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7FC289B8-158C-0F4B-B8A5-8B946C9600F0}" xr6:coauthVersionLast="47" xr6:coauthVersionMax="47" xr10:uidLastSave="{00000000-0000-0000-0000-000000000000}"/>
  <bookViews>
    <workbookView xWindow="0" yWindow="500" windowWidth="28800" windowHeight="16020" tabRatio="637" xr2:uid="{00000000-000D-0000-FFFF-FFFF00000000}"/>
  </bookViews>
  <sheets>
    <sheet name="2024 Roseville - V4" sheetId="1" r:id="rId1"/>
    <sheet name="Export Tab" sheetId="13" state="hidden" r:id="rId2"/>
  </sheets>
  <definedNames>
    <definedName name="_xlnm._FilterDatabase" localSheetId="0" hidden="1">'2024 Roseville - V4'!$AD$1:$AD$146</definedName>
    <definedName name="_xlnm._FilterDatabase" localSheetId="1" hidden="1">'Export Tab'!$A$1:$N$1</definedName>
    <definedName name="_xlnm.Print_Area" localSheetId="0">'2024 Roseville - V4'!$A$1:$X$146</definedName>
    <definedName name="_xlnm.Print_Titles" localSheetId="0">'2024 Roseville - V4'!$22:$22</definedName>
    <definedName name="Z_2F410863_295B_49EE_8779_BE92BCE954DF_.wvu.Cols" localSheetId="0" hidden="1">'2024 Roseville - V4'!$AA:$AC,'2024 Roseville - V4'!#REF!</definedName>
    <definedName name="Z_2F410863_295B_49EE_8779_BE92BCE954DF_.wvu.FilterData" localSheetId="0" hidden="1">'2024 Roseville - V4'!$AD$1:$AD$141</definedName>
    <definedName name="Z_2F410863_295B_49EE_8779_BE92BCE954DF_.wvu.PrintArea" localSheetId="0" hidden="1">'2024 Roseville - V4'!$A$1:$AB$141</definedName>
    <definedName name="Z_2F410863_295B_49EE_8779_BE92BCE954DF_.wvu.PrintTitles" localSheetId="0" hidden="1">'2024 Roseville - V4'!$22:$24</definedName>
    <definedName name="Z_71F486F7_AC23_4012_92EA_60EEE621ADFF_.wvu.Cols" localSheetId="0" hidden="1">'2024 Roseville - V4'!$AA:$AC,'2024 Roseville - V4'!#REF!</definedName>
    <definedName name="Z_71F486F7_AC23_4012_92EA_60EEE621ADFF_.wvu.FilterData" localSheetId="0" hidden="1">'2024 Roseville - V4'!$AD$1:$AD$141</definedName>
    <definedName name="Z_71F486F7_AC23_4012_92EA_60EEE621ADFF_.wvu.PrintArea" localSheetId="0" hidden="1">'2024 Roseville - V4'!$A$1:$AB$141</definedName>
    <definedName name="Z_71F486F7_AC23_4012_92EA_60EEE621ADFF_.wvu.PrintTitles" localSheetId="0" hidden="1">'2024 Roseville - V4'!$22:$24</definedName>
    <definedName name="Z_F48A945A_E99E_4940_A554_1221E692694E_.wvu.FilterData" localSheetId="0" hidden="1">'2024 Roseville - V4'!$AD$1:$AD$141</definedName>
    <definedName name="Z_F48A945A_E99E_4940_A554_1221E692694E_.wvu.PrintArea" localSheetId="0" hidden="1">'2024 Roseville - V4'!$A$1:$AB$141</definedName>
    <definedName name="Z_F48A945A_E99E_4940_A554_1221E692694E_.wvu.PrintTitles" localSheetId="0" hidden="1">'2024 Roseville - V4'!$22:$24</definedName>
  </definedNames>
  <calcPr calcId="191028"/>
  <customWorkbookViews>
    <customWorkbookView name="Peter - Personal View" guid="{71F486F7-AC23-4012-92EA-60EEE621ADFF}" mergeInterval="0" personalView="1" maximized="1" xWindow="1" yWindow="1" windowWidth="1280" windowHeight="580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  - Personal View" guid="{2F410863-295B-49EE-8779-BE92BCE954DF}" mergeInterval="0" personalView="1" maximized="1" windowWidth="1276" windowHeight="769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27" i="1" l="1"/>
  <c r="AD139" i="1"/>
  <c r="AD79" i="1"/>
  <c r="AD49" i="1"/>
  <c r="L94" i="1"/>
  <c r="O94" i="1"/>
  <c r="R94" i="1"/>
  <c r="U94" i="1"/>
  <c r="X94" i="1"/>
  <c r="X140" i="1"/>
  <c r="U140" i="1"/>
  <c r="R140" i="1"/>
  <c r="O140" i="1"/>
  <c r="L140" i="1"/>
  <c r="X98" i="1"/>
  <c r="U98" i="1"/>
  <c r="R98" i="1"/>
  <c r="O98" i="1"/>
  <c r="L98" i="1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J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2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49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2" i="13"/>
  <c r="E3" i="13"/>
  <c r="G3" i="13"/>
  <c r="I3" i="13"/>
  <c r="K3" i="13"/>
  <c r="M3" i="13"/>
  <c r="E4" i="13"/>
  <c r="G4" i="13"/>
  <c r="I4" i="13"/>
  <c r="K4" i="13"/>
  <c r="M4" i="13"/>
  <c r="E5" i="13"/>
  <c r="G5" i="13"/>
  <c r="I5" i="13"/>
  <c r="K5" i="13"/>
  <c r="M5" i="13"/>
  <c r="E6" i="13"/>
  <c r="G6" i="13"/>
  <c r="I6" i="13"/>
  <c r="K6" i="13"/>
  <c r="M6" i="13"/>
  <c r="E7" i="13"/>
  <c r="G7" i="13"/>
  <c r="I7" i="13"/>
  <c r="K7" i="13"/>
  <c r="M7" i="13"/>
  <c r="E8" i="13"/>
  <c r="G8" i="13"/>
  <c r="I8" i="13"/>
  <c r="K8" i="13"/>
  <c r="M8" i="13"/>
  <c r="E9" i="13"/>
  <c r="G9" i="13"/>
  <c r="I9" i="13"/>
  <c r="K9" i="13"/>
  <c r="M9" i="13"/>
  <c r="E10" i="13"/>
  <c r="G10" i="13"/>
  <c r="I10" i="13"/>
  <c r="K10" i="13"/>
  <c r="M10" i="13"/>
  <c r="E11" i="13"/>
  <c r="G11" i="13"/>
  <c r="I11" i="13"/>
  <c r="K11" i="13"/>
  <c r="M11" i="13"/>
  <c r="E12" i="13"/>
  <c r="G12" i="13"/>
  <c r="I12" i="13"/>
  <c r="K12" i="13"/>
  <c r="M12" i="13"/>
  <c r="E13" i="13"/>
  <c r="G13" i="13"/>
  <c r="I13" i="13"/>
  <c r="K13" i="13"/>
  <c r="M13" i="13"/>
  <c r="E14" i="13"/>
  <c r="G14" i="13"/>
  <c r="I14" i="13"/>
  <c r="K14" i="13"/>
  <c r="M14" i="13"/>
  <c r="E15" i="13"/>
  <c r="G15" i="13"/>
  <c r="I15" i="13"/>
  <c r="K15" i="13"/>
  <c r="M15" i="13"/>
  <c r="E16" i="13"/>
  <c r="G16" i="13"/>
  <c r="I16" i="13"/>
  <c r="K16" i="13"/>
  <c r="M16" i="13"/>
  <c r="E17" i="13"/>
  <c r="G17" i="13"/>
  <c r="I17" i="13"/>
  <c r="K17" i="13"/>
  <c r="M17" i="13"/>
  <c r="E18" i="13"/>
  <c r="G18" i="13"/>
  <c r="I18" i="13"/>
  <c r="K18" i="13"/>
  <c r="M18" i="13"/>
  <c r="E19" i="13"/>
  <c r="G19" i="13"/>
  <c r="I19" i="13"/>
  <c r="K19" i="13"/>
  <c r="M19" i="13"/>
  <c r="E20" i="13"/>
  <c r="G20" i="13"/>
  <c r="I20" i="13"/>
  <c r="K20" i="13"/>
  <c r="M20" i="13"/>
  <c r="E21" i="13"/>
  <c r="G21" i="13"/>
  <c r="I21" i="13"/>
  <c r="K21" i="13"/>
  <c r="M21" i="13"/>
  <c r="E22" i="13"/>
  <c r="G22" i="13"/>
  <c r="I22" i="13"/>
  <c r="K22" i="13"/>
  <c r="M22" i="13"/>
  <c r="E23" i="13"/>
  <c r="G23" i="13"/>
  <c r="I23" i="13"/>
  <c r="K23" i="13"/>
  <c r="M23" i="13"/>
  <c r="E24" i="13"/>
  <c r="G24" i="13"/>
  <c r="I24" i="13"/>
  <c r="K24" i="13"/>
  <c r="M24" i="13"/>
  <c r="E25" i="13"/>
  <c r="G25" i="13"/>
  <c r="I25" i="13"/>
  <c r="K25" i="13"/>
  <c r="M25" i="13"/>
  <c r="E26" i="13"/>
  <c r="G26" i="13"/>
  <c r="I26" i="13"/>
  <c r="K26" i="13"/>
  <c r="M26" i="13"/>
  <c r="E27" i="13"/>
  <c r="G27" i="13"/>
  <c r="I27" i="13"/>
  <c r="K27" i="13"/>
  <c r="M27" i="13"/>
  <c r="E28" i="13"/>
  <c r="G28" i="13"/>
  <c r="I28" i="13"/>
  <c r="K28" i="13"/>
  <c r="M28" i="13"/>
  <c r="E29" i="13"/>
  <c r="G29" i="13"/>
  <c r="I29" i="13"/>
  <c r="K29" i="13"/>
  <c r="M29" i="13"/>
  <c r="E30" i="13"/>
  <c r="G30" i="13"/>
  <c r="I30" i="13"/>
  <c r="K30" i="13"/>
  <c r="M30" i="13"/>
  <c r="E31" i="13"/>
  <c r="G31" i="13"/>
  <c r="I31" i="13"/>
  <c r="K31" i="13"/>
  <c r="M31" i="13"/>
  <c r="E32" i="13"/>
  <c r="G32" i="13"/>
  <c r="I32" i="13"/>
  <c r="K32" i="13"/>
  <c r="M32" i="13"/>
  <c r="E33" i="13"/>
  <c r="G33" i="13"/>
  <c r="I33" i="13"/>
  <c r="K33" i="13"/>
  <c r="M33" i="13"/>
  <c r="E34" i="13"/>
  <c r="G34" i="13"/>
  <c r="I34" i="13"/>
  <c r="K34" i="13"/>
  <c r="M34" i="13"/>
  <c r="E35" i="13"/>
  <c r="G35" i="13"/>
  <c r="I35" i="13"/>
  <c r="K35" i="13"/>
  <c r="M35" i="13"/>
  <c r="E36" i="13"/>
  <c r="G36" i="13"/>
  <c r="I36" i="13"/>
  <c r="K36" i="13"/>
  <c r="M36" i="13"/>
  <c r="E37" i="13"/>
  <c r="G37" i="13"/>
  <c r="I37" i="13"/>
  <c r="K37" i="13"/>
  <c r="M37" i="13"/>
  <c r="E38" i="13"/>
  <c r="G38" i="13"/>
  <c r="I38" i="13"/>
  <c r="K38" i="13"/>
  <c r="M38" i="13"/>
  <c r="E39" i="13"/>
  <c r="G39" i="13"/>
  <c r="I39" i="13"/>
  <c r="K39" i="13"/>
  <c r="M39" i="13"/>
  <c r="E40" i="13"/>
  <c r="G40" i="13"/>
  <c r="I40" i="13"/>
  <c r="K40" i="13"/>
  <c r="M40" i="13"/>
  <c r="E41" i="13"/>
  <c r="G41" i="13"/>
  <c r="I41" i="13"/>
  <c r="K41" i="13"/>
  <c r="M41" i="13"/>
  <c r="E42" i="13"/>
  <c r="G42" i="13"/>
  <c r="I42" i="13"/>
  <c r="K42" i="13"/>
  <c r="M42" i="13"/>
  <c r="E43" i="13"/>
  <c r="G43" i="13"/>
  <c r="I43" i="13"/>
  <c r="K43" i="13"/>
  <c r="M43" i="13"/>
  <c r="E44" i="13"/>
  <c r="G44" i="13"/>
  <c r="I44" i="13"/>
  <c r="K44" i="13"/>
  <c r="M44" i="13"/>
  <c r="E45" i="13"/>
  <c r="G45" i="13"/>
  <c r="I45" i="13"/>
  <c r="K45" i="13"/>
  <c r="M45" i="13"/>
  <c r="E46" i="13"/>
  <c r="G46" i="13"/>
  <c r="I46" i="13"/>
  <c r="K46" i="13"/>
  <c r="M46" i="13"/>
  <c r="E47" i="13"/>
  <c r="G47" i="13"/>
  <c r="I47" i="13"/>
  <c r="K47" i="13"/>
  <c r="M47" i="13"/>
  <c r="E48" i="13"/>
  <c r="G48" i="13"/>
  <c r="I48" i="13"/>
  <c r="K48" i="13"/>
  <c r="M48" i="13"/>
  <c r="E49" i="13"/>
  <c r="G49" i="13"/>
  <c r="I49" i="13"/>
  <c r="K49" i="13"/>
  <c r="M49" i="13"/>
  <c r="E50" i="13"/>
  <c r="G50" i="13"/>
  <c r="I50" i="13"/>
  <c r="K50" i="13"/>
  <c r="M50" i="13"/>
  <c r="E51" i="13"/>
  <c r="G51" i="13"/>
  <c r="I51" i="13"/>
  <c r="K51" i="13"/>
  <c r="M51" i="13"/>
  <c r="E52" i="13"/>
  <c r="G52" i="13"/>
  <c r="I52" i="13"/>
  <c r="K52" i="13"/>
  <c r="M52" i="13"/>
  <c r="E53" i="13"/>
  <c r="G53" i="13"/>
  <c r="I53" i="13"/>
  <c r="K53" i="13"/>
  <c r="M53" i="13"/>
  <c r="E54" i="13"/>
  <c r="G54" i="13"/>
  <c r="I54" i="13"/>
  <c r="K54" i="13"/>
  <c r="M54" i="13"/>
  <c r="E55" i="13"/>
  <c r="G55" i="13"/>
  <c r="I55" i="13"/>
  <c r="K55" i="13"/>
  <c r="M55" i="13"/>
  <c r="E56" i="13"/>
  <c r="G56" i="13"/>
  <c r="I56" i="13"/>
  <c r="K56" i="13"/>
  <c r="M56" i="13"/>
  <c r="E57" i="13"/>
  <c r="G57" i="13"/>
  <c r="I57" i="13"/>
  <c r="K57" i="13"/>
  <c r="M57" i="13"/>
  <c r="E58" i="13"/>
  <c r="G58" i="13"/>
  <c r="I58" i="13"/>
  <c r="K58" i="13"/>
  <c r="M58" i="13"/>
  <c r="E59" i="13"/>
  <c r="G59" i="13"/>
  <c r="I59" i="13"/>
  <c r="K59" i="13"/>
  <c r="M59" i="13"/>
  <c r="E60" i="13"/>
  <c r="G60" i="13"/>
  <c r="I60" i="13"/>
  <c r="K60" i="13"/>
  <c r="M60" i="13"/>
  <c r="E61" i="13"/>
  <c r="G61" i="13"/>
  <c r="I61" i="13"/>
  <c r="K61" i="13"/>
  <c r="M61" i="13"/>
  <c r="E62" i="13"/>
  <c r="G62" i="13"/>
  <c r="I62" i="13"/>
  <c r="K62" i="13"/>
  <c r="M62" i="13"/>
  <c r="E63" i="13"/>
  <c r="G63" i="13"/>
  <c r="I63" i="13"/>
  <c r="K63" i="13"/>
  <c r="M63" i="13"/>
  <c r="E64" i="13"/>
  <c r="G64" i="13"/>
  <c r="I64" i="13"/>
  <c r="K64" i="13"/>
  <c r="M64" i="13"/>
  <c r="E65" i="13"/>
  <c r="G65" i="13"/>
  <c r="I65" i="13"/>
  <c r="K65" i="13"/>
  <c r="M65" i="13"/>
  <c r="E66" i="13"/>
  <c r="G66" i="13"/>
  <c r="I66" i="13"/>
  <c r="K66" i="13"/>
  <c r="M66" i="13"/>
  <c r="E67" i="13"/>
  <c r="G67" i="13"/>
  <c r="I67" i="13"/>
  <c r="K67" i="13"/>
  <c r="M67" i="13"/>
  <c r="E68" i="13"/>
  <c r="G68" i="13"/>
  <c r="I68" i="13"/>
  <c r="K68" i="13"/>
  <c r="M68" i="13"/>
  <c r="E69" i="13"/>
  <c r="G69" i="13"/>
  <c r="I69" i="13"/>
  <c r="K69" i="13"/>
  <c r="M69" i="13"/>
  <c r="E70" i="13"/>
  <c r="G70" i="13"/>
  <c r="I70" i="13"/>
  <c r="K70" i="13"/>
  <c r="M70" i="13"/>
  <c r="E71" i="13"/>
  <c r="G71" i="13"/>
  <c r="I71" i="13"/>
  <c r="K71" i="13"/>
  <c r="M71" i="13"/>
  <c r="E72" i="13"/>
  <c r="G72" i="13"/>
  <c r="I72" i="13"/>
  <c r="K72" i="13"/>
  <c r="M72" i="13"/>
  <c r="E73" i="13"/>
  <c r="G73" i="13"/>
  <c r="I73" i="13"/>
  <c r="K73" i="13"/>
  <c r="M73" i="13"/>
  <c r="E74" i="13"/>
  <c r="G74" i="13"/>
  <c r="I74" i="13"/>
  <c r="K74" i="13"/>
  <c r="M74" i="13"/>
  <c r="E75" i="13"/>
  <c r="G75" i="13"/>
  <c r="I75" i="13"/>
  <c r="K75" i="13"/>
  <c r="M75" i="13"/>
  <c r="E76" i="13"/>
  <c r="G76" i="13"/>
  <c r="I76" i="13"/>
  <c r="K76" i="13"/>
  <c r="M76" i="13"/>
  <c r="E77" i="13"/>
  <c r="G77" i="13"/>
  <c r="I77" i="13"/>
  <c r="K77" i="13"/>
  <c r="M77" i="13"/>
  <c r="E78" i="13"/>
  <c r="G78" i="13"/>
  <c r="I78" i="13"/>
  <c r="K78" i="13"/>
  <c r="M78" i="13"/>
  <c r="E79" i="13"/>
  <c r="G79" i="13"/>
  <c r="I79" i="13"/>
  <c r="K79" i="13"/>
  <c r="M79" i="13"/>
  <c r="E80" i="13"/>
  <c r="G80" i="13"/>
  <c r="I80" i="13"/>
  <c r="K80" i="13"/>
  <c r="M80" i="13"/>
  <c r="E81" i="13"/>
  <c r="G81" i="13"/>
  <c r="I81" i="13"/>
  <c r="K81" i="13"/>
  <c r="M81" i="13"/>
  <c r="E82" i="13"/>
  <c r="G82" i="13"/>
  <c r="I82" i="13"/>
  <c r="K82" i="13"/>
  <c r="M82" i="13"/>
  <c r="E83" i="13"/>
  <c r="G83" i="13"/>
  <c r="I83" i="13"/>
  <c r="K83" i="13"/>
  <c r="M83" i="13"/>
  <c r="E84" i="13"/>
  <c r="G84" i="13"/>
  <c r="I84" i="13"/>
  <c r="K84" i="13"/>
  <c r="M84" i="13"/>
  <c r="E85" i="13"/>
  <c r="G85" i="13"/>
  <c r="I85" i="13"/>
  <c r="K85" i="13"/>
  <c r="M85" i="13"/>
  <c r="E86" i="13"/>
  <c r="G86" i="13"/>
  <c r="I86" i="13"/>
  <c r="K86" i="13"/>
  <c r="M86" i="13"/>
  <c r="E87" i="13"/>
  <c r="G87" i="13"/>
  <c r="I87" i="13"/>
  <c r="K87" i="13"/>
  <c r="M87" i="13"/>
  <c r="E88" i="13"/>
  <c r="G88" i="13"/>
  <c r="I88" i="13"/>
  <c r="K88" i="13"/>
  <c r="M88" i="13"/>
  <c r="E89" i="13"/>
  <c r="G89" i="13"/>
  <c r="I89" i="13"/>
  <c r="K89" i="13"/>
  <c r="M89" i="13"/>
  <c r="E90" i="13"/>
  <c r="G90" i="13"/>
  <c r="I90" i="13"/>
  <c r="K90" i="13"/>
  <c r="M90" i="13"/>
  <c r="E91" i="13"/>
  <c r="G91" i="13"/>
  <c r="I91" i="13"/>
  <c r="K91" i="13"/>
  <c r="M91" i="13"/>
  <c r="E92" i="13"/>
  <c r="G92" i="13"/>
  <c r="I92" i="13"/>
  <c r="K92" i="13"/>
  <c r="M92" i="13"/>
  <c r="E93" i="13"/>
  <c r="G93" i="13"/>
  <c r="I93" i="13"/>
  <c r="K93" i="13"/>
  <c r="M93" i="13"/>
  <c r="E94" i="13"/>
  <c r="G94" i="13"/>
  <c r="I94" i="13"/>
  <c r="K94" i="13"/>
  <c r="M94" i="13"/>
  <c r="E95" i="13"/>
  <c r="G95" i="13"/>
  <c r="I95" i="13"/>
  <c r="K95" i="13"/>
  <c r="M95" i="13"/>
  <c r="E96" i="13"/>
  <c r="G96" i="13"/>
  <c r="I96" i="13"/>
  <c r="K96" i="13"/>
  <c r="M96" i="13"/>
  <c r="E97" i="13"/>
  <c r="G97" i="13"/>
  <c r="I97" i="13"/>
  <c r="K97" i="13"/>
  <c r="M97" i="13"/>
  <c r="E98" i="13"/>
  <c r="G98" i="13"/>
  <c r="I98" i="13"/>
  <c r="K98" i="13"/>
  <c r="M98" i="13"/>
  <c r="E99" i="13"/>
  <c r="G99" i="13"/>
  <c r="I99" i="13"/>
  <c r="K99" i="13"/>
  <c r="M99" i="13"/>
  <c r="E100" i="13"/>
  <c r="G100" i="13"/>
  <c r="I100" i="13"/>
  <c r="K100" i="13"/>
  <c r="M100" i="13"/>
  <c r="E101" i="13"/>
  <c r="G101" i="13"/>
  <c r="I101" i="13"/>
  <c r="K101" i="13"/>
  <c r="M101" i="13"/>
  <c r="E102" i="13"/>
  <c r="G102" i="13"/>
  <c r="I102" i="13"/>
  <c r="K102" i="13"/>
  <c r="M102" i="13"/>
  <c r="E103" i="13"/>
  <c r="G103" i="13"/>
  <c r="I103" i="13"/>
  <c r="K103" i="13"/>
  <c r="M103" i="13"/>
  <c r="E104" i="13"/>
  <c r="G104" i="13"/>
  <c r="I104" i="13"/>
  <c r="K104" i="13"/>
  <c r="M104" i="13"/>
  <c r="E105" i="13"/>
  <c r="G105" i="13"/>
  <c r="I105" i="13"/>
  <c r="K105" i="13"/>
  <c r="M105" i="13"/>
  <c r="E106" i="13"/>
  <c r="G106" i="13"/>
  <c r="I106" i="13"/>
  <c r="K106" i="13"/>
  <c r="M106" i="13"/>
  <c r="E107" i="13"/>
  <c r="G107" i="13"/>
  <c r="I107" i="13"/>
  <c r="K107" i="13"/>
  <c r="M107" i="13"/>
  <c r="E108" i="13"/>
  <c r="G108" i="13"/>
  <c r="I108" i="13"/>
  <c r="K108" i="13"/>
  <c r="M108" i="13"/>
  <c r="E109" i="13"/>
  <c r="G109" i="13"/>
  <c r="I109" i="13"/>
  <c r="K109" i="13"/>
  <c r="M109" i="13"/>
  <c r="E110" i="13"/>
  <c r="G110" i="13"/>
  <c r="I110" i="13"/>
  <c r="K110" i="13"/>
  <c r="M110" i="13"/>
  <c r="E111" i="13"/>
  <c r="G111" i="13"/>
  <c r="I111" i="13"/>
  <c r="K111" i="13"/>
  <c r="M111" i="13"/>
  <c r="E112" i="13"/>
  <c r="G112" i="13"/>
  <c r="I112" i="13"/>
  <c r="K112" i="13"/>
  <c r="M112" i="13"/>
  <c r="E113" i="13"/>
  <c r="G113" i="13"/>
  <c r="I113" i="13"/>
  <c r="K113" i="13"/>
  <c r="M113" i="13"/>
  <c r="E114" i="13"/>
  <c r="G114" i="13"/>
  <c r="I114" i="13"/>
  <c r="K114" i="13"/>
  <c r="M114" i="13"/>
  <c r="E115" i="13"/>
  <c r="G115" i="13"/>
  <c r="I115" i="13"/>
  <c r="K115" i="13"/>
  <c r="M115" i="13"/>
  <c r="E116" i="13"/>
  <c r="G116" i="13"/>
  <c r="I116" i="13"/>
  <c r="K116" i="13"/>
  <c r="M116" i="13"/>
  <c r="E117" i="13"/>
  <c r="G117" i="13"/>
  <c r="I117" i="13"/>
  <c r="K117" i="13"/>
  <c r="M117" i="13"/>
  <c r="E118" i="13"/>
  <c r="G118" i="13"/>
  <c r="I118" i="13"/>
  <c r="K118" i="13"/>
  <c r="M118" i="13"/>
  <c r="E119" i="13"/>
  <c r="G119" i="13"/>
  <c r="I119" i="13"/>
  <c r="K119" i="13"/>
  <c r="M119" i="13"/>
  <c r="E120" i="13"/>
  <c r="G120" i="13"/>
  <c r="I120" i="13"/>
  <c r="K120" i="13"/>
  <c r="M120" i="13"/>
  <c r="E121" i="13"/>
  <c r="G121" i="13"/>
  <c r="I121" i="13"/>
  <c r="K121" i="13"/>
  <c r="M121" i="13"/>
  <c r="E122" i="13"/>
  <c r="G122" i="13"/>
  <c r="I122" i="13"/>
  <c r="K122" i="13"/>
  <c r="M122" i="13"/>
  <c r="E123" i="13"/>
  <c r="G123" i="13"/>
  <c r="I123" i="13"/>
  <c r="K123" i="13"/>
  <c r="M123" i="13"/>
  <c r="E124" i="13"/>
  <c r="G124" i="13"/>
  <c r="I124" i="13"/>
  <c r="K124" i="13"/>
  <c r="M124" i="13"/>
  <c r="E125" i="13"/>
  <c r="G125" i="13"/>
  <c r="I125" i="13"/>
  <c r="K125" i="13"/>
  <c r="M125" i="13"/>
  <c r="E126" i="13"/>
  <c r="G126" i="13"/>
  <c r="I126" i="13"/>
  <c r="K126" i="13"/>
  <c r="M126" i="13"/>
  <c r="E127" i="13"/>
  <c r="G127" i="13"/>
  <c r="I127" i="13"/>
  <c r="K127" i="13"/>
  <c r="M127" i="13"/>
  <c r="E128" i="13"/>
  <c r="G128" i="13"/>
  <c r="I128" i="13"/>
  <c r="K128" i="13"/>
  <c r="M128" i="13"/>
  <c r="E129" i="13"/>
  <c r="G129" i="13"/>
  <c r="I129" i="13"/>
  <c r="K129" i="13"/>
  <c r="M129" i="13"/>
  <c r="E130" i="13"/>
  <c r="G130" i="13"/>
  <c r="I130" i="13"/>
  <c r="K130" i="13"/>
  <c r="M130" i="13"/>
  <c r="E131" i="13"/>
  <c r="G131" i="13"/>
  <c r="I131" i="13"/>
  <c r="K131" i="13"/>
  <c r="M131" i="13"/>
  <c r="E132" i="13"/>
  <c r="G132" i="13"/>
  <c r="I132" i="13"/>
  <c r="K132" i="13"/>
  <c r="M132" i="13"/>
  <c r="E133" i="13"/>
  <c r="G133" i="13"/>
  <c r="I133" i="13"/>
  <c r="K133" i="13"/>
  <c r="M133" i="13"/>
  <c r="E134" i="13"/>
  <c r="G134" i="13"/>
  <c r="I134" i="13"/>
  <c r="K134" i="13"/>
  <c r="M134" i="13"/>
  <c r="E135" i="13"/>
  <c r="G135" i="13"/>
  <c r="I135" i="13"/>
  <c r="K135" i="13"/>
  <c r="M135" i="13"/>
  <c r="E136" i="13"/>
  <c r="G136" i="13"/>
  <c r="I136" i="13"/>
  <c r="K136" i="13"/>
  <c r="M136" i="13"/>
  <c r="E137" i="13"/>
  <c r="G137" i="13"/>
  <c r="I137" i="13"/>
  <c r="K137" i="13"/>
  <c r="M137" i="13"/>
  <c r="E138" i="13"/>
  <c r="G138" i="13"/>
  <c r="I138" i="13"/>
  <c r="K138" i="13"/>
  <c r="M138" i="13"/>
  <c r="E139" i="13"/>
  <c r="G139" i="13"/>
  <c r="I139" i="13"/>
  <c r="K139" i="13"/>
  <c r="M139" i="13"/>
  <c r="E140" i="13"/>
  <c r="G140" i="13"/>
  <c r="I140" i="13"/>
  <c r="K140" i="13"/>
  <c r="M140" i="13"/>
  <c r="E141" i="13"/>
  <c r="G141" i="13"/>
  <c r="I141" i="13"/>
  <c r="K141" i="13"/>
  <c r="M141" i="13"/>
  <c r="E142" i="13"/>
  <c r="G142" i="13"/>
  <c r="I142" i="13"/>
  <c r="K142" i="13"/>
  <c r="M142" i="13"/>
  <c r="E143" i="13"/>
  <c r="G143" i="13"/>
  <c r="I143" i="13"/>
  <c r="K143" i="13"/>
  <c r="M143" i="13"/>
  <c r="E144" i="13"/>
  <c r="G144" i="13"/>
  <c r="I144" i="13"/>
  <c r="K144" i="13"/>
  <c r="M144" i="13"/>
  <c r="E145" i="13"/>
  <c r="G145" i="13"/>
  <c r="I145" i="13"/>
  <c r="K145" i="13"/>
  <c r="M145" i="13"/>
  <c r="E146" i="13"/>
  <c r="G146" i="13"/>
  <c r="I146" i="13"/>
  <c r="K146" i="13"/>
  <c r="M146" i="13"/>
  <c r="E147" i="13"/>
  <c r="G147" i="13"/>
  <c r="I147" i="13"/>
  <c r="K147" i="13"/>
  <c r="M147" i="13"/>
  <c r="E148" i="13"/>
  <c r="G148" i="13"/>
  <c r="I148" i="13"/>
  <c r="K148" i="13"/>
  <c r="M148" i="13"/>
  <c r="E149" i="13"/>
  <c r="G149" i="13"/>
  <c r="I149" i="13"/>
  <c r="K149" i="13"/>
  <c r="M149" i="13"/>
  <c r="E150" i="13"/>
  <c r="G150" i="13"/>
  <c r="I150" i="13"/>
  <c r="K150" i="13"/>
  <c r="M150" i="13"/>
  <c r="E151" i="13"/>
  <c r="G151" i="13"/>
  <c r="I151" i="13"/>
  <c r="K151" i="13"/>
  <c r="M151" i="13"/>
  <c r="E152" i="13"/>
  <c r="G152" i="13"/>
  <c r="I152" i="13"/>
  <c r="K152" i="13"/>
  <c r="M152" i="13"/>
  <c r="E153" i="13"/>
  <c r="G153" i="13"/>
  <c r="I153" i="13"/>
  <c r="K153" i="13"/>
  <c r="M153" i="13"/>
  <c r="E154" i="13"/>
  <c r="G154" i="13"/>
  <c r="I154" i="13"/>
  <c r="K154" i="13"/>
  <c r="M154" i="13"/>
  <c r="E155" i="13"/>
  <c r="G155" i="13"/>
  <c r="I155" i="13"/>
  <c r="K155" i="13"/>
  <c r="M155" i="13"/>
  <c r="E156" i="13"/>
  <c r="G156" i="13"/>
  <c r="I156" i="13"/>
  <c r="K156" i="13"/>
  <c r="M156" i="13"/>
  <c r="E157" i="13"/>
  <c r="G157" i="13"/>
  <c r="I157" i="13"/>
  <c r="K157" i="13"/>
  <c r="M157" i="13"/>
  <c r="E158" i="13"/>
  <c r="G158" i="13"/>
  <c r="I158" i="13"/>
  <c r="K158" i="13"/>
  <c r="M158" i="13"/>
  <c r="E159" i="13"/>
  <c r="G159" i="13"/>
  <c r="I159" i="13"/>
  <c r="K159" i="13"/>
  <c r="M159" i="13"/>
  <c r="E160" i="13"/>
  <c r="G160" i="13"/>
  <c r="I160" i="13"/>
  <c r="K160" i="13"/>
  <c r="M160" i="13"/>
  <c r="E161" i="13"/>
  <c r="G161" i="13"/>
  <c r="I161" i="13"/>
  <c r="K161" i="13"/>
  <c r="M161" i="13"/>
  <c r="E162" i="13"/>
  <c r="G162" i="13"/>
  <c r="I162" i="13"/>
  <c r="K162" i="13"/>
  <c r="M162" i="13"/>
  <c r="E163" i="13"/>
  <c r="G163" i="13"/>
  <c r="I163" i="13"/>
  <c r="K163" i="13"/>
  <c r="M163" i="13"/>
  <c r="E164" i="13"/>
  <c r="G164" i="13"/>
  <c r="I164" i="13"/>
  <c r="K164" i="13"/>
  <c r="M164" i="13"/>
  <c r="E165" i="13"/>
  <c r="G165" i="13"/>
  <c r="I165" i="13"/>
  <c r="K165" i="13"/>
  <c r="M165" i="13"/>
  <c r="E166" i="13"/>
  <c r="G166" i="13"/>
  <c r="I166" i="13"/>
  <c r="K166" i="13"/>
  <c r="M166" i="13"/>
  <c r="E167" i="13"/>
  <c r="G167" i="13"/>
  <c r="I167" i="13"/>
  <c r="K167" i="13"/>
  <c r="M167" i="13"/>
  <c r="E168" i="13"/>
  <c r="G168" i="13"/>
  <c r="I168" i="13"/>
  <c r="K168" i="13"/>
  <c r="M168" i="13"/>
  <c r="E169" i="13"/>
  <c r="G169" i="13"/>
  <c r="I169" i="13"/>
  <c r="K169" i="13"/>
  <c r="M169" i="13"/>
  <c r="E170" i="13"/>
  <c r="G170" i="13"/>
  <c r="I170" i="13"/>
  <c r="K170" i="13"/>
  <c r="M170" i="13"/>
  <c r="E171" i="13"/>
  <c r="G171" i="13"/>
  <c r="I171" i="13"/>
  <c r="K171" i="13"/>
  <c r="M171" i="13"/>
  <c r="E172" i="13"/>
  <c r="G172" i="13"/>
  <c r="I172" i="13"/>
  <c r="K172" i="13"/>
  <c r="M172" i="13"/>
  <c r="E173" i="13"/>
  <c r="G173" i="13"/>
  <c r="I173" i="13"/>
  <c r="K173" i="13"/>
  <c r="M173" i="13"/>
  <c r="E174" i="13"/>
  <c r="G174" i="13"/>
  <c r="I174" i="13"/>
  <c r="K174" i="13"/>
  <c r="M174" i="13"/>
  <c r="E175" i="13"/>
  <c r="G175" i="13"/>
  <c r="I175" i="13"/>
  <c r="K175" i="13"/>
  <c r="M175" i="13"/>
  <c r="E176" i="13"/>
  <c r="G176" i="13"/>
  <c r="I176" i="13"/>
  <c r="K176" i="13"/>
  <c r="M176" i="13"/>
  <c r="E177" i="13"/>
  <c r="G177" i="13"/>
  <c r="I177" i="13"/>
  <c r="K177" i="13"/>
  <c r="M177" i="13"/>
  <c r="E178" i="13"/>
  <c r="G178" i="13"/>
  <c r="I178" i="13"/>
  <c r="K178" i="13"/>
  <c r="M178" i="13"/>
  <c r="E179" i="13"/>
  <c r="G179" i="13"/>
  <c r="I179" i="13"/>
  <c r="K179" i="13"/>
  <c r="M179" i="13"/>
  <c r="E180" i="13"/>
  <c r="G180" i="13"/>
  <c r="I180" i="13"/>
  <c r="K180" i="13"/>
  <c r="M180" i="13"/>
  <c r="E181" i="13"/>
  <c r="G181" i="13"/>
  <c r="I181" i="13"/>
  <c r="K181" i="13"/>
  <c r="M181" i="13"/>
  <c r="E182" i="13"/>
  <c r="G182" i="13"/>
  <c r="I182" i="13"/>
  <c r="K182" i="13"/>
  <c r="M182" i="13"/>
  <c r="E183" i="13"/>
  <c r="G183" i="13"/>
  <c r="I183" i="13"/>
  <c r="K183" i="13"/>
  <c r="M183" i="13"/>
  <c r="M2" i="13"/>
  <c r="K2" i="13"/>
  <c r="I2" i="13"/>
  <c r="G2" i="13"/>
  <c r="E2" i="13"/>
  <c r="L81" i="1"/>
  <c r="O81" i="1"/>
  <c r="R81" i="1"/>
  <c r="U81" i="1"/>
  <c r="X81" i="1"/>
  <c r="L141" i="1"/>
  <c r="O141" i="1"/>
  <c r="R141" i="1"/>
  <c r="U141" i="1"/>
  <c r="X141" i="1"/>
  <c r="L96" i="1"/>
  <c r="O96" i="1"/>
  <c r="R96" i="1"/>
  <c r="U96" i="1"/>
  <c r="X96" i="1"/>
  <c r="L134" i="1"/>
  <c r="O134" i="1"/>
  <c r="R134" i="1"/>
  <c r="U134" i="1"/>
  <c r="X134" i="1"/>
  <c r="L89" i="1"/>
  <c r="O89" i="1"/>
  <c r="R89" i="1"/>
  <c r="U89" i="1"/>
  <c r="X89" i="1"/>
  <c r="L91" i="1"/>
  <c r="O91" i="1"/>
  <c r="R91" i="1"/>
  <c r="U91" i="1"/>
  <c r="X91" i="1"/>
  <c r="L92" i="1"/>
  <c r="O92" i="1"/>
  <c r="R92" i="1"/>
  <c r="U92" i="1"/>
  <c r="X92" i="1"/>
  <c r="L93" i="1"/>
  <c r="O93" i="1"/>
  <c r="R93" i="1"/>
  <c r="U93" i="1"/>
  <c r="X93" i="1"/>
  <c r="L95" i="1"/>
  <c r="O95" i="1"/>
  <c r="R95" i="1"/>
  <c r="U95" i="1"/>
  <c r="X95" i="1"/>
  <c r="L97" i="1"/>
  <c r="O97" i="1"/>
  <c r="R97" i="1"/>
  <c r="U97" i="1"/>
  <c r="X97" i="1"/>
  <c r="L99" i="1"/>
  <c r="O99" i="1"/>
  <c r="R99" i="1"/>
  <c r="U99" i="1"/>
  <c r="X99" i="1"/>
  <c r="O76" i="1"/>
  <c r="L76" i="1"/>
  <c r="R76" i="1"/>
  <c r="U76" i="1"/>
  <c r="X76" i="1"/>
  <c r="L74" i="1"/>
  <c r="O74" i="1"/>
  <c r="R74" i="1"/>
  <c r="U74" i="1"/>
  <c r="X74" i="1"/>
  <c r="L73" i="1"/>
  <c r="O73" i="1"/>
  <c r="R73" i="1"/>
  <c r="U73" i="1"/>
  <c r="X73" i="1"/>
  <c r="L75" i="1"/>
  <c r="O75" i="1"/>
  <c r="R75" i="1"/>
  <c r="U75" i="1"/>
  <c r="X75" i="1"/>
  <c r="L77" i="1"/>
  <c r="O77" i="1"/>
  <c r="R77" i="1"/>
  <c r="U77" i="1"/>
  <c r="X77" i="1"/>
  <c r="L29" i="1"/>
  <c r="O29" i="1"/>
  <c r="R29" i="1"/>
  <c r="U29" i="1"/>
  <c r="X29" i="1"/>
  <c r="AD68" i="1" l="1"/>
  <c r="AD67" i="1"/>
  <c r="AD64" i="1"/>
  <c r="AD114" i="1"/>
  <c r="AD98" i="1"/>
  <c r="AD105" i="1"/>
  <c r="AD78" i="1"/>
  <c r="AD54" i="1"/>
  <c r="AD39" i="1"/>
  <c r="AD45" i="1"/>
  <c r="AD59" i="1"/>
  <c r="AD29" i="1"/>
  <c r="AD47" i="1"/>
  <c r="AD38" i="1"/>
  <c r="AD35" i="1"/>
  <c r="AD31" i="1"/>
  <c r="AD51" i="1"/>
  <c r="AD61" i="1"/>
  <c r="AD66" i="1"/>
  <c r="AD137" i="1"/>
  <c r="AD77" i="1"/>
  <c r="AD75" i="1"/>
  <c r="AD73" i="1"/>
  <c r="AD76" i="1"/>
  <c r="AD123" i="1"/>
  <c r="AD119" i="1"/>
  <c r="AD113" i="1"/>
  <c r="AD111" i="1"/>
  <c r="AD106" i="1"/>
  <c r="AD101" i="1"/>
  <c r="AD95" i="1"/>
  <c r="AD91" i="1"/>
  <c r="AD116" i="1"/>
  <c r="AD135" i="1"/>
  <c r="AD69" i="1"/>
  <c r="AD57" i="1"/>
  <c r="AD43" i="1"/>
  <c r="AD136" i="1"/>
  <c r="AD133" i="1"/>
  <c r="AD134" i="1"/>
  <c r="AD124" i="1"/>
  <c r="AD140" i="1"/>
  <c r="AD81" i="1"/>
  <c r="AD60" i="1"/>
  <c r="AD50" i="1"/>
  <c r="AD46" i="1"/>
  <c r="AD33" i="1"/>
  <c r="AD138" i="1"/>
  <c r="AD96" i="1"/>
  <c r="AD141" i="1"/>
  <c r="AD70" i="1"/>
  <c r="AD63" i="1"/>
  <c r="AD55" i="1"/>
  <c r="AD53" i="1"/>
  <c r="AD41" i="1"/>
  <c r="AD37" i="1"/>
  <c r="AD36" i="1"/>
  <c r="AD71" i="1"/>
  <c r="AD62" i="1"/>
  <c r="AD48" i="1"/>
  <c r="AD40" i="1"/>
  <c r="AD30" i="1"/>
  <c r="AD80" i="1"/>
  <c r="AD131" i="1"/>
  <c r="AD128" i="1"/>
  <c r="AD122" i="1"/>
  <c r="AD118" i="1"/>
  <c r="AD112" i="1"/>
  <c r="AD104" i="1"/>
  <c r="AD100" i="1"/>
  <c r="AD94" i="1"/>
  <c r="AD90" i="1"/>
  <c r="AD65" i="1"/>
  <c r="AD56" i="1"/>
  <c r="AD52" i="1"/>
  <c r="AD42" i="1"/>
  <c r="AD32" i="1"/>
  <c r="AD74" i="1"/>
  <c r="AD130" i="1"/>
  <c r="AD126" i="1"/>
  <c r="AD121" i="1"/>
  <c r="AD117" i="1"/>
  <c r="AD110" i="1"/>
  <c r="AD107" i="1"/>
  <c r="AD103" i="1"/>
  <c r="AD99" i="1"/>
  <c r="AD93" i="1"/>
  <c r="AD89" i="1"/>
  <c r="AD58" i="1"/>
  <c r="AD44" i="1"/>
  <c r="AD34" i="1"/>
  <c r="AD129" i="1"/>
  <c r="AD125" i="1"/>
  <c r="AD120" i="1"/>
  <c r="AD115" i="1"/>
  <c r="AD109" i="1"/>
  <c r="AD108" i="1"/>
  <c r="AD102" i="1"/>
  <c r="AD97" i="1"/>
  <c r="AD92" i="1"/>
  <c r="AD132" i="1" l="1"/>
  <c r="AD72" i="1"/>
  <c r="AD28" i="1"/>
  <c r="AD88" i="1"/>
  <c r="AD87" i="1" s="1"/>
  <c r="AD86" i="1" l="1"/>
  <c r="AD85" i="1" s="1"/>
  <c r="AD84" i="1" s="1"/>
  <c r="AD83" i="1" s="1"/>
  <c r="AD27" i="1"/>
  <c r="AD26" i="1" s="1"/>
  <c r="AD21" i="1" s="1"/>
  <c r="AD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K22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Fill in Ship Date</t>
        </r>
      </text>
    </comment>
    <comment ref="N22" authorId="0" shapeId="0" xr:uid="{00000000-0006-0000-0000-000002000000}">
      <text>
        <r>
          <rPr>
            <sz val="9"/>
            <color rgb="FF000000"/>
            <rFont val="Calibri"/>
            <family val="2"/>
          </rPr>
          <t>Fill in Ship Date</t>
        </r>
      </text>
    </comment>
    <comment ref="Q22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>Fill in Ship Date</t>
        </r>
      </text>
    </comment>
    <comment ref="T22" authorId="0" shapeId="0" xr:uid="{00000000-0006-0000-0000-000004000000}">
      <text>
        <r>
          <rPr>
            <sz val="9"/>
            <color indexed="81"/>
            <rFont val="Calibri"/>
            <family val="2"/>
            <scheme val="minor"/>
          </rPr>
          <t>Fill in Ship Date</t>
        </r>
      </text>
    </comment>
    <comment ref="W22" authorId="0" shapeId="0" xr:uid="{00000000-0006-0000-0000-000005000000}">
      <text>
        <r>
          <rPr>
            <sz val="9"/>
            <color indexed="81"/>
            <rFont val="Calibri"/>
            <family val="2"/>
            <scheme val="minor"/>
          </rPr>
          <t>Fill in Ship Date</t>
        </r>
      </text>
    </comment>
    <comment ref="Z2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Fill in Ship Date
</t>
        </r>
      </text>
    </comment>
  </commentList>
</comments>
</file>

<file path=xl/sharedStrings.xml><?xml version="1.0" encoding="utf-8"?>
<sst xmlns="http://schemas.openxmlformats.org/spreadsheetml/2006/main" count="1027" uniqueCount="421">
  <si>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</si>
  <si>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</si>
  <si>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</si>
  <si>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</si>
  <si>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</si>
  <si>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</si>
  <si>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</si>
  <si>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r>
      <t xml:space="preserve">           </t>
    </r>
    <r>
      <rPr>
        <b/>
        <u/>
        <sz val="12"/>
        <rFont val="Calibri"/>
        <family val="2"/>
      </rPr>
      <t>Bill To:</t>
    </r>
  </si>
  <si>
    <r>
      <t xml:space="preserve">    </t>
    </r>
    <r>
      <rPr>
        <b/>
        <u/>
        <sz val="12"/>
        <rFont val="Calibri"/>
        <family val="2"/>
      </rPr>
      <t>Ship To:</t>
    </r>
  </si>
  <si>
    <t xml:space="preserve">                    Customer</t>
  </si>
  <si>
    <t xml:space="preserve">   Customer</t>
  </si>
  <si>
    <t xml:space="preserve">                    Street Address</t>
  </si>
  <si>
    <t xml:space="preserve">   Street Address</t>
  </si>
  <si>
    <t xml:space="preserve">                    City</t>
  </si>
  <si>
    <t xml:space="preserve">   City</t>
  </si>
  <si>
    <t xml:space="preserve">                    State</t>
  </si>
  <si>
    <t xml:space="preserve">Zip: </t>
  </si>
  <si>
    <t xml:space="preserve">   State</t>
  </si>
  <si>
    <t>Zip:</t>
  </si>
  <si>
    <t xml:space="preserve">                    Telephone</t>
  </si>
  <si>
    <t xml:space="preserve">   Telephone</t>
  </si>
  <si>
    <t xml:space="preserve">                    Fax Number</t>
  </si>
  <si>
    <t xml:space="preserve">   Fax Number</t>
  </si>
  <si>
    <t xml:space="preserve">                    Email Address</t>
  </si>
  <si>
    <t xml:space="preserve">   Email Address</t>
  </si>
  <si>
    <t xml:space="preserve">                    Contact Name</t>
  </si>
  <si>
    <t xml:space="preserve">   Contact Name</t>
  </si>
  <si>
    <t>Order Date</t>
  </si>
  <si>
    <t>Subs</t>
  </si>
  <si>
    <t>FOB</t>
  </si>
  <si>
    <t>Tags</t>
  </si>
  <si>
    <t>Terms</t>
  </si>
  <si>
    <t>Cust PO</t>
  </si>
  <si>
    <t>Salesperson</t>
  </si>
  <si>
    <t>Notes</t>
  </si>
  <si>
    <t xml:space="preserve">yes </t>
  </si>
  <si>
    <t>YES</t>
  </si>
  <si>
    <t>FL</t>
  </si>
  <si>
    <t>Net 30</t>
  </si>
  <si>
    <t>no</t>
  </si>
  <si>
    <t>Ship Date</t>
  </si>
  <si>
    <t>Unit</t>
  </si>
  <si>
    <t>Qty</t>
  </si>
  <si>
    <t>Description</t>
  </si>
  <si>
    <t>NEW</t>
  </si>
  <si>
    <t>Size</t>
  </si>
  <si>
    <t>Price</t>
  </si>
  <si>
    <t>Item #</t>
  </si>
  <si>
    <t>Units</t>
  </si>
  <si>
    <r>
      <t>4" Pot CLEMATIS PROGRAM</t>
    </r>
    <r>
      <rPr>
        <b/>
        <sz val="10"/>
        <color theme="0"/>
        <rFont val="Calibri"/>
        <family val="2"/>
      </rPr>
      <t xml:space="preserve"> - Each variety = 1 tray.  Minimum Order:  2 trays (1 box)</t>
    </r>
  </si>
  <si>
    <t>4" Pot - Standard Varieties</t>
  </si>
  <si>
    <t>Clematis Asao</t>
  </si>
  <si>
    <t>4" Pot</t>
  </si>
  <si>
    <t>RoseAsao18</t>
  </si>
  <si>
    <t>Clematis Barbara Jackman</t>
  </si>
  <si>
    <t>RoseBarb18</t>
  </si>
  <si>
    <t>Clematis Bees Jubilee</t>
  </si>
  <si>
    <t>RoseBees18</t>
  </si>
  <si>
    <t>Clematis Belle de Woking</t>
  </si>
  <si>
    <t>RoseBellW18</t>
  </si>
  <si>
    <t>Clematis Candida</t>
  </si>
  <si>
    <t>RoseCand18</t>
  </si>
  <si>
    <t>Clematis Cardinal Wyszynski</t>
  </si>
  <si>
    <t>RoseCardW18</t>
  </si>
  <si>
    <t>Clematis Carnaby</t>
  </si>
  <si>
    <t>RoseCarn18</t>
  </si>
  <si>
    <t>Clematis Comtesse de Bouchard</t>
  </si>
  <si>
    <t>RoseComt18</t>
  </si>
  <si>
    <t>Clematis Dr. Rupple</t>
  </si>
  <si>
    <t>RoseDrRu18</t>
  </si>
  <si>
    <t>Clematis Elsa Spath</t>
  </si>
  <si>
    <t>RoseElsa18</t>
  </si>
  <si>
    <t>Clematis Ernest Markham</t>
  </si>
  <si>
    <t>RoseErne18</t>
  </si>
  <si>
    <t>Clematis Etoile Violet</t>
  </si>
  <si>
    <t>RoseEtoi18</t>
  </si>
  <si>
    <t>Clematis Fireworks</t>
  </si>
  <si>
    <t>RoseFirew18</t>
  </si>
  <si>
    <t>Clematis Florida Sieboldii</t>
  </si>
  <si>
    <t>RoseFlor18</t>
  </si>
  <si>
    <t>Clematis General Sikorski</t>
  </si>
  <si>
    <t>RoseGene18</t>
  </si>
  <si>
    <t>Clematis H.F. Young</t>
  </si>
  <si>
    <t>RoseHFYo18</t>
  </si>
  <si>
    <t>Clematis Henryi</t>
  </si>
  <si>
    <t>RoseHenr18</t>
  </si>
  <si>
    <t>Clematis Jackmanii Superba</t>
  </si>
  <si>
    <t>RoseJackS18</t>
  </si>
  <si>
    <t>Clematis Jackmanii</t>
  </si>
  <si>
    <t>RoseJack18</t>
  </si>
  <si>
    <t>Clematis John Paul II</t>
  </si>
  <si>
    <t>RoseJohn18</t>
  </si>
  <si>
    <t>Clematis Kermesina</t>
  </si>
  <si>
    <t>RoseKerm18</t>
  </si>
  <si>
    <t>Clematis Lady Betty Balfour</t>
  </si>
  <si>
    <t>RoseLady18</t>
  </si>
  <si>
    <t>Clematis Little Duckling™</t>
  </si>
  <si>
    <t>RoseLittD18</t>
  </si>
  <si>
    <t>Clematis Miss Bateman</t>
  </si>
  <si>
    <t>RoseMissB18</t>
  </si>
  <si>
    <t>Clematis Miss Cholmondeley</t>
  </si>
  <si>
    <t>RoseMissC18</t>
  </si>
  <si>
    <t>Clematis MME Julia Correvon</t>
  </si>
  <si>
    <t>RoseMMEJ18</t>
  </si>
  <si>
    <t>Clematis Montana Grandiflora</t>
  </si>
  <si>
    <t>RoseMontG18</t>
  </si>
  <si>
    <t>Clematis Montana Reubens</t>
  </si>
  <si>
    <t>RoseMontR18</t>
  </si>
  <si>
    <t>Clematis Multi Blue</t>
  </si>
  <si>
    <t>RoseMult18</t>
  </si>
  <si>
    <t>Clematis Nelly Moser</t>
  </si>
  <si>
    <t>RoseNell18</t>
  </si>
  <si>
    <t>Clematis Panniculata Sweet Autumn</t>
  </si>
  <si>
    <t>RoseSwee18</t>
  </si>
  <si>
    <t>Clematis Pink Champagne</t>
  </si>
  <si>
    <t>RosePinkCham18</t>
  </si>
  <si>
    <t>Clematis Pink Fantasy™</t>
  </si>
  <si>
    <t>RosePinkF18</t>
  </si>
  <si>
    <t>Clematis Polish Spirit</t>
  </si>
  <si>
    <t>RosePoli18</t>
  </si>
  <si>
    <t>Clematis Proteus</t>
  </si>
  <si>
    <t>RoseProt18</t>
  </si>
  <si>
    <t>Clematis Purperea Plenas Elagens</t>
  </si>
  <si>
    <t>RosePurp18</t>
  </si>
  <si>
    <t>Clematis Ramona</t>
  </si>
  <si>
    <t>RoseRamo18</t>
  </si>
  <si>
    <t>Clematis Rouge Cardinal</t>
  </si>
  <si>
    <t>RoseRoug18</t>
  </si>
  <si>
    <t>Clematis Snow Queen</t>
  </si>
  <si>
    <t>RoseSnow18</t>
  </si>
  <si>
    <t>Clematis Sunset</t>
  </si>
  <si>
    <t>RoseSuns18</t>
  </si>
  <si>
    <t>Clematis The President</t>
  </si>
  <si>
    <t>RoseTheP18</t>
  </si>
  <si>
    <t>Clematis Venosa Violacea</t>
  </si>
  <si>
    <t>RoseVeno18</t>
  </si>
  <si>
    <t>Clematis Ville de Lyon</t>
  </si>
  <si>
    <t>RoseVill18</t>
  </si>
  <si>
    <t>Clematis Violet Charm</t>
  </si>
  <si>
    <t>RoseViol18</t>
  </si>
  <si>
    <t>Clematis Warsaw Nike</t>
  </si>
  <si>
    <t>RoseWars18</t>
  </si>
  <si>
    <t>Clematis Westerplatte</t>
  </si>
  <si>
    <t>RoseWest18</t>
  </si>
  <si>
    <t>Clematis Will Goodwin</t>
  </si>
  <si>
    <t>RoseWill18</t>
  </si>
  <si>
    <t>4" Pot - Upscale Varieties</t>
  </si>
  <si>
    <t>Clematis Amanda Marie™</t>
  </si>
  <si>
    <t>RoseAman18</t>
  </si>
  <si>
    <t>Clematis Arabella™</t>
  </si>
  <si>
    <t>RoseArab18</t>
  </si>
  <si>
    <t>Clematis Belle of Taranaki™</t>
  </si>
  <si>
    <t>RoseBellTara18</t>
  </si>
  <si>
    <t>Clematis Blue Jeanne™</t>
  </si>
  <si>
    <t>RoseBlueJea18</t>
  </si>
  <si>
    <t>Clematis Blue Light™</t>
  </si>
  <si>
    <t>RoseBlue18</t>
  </si>
  <si>
    <t>Clematis Chloe™</t>
  </si>
  <si>
    <t>RoseChloe18</t>
  </si>
  <si>
    <t>Clematis Climador™</t>
  </si>
  <si>
    <t>RoseClim18</t>
  </si>
  <si>
    <t>Clematis Ekstra™</t>
  </si>
  <si>
    <t>RoseEkst18</t>
  </si>
  <si>
    <t>Clematis Erik Ruth™</t>
  </si>
  <si>
    <t>RoseErik18</t>
  </si>
  <si>
    <t>Clematis Eyers Gifts™</t>
  </si>
  <si>
    <t>RoseEyer18</t>
  </si>
  <si>
    <t>Clematis Fireflame™</t>
  </si>
  <si>
    <t>RoseFiref18</t>
  </si>
  <si>
    <t>Clematis Fuschia Flash™</t>
  </si>
  <si>
    <t>RoseFucFlash18</t>
  </si>
  <si>
    <t>Clematis Fuyu No Tabi™</t>
  </si>
  <si>
    <t>RoseFuyu18</t>
  </si>
  <si>
    <t>Clematis Golden Tiara™</t>
  </si>
  <si>
    <t>RoseGold18</t>
  </si>
  <si>
    <t>Clematis Hakuba™</t>
  </si>
  <si>
    <t>RoseHaku18</t>
  </si>
  <si>
    <t>Clematis Harmony™</t>
  </si>
  <si>
    <t>RoseHarm18</t>
  </si>
  <si>
    <t>Clematis Huvi™</t>
  </si>
  <si>
    <t>RoseHuvi18</t>
  </si>
  <si>
    <t>Clematis Ibi™</t>
  </si>
  <si>
    <t>RoseIbi18</t>
  </si>
  <si>
    <t>Clematis Ilka™</t>
  </si>
  <si>
    <t>RoseIlka18</t>
  </si>
  <si>
    <t>Clematis Kasugai™</t>
  </si>
  <si>
    <t>RoseKasu18</t>
  </si>
  <si>
    <t>Clematis Kaunitar</t>
  </si>
  <si>
    <t>RoseKaun18</t>
  </si>
  <si>
    <t>Clematis Kimi Idera™</t>
  </si>
  <si>
    <t>RoseKimi18</t>
  </si>
  <si>
    <t>Clematis Kivirist Ristimagi™</t>
  </si>
  <si>
    <t>RoseKiviRis18</t>
  </si>
  <si>
    <t>Clematis Kivirist Ritualla™</t>
  </si>
  <si>
    <t>RoseKiviRit18</t>
  </si>
  <si>
    <t>Clematis Marie Louise Jensen</t>
  </si>
  <si>
    <t>RoseMari18</t>
  </si>
  <si>
    <t>Clematis Marie Therese™</t>
  </si>
  <si>
    <t>RoseMariT18</t>
  </si>
  <si>
    <t>Clematis Miniseelik™</t>
  </si>
  <si>
    <t>RoseMiniselik18</t>
  </si>
  <si>
    <t>Clematis Minister™</t>
  </si>
  <si>
    <t>RoseMini18</t>
  </si>
  <si>
    <t>Clematis Mrs.Yuki™</t>
  </si>
  <si>
    <t>RoseMrsY18</t>
  </si>
  <si>
    <t>Clematis My Angel™</t>
  </si>
  <si>
    <t>RoseMyAn18</t>
  </si>
  <si>
    <t>Clematis Patricia Ann Fretwell™</t>
  </si>
  <si>
    <t>RosePatr18</t>
  </si>
  <si>
    <t>Clematis Phyllis™</t>
  </si>
  <si>
    <t>RosePhyl18</t>
  </si>
  <si>
    <t>Clematis Pink Climador™</t>
  </si>
  <si>
    <t>RosePinkCl18</t>
  </si>
  <si>
    <t>Clematis Pinky™</t>
  </si>
  <si>
    <t>RosePinky18</t>
  </si>
  <si>
    <t>Clematis Rahvarine™</t>
  </si>
  <si>
    <t>RoseRahv18</t>
  </si>
  <si>
    <t>Clematis Reiman™</t>
  </si>
  <si>
    <t>RoseReim18</t>
  </si>
  <si>
    <t>Clematis Ruutel™</t>
  </si>
  <si>
    <t>RoseRuut18</t>
  </si>
  <si>
    <t>Clematis Sano No Mirasaki™</t>
  </si>
  <si>
    <t>RoseSano18</t>
  </si>
  <si>
    <t>Clematis Shikoo™</t>
  </si>
  <si>
    <t>RoseShik18</t>
  </si>
  <si>
    <t>Clematis Silmakivi™</t>
  </si>
  <si>
    <t>RoseSilm18</t>
  </si>
  <si>
    <t>Clematis Sugar Sweet Blue™</t>
  </si>
  <si>
    <t>RoseSuga18</t>
  </si>
  <si>
    <t>Clematis Suzi™</t>
  </si>
  <si>
    <t>RoseSuzi18</t>
  </si>
  <si>
    <t>Clematis Taiga™</t>
  </si>
  <si>
    <t>RoseTaig18</t>
  </si>
  <si>
    <t>Clematis Thomas Stawford™</t>
  </si>
  <si>
    <t>RoseThom18</t>
  </si>
  <si>
    <r>
      <t>50 Cell CLEMATIS PROGRAM</t>
    </r>
    <r>
      <rPr>
        <b/>
        <sz val="10"/>
        <color theme="0"/>
        <rFont val="Calibri"/>
        <family val="2"/>
      </rPr>
      <t xml:space="preserve"> - Each variety = 1 tray.  Minimum Order:  3 trays (1 box)</t>
    </r>
  </si>
  <si>
    <t>units</t>
  </si>
  <si>
    <t>tags</t>
  </si>
  <si>
    <t>50 Cell - Standard Varieties</t>
  </si>
  <si>
    <t>50 Cell</t>
  </si>
  <si>
    <t>RoseAsao50</t>
  </si>
  <si>
    <t>RoseBarb50</t>
  </si>
  <si>
    <t>RoseBees50</t>
  </si>
  <si>
    <t>RoseBellW50</t>
  </si>
  <si>
    <t>RoseCand50</t>
  </si>
  <si>
    <t>RoseCardW50</t>
  </si>
  <si>
    <t>RoseCarn50</t>
  </si>
  <si>
    <t>RoseComt50</t>
  </si>
  <si>
    <t>RoseDrRu50</t>
  </si>
  <si>
    <t>RoseElsa50</t>
  </si>
  <si>
    <t>RoseErne50</t>
  </si>
  <si>
    <t>RoseEtoi50</t>
  </si>
  <si>
    <t>RoseFirew50</t>
  </si>
  <si>
    <t>RoseFlor50</t>
  </si>
  <si>
    <t>RoseGene50</t>
  </si>
  <si>
    <t>RoseHFYo50</t>
  </si>
  <si>
    <t>RoseHenr50</t>
  </si>
  <si>
    <t>RoseJackS50</t>
  </si>
  <si>
    <t>RoseJack50</t>
  </si>
  <si>
    <t>RoseJohn50</t>
  </si>
  <si>
    <t>RoseKerm50</t>
  </si>
  <si>
    <t>RoseLady50</t>
  </si>
  <si>
    <t>RoseLittD50</t>
  </si>
  <si>
    <t>RoseMissB50</t>
  </si>
  <si>
    <t>RoseMissC50</t>
  </si>
  <si>
    <t>RoseMMEJ50</t>
  </si>
  <si>
    <t>RoseMontG50</t>
  </si>
  <si>
    <t>RoseMontR50</t>
  </si>
  <si>
    <t>RoseMult50</t>
  </si>
  <si>
    <t>RoseNell50</t>
  </si>
  <si>
    <t>RosePann50</t>
  </si>
  <si>
    <t>RosePinkCham50</t>
  </si>
  <si>
    <t>RosePinkF50</t>
  </si>
  <si>
    <t>RosePoli50</t>
  </si>
  <si>
    <t>RoseProt50</t>
  </si>
  <si>
    <t>RosePurp50</t>
  </si>
  <si>
    <t>RoseRamo50</t>
  </si>
  <si>
    <t>RoseRoug50</t>
  </si>
  <si>
    <t>RoseSnow50</t>
  </si>
  <si>
    <t>RoseSuns50</t>
  </si>
  <si>
    <t>RoseTheP50</t>
  </si>
  <si>
    <t>RoseVeno50</t>
  </si>
  <si>
    <t>RoseVill50</t>
  </si>
  <si>
    <t>RoseViol50</t>
  </si>
  <si>
    <t>RoseWars50</t>
  </si>
  <si>
    <t>RoseWest50</t>
  </si>
  <si>
    <t>RoseWill50</t>
  </si>
  <si>
    <t>50 Cell - Upscale Varieties</t>
  </si>
  <si>
    <t>RoseAman50</t>
  </si>
  <si>
    <t>RoseArab50</t>
  </si>
  <si>
    <t>Clematis Belle of Taranki™</t>
  </si>
  <si>
    <t>RoseBell50</t>
  </si>
  <si>
    <t>RoseBlueJ50</t>
  </si>
  <si>
    <t>RoseBlue50</t>
  </si>
  <si>
    <t>RoseChloe50</t>
  </si>
  <si>
    <t>RoseClim50</t>
  </si>
  <si>
    <t>RoseEkst50</t>
  </si>
  <si>
    <t>RoseErik50</t>
  </si>
  <si>
    <t>RoseEyer50</t>
  </si>
  <si>
    <t>RoseFiref50</t>
  </si>
  <si>
    <t>RoseFusFlash50</t>
  </si>
  <si>
    <t>RoseFuyu50</t>
  </si>
  <si>
    <t>RoseGold50</t>
  </si>
  <si>
    <t>RoseHaku50</t>
  </si>
  <si>
    <t>RoseHarm50</t>
  </si>
  <si>
    <t>RoseHuvi50</t>
  </si>
  <si>
    <t>RoseIbi50</t>
  </si>
  <si>
    <t>RoseIlka50</t>
  </si>
  <si>
    <t>RoseKasu50</t>
  </si>
  <si>
    <t>RoseKaun50</t>
  </si>
  <si>
    <t>RoseKimi50</t>
  </si>
  <si>
    <t>RoseKiviRis50</t>
  </si>
  <si>
    <t>RoseKiviRit50</t>
  </si>
  <si>
    <t>Clematis Marie Louise Jensen™</t>
  </si>
  <si>
    <t>RoseMariL50</t>
  </si>
  <si>
    <t>RoseMari50</t>
  </si>
  <si>
    <t>RoseMiniselik50</t>
  </si>
  <si>
    <t>RoseMini50</t>
  </si>
  <si>
    <t>RoseMrsY50</t>
  </si>
  <si>
    <t>RoseMyAn50</t>
  </si>
  <si>
    <t>RosePatr50</t>
  </si>
  <si>
    <t>RosePhyl50</t>
  </si>
  <si>
    <t>RosePinkCl50</t>
  </si>
  <si>
    <t>RosePinky50</t>
  </si>
  <si>
    <t>Clematis Rahvarinne™</t>
  </si>
  <si>
    <t>RoseRahv50</t>
  </si>
  <si>
    <t>RoseReim50</t>
  </si>
  <si>
    <t>RoseRuut50</t>
  </si>
  <si>
    <t>RoseSano50</t>
  </si>
  <si>
    <t>RoseShik50</t>
  </si>
  <si>
    <t>RoseSilm50</t>
  </si>
  <si>
    <t>RoseSuga50</t>
  </si>
  <si>
    <t>RoseSuzi50</t>
  </si>
  <si>
    <t>RoseTaig50</t>
  </si>
  <si>
    <t>RoseThom50</t>
  </si>
  <si>
    <t>COMMENTS</t>
  </si>
  <si>
    <t>Item Number</t>
  </si>
  <si>
    <t>Internal ID</t>
  </si>
  <si>
    <t>Ship Date 1</t>
  </si>
  <si>
    <t>Quantity 1</t>
  </si>
  <si>
    <t>Ship Date 2</t>
  </si>
  <si>
    <t>Quantity 2</t>
  </si>
  <si>
    <t>Ship Date 3</t>
  </si>
  <si>
    <t>Quantity 3</t>
  </si>
  <si>
    <t>Ship Date 4</t>
  </si>
  <si>
    <t>Quantity 4</t>
  </si>
  <si>
    <t>Ship Date 5</t>
  </si>
  <si>
    <t>Quantity 5</t>
  </si>
  <si>
    <t>Per Plant</t>
  </si>
  <si>
    <t xml:space="preserve">Unit </t>
  </si>
  <si>
    <t>RoseDutc18</t>
  </si>
  <si>
    <t>RoseDutc50</t>
  </si>
  <si>
    <t>RoseHagl18</t>
  </si>
  <si>
    <t>RoseHagl50</t>
  </si>
  <si>
    <t>RoseNiob18</t>
  </si>
  <si>
    <t>RoseNiob50</t>
  </si>
  <si>
    <t>Yes</t>
  </si>
  <si>
    <t>Asao</t>
  </si>
  <si>
    <t>Barbara Jackman</t>
  </si>
  <si>
    <t>Bees Jubilee</t>
  </si>
  <si>
    <t>Belle de Woking</t>
  </si>
  <si>
    <t>Candida</t>
  </si>
  <si>
    <t>Cardinal Wyszynski</t>
  </si>
  <si>
    <t>Carnaby</t>
  </si>
  <si>
    <t>Comtesse de Bouchard</t>
  </si>
  <si>
    <t>Dr. Rupple</t>
  </si>
  <si>
    <t>Dutchess of Edinburgh</t>
  </si>
  <si>
    <t>Elsa Spath</t>
  </si>
  <si>
    <t>Ernest Markham</t>
  </si>
  <si>
    <t>Etoile Violet</t>
  </si>
  <si>
    <t>Fireworks</t>
  </si>
  <si>
    <t>General Sikorski</t>
  </si>
  <si>
    <t>H.F. Young</t>
  </si>
  <si>
    <t>Hagley Hybrid</t>
  </si>
  <si>
    <t>Henryi</t>
  </si>
  <si>
    <t>Jackmanii Superba</t>
  </si>
  <si>
    <t>Jackmanii</t>
  </si>
  <si>
    <t>Little Duckling™</t>
  </si>
  <si>
    <t>Miss Bateman</t>
  </si>
  <si>
    <t>MME Julia Correvon</t>
  </si>
  <si>
    <t>Multi Blue</t>
  </si>
  <si>
    <t>Nelly Moser</t>
  </si>
  <si>
    <t>Niobe</t>
  </si>
  <si>
    <t>Pink Champagne</t>
  </si>
  <si>
    <t>Pink Fantasy™</t>
  </si>
  <si>
    <t>Polish Spirit</t>
  </si>
  <si>
    <t>Proteus</t>
  </si>
  <si>
    <t>Purperea Plenas Elagens</t>
  </si>
  <si>
    <t>Ramona</t>
  </si>
  <si>
    <t>Rouge Cardinal</t>
  </si>
  <si>
    <t>Snow Queen</t>
  </si>
  <si>
    <t>Sunset</t>
  </si>
  <si>
    <t>The President</t>
  </si>
  <si>
    <t>Venosa Violacea</t>
  </si>
  <si>
    <t>Ville de Lyon</t>
  </si>
  <si>
    <t>Violet Charm</t>
  </si>
  <si>
    <t>Warsaw Nike</t>
  </si>
  <si>
    <t>Westerplatte</t>
  </si>
  <si>
    <t>Will Goodwin</t>
  </si>
  <si>
    <t>Blue Climador™</t>
  </si>
  <si>
    <t>Blue Light™</t>
  </si>
  <si>
    <t>Fireflame™</t>
  </si>
  <si>
    <t>Huvi™</t>
  </si>
  <si>
    <t>Marie Louise Jensen</t>
  </si>
  <si>
    <t>Pink Climador™</t>
  </si>
  <si>
    <t>Reiman™</t>
  </si>
  <si>
    <t>Ruutel™</t>
  </si>
  <si>
    <t>Marie Louise Jensen™</t>
  </si>
  <si>
    <t>Sweet Autumn</t>
  </si>
  <si>
    <t xml:space="preserve">       2024 ROSEVILLE - CLEMATIS PROGRAM                                                                            www.growingcolors.com</t>
  </si>
  <si>
    <t xml:space="preserve">  $4.50 Boxing Charge                                                                     Tag = $.14  each         </t>
  </si>
  <si>
    <r>
      <t>Little Duckling/Piilu®</t>
    </r>
    <r>
      <rPr>
        <b/>
        <sz val="8"/>
        <color rgb="FF005077"/>
        <rFont val="Calibri"/>
        <family val="2"/>
      </rPr>
      <t xml:space="preserve"> - NEW</t>
    </r>
  </si>
  <si>
    <r>
      <t>Purple Climador™ -</t>
    </r>
    <r>
      <rPr>
        <b/>
        <sz val="8"/>
        <color rgb="FF005077"/>
        <rFont val="Calibri"/>
        <family val="2"/>
      </rPr>
      <t xml:space="preserve"> NEW</t>
    </r>
  </si>
  <si>
    <r>
      <t xml:space="preserve">Purple Climador™ </t>
    </r>
    <r>
      <rPr>
        <b/>
        <sz val="8"/>
        <color rgb="FF005077"/>
        <rFont val="Calibri"/>
        <family val="2"/>
      </rPr>
      <t>- NEW</t>
    </r>
  </si>
  <si>
    <r>
      <t xml:space="preserve">Violet Charm </t>
    </r>
    <r>
      <rPr>
        <b/>
        <sz val="8"/>
        <color rgb="FF005077"/>
        <rFont val="Calibri"/>
        <family val="2"/>
      </rPr>
      <t>- NEW</t>
    </r>
  </si>
  <si>
    <t>RoseLitt18</t>
  </si>
  <si>
    <t>RosePurpCl50</t>
  </si>
  <si>
    <t>RosePurpCl18</t>
  </si>
  <si>
    <t>N/A</t>
  </si>
  <si>
    <t>N/A for 2024</t>
  </si>
  <si>
    <t>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</si>
</sst>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0000#"/>
    <numFmt numFmtId="165" formatCode="_(&quot;$&quot;* #,##0.000_);_(&quot;$&quot;* \(#,##0.000\);_(&quot;$&quot;* &quot;-&quot;??_);_(@_)"/>
    <numFmt numFmtId="166" formatCode="#,##0.000"/>
    <numFmt numFmtId="167" formatCode="[$-409]d\-mmm;@"/>
    <numFmt numFmtId="168" formatCode="[$-409]mmmm\ d\,\ yyyy;@"/>
  </numFmts>
  <fonts count="61" x14ac:knownFonts="1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i/>
      <sz val="12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indexed="81"/>
      <name val="Calibri"/>
      <family val="2"/>
      <scheme val="minor"/>
    </font>
    <font>
      <sz val="8"/>
      <color rgb="FFC00000"/>
      <name val="Calibri"/>
      <family val="2"/>
    </font>
    <font>
      <sz val="8"/>
      <color theme="0"/>
      <name val="Calibri"/>
      <family val="2"/>
    </font>
    <font>
      <b/>
      <i/>
      <sz val="8"/>
      <color theme="0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 (Body)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8"/>
      <color rgb="FF005077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0030"/>
        <bgColor indexed="64"/>
      </patternFill>
    </fill>
    <fill>
      <patternFill patternType="solid">
        <fgColor rgb="FF9BA71C"/>
        <bgColor indexed="64"/>
      </patternFill>
    </fill>
    <fill>
      <patternFill patternType="solid">
        <fgColor rgb="FFD9D9D9"/>
        <bgColor rgb="FF000000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5">
    <xf numFmtId="164" fontId="0" fillId="0" borderId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6" applyNumberFormat="0" applyAlignment="0" applyProtection="0"/>
    <xf numFmtId="0" fontId="38" fillId="12" borderId="27" applyNumberFormat="0" applyAlignment="0" applyProtection="0"/>
    <xf numFmtId="0" fontId="39" fillId="12" borderId="26" applyNumberFormat="0" applyAlignment="0" applyProtection="0"/>
    <xf numFmtId="0" fontId="40" fillId="0" borderId="28" applyNumberFormat="0" applyFill="0" applyAlignment="0" applyProtection="0"/>
    <xf numFmtId="0" fontId="41" fillId="13" borderId="2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1" applyNumberFormat="0" applyFill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14" borderId="30" applyNumberFormat="0" applyFont="0" applyAlignment="0" applyProtection="0"/>
    <xf numFmtId="164" fontId="53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4" fillId="0" borderId="0" applyNumberFormat="0" applyFill="0" applyBorder="0" applyAlignment="0" applyProtection="0"/>
  </cellStyleXfs>
  <cellXfs count="202">
    <xf numFmtId="164" fontId="0" fillId="0" borderId="0" xfId="0"/>
    <xf numFmtId="0" fontId="21" fillId="0" borderId="7" xfId="2" applyFont="1" applyBorder="1"/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64" fontId="7" fillId="0" borderId="0" xfId="0" applyFont="1"/>
    <xf numFmtId="0" fontId="7" fillId="0" borderId="0" xfId="0" applyNumberFormat="1" applyFont="1" applyAlignment="1">
      <alignment horizontal="right"/>
    </xf>
    <xf numFmtId="164" fontId="8" fillId="0" borderId="0" xfId="0" applyFont="1"/>
    <xf numFmtId="0" fontId="11" fillId="0" borderId="0" xfId="0" applyNumberFormat="1" applyFont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right"/>
    </xf>
    <xf numFmtId="0" fontId="7" fillId="0" borderId="0" xfId="0" applyNumberFormat="1" applyFont="1"/>
    <xf numFmtId="0" fontId="11" fillId="0" borderId="0" xfId="0" applyNumberFormat="1" applyFont="1" applyAlignment="1">
      <alignment horizontal="left"/>
    </xf>
    <xf numFmtId="166" fontId="9" fillId="0" borderId="0" xfId="1" applyNumberFormat="1" applyFont="1" applyBorder="1" applyAlignment="1" applyProtection="1">
      <alignment horizontal="right"/>
    </xf>
    <xf numFmtId="164" fontId="11" fillId="0" borderId="0" xfId="0" applyFont="1" applyAlignment="1">
      <alignment horizontal="left"/>
    </xf>
    <xf numFmtId="166" fontId="17" fillId="0" borderId="0" xfId="1" applyNumberFormat="1" applyFont="1" applyBorder="1" applyAlignment="1" applyProtection="1">
      <alignment horizontal="right"/>
    </xf>
    <xf numFmtId="0" fontId="10" fillId="2" borderId="0" xfId="0" applyNumberFormat="1" applyFont="1" applyFill="1" applyAlignment="1">
      <alignment horizontal="center" vertical="center"/>
    </xf>
    <xf numFmtId="44" fontId="12" fillId="0" borderId="0" xfId="1" applyFont="1" applyFill="1" applyBorder="1" applyAlignment="1" applyProtection="1">
      <alignment horizontal="center"/>
    </xf>
    <xf numFmtId="0" fontId="13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right" vertical="center"/>
    </xf>
    <xf numFmtId="164" fontId="7" fillId="0" borderId="0" xfId="0" applyFont="1" applyAlignment="1">
      <alignment vertical="center"/>
    </xf>
    <xf numFmtId="0" fontId="15" fillId="0" borderId="0" xfId="0" applyNumberFormat="1" applyFont="1"/>
    <xf numFmtId="164" fontId="0" fillId="0" borderId="7" xfId="0" applyBorder="1"/>
    <xf numFmtId="164" fontId="0" fillId="0" borderId="0" xfId="0" applyAlignment="1">
      <alignment horizontal="center"/>
    </xf>
    <xf numFmtId="164" fontId="7" fillId="0" borderId="0" xfId="0" applyFont="1" applyAlignment="1">
      <alignment horizontal="center"/>
    </xf>
    <xf numFmtId="44" fontId="7" fillId="0" borderId="0" xfId="1" applyFont="1" applyFill="1" applyAlignment="1" applyProtection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/>
    </xf>
    <xf numFmtId="164" fontId="11" fillId="3" borderId="1" xfId="0" applyFont="1" applyFill="1" applyBorder="1"/>
    <xf numFmtId="0" fontId="11" fillId="3" borderId="2" xfId="0" applyNumberFormat="1" applyFont="1" applyFill="1" applyBorder="1"/>
    <xf numFmtId="0" fontId="11" fillId="0" borderId="0" xfId="0" applyNumberFormat="1" applyFont="1"/>
    <xf numFmtId="164" fontId="7" fillId="0" borderId="15" xfId="0" applyFont="1" applyBorder="1"/>
    <xf numFmtId="44" fontId="7" fillId="0" borderId="0" xfId="1" applyFont="1" applyFill="1" applyBorder="1" applyAlignment="1" applyProtection="1">
      <alignment horizontal="center"/>
    </xf>
    <xf numFmtId="164" fontId="7" fillId="0" borderId="17" xfId="0" applyFont="1" applyBorder="1" applyAlignment="1">
      <alignment horizontal="center"/>
    </xf>
    <xf numFmtId="166" fontId="7" fillId="0" borderId="10" xfId="1" applyNumberFormat="1" applyFont="1" applyBorder="1" applyAlignment="1" applyProtection="1">
      <alignment horizontal="center"/>
    </xf>
    <xf numFmtId="1" fontId="7" fillId="0" borderId="15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5" xfId="0" applyNumberFormat="1" applyFont="1" applyBorder="1" applyAlignment="1">
      <alignment horizontal="center"/>
    </xf>
    <xf numFmtId="164" fontId="17" fillId="0" borderId="0" xfId="0" applyFont="1"/>
    <xf numFmtId="168" fontId="7" fillId="0" borderId="4" xfId="0" applyNumberFormat="1" applyFont="1" applyBorder="1" applyAlignment="1" applyProtection="1">
      <alignment horizontal="center" vertical="center"/>
      <protection locked="0"/>
    </xf>
    <xf numFmtId="0" fontId="22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>
      <alignment horizontal="right"/>
    </xf>
    <xf numFmtId="0" fontId="15" fillId="0" borderId="0" xfId="0" applyNumberFormat="1" applyFont="1" applyAlignment="1">
      <alignment horizontal="left"/>
    </xf>
    <xf numFmtId="164" fontId="7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164" fontId="7" fillId="0" borderId="16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7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 vertical="center"/>
    </xf>
    <xf numFmtId="164" fontId="7" fillId="4" borderId="15" xfId="0" applyFont="1" applyFill="1" applyBorder="1"/>
    <xf numFmtId="164" fontId="7" fillId="4" borderId="17" xfId="0" applyFont="1" applyFill="1" applyBorder="1" applyAlignment="1">
      <alignment horizontal="center"/>
    </xf>
    <xf numFmtId="164" fontId="6" fillId="0" borderId="4" xfId="0" applyFont="1" applyBorder="1"/>
    <xf numFmtId="0" fontId="6" fillId="0" borderId="4" xfId="0" applyNumberFormat="1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0" fontId="21" fillId="0" borderId="0" xfId="2" applyFont="1" applyAlignment="1">
      <alignment horizontal="center"/>
    </xf>
    <xf numFmtId="164" fontId="6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164" fontId="6" fillId="0" borderId="14" xfId="0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164" fontId="7" fillId="0" borderId="0" xfId="0" applyFont="1" applyAlignment="1">
      <alignment horizontal="left"/>
    </xf>
    <xf numFmtId="0" fontId="21" fillId="0" borderId="0" xfId="2" applyFont="1" applyAlignment="1">
      <alignment horizontal="left"/>
    </xf>
    <xf numFmtId="164" fontId="6" fillId="0" borderId="8" xfId="0" applyFont="1" applyBorder="1" applyAlignment="1">
      <alignment horizontal="center"/>
    </xf>
    <xf numFmtId="0" fontId="27" fillId="0" borderId="0" xfId="2" applyFont="1"/>
    <xf numFmtId="0" fontId="27" fillId="0" borderId="7" xfId="2" applyFont="1" applyBorder="1"/>
    <xf numFmtId="0" fontId="23" fillId="0" borderId="15" xfId="3" applyFont="1" applyBorder="1"/>
    <xf numFmtId="0" fontId="7" fillId="0" borderId="10" xfId="0" applyNumberFormat="1" applyFont="1" applyBorder="1" applyAlignment="1">
      <alignment horizontal="center" vertical="center"/>
    </xf>
    <xf numFmtId="1" fontId="7" fillId="5" borderId="17" xfId="0" applyNumberFormat="1" applyFont="1" applyFill="1" applyBorder="1" applyAlignment="1">
      <alignment horizontal="center"/>
    </xf>
    <xf numFmtId="0" fontId="17" fillId="0" borderId="0" xfId="0" applyNumberFormat="1" applyFont="1" applyAlignment="1">
      <alignment horizontal="left" vertical="center"/>
    </xf>
    <xf numFmtId="164" fontId="11" fillId="0" borderId="0" xfId="0" applyFont="1" applyAlignment="1">
      <alignment horizontal="center"/>
    </xf>
    <xf numFmtId="0" fontId="19" fillId="0" borderId="0" xfId="2" applyFont="1" applyAlignment="1">
      <alignment horizontal="right" vertical="center"/>
    </xf>
    <xf numFmtId="164" fontId="17" fillId="0" borderId="0" xfId="0" applyFont="1" applyAlignment="1">
      <alignment horizontal="right"/>
    </xf>
    <xf numFmtId="0" fontId="23" fillId="5" borderId="17" xfId="3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64" fontId="6" fillId="0" borderId="2" xfId="0" applyFont="1" applyBorder="1" applyAlignment="1">
      <alignment horizontal="left"/>
    </xf>
    <xf numFmtId="164" fontId="6" fillId="0" borderId="3" xfId="0" applyFont="1" applyBorder="1"/>
    <xf numFmtId="164" fontId="6" fillId="0" borderId="1" xfId="0" applyFont="1" applyBorder="1"/>
    <xf numFmtId="164" fontId="7" fillId="4" borderId="17" xfId="0" applyFont="1" applyFill="1" applyBorder="1" applyAlignment="1">
      <alignment horizontal="left"/>
    </xf>
    <xf numFmtId="164" fontId="7" fillId="0" borderId="17" xfId="0" applyFont="1" applyBorder="1" applyAlignment="1">
      <alignment horizontal="left"/>
    </xf>
    <xf numFmtId="0" fontId="23" fillId="0" borderId="17" xfId="3" applyFont="1" applyBorder="1" applyAlignment="1">
      <alignment horizontal="left"/>
    </xf>
    <xf numFmtId="0" fontId="6" fillId="5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NumberFormat="1" applyFont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8" fontId="48" fillId="0" borderId="4" xfId="0" applyNumberFormat="1" applyFont="1" applyBorder="1" applyAlignment="1" applyProtection="1">
      <alignment horizontal="center" vertical="center"/>
      <protection locked="0"/>
    </xf>
    <xf numFmtId="0" fontId="22" fillId="0" borderId="4" xfId="0" applyNumberFormat="1" applyFont="1" applyBorder="1" applyAlignment="1">
      <alignment horizontal="center" vertical="center"/>
    </xf>
    <xf numFmtId="164" fontId="6" fillId="0" borderId="9" xfId="0" applyFont="1" applyBorder="1" applyAlignment="1">
      <alignment horizontal="center"/>
    </xf>
    <xf numFmtId="44" fontId="6" fillId="0" borderId="14" xfId="1" applyFont="1" applyFill="1" applyBorder="1" applyAlignment="1" applyProtection="1">
      <alignment horizontal="center"/>
    </xf>
    <xf numFmtId="164" fontId="7" fillId="0" borderId="32" xfId="0" applyFont="1" applyBorder="1"/>
    <xf numFmtId="164" fontId="7" fillId="0" borderId="33" xfId="0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1" fontId="7" fillId="5" borderId="33" xfId="0" applyNumberFormat="1" applyFont="1" applyFill="1" applyBorder="1" applyAlignment="1">
      <alignment horizontal="center"/>
    </xf>
    <xf numFmtId="0" fontId="7" fillId="0" borderId="33" xfId="0" applyNumberFormat="1" applyFont="1" applyBorder="1" applyAlignment="1" applyProtection="1">
      <alignment horizontal="center"/>
      <protection locked="0"/>
    </xf>
    <xf numFmtId="0" fontId="6" fillId="5" borderId="33" xfId="0" applyNumberFormat="1" applyFont="1" applyFill="1" applyBorder="1" applyAlignment="1" applyProtection="1">
      <alignment horizontal="center"/>
      <protection locked="0"/>
    </xf>
    <xf numFmtId="164" fontId="49" fillId="40" borderId="1" xfId="0" applyFont="1" applyFill="1" applyBorder="1" applyAlignment="1">
      <alignment horizontal="left"/>
    </xf>
    <xf numFmtId="164" fontId="49" fillId="40" borderId="1" xfId="0" applyFont="1" applyFill="1" applyBorder="1" applyAlignment="1">
      <alignment horizontal="center"/>
    </xf>
    <xf numFmtId="0" fontId="50" fillId="40" borderId="1" xfId="0" applyNumberFormat="1" applyFont="1" applyFill="1" applyBorder="1" applyAlignment="1">
      <alignment horizontal="center"/>
    </xf>
    <xf numFmtId="164" fontId="49" fillId="40" borderId="1" xfId="0" applyFont="1" applyFill="1" applyBorder="1"/>
    <xf numFmtId="44" fontId="49" fillId="40" borderId="1" xfId="1" applyFont="1" applyFill="1" applyBorder="1" applyAlignment="1" applyProtection="1">
      <alignment horizontal="center"/>
    </xf>
    <xf numFmtId="1" fontId="49" fillId="40" borderId="1" xfId="0" applyNumberFormat="1" applyFont="1" applyFill="1" applyBorder="1" applyAlignment="1">
      <alignment horizontal="center"/>
    </xf>
    <xf numFmtId="165" fontId="49" fillId="40" borderId="1" xfId="0" applyNumberFormat="1" applyFont="1" applyFill="1" applyBorder="1" applyAlignment="1">
      <alignment horizontal="center"/>
    </xf>
    <xf numFmtId="0" fontId="49" fillId="40" borderId="1" xfId="0" applyNumberFormat="1" applyFont="1" applyFill="1" applyBorder="1" applyAlignment="1">
      <alignment horizontal="center"/>
    </xf>
    <xf numFmtId="0" fontId="51" fillId="40" borderId="1" xfId="0" applyNumberFormat="1" applyFont="1" applyFill="1" applyBorder="1" applyAlignment="1">
      <alignment horizontal="center"/>
    </xf>
    <xf numFmtId="0" fontId="51" fillId="40" borderId="2" xfId="0" applyNumberFormat="1" applyFont="1" applyFill="1" applyBorder="1" applyAlignment="1">
      <alignment horizontal="center"/>
    </xf>
    <xf numFmtId="164" fontId="52" fillId="40" borderId="3" xfId="0" applyFont="1" applyFill="1" applyBorder="1" applyAlignment="1">
      <alignment vertical="center"/>
    </xf>
    <xf numFmtId="7" fontId="7" fillId="0" borderId="36" xfId="0" applyNumberFormat="1" applyFont="1" applyBorder="1" applyAlignment="1">
      <alignment horizontal="center"/>
    </xf>
    <xf numFmtId="7" fontId="7" fillId="0" borderId="3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5" borderId="11" xfId="0" applyNumberFormat="1" applyFont="1" applyFill="1" applyBorder="1" applyAlignment="1">
      <alignment horizontal="center"/>
    </xf>
    <xf numFmtId="164" fontId="17" fillId="0" borderId="0" xfId="0" applyFont="1" applyAlignment="1">
      <alignment horizontal="left" vertical="center"/>
    </xf>
    <xf numFmtId="0" fontId="7" fillId="0" borderId="16" xfId="0" applyNumberFormat="1" applyFont="1" applyBorder="1" applyAlignment="1">
      <alignment horizontal="center"/>
    </xf>
    <xf numFmtId="164" fontId="6" fillId="4" borderId="4" xfId="0" applyFont="1" applyFill="1" applyBorder="1" applyAlignment="1">
      <alignment horizontal="right" vertical="center"/>
    </xf>
    <xf numFmtId="164" fontId="55" fillId="0" borderId="0" xfId="0" applyFont="1"/>
    <xf numFmtId="164" fontId="56" fillId="0" borderId="0" xfId="0" applyFont="1"/>
    <xf numFmtId="164" fontId="56" fillId="0" borderId="0" xfId="0" applyFont="1" applyAlignment="1">
      <alignment horizontal="center"/>
    </xf>
    <xf numFmtId="164" fontId="57" fillId="0" borderId="0" xfId="0" applyFont="1"/>
    <xf numFmtId="164" fontId="58" fillId="0" borderId="0" xfId="0" applyFont="1"/>
    <xf numFmtId="164" fontId="58" fillId="0" borderId="0" xfId="0" applyFont="1" applyAlignment="1">
      <alignment horizontal="center"/>
    </xf>
    <xf numFmtId="14" fontId="58" fillId="0" borderId="0" xfId="0" applyNumberFormat="1" applyFont="1" applyAlignment="1">
      <alignment horizontal="center"/>
    </xf>
    <xf numFmtId="0" fontId="58" fillId="0" borderId="0" xfId="0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  <xf numFmtId="14" fontId="5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NumberFormat="1" applyFont="1"/>
    <xf numFmtId="44" fontId="6" fillId="0" borderId="0" xfId="1" applyFont="1" applyFill="1" applyBorder="1" applyAlignment="1" applyProtection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6" xfId="0" applyFont="1" applyBorder="1" applyAlignment="1">
      <alignment horizontal="left"/>
    </xf>
    <xf numFmtId="1" fontId="6" fillId="5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164" fontId="6" fillId="0" borderId="7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164" fontId="6" fillId="0" borderId="12" xfId="0" applyFont="1" applyBorder="1" applyAlignment="1">
      <alignment horizontal="left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0" fontId="6" fillId="41" borderId="3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5" borderId="17" xfId="0" applyNumberFormat="1" applyFont="1" applyFill="1" applyBorder="1" applyAlignment="1">
      <alignment horizontal="center"/>
    </xf>
    <xf numFmtId="7" fontId="7" fillId="0" borderId="15" xfId="0" applyNumberFormat="1" applyFont="1" applyBorder="1" applyAlignment="1">
      <alignment horizontal="center"/>
    </xf>
    <xf numFmtId="7" fontId="7" fillId="0" borderId="16" xfId="0" applyNumberFormat="1" applyFont="1" applyBorder="1" applyAlignment="1">
      <alignment horizontal="center"/>
    </xf>
    <xf numFmtId="7" fontId="7" fillId="0" borderId="19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30" fillId="7" borderId="3" xfId="0" applyFont="1" applyFill="1" applyBorder="1" applyAlignment="1">
      <alignment vertical="center"/>
    </xf>
    <xf numFmtId="164" fontId="30" fillId="7" borderId="1" xfId="0" applyFont="1" applyFill="1" applyBorder="1" applyAlignment="1">
      <alignment vertical="center"/>
    </xf>
    <xf numFmtId="164" fontId="30" fillId="7" borderId="2" xfId="0" applyFont="1" applyFill="1" applyBorder="1" applyAlignment="1">
      <alignment vertical="center"/>
    </xf>
    <xf numFmtId="44" fontId="6" fillId="0" borderId="12" xfId="1" applyFont="1" applyFill="1" applyBorder="1" applyAlignment="1" applyProtection="1">
      <alignment horizontal="center"/>
    </xf>
    <xf numFmtId="44" fontId="6" fillId="0" borderId="14" xfId="1" applyFont="1" applyFill="1" applyBorder="1" applyAlignment="1" applyProtection="1">
      <alignment horizontal="center"/>
    </xf>
    <xf numFmtId="7" fontId="7" fillId="0" borderId="34" xfId="0" applyNumberFormat="1" applyFont="1" applyBorder="1" applyAlignment="1">
      <alignment horizontal="center"/>
    </xf>
    <xf numFmtId="7" fontId="7" fillId="0" borderId="35" xfId="0" applyNumberFormat="1" applyFont="1" applyBorder="1" applyAlignment="1">
      <alignment horizontal="center"/>
    </xf>
    <xf numFmtId="164" fontId="30" fillId="6" borderId="3" xfId="0" applyFont="1" applyFill="1" applyBorder="1" applyAlignment="1">
      <alignment horizontal="center"/>
    </xf>
    <xf numFmtId="164" fontId="30" fillId="6" borderId="1" xfId="0" applyFont="1" applyFill="1" applyBorder="1" applyAlignment="1">
      <alignment horizontal="center"/>
    </xf>
    <xf numFmtId="164" fontId="30" fillId="6" borderId="2" xfId="0" applyFont="1" applyFill="1" applyBorder="1" applyAlignment="1">
      <alignment horizontal="center"/>
    </xf>
    <xf numFmtId="164" fontId="7" fillId="0" borderId="3" xfId="0" applyFont="1" applyBorder="1" applyAlignment="1" applyProtection="1">
      <alignment horizontal="left" vertical="top"/>
      <protection locked="0"/>
    </xf>
    <xf numFmtId="164" fontId="7" fillId="0" borderId="1" xfId="0" applyFont="1" applyBorder="1" applyAlignment="1" applyProtection="1">
      <alignment horizontal="left" vertical="top"/>
      <protection locked="0"/>
    </xf>
    <xf numFmtId="164" fontId="7" fillId="0" borderId="2" xfId="0" applyFont="1" applyBorder="1" applyAlignment="1" applyProtection="1">
      <alignment horizontal="left" vertical="top"/>
      <protection locked="0"/>
    </xf>
    <xf numFmtId="7" fontId="7" fillId="0" borderId="37" xfId="0" applyNumberFormat="1" applyFont="1" applyBorder="1" applyAlignment="1">
      <alignment horizontal="center"/>
    </xf>
    <xf numFmtId="164" fontId="28" fillId="6" borderId="3" xfId="0" applyFont="1" applyFill="1" applyBorder="1" applyAlignment="1">
      <alignment horizontal="center" vertical="center"/>
    </xf>
    <xf numFmtId="164" fontId="28" fillId="6" borderId="1" xfId="0" applyFont="1" applyFill="1" applyBorder="1" applyAlignment="1">
      <alignment horizontal="center" vertical="center"/>
    </xf>
    <xf numFmtId="164" fontId="28" fillId="6" borderId="2" xfId="0" applyFont="1" applyFill="1" applyBorder="1" applyAlignment="1">
      <alignment horizontal="center" vertical="center"/>
    </xf>
    <xf numFmtId="0" fontId="11" fillId="0" borderId="3" xfId="0" applyNumberFormat="1" applyFont="1" applyBorder="1" applyAlignment="1" applyProtection="1">
      <alignment horizontal="left" vertical="center"/>
      <protection locked="0"/>
    </xf>
    <xf numFmtId="0" fontId="11" fillId="0" borderId="1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164" fontId="24" fillId="0" borderId="3" xfId="0" applyFont="1" applyBorder="1" applyAlignment="1" applyProtection="1">
      <alignment horizontal="left" vertical="center"/>
      <protection locked="0"/>
    </xf>
    <xf numFmtId="164" fontId="24" fillId="0" borderId="1" xfId="0" applyFont="1" applyBorder="1" applyAlignment="1" applyProtection="1">
      <alignment horizontal="left" vertical="center"/>
      <protection locked="0"/>
    </xf>
    <xf numFmtId="164" fontId="24" fillId="0" borderId="2" xfId="0" applyFont="1" applyBorder="1" applyAlignment="1" applyProtection="1">
      <alignment horizontal="left" vertical="center"/>
      <protection locked="0"/>
    </xf>
    <xf numFmtId="0" fontId="19" fillId="0" borderId="0" xfId="2" applyFont="1" applyAlignment="1">
      <alignment horizontal="right"/>
    </xf>
    <xf numFmtId="0" fontId="19" fillId="0" borderId="20" xfId="2" applyFont="1" applyBorder="1" applyAlignment="1">
      <alignment horizontal="right"/>
    </xf>
    <xf numFmtId="164" fontId="5" fillId="0" borderId="1" xfId="0" applyFont="1" applyBorder="1" applyAlignment="1" applyProtection="1">
      <alignment horizontal="left" vertical="center"/>
      <protection locked="0"/>
    </xf>
    <xf numFmtId="164" fontId="5" fillId="0" borderId="2" xfId="0" applyFont="1" applyBorder="1" applyAlignment="1" applyProtection="1">
      <alignment horizontal="left" vertical="center"/>
      <protection locked="0"/>
    </xf>
    <xf numFmtId="164" fontId="0" fillId="0" borderId="6" xfId="0" applyBorder="1" applyAlignment="1" applyProtection="1">
      <alignment horizontal="left"/>
      <protection locked="0"/>
    </xf>
    <xf numFmtId="164" fontId="0" fillId="0" borderId="7" xfId="0" applyBorder="1" applyAlignment="1" applyProtection="1">
      <alignment horizontal="left"/>
      <protection locked="0"/>
    </xf>
    <xf numFmtId="164" fontId="0" fillId="0" borderId="9" xfId="0" applyBorder="1" applyAlignment="1" applyProtection="1">
      <alignment horizontal="left"/>
      <protection locked="0"/>
    </xf>
    <xf numFmtId="164" fontId="6" fillId="0" borderId="3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14" fontId="7" fillId="4" borderId="2" xfId="0" applyNumberFormat="1" applyFont="1" applyFill="1" applyBorder="1" applyProtection="1">
      <protection locked="0"/>
    </xf>
    <xf numFmtId="164" fontId="7" fillId="0" borderId="3" xfId="0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" fontId="7" fillId="4" borderId="12" xfId="0" applyNumberFormat="1" applyFont="1" applyFill="1" applyBorder="1" applyAlignment="1" applyProtection="1">
      <alignment horizontal="left"/>
      <protection locked="0"/>
    </xf>
    <xf numFmtId="1" fontId="7" fillId="4" borderId="13" xfId="0" applyNumberFormat="1" applyFont="1" applyFill="1" applyBorder="1" applyAlignment="1" applyProtection="1">
      <alignment horizontal="left"/>
      <protection locked="0"/>
    </xf>
    <xf numFmtId="1" fontId="7" fillId="4" borderId="14" xfId="0" applyNumberFormat="1" applyFont="1" applyFill="1" applyBorder="1" applyAlignment="1" applyProtection="1">
      <alignment horizontal="left"/>
      <protection locked="0"/>
    </xf>
    <xf numFmtId="164" fontId="30" fillId="39" borderId="3" xfId="0" applyFont="1" applyFill="1" applyBorder="1" applyAlignment="1">
      <alignment horizontal="center"/>
    </xf>
    <xf numFmtId="164" fontId="30" fillId="39" borderId="1" xfId="0" applyFont="1" applyFill="1" applyBorder="1" applyAlignment="1">
      <alignment horizontal="center"/>
    </xf>
    <xf numFmtId="164" fontId="30" fillId="39" borderId="2" xfId="0" applyFont="1" applyFill="1" applyBorder="1" applyAlignment="1">
      <alignment horizontal="center"/>
    </xf>
    <xf numFmtId="0" fontId="6" fillId="41" borderId="16" xfId="0" applyNumberFormat="1" applyFont="1" applyFill="1" applyBorder="1" applyAlignment="1" applyProtection="1">
      <alignment horizontal="center"/>
      <protection locked="0"/>
    </xf>
  </cellXfs>
  <cellStyles count="5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" xfId="1" builtinId="4"/>
    <cellStyle name="Explanatory Text" xfId="18" builtinId="53" customBuiltin="1"/>
    <cellStyle name="Followed Hyperlink" xfId="52" builtinId="9" hidden="1"/>
    <cellStyle name="Followed Hyperlink" xfId="54" builtinId="9" hidden="1"/>
    <cellStyle name="Followed Hyperlink" xfId="50" builtinId="9" hidden="1"/>
    <cellStyle name="Followed Hyperlink" xfId="48" builtinId="9" hidde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51" builtinId="8" hidden="1"/>
    <cellStyle name="Hyperlink" xfId="53" builtinId="8" hidden="1"/>
    <cellStyle name="Hyperlink" xfId="49" builtinId="8" hidden="1"/>
    <cellStyle name="Hyperlink" xfId="47" builtinId="8" hidde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 xr:uid="{00000000-0005-0000-0000-00002E000000}"/>
    <cellStyle name="Normal 3" xfId="4" xr:uid="{00000000-0005-0000-0000-00002F000000}"/>
    <cellStyle name="Normal 4" xfId="44" xr:uid="{00000000-0005-0000-0000-000030000000}"/>
    <cellStyle name="Normal_05 F US Quote Sheet (5.11.05)" xfId="2" xr:uid="{00000000-0005-0000-0000-000031000000}"/>
    <cellStyle name="Note 2" xfId="46" xr:uid="{00000000-0005-0000-0000-000032000000}"/>
    <cellStyle name="Output" xfId="13" builtinId="21" customBuiltin="1"/>
    <cellStyle name="Title 2" xfId="45" xr:uid="{00000000-0005-0000-0000-000034000000}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005077"/>
      <color rgb="FF00648B"/>
      <color rgb="FF9BA71C"/>
      <color rgb="FFC9EDFF"/>
      <color rgb="FF0050AA"/>
      <color rgb="FF0080C0"/>
      <color rgb="FF006A7F"/>
      <color rgb="FF750030"/>
      <color rgb="FF4B3B4B"/>
      <color rgb="FF00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585925</xdr:colOff>
      <xdr:row>0</xdr:row>
      <xdr:rowOff>47925</xdr:rowOff>
    </xdr:from>
    <xdr:to>
      <xdr:col>12</xdr:col>
      <xdr:colOff>53813</xdr:colOff>
      <xdr:row>4</xdr:row>
      <xdr:rowOff>204492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4230" y="47925"/>
          <a:ext cx="3234837" cy="802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F146"/>
  <sheetViews>
    <sheetView showGridLines="0" showZeros="0" tabSelected="1" zoomScale="130" zoomScaleNormal="130" zoomScaleSheetLayoutView="75" zoomScalePageLayoutView="118" workbookViewId="0">
      <selection activeCell="B8" sqref="B8:F8"/>
    </sheetView>
  </sheetViews>
  <sheetFormatPr baseColWidth="10" defaultColWidth="11.5" defaultRowHeight="12" x14ac:dyDescent="0.15"/>
  <cols>
    <col min="1" max="1" width="21.6640625" style="5" customWidth="1"/>
    <col min="2" max="2" width="7.6640625" style="69" customWidth="1"/>
    <col min="3" max="3" width="7.5" style="29" customWidth="1"/>
    <col min="4" max="4" width="9.33203125" style="65" customWidth="1"/>
    <col min="5" max="5" width="4.83203125" style="29" customWidth="1"/>
    <col min="6" max="6" width="4.6640625" style="30" customWidth="1"/>
    <col min="7" max="7" width="8.83203125" style="22" customWidth="1"/>
    <col min="8" max="8" width="0.83203125" style="29" customWidth="1"/>
    <col min="9" max="9" width="11" style="31" customWidth="1"/>
    <col min="10" max="10" width="0.83203125" style="31" customWidth="1"/>
    <col min="11" max="12" width="4.5" style="12" customWidth="1"/>
    <col min="13" max="13" width="0.83203125" style="12" customWidth="1"/>
    <col min="14" max="15" width="4.5" style="12" customWidth="1"/>
    <col min="16" max="16" width="0.83203125" style="12" customWidth="1"/>
    <col min="17" max="18" width="4.5" style="12" customWidth="1"/>
    <col min="19" max="19" width="0.83203125" style="12" customWidth="1"/>
    <col min="20" max="21" width="4.5" style="12" customWidth="1"/>
    <col min="22" max="22" width="0.83203125" style="12" customWidth="1"/>
    <col min="23" max="24" width="4.5" style="12" customWidth="1"/>
    <col min="25" max="25" width="0.83203125" style="12" hidden="1" customWidth="1"/>
    <col min="26" max="26" width="0.6640625" style="12" hidden="1" customWidth="1"/>
    <col min="27" max="27" width="4.83203125" style="5" hidden="1" customWidth="1"/>
    <col min="28" max="29" width="2.6640625" style="14" hidden="1" customWidth="1"/>
    <col min="30" max="30" width="4.83203125" style="12" customWidth="1"/>
    <col min="31" max="31" width="3.6640625" style="12" customWidth="1"/>
    <col min="32" max="32" width="11" style="44" hidden="1" customWidth="1"/>
    <col min="33" max="16384" width="11.5" style="5"/>
  </cols>
  <sheetData>
    <row r="1" spans="1:32" ht="13.5" customHeight="1" x14ac:dyDescent="0.3">
      <c r="A1" s="77" t="s">
        <v>0</v>
      </c>
      <c r="B1" s="17"/>
      <c r="C1" s="78"/>
      <c r="E1" s="17"/>
      <c r="F1" s="5"/>
      <c r="G1" s="6"/>
      <c r="H1" s="6"/>
      <c r="I1" s="6"/>
      <c r="J1" s="5"/>
      <c r="K1" s="6"/>
      <c r="L1" s="6"/>
      <c r="M1" s="6"/>
      <c r="N1" s="6"/>
      <c r="O1" s="6"/>
      <c r="P1" s="7"/>
      <c r="Q1" s="7"/>
      <c r="R1" s="7"/>
      <c r="W1" s="18"/>
      <c r="X1" s="19"/>
      <c r="Y1" s="11"/>
      <c r="Z1" s="11"/>
      <c r="AA1" s="11"/>
      <c r="AB1" s="11"/>
      <c r="AC1" s="11"/>
      <c r="AD1" s="12">
        <v>1</v>
      </c>
      <c r="AF1" s="13"/>
    </row>
    <row r="2" spans="1:32" ht="13.5" customHeight="1" x14ac:dyDescent="0.3">
      <c r="A2" s="120" t="s">
        <v>1</v>
      </c>
      <c r="E2" s="17"/>
      <c r="F2" s="20"/>
      <c r="G2" s="21"/>
      <c r="H2" s="7"/>
      <c r="I2" s="7"/>
      <c r="J2" s="22"/>
      <c r="K2" s="7"/>
      <c r="L2" s="7"/>
      <c r="M2" s="7"/>
      <c r="N2" s="7"/>
      <c r="O2" s="7"/>
      <c r="P2" s="7"/>
      <c r="Q2" s="7"/>
      <c r="R2" s="11"/>
      <c r="S2" s="11"/>
      <c r="T2" s="11"/>
      <c r="U2" s="11"/>
      <c r="V2" s="11"/>
      <c r="W2" s="11"/>
      <c r="X2" s="80" t="s">
        <v>2</v>
      </c>
      <c r="Y2" s="11"/>
      <c r="Z2" s="11"/>
      <c r="AA2" s="11"/>
      <c r="AB2" s="11"/>
      <c r="AC2" s="11"/>
      <c r="AD2" s="12">
        <v>1</v>
      </c>
      <c r="AF2" s="13"/>
    </row>
    <row r="3" spans="1:32" ht="13.5" customHeight="1" x14ac:dyDescent="0.3">
      <c r="A3" s="120" t="s">
        <v>3</v>
      </c>
      <c r="B3" s="6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8"/>
      <c r="S3" s="78"/>
      <c r="T3" s="78"/>
      <c r="U3" s="78"/>
      <c r="V3" s="78"/>
      <c r="W3" s="78"/>
      <c r="X3" s="80" t="s">
        <v>4</v>
      </c>
      <c r="Y3" s="8"/>
      <c r="Z3" s="8"/>
      <c r="AA3" s="9"/>
      <c r="AB3" s="10"/>
      <c r="AC3" s="11"/>
      <c r="AD3" s="12">
        <v>1</v>
      </c>
      <c r="AF3" s="13"/>
    </row>
    <row r="4" spans="1:32" ht="13.5" customHeight="1" x14ac:dyDescent="0.3">
      <c r="A4" s="120" t="s">
        <v>5</v>
      </c>
      <c r="B4" s="57"/>
      <c r="C4" s="11"/>
      <c r="E4" s="15"/>
      <c r="F4" s="5"/>
      <c r="G4" s="6"/>
      <c r="H4" s="6"/>
      <c r="I4" s="6"/>
      <c r="J4" s="5"/>
      <c r="K4" s="6"/>
      <c r="L4" s="6"/>
      <c r="M4" s="6"/>
      <c r="N4" s="6"/>
      <c r="O4" s="6"/>
      <c r="P4" s="7"/>
      <c r="Q4" s="7"/>
      <c r="R4" s="7"/>
      <c r="W4" s="16"/>
      <c r="X4" s="80" t="s">
        <v>6</v>
      </c>
      <c r="Y4" s="5"/>
      <c r="Z4" s="8"/>
      <c r="AA4" s="9"/>
      <c r="AB4" s="10"/>
      <c r="AC4" s="11"/>
      <c r="AD4" s="12">
        <v>1</v>
      </c>
      <c r="AF4" s="13"/>
    </row>
    <row r="5" spans="1:32" ht="21" customHeight="1" x14ac:dyDescent="0.3">
      <c r="B5" s="17"/>
      <c r="C5" s="78"/>
      <c r="E5" s="17"/>
      <c r="F5" s="5"/>
      <c r="G5" s="6"/>
      <c r="H5" s="6"/>
      <c r="I5" s="6"/>
      <c r="J5" s="5"/>
      <c r="K5" s="6"/>
      <c r="L5" s="6"/>
      <c r="M5" s="6"/>
      <c r="N5" s="6"/>
      <c r="O5" s="6"/>
      <c r="P5" s="7"/>
      <c r="Q5" s="7"/>
      <c r="R5" s="7"/>
      <c r="W5" s="18"/>
      <c r="X5" s="5"/>
      <c r="Y5" s="11"/>
      <c r="Z5" s="11"/>
      <c r="AA5" s="11"/>
      <c r="AB5" s="11"/>
      <c r="AC5" s="11"/>
      <c r="AD5" s="12">
        <v>1</v>
      </c>
      <c r="AF5" s="13"/>
    </row>
    <row r="6" spans="1:32" s="25" customFormat="1" ht="19" x14ac:dyDescent="0.2">
      <c r="A6" s="171" t="s">
        <v>409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3"/>
      <c r="Y6" s="55"/>
      <c r="Z6" s="55"/>
      <c r="AA6" s="11"/>
      <c r="AB6" s="11"/>
      <c r="AC6" s="11"/>
      <c r="AD6" s="75">
        <v>1</v>
      </c>
      <c r="AE6" s="23"/>
      <c r="AF6" s="24"/>
    </row>
    <row r="7" spans="1:32" ht="16" x14ac:dyDescent="0.2">
      <c r="A7" s="72" t="s">
        <v>7</v>
      </c>
      <c r="B7" s="70"/>
      <c r="C7" s="63"/>
      <c r="D7" s="66"/>
      <c r="E7" s="26"/>
      <c r="F7" s="26"/>
      <c r="G7" s="73" t="s">
        <v>8</v>
      </c>
      <c r="H7" s="26"/>
      <c r="I7" s="5"/>
      <c r="J7" s="5"/>
      <c r="K7" s="5"/>
      <c r="L7" s="1"/>
      <c r="M7" s="27"/>
      <c r="N7" s="27"/>
      <c r="O7" s="27"/>
      <c r="P7" s="27"/>
      <c r="Q7" s="26"/>
      <c r="R7" s="26"/>
      <c r="S7" s="26"/>
      <c r="T7" s="26"/>
      <c r="W7" s="16"/>
      <c r="X7" s="19"/>
      <c r="Y7" s="11"/>
      <c r="Z7" s="11"/>
      <c r="AA7" s="11"/>
      <c r="AB7" s="11"/>
      <c r="AC7" s="11"/>
      <c r="AD7" s="12">
        <v>1</v>
      </c>
      <c r="AF7" s="13"/>
    </row>
    <row r="8" spans="1:32" ht="15" customHeight="1" x14ac:dyDescent="0.2">
      <c r="A8" s="79" t="s">
        <v>9</v>
      </c>
      <c r="B8" s="174"/>
      <c r="C8" s="175"/>
      <c r="D8" s="175"/>
      <c r="E8" s="175"/>
      <c r="F8" s="176"/>
      <c r="G8" s="5"/>
      <c r="H8" s="5"/>
      <c r="I8" s="180" t="s">
        <v>10</v>
      </c>
      <c r="J8" s="180"/>
      <c r="K8" s="180"/>
      <c r="L8" s="181"/>
      <c r="M8" s="177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5"/>
      <c r="Z8"/>
      <c r="AA8" s="11"/>
      <c r="AB8" s="11"/>
      <c r="AC8" s="11"/>
      <c r="AD8" s="12">
        <v>1</v>
      </c>
      <c r="AF8" s="13"/>
    </row>
    <row r="9" spans="1:32" ht="15" customHeight="1" x14ac:dyDescent="0.2">
      <c r="A9" s="79" t="s">
        <v>11</v>
      </c>
      <c r="B9" s="174"/>
      <c r="C9" s="175"/>
      <c r="D9" s="175"/>
      <c r="E9" s="175"/>
      <c r="F9" s="176"/>
      <c r="G9" s="5"/>
      <c r="H9" s="5"/>
      <c r="I9" s="180" t="s">
        <v>12</v>
      </c>
      <c r="J9" s="180"/>
      <c r="K9" s="180"/>
      <c r="L9" s="181"/>
      <c r="M9" s="177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5"/>
      <c r="Z9"/>
      <c r="AA9" s="11"/>
      <c r="AB9" s="11"/>
      <c r="AC9" s="11"/>
      <c r="AD9" s="12">
        <v>1</v>
      </c>
      <c r="AF9" s="13"/>
    </row>
    <row r="10" spans="1:32" ht="15" customHeight="1" x14ac:dyDescent="0.2">
      <c r="A10" s="79" t="s">
        <v>13</v>
      </c>
      <c r="B10" s="174"/>
      <c r="C10" s="175"/>
      <c r="D10" s="175"/>
      <c r="E10" s="175"/>
      <c r="F10" s="176"/>
      <c r="G10" s="5"/>
      <c r="H10" s="5"/>
      <c r="I10" s="180" t="s">
        <v>14</v>
      </c>
      <c r="J10" s="180"/>
      <c r="K10" s="180"/>
      <c r="L10" s="181"/>
      <c r="M10" s="177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5"/>
      <c r="Z10"/>
      <c r="AA10" s="11"/>
      <c r="AB10" s="11"/>
      <c r="AC10" s="11"/>
      <c r="AD10" s="12">
        <v>1</v>
      </c>
      <c r="AF10" s="13"/>
    </row>
    <row r="11" spans="1:32" ht="16" x14ac:dyDescent="0.2">
      <c r="A11" s="79" t="s">
        <v>15</v>
      </c>
      <c r="B11" s="174"/>
      <c r="C11" s="175"/>
      <c r="D11" s="48" t="s">
        <v>16</v>
      </c>
      <c r="E11" s="175"/>
      <c r="F11" s="176"/>
      <c r="G11" s="5"/>
      <c r="H11" s="5"/>
      <c r="I11" s="180" t="s">
        <v>17</v>
      </c>
      <c r="J11" s="180"/>
      <c r="K11" s="180"/>
      <c r="L11" s="181"/>
      <c r="M11" s="177"/>
      <c r="N11" s="178"/>
      <c r="O11" s="178"/>
      <c r="P11" s="178"/>
      <c r="Q11" s="178"/>
      <c r="R11" s="178"/>
      <c r="S11" s="5"/>
      <c r="T11" s="47" t="s">
        <v>18</v>
      </c>
      <c r="U11" s="182"/>
      <c r="V11" s="182"/>
      <c r="W11" s="182"/>
      <c r="X11" s="183"/>
      <c r="Y11" s="5"/>
      <c r="Z11" s="28"/>
      <c r="AA11" s="11"/>
      <c r="AB11" s="11"/>
      <c r="AC11" s="11"/>
      <c r="AD11" s="12">
        <v>1</v>
      </c>
      <c r="AF11" s="13"/>
    </row>
    <row r="12" spans="1:32" ht="15" customHeight="1" x14ac:dyDescent="0.2">
      <c r="A12" s="79" t="s">
        <v>19</v>
      </c>
      <c r="B12" s="174"/>
      <c r="C12" s="175"/>
      <c r="D12" s="175"/>
      <c r="E12" s="175"/>
      <c r="F12" s="176"/>
      <c r="G12" s="5"/>
      <c r="H12" s="5"/>
      <c r="I12" s="180" t="s">
        <v>20</v>
      </c>
      <c r="J12" s="180"/>
      <c r="K12" s="180"/>
      <c r="L12" s="181"/>
      <c r="M12" s="177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9"/>
      <c r="Y12" s="5"/>
      <c r="Z12"/>
      <c r="AA12" s="11"/>
      <c r="AB12" s="11"/>
      <c r="AC12" s="11"/>
      <c r="AD12" s="12">
        <v>1</v>
      </c>
      <c r="AF12" s="13"/>
    </row>
    <row r="13" spans="1:32" ht="15" customHeight="1" x14ac:dyDescent="0.2">
      <c r="A13" s="79" t="s">
        <v>21</v>
      </c>
      <c r="B13" s="174"/>
      <c r="C13" s="175"/>
      <c r="D13" s="175"/>
      <c r="E13" s="175"/>
      <c r="F13" s="176"/>
      <c r="G13" s="5"/>
      <c r="H13" s="5"/>
      <c r="I13" s="180" t="s">
        <v>22</v>
      </c>
      <c r="J13" s="180"/>
      <c r="K13" s="180"/>
      <c r="L13" s="181"/>
      <c r="M13" s="177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9"/>
      <c r="Y13" s="5"/>
      <c r="Z13"/>
      <c r="AA13" s="11"/>
      <c r="AB13" s="11"/>
      <c r="AC13" s="11"/>
      <c r="AD13" s="12">
        <v>1</v>
      </c>
      <c r="AF13" s="13"/>
    </row>
    <row r="14" spans="1:32" ht="15" customHeight="1" x14ac:dyDescent="0.2">
      <c r="A14" s="79" t="s">
        <v>23</v>
      </c>
      <c r="B14" s="174"/>
      <c r="C14" s="175"/>
      <c r="D14" s="175"/>
      <c r="E14" s="175"/>
      <c r="F14" s="176"/>
      <c r="G14" s="5"/>
      <c r="H14" s="5"/>
      <c r="I14" s="180" t="s">
        <v>24</v>
      </c>
      <c r="J14" s="180"/>
      <c r="K14" s="180"/>
      <c r="L14" s="181"/>
      <c r="M14" s="177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9"/>
      <c r="Y14" s="5"/>
      <c r="Z14"/>
      <c r="AA14" s="11"/>
      <c r="AB14" s="11"/>
      <c r="AC14" s="11"/>
      <c r="AD14" s="12">
        <v>1</v>
      </c>
      <c r="AF14" s="13"/>
    </row>
    <row r="15" spans="1:32" ht="15" customHeight="1" x14ac:dyDescent="0.2">
      <c r="A15" s="79" t="s">
        <v>25</v>
      </c>
      <c r="B15" s="174"/>
      <c r="C15" s="175"/>
      <c r="D15" s="175"/>
      <c r="E15" s="175"/>
      <c r="F15" s="176"/>
      <c r="G15" s="5"/>
      <c r="H15" s="5"/>
      <c r="I15" s="180" t="s">
        <v>26</v>
      </c>
      <c r="J15" s="180"/>
      <c r="K15" s="180"/>
      <c r="L15" s="181"/>
      <c r="M15" s="177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9"/>
      <c r="Y15" s="5"/>
      <c r="Z15"/>
      <c r="AA15" s="11"/>
      <c r="AB15" s="11"/>
      <c r="AC15" s="11"/>
      <c r="AD15" s="12">
        <v>1</v>
      </c>
      <c r="AF15" s="13"/>
    </row>
    <row r="16" spans="1:32" ht="12" customHeight="1" x14ac:dyDescent="0.3">
      <c r="F16" s="20"/>
      <c r="G16" s="21"/>
      <c r="H16" s="7"/>
      <c r="I16" s="7"/>
      <c r="J16" s="22"/>
      <c r="K16" s="7"/>
      <c r="L16" s="7"/>
      <c r="M16" s="7"/>
      <c r="N16" s="7"/>
      <c r="O16" s="7"/>
      <c r="P16" s="7"/>
      <c r="Q16" s="7"/>
      <c r="R16" s="7"/>
      <c r="W16" s="16"/>
      <c r="X16" s="19"/>
      <c r="Y16" s="11"/>
      <c r="Z16" s="11"/>
      <c r="AA16" s="11"/>
      <c r="AB16" s="11"/>
      <c r="AC16" s="11"/>
      <c r="AD16" s="12">
        <v>1</v>
      </c>
      <c r="AF16" s="13"/>
    </row>
    <row r="17" spans="1:32" ht="15" customHeight="1" x14ac:dyDescent="0.2">
      <c r="A17" s="60" t="s">
        <v>27</v>
      </c>
      <c r="B17" s="61" t="s">
        <v>28</v>
      </c>
      <c r="C17" s="61" t="s">
        <v>29</v>
      </c>
      <c r="D17" s="93" t="s">
        <v>30</v>
      </c>
      <c r="E17" s="61" t="s">
        <v>31</v>
      </c>
      <c r="F17" s="187" t="s">
        <v>32</v>
      </c>
      <c r="G17" s="188"/>
      <c r="H17" s="187" t="s">
        <v>33</v>
      </c>
      <c r="I17" s="189"/>
      <c r="J17" s="189"/>
      <c r="K17" s="189"/>
      <c r="L17" s="188"/>
      <c r="M17" s="85" t="s">
        <v>34</v>
      </c>
      <c r="N17" s="86"/>
      <c r="O17" s="86"/>
      <c r="P17" s="84"/>
      <c r="Q17" s="184"/>
      <c r="R17" s="185"/>
      <c r="S17" s="185"/>
      <c r="T17" s="185"/>
      <c r="U17" s="185"/>
      <c r="V17" s="185"/>
      <c r="W17" s="185"/>
      <c r="X17" s="186"/>
      <c r="Y17" s="49"/>
      <c r="Z17" s="49"/>
      <c r="AA17" s="11"/>
      <c r="AB17" s="11"/>
      <c r="AC17" s="11"/>
      <c r="AD17" s="50">
        <v>1</v>
      </c>
      <c r="AF17" s="29" t="s">
        <v>35</v>
      </c>
    </row>
    <row r="18" spans="1:32" ht="15" customHeight="1" x14ac:dyDescent="0.15">
      <c r="A18" s="45"/>
      <c r="B18" s="95" t="s">
        <v>36</v>
      </c>
      <c r="C18" s="96" t="s">
        <v>37</v>
      </c>
      <c r="D18" s="95" t="s">
        <v>356</v>
      </c>
      <c r="E18" s="46" t="s">
        <v>38</v>
      </c>
      <c r="F18" s="192"/>
      <c r="G18" s="193"/>
      <c r="H18" s="192"/>
      <c r="I18" s="194"/>
      <c r="J18" s="194"/>
      <c r="K18" s="194"/>
      <c r="L18" s="193"/>
      <c r="M18" s="195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Y18" s="54"/>
      <c r="Z18" s="54"/>
      <c r="AA18" s="11"/>
      <c r="AB18" s="11"/>
      <c r="AC18" s="11"/>
      <c r="AD18" s="50">
        <v>1</v>
      </c>
      <c r="AF18" s="29" t="s">
        <v>39</v>
      </c>
    </row>
    <row r="19" spans="1:32" ht="6" customHeight="1" x14ac:dyDescent="0.15">
      <c r="J19" s="22"/>
      <c r="AD19" s="12">
        <v>1</v>
      </c>
      <c r="AF19" s="13"/>
    </row>
    <row r="20" spans="1:32" ht="16" x14ac:dyDescent="0.2">
      <c r="A20" s="198" t="s">
        <v>410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00"/>
      <c r="Y20" s="56"/>
      <c r="Z20" s="56"/>
      <c r="AA20" s="34"/>
      <c r="AB20" s="35"/>
      <c r="AC20" s="36"/>
      <c r="AD20" s="22">
        <f>SUM(AD21:AD65)</f>
        <v>8</v>
      </c>
      <c r="AF20" s="5"/>
    </row>
    <row r="21" spans="1:32" ht="6" customHeight="1" x14ac:dyDescent="0.15">
      <c r="D21" s="68"/>
      <c r="E21" s="5"/>
      <c r="F21" s="38"/>
      <c r="I21" s="42"/>
      <c r="J21" s="22"/>
      <c r="L21" s="4"/>
      <c r="M21" s="22"/>
      <c r="N21" s="22"/>
      <c r="O21" s="4"/>
      <c r="P21" s="53"/>
      <c r="Q21" s="22"/>
      <c r="R21" s="4"/>
      <c r="S21" s="53"/>
      <c r="T21" s="22"/>
      <c r="U21" s="4"/>
      <c r="V21" s="53"/>
      <c r="W21" s="22"/>
      <c r="X21" s="4"/>
      <c r="Y21" s="53"/>
      <c r="AB21" s="134"/>
      <c r="AC21" s="134"/>
      <c r="AD21" s="22">
        <f>SUM(AD22:AD65)</f>
        <v>4</v>
      </c>
      <c r="AF21" s="5"/>
    </row>
    <row r="22" spans="1:32" ht="12.75" customHeight="1" x14ac:dyDescent="0.15">
      <c r="F22" s="135"/>
      <c r="I22" s="122" t="s">
        <v>40</v>
      </c>
      <c r="J22" s="43"/>
      <c r="K22" s="190"/>
      <c r="L22" s="191"/>
      <c r="M22" s="136"/>
      <c r="N22" s="190"/>
      <c r="O22" s="191"/>
      <c r="P22" s="136"/>
      <c r="Q22" s="190"/>
      <c r="R22" s="191"/>
      <c r="S22" s="136"/>
      <c r="T22" s="190"/>
      <c r="U22" s="191"/>
      <c r="V22" s="136"/>
      <c r="W22" s="190"/>
      <c r="X22" s="191"/>
      <c r="Y22" s="136"/>
      <c r="Z22" s="50"/>
      <c r="AA22" s="189"/>
      <c r="AB22" s="188"/>
      <c r="AC22" s="32"/>
      <c r="AD22" s="12">
        <v>1</v>
      </c>
      <c r="AF22" s="13"/>
    </row>
    <row r="23" spans="1:32" ht="12.75" customHeight="1" x14ac:dyDescent="0.15">
      <c r="A23" s="137"/>
      <c r="B23" s="71"/>
      <c r="C23" s="97"/>
      <c r="D23" s="94" t="s">
        <v>41</v>
      </c>
      <c r="E23" s="155" t="s">
        <v>348</v>
      </c>
      <c r="F23" s="156"/>
      <c r="G23" s="97" t="s">
        <v>349</v>
      </c>
      <c r="H23" s="64"/>
      <c r="I23" s="138"/>
      <c r="J23" s="139"/>
      <c r="K23" s="52" t="s">
        <v>42</v>
      </c>
      <c r="L23" s="140" t="s">
        <v>42</v>
      </c>
      <c r="N23" s="52" t="s">
        <v>42</v>
      </c>
      <c r="O23" s="140" t="s">
        <v>42</v>
      </c>
      <c r="Q23" s="52" t="s">
        <v>42</v>
      </c>
      <c r="R23" s="140" t="s">
        <v>42</v>
      </c>
      <c r="T23" s="52" t="s">
        <v>42</v>
      </c>
      <c r="U23" s="140" t="s">
        <v>42</v>
      </c>
      <c r="W23" s="52" t="s">
        <v>42</v>
      </c>
      <c r="X23" s="140" t="s">
        <v>42</v>
      </c>
      <c r="Z23" s="50"/>
      <c r="AA23" s="141"/>
      <c r="AB23" s="142"/>
      <c r="AC23" s="53"/>
      <c r="AD23" s="12">
        <v>1</v>
      </c>
      <c r="AF23" s="5"/>
    </row>
    <row r="24" spans="1:32" ht="12.75" customHeight="1" x14ac:dyDescent="0.15">
      <c r="A24" s="143" t="s">
        <v>43</v>
      </c>
      <c r="B24" s="62" t="s">
        <v>44</v>
      </c>
      <c r="C24" s="67" t="s">
        <v>45</v>
      </c>
      <c r="D24" s="144" t="s">
        <v>45</v>
      </c>
      <c r="E24" s="160" t="s">
        <v>46</v>
      </c>
      <c r="F24" s="161"/>
      <c r="G24" s="98" t="s">
        <v>46</v>
      </c>
      <c r="H24" s="64"/>
      <c r="I24" s="92" t="s">
        <v>47</v>
      </c>
      <c r="J24" s="139"/>
      <c r="K24" s="118" t="s">
        <v>48</v>
      </c>
      <c r="L24" s="119" t="s">
        <v>30</v>
      </c>
      <c r="N24" s="118" t="s">
        <v>48</v>
      </c>
      <c r="O24" s="119" t="s">
        <v>30</v>
      </c>
      <c r="Q24" s="118" t="s">
        <v>48</v>
      </c>
      <c r="R24" s="119" t="s">
        <v>30</v>
      </c>
      <c r="T24" s="118" t="s">
        <v>48</v>
      </c>
      <c r="U24" s="119" t="s">
        <v>30</v>
      </c>
      <c r="W24" s="118" t="s">
        <v>48</v>
      </c>
      <c r="X24" s="119" t="s">
        <v>30</v>
      </c>
      <c r="Z24" s="50"/>
      <c r="AA24" s="145"/>
      <c r="AB24" s="33"/>
      <c r="AC24" s="12"/>
      <c r="AD24" s="12">
        <v>1</v>
      </c>
      <c r="AF24" s="5"/>
    </row>
    <row r="25" spans="1:32" ht="5.25" customHeight="1" x14ac:dyDescent="0.15">
      <c r="J25" s="22"/>
      <c r="K25" s="22"/>
      <c r="L25" s="22"/>
      <c r="M25" s="22"/>
      <c r="AD25" s="12">
        <v>1</v>
      </c>
      <c r="AF25" s="5"/>
    </row>
    <row r="26" spans="1:32" ht="16" x14ac:dyDescent="0.2">
      <c r="A26" s="157" t="s">
        <v>49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9"/>
      <c r="Y26" s="56"/>
      <c r="Z26" s="56"/>
      <c r="AA26" s="34"/>
      <c r="AB26" s="35"/>
      <c r="AC26" s="36"/>
      <c r="AD26" s="22">
        <f>SUM(AD27:AD81)</f>
        <v>0</v>
      </c>
      <c r="AF26" s="5"/>
    </row>
    <row r="27" spans="1:32" ht="6" customHeight="1" x14ac:dyDescent="0.15">
      <c r="D27" s="68"/>
      <c r="E27" s="5"/>
      <c r="F27" s="38"/>
      <c r="I27" s="42"/>
      <c r="J27" s="22"/>
      <c r="L27" s="53"/>
      <c r="M27" s="22"/>
      <c r="N27" s="22"/>
      <c r="O27" s="53"/>
      <c r="P27" s="53"/>
      <c r="Q27" s="22"/>
      <c r="R27" s="53"/>
      <c r="S27" s="53"/>
      <c r="T27" s="22"/>
      <c r="U27" s="53"/>
      <c r="V27" s="53"/>
      <c r="W27" s="22"/>
      <c r="X27" s="53"/>
      <c r="Y27" s="53"/>
      <c r="AB27" s="134"/>
      <c r="AC27" s="134"/>
      <c r="AD27" s="22">
        <f>SUM(AD28:AD81)</f>
        <v>0</v>
      </c>
      <c r="AF27" s="5"/>
    </row>
    <row r="28" spans="1:32" ht="11.25" customHeight="1" x14ac:dyDescent="0.15">
      <c r="A28" s="115" t="s">
        <v>50</v>
      </c>
      <c r="B28" s="105"/>
      <c r="C28" s="106"/>
      <c r="D28" s="107"/>
      <c r="E28" s="108"/>
      <c r="F28" s="109"/>
      <c r="G28" s="110"/>
      <c r="H28" s="106"/>
      <c r="I28" s="111"/>
      <c r="J28" s="110"/>
      <c r="K28" s="112"/>
      <c r="L28" s="113"/>
      <c r="M28" s="110"/>
      <c r="N28" s="110"/>
      <c r="O28" s="113"/>
      <c r="P28" s="113"/>
      <c r="Q28" s="110"/>
      <c r="R28" s="113"/>
      <c r="S28" s="113"/>
      <c r="T28" s="110"/>
      <c r="U28" s="113"/>
      <c r="V28" s="113"/>
      <c r="W28" s="110"/>
      <c r="X28" s="114"/>
      <c r="Y28" s="53"/>
      <c r="AB28" s="134"/>
      <c r="AC28" s="134"/>
      <c r="AD28" s="22">
        <f>SUM(AD29:AD71)</f>
        <v>0</v>
      </c>
      <c r="AF28" s="5"/>
    </row>
    <row r="29" spans="1:32" ht="11.25" customHeight="1" x14ac:dyDescent="0.15">
      <c r="A29" s="99" t="s">
        <v>357</v>
      </c>
      <c r="B29" s="100"/>
      <c r="C29" s="100" t="s">
        <v>52</v>
      </c>
      <c r="D29" s="101">
        <v>18</v>
      </c>
      <c r="E29" s="162">
        <v>4.04</v>
      </c>
      <c r="F29" s="170"/>
      <c r="G29" s="116">
        <v>72.72</v>
      </c>
      <c r="H29" s="40"/>
      <c r="I29" s="102" t="s">
        <v>53</v>
      </c>
      <c r="J29" s="146"/>
      <c r="K29" s="103"/>
      <c r="L29" s="104">
        <f t="shared" ref="L29" si="0">IF($D$18="YES", (K29), (0))</f>
        <v>0</v>
      </c>
      <c r="M29" s="53"/>
      <c r="N29" s="103"/>
      <c r="O29" s="104">
        <f t="shared" ref="O29" si="1">IF($D$18="YES", (N29), (0))</f>
        <v>0</v>
      </c>
      <c r="P29" s="53"/>
      <c r="Q29" s="103"/>
      <c r="R29" s="104">
        <f t="shared" ref="R29" si="2">IF($D$18="YES", (Q29), (0))</f>
        <v>0</v>
      </c>
      <c r="S29" s="53"/>
      <c r="T29" s="103"/>
      <c r="U29" s="104">
        <f t="shared" ref="U29" si="3">IF($D$18="YES", (T29), (0))</f>
        <v>0</v>
      </c>
      <c r="V29" s="53"/>
      <c r="W29" s="103"/>
      <c r="X29" s="104">
        <f t="shared" ref="X29" si="4">IF($D$18="YES", (W29), (0))</f>
        <v>0</v>
      </c>
      <c r="Y29" s="53"/>
      <c r="Z29" s="52"/>
      <c r="AA29" s="51"/>
      <c r="AB29" s="147"/>
      <c r="AC29" s="53"/>
      <c r="AD29" s="22">
        <f t="shared" ref="AD29:AD51" si="5">SUM(K29,L29,N29,O29,Q29,R29,T29,U29,W29,X29)</f>
        <v>0</v>
      </c>
      <c r="AE29" s="22"/>
      <c r="AF29" s="5"/>
    </row>
    <row r="30" spans="1:32" ht="11.25" customHeight="1" x14ac:dyDescent="0.15">
      <c r="A30" s="37" t="s">
        <v>358</v>
      </c>
      <c r="B30" s="39"/>
      <c r="C30" s="39" t="s">
        <v>52</v>
      </c>
      <c r="D30" s="91">
        <v>18</v>
      </c>
      <c r="E30" s="152">
        <v>4.04</v>
      </c>
      <c r="F30" s="153"/>
      <c r="G30" s="117">
        <v>72.72</v>
      </c>
      <c r="H30" s="40"/>
      <c r="I30" s="76" t="s">
        <v>55</v>
      </c>
      <c r="J30" s="146"/>
      <c r="K30" s="2"/>
      <c r="L30" s="90"/>
      <c r="M30" s="53"/>
      <c r="N30" s="2"/>
      <c r="O30" s="90"/>
      <c r="P30" s="53"/>
      <c r="Q30" s="2"/>
      <c r="R30" s="90"/>
      <c r="S30" s="53"/>
      <c r="T30" s="2"/>
      <c r="U30" s="90"/>
      <c r="V30" s="53"/>
      <c r="W30" s="2"/>
      <c r="X30" s="90"/>
      <c r="Y30" s="53"/>
      <c r="Z30" s="52"/>
      <c r="AA30" s="51"/>
      <c r="AB30" s="147"/>
      <c r="AC30" s="53"/>
      <c r="AD30" s="22">
        <f t="shared" si="5"/>
        <v>0</v>
      </c>
      <c r="AE30" s="22"/>
      <c r="AF30" s="5"/>
    </row>
    <row r="31" spans="1:32" ht="11.25" customHeight="1" x14ac:dyDescent="0.15">
      <c r="A31" s="37" t="s">
        <v>359</v>
      </c>
      <c r="B31" s="88"/>
      <c r="C31" s="39" t="s">
        <v>52</v>
      </c>
      <c r="D31" s="91">
        <v>18</v>
      </c>
      <c r="E31" s="152">
        <v>4.04</v>
      </c>
      <c r="F31" s="153"/>
      <c r="G31" s="117">
        <v>72.72</v>
      </c>
      <c r="H31" s="40"/>
      <c r="I31" s="76" t="s">
        <v>57</v>
      </c>
      <c r="J31" s="146"/>
      <c r="K31" s="2"/>
      <c r="L31" s="90"/>
      <c r="M31" s="53"/>
      <c r="N31" s="2"/>
      <c r="O31" s="90"/>
      <c r="P31" s="53"/>
      <c r="Q31" s="2"/>
      <c r="R31" s="90"/>
      <c r="S31" s="53"/>
      <c r="T31" s="2"/>
      <c r="U31" s="90"/>
      <c r="V31" s="53"/>
      <c r="W31" s="2"/>
      <c r="X31" s="90"/>
      <c r="Y31" s="53"/>
      <c r="Z31" s="52"/>
      <c r="AA31" s="51"/>
      <c r="AB31" s="147"/>
      <c r="AC31" s="53"/>
      <c r="AD31" s="22">
        <f t="shared" si="5"/>
        <v>0</v>
      </c>
      <c r="AE31" s="22"/>
      <c r="AF31" s="5"/>
    </row>
    <row r="32" spans="1:32" ht="11.25" customHeight="1" x14ac:dyDescent="0.15">
      <c r="A32" s="37" t="s">
        <v>360</v>
      </c>
      <c r="B32" s="88"/>
      <c r="C32" s="39" t="s">
        <v>52</v>
      </c>
      <c r="D32" s="91">
        <v>18</v>
      </c>
      <c r="E32" s="152">
        <v>4.04</v>
      </c>
      <c r="F32" s="153"/>
      <c r="G32" s="117">
        <v>72.72</v>
      </c>
      <c r="H32" s="40"/>
      <c r="I32" s="76" t="s">
        <v>59</v>
      </c>
      <c r="J32" s="146"/>
      <c r="K32" s="2"/>
      <c r="L32" s="90"/>
      <c r="M32" s="53"/>
      <c r="N32" s="2"/>
      <c r="O32" s="90"/>
      <c r="P32" s="53"/>
      <c r="Q32" s="2"/>
      <c r="R32" s="90"/>
      <c r="S32" s="53"/>
      <c r="T32" s="2"/>
      <c r="U32" s="90"/>
      <c r="V32" s="53"/>
      <c r="W32" s="2"/>
      <c r="X32" s="90"/>
      <c r="Y32" s="53"/>
      <c r="Z32" s="52"/>
      <c r="AA32" s="51"/>
      <c r="AB32" s="147"/>
      <c r="AC32" s="53"/>
      <c r="AD32" s="22">
        <f t="shared" si="5"/>
        <v>0</v>
      </c>
      <c r="AE32" s="22"/>
      <c r="AF32" s="5"/>
    </row>
    <row r="33" spans="1:32" ht="11.25" customHeight="1" x14ac:dyDescent="0.15">
      <c r="A33" s="37" t="s">
        <v>361</v>
      </c>
      <c r="B33" s="88"/>
      <c r="C33" s="39" t="s">
        <v>52</v>
      </c>
      <c r="D33" s="91">
        <v>18</v>
      </c>
      <c r="E33" s="152">
        <v>4.04</v>
      </c>
      <c r="F33" s="153"/>
      <c r="G33" s="117">
        <v>72.72</v>
      </c>
      <c r="H33" s="40"/>
      <c r="I33" s="76" t="s">
        <v>61</v>
      </c>
      <c r="J33" s="146"/>
      <c r="K33" s="2"/>
      <c r="L33" s="90"/>
      <c r="M33" s="53"/>
      <c r="N33" s="2"/>
      <c r="O33" s="90"/>
      <c r="P33" s="53"/>
      <c r="Q33" s="2"/>
      <c r="R33" s="90"/>
      <c r="S33" s="53"/>
      <c r="T33" s="2"/>
      <c r="U33" s="90"/>
      <c r="V33" s="53"/>
      <c r="W33" s="2"/>
      <c r="X33" s="90"/>
      <c r="Y33" s="53"/>
      <c r="Z33" s="52"/>
      <c r="AA33" s="51"/>
      <c r="AB33" s="147"/>
      <c r="AC33" s="53"/>
      <c r="AD33" s="22">
        <f t="shared" si="5"/>
        <v>0</v>
      </c>
      <c r="AE33" s="22"/>
      <c r="AF33" s="5"/>
    </row>
    <row r="34" spans="1:32" ht="11.25" customHeight="1" x14ac:dyDescent="0.15">
      <c r="A34" s="37" t="s">
        <v>362</v>
      </c>
      <c r="B34" s="39"/>
      <c r="C34" s="39" t="s">
        <v>52</v>
      </c>
      <c r="D34" s="91">
        <v>18</v>
      </c>
      <c r="E34" s="152">
        <v>4.04</v>
      </c>
      <c r="F34" s="153"/>
      <c r="G34" s="117">
        <v>72.72</v>
      </c>
      <c r="H34" s="40"/>
      <c r="I34" s="76" t="s">
        <v>63</v>
      </c>
      <c r="J34" s="146"/>
      <c r="K34" s="2"/>
      <c r="L34" s="90"/>
      <c r="M34" s="53"/>
      <c r="N34" s="2"/>
      <c r="O34" s="90"/>
      <c r="P34" s="53"/>
      <c r="Q34" s="2"/>
      <c r="R34" s="90"/>
      <c r="S34" s="53"/>
      <c r="T34" s="2"/>
      <c r="U34" s="90"/>
      <c r="V34" s="53"/>
      <c r="W34" s="2"/>
      <c r="X34" s="90"/>
      <c r="Y34" s="53"/>
      <c r="Z34" s="52"/>
      <c r="AA34" s="51"/>
      <c r="AB34" s="147"/>
      <c r="AC34" s="53"/>
      <c r="AD34" s="22">
        <f t="shared" ref="AD34" si="6">SUM(K34,L34,N34,O34,Q34,R34,T34,U34,W34,X34)</f>
        <v>0</v>
      </c>
      <c r="AE34" s="22"/>
      <c r="AF34" s="5"/>
    </row>
    <row r="35" spans="1:32" ht="11.25" customHeight="1" x14ac:dyDescent="0.15">
      <c r="A35" s="37" t="s">
        <v>363</v>
      </c>
      <c r="B35" s="39"/>
      <c r="C35" s="39" t="s">
        <v>52</v>
      </c>
      <c r="D35" s="91">
        <v>18</v>
      </c>
      <c r="E35" s="152">
        <v>4.04</v>
      </c>
      <c r="F35" s="153"/>
      <c r="G35" s="117">
        <v>72.72</v>
      </c>
      <c r="H35" s="40"/>
      <c r="I35" s="76" t="s">
        <v>65</v>
      </c>
      <c r="J35" s="146"/>
      <c r="K35" s="2"/>
      <c r="L35" s="90"/>
      <c r="M35" s="53"/>
      <c r="N35" s="2"/>
      <c r="O35" s="90"/>
      <c r="P35" s="53"/>
      <c r="Q35" s="2"/>
      <c r="R35" s="90"/>
      <c r="S35" s="53"/>
      <c r="T35" s="2"/>
      <c r="U35" s="90"/>
      <c r="V35" s="53"/>
      <c r="W35" s="2"/>
      <c r="X35" s="90"/>
      <c r="Y35" s="53"/>
      <c r="Z35" s="52"/>
      <c r="AA35" s="51"/>
      <c r="AB35" s="147"/>
      <c r="AC35" s="53"/>
      <c r="AD35" s="22">
        <f t="shared" si="5"/>
        <v>0</v>
      </c>
      <c r="AE35" s="22"/>
      <c r="AF35" s="5"/>
    </row>
    <row r="36" spans="1:32" ht="11.25" customHeight="1" x14ac:dyDescent="0.15">
      <c r="A36" s="37" t="s">
        <v>364</v>
      </c>
      <c r="B36" s="88"/>
      <c r="C36" s="39" t="s">
        <v>52</v>
      </c>
      <c r="D36" s="91">
        <v>18</v>
      </c>
      <c r="E36" s="152">
        <v>4.04</v>
      </c>
      <c r="F36" s="153"/>
      <c r="G36" s="117">
        <v>72.72</v>
      </c>
      <c r="H36" s="40"/>
      <c r="I36" s="76" t="s">
        <v>67</v>
      </c>
      <c r="J36" s="146"/>
      <c r="K36" s="2"/>
      <c r="L36" s="90"/>
      <c r="M36" s="53"/>
      <c r="N36" s="2"/>
      <c r="O36" s="90"/>
      <c r="P36" s="53"/>
      <c r="Q36" s="2"/>
      <c r="R36" s="90"/>
      <c r="S36" s="53"/>
      <c r="T36" s="2"/>
      <c r="U36" s="90"/>
      <c r="V36" s="53"/>
      <c r="W36" s="2"/>
      <c r="X36" s="90"/>
      <c r="Y36" s="53"/>
      <c r="Z36" s="52"/>
      <c r="AA36" s="51"/>
      <c r="AB36" s="147"/>
      <c r="AC36" s="53"/>
      <c r="AD36" s="22">
        <f t="shared" si="5"/>
        <v>0</v>
      </c>
      <c r="AE36" s="22"/>
      <c r="AF36" s="5"/>
    </row>
    <row r="37" spans="1:32" ht="11.25" customHeight="1" x14ac:dyDescent="0.15">
      <c r="A37" s="37" t="s">
        <v>365</v>
      </c>
      <c r="B37" s="88"/>
      <c r="C37" s="39" t="s">
        <v>52</v>
      </c>
      <c r="D37" s="91">
        <v>18</v>
      </c>
      <c r="E37" s="152">
        <v>4.04</v>
      </c>
      <c r="F37" s="153"/>
      <c r="G37" s="117">
        <v>72.72</v>
      </c>
      <c r="H37" s="40"/>
      <c r="I37" s="76" t="s">
        <v>69</v>
      </c>
      <c r="J37" s="146"/>
      <c r="K37" s="2"/>
      <c r="L37" s="90"/>
      <c r="M37" s="53"/>
      <c r="N37" s="2"/>
      <c r="O37" s="90"/>
      <c r="P37" s="53"/>
      <c r="Q37" s="2"/>
      <c r="R37" s="90"/>
      <c r="S37" s="53"/>
      <c r="T37" s="2"/>
      <c r="U37" s="90"/>
      <c r="V37" s="53"/>
      <c r="W37" s="2"/>
      <c r="X37" s="90"/>
      <c r="Y37" s="53"/>
      <c r="Z37" s="52"/>
      <c r="AA37" s="51"/>
      <c r="AB37" s="147"/>
      <c r="AC37" s="53"/>
      <c r="AD37" s="22">
        <f t="shared" si="5"/>
        <v>0</v>
      </c>
      <c r="AE37" s="22"/>
      <c r="AF37" s="5"/>
    </row>
    <row r="38" spans="1:32" ht="11.25" customHeight="1" x14ac:dyDescent="0.15">
      <c r="A38" s="37" t="s">
        <v>366</v>
      </c>
      <c r="B38" s="88"/>
      <c r="C38" s="39" t="s">
        <v>52</v>
      </c>
      <c r="D38" s="91">
        <v>18</v>
      </c>
      <c r="E38" s="152">
        <v>4.04</v>
      </c>
      <c r="F38" s="153"/>
      <c r="G38" s="117">
        <v>72.72</v>
      </c>
      <c r="H38" s="40"/>
      <c r="I38" s="76" t="s">
        <v>350</v>
      </c>
      <c r="J38" s="146"/>
      <c r="K38" s="2"/>
      <c r="L38" s="90"/>
      <c r="M38" s="53"/>
      <c r="N38" s="2"/>
      <c r="O38" s="90"/>
      <c r="P38" s="53"/>
      <c r="Q38" s="2"/>
      <c r="R38" s="90"/>
      <c r="S38" s="53"/>
      <c r="T38" s="2"/>
      <c r="U38" s="90"/>
      <c r="V38" s="53"/>
      <c r="W38" s="2"/>
      <c r="X38" s="90"/>
      <c r="Y38" s="53"/>
      <c r="Z38" s="52"/>
      <c r="AA38" s="51"/>
      <c r="AB38" s="147"/>
      <c r="AC38" s="53"/>
      <c r="AD38" s="22">
        <f t="shared" ref="AD38" si="7">SUM(K38,L38,N38,O38,Q38,R38,T38,U38,W38,X38)</f>
        <v>0</v>
      </c>
      <c r="AE38" s="22"/>
      <c r="AF38" s="5"/>
    </row>
    <row r="39" spans="1:32" ht="11.25" customHeight="1" x14ac:dyDescent="0.15">
      <c r="A39" s="37" t="s">
        <v>367</v>
      </c>
      <c r="B39" s="39"/>
      <c r="C39" s="39" t="s">
        <v>52</v>
      </c>
      <c r="D39" s="91">
        <v>18</v>
      </c>
      <c r="E39" s="152">
        <v>4.04</v>
      </c>
      <c r="F39" s="153"/>
      <c r="G39" s="117">
        <v>72.72</v>
      </c>
      <c r="H39" s="40"/>
      <c r="I39" s="76" t="s">
        <v>71</v>
      </c>
      <c r="J39" s="146"/>
      <c r="K39" s="2"/>
      <c r="L39" s="90"/>
      <c r="M39" s="53"/>
      <c r="N39" s="2"/>
      <c r="O39" s="90"/>
      <c r="P39" s="53"/>
      <c r="Q39" s="2"/>
      <c r="R39" s="90"/>
      <c r="S39" s="53"/>
      <c r="T39" s="2"/>
      <c r="U39" s="90"/>
      <c r="V39" s="53"/>
      <c r="W39" s="2"/>
      <c r="X39" s="90"/>
      <c r="Y39" s="53"/>
      <c r="Z39" s="52"/>
      <c r="AA39" s="51"/>
      <c r="AB39" s="147"/>
      <c r="AC39" s="53"/>
      <c r="AD39" s="22">
        <f t="shared" si="5"/>
        <v>0</v>
      </c>
      <c r="AE39" s="22"/>
      <c r="AF39" s="5"/>
    </row>
    <row r="40" spans="1:32" ht="11.25" customHeight="1" x14ac:dyDescent="0.15">
      <c r="A40" s="37" t="s">
        <v>368</v>
      </c>
      <c r="B40" s="39"/>
      <c r="C40" s="39" t="s">
        <v>52</v>
      </c>
      <c r="D40" s="91">
        <v>18</v>
      </c>
      <c r="E40" s="152">
        <v>4.04</v>
      </c>
      <c r="F40" s="153"/>
      <c r="G40" s="117">
        <v>72.72</v>
      </c>
      <c r="H40" s="40"/>
      <c r="I40" s="76" t="s">
        <v>73</v>
      </c>
      <c r="J40" s="146"/>
      <c r="K40" s="2"/>
      <c r="L40" s="90"/>
      <c r="M40" s="53"/>
      <c r="N40" s="2"/>
      <c r="O40" s="90"/>
      <c r="P40" s="53"/>
      <c r="Q40" s="2"/>
      <c r="R40" s="90"/>
      <c r="S40" s="53"/>
      <c r="T40" s="2"/>
      <c r="U40" s="90"/>
      <c r="V40" s="53"/>
      <c r="W40" s="2"/>
      <c r="X40" s="90"/>
      <c r="Y40" s="53"/>
      <c r="Z40" s="52"/>
      <c r="AA40" s="51"/>
      <c r="AB40" s="147"/>
      <c r="AC40" s="53"/>
      <c r="AD40" s="22">
        <f t="shared" ref="AD40" si="8">SUM(K40,L40,N40,O40,Q40,R40,T40,U40,W40,X40)</f>
        <v>0</v>
      </c>
      <c r="AE40" s="22"/>
      <c r="AF40" s="5"/>
    </row>
    <row r="41" spans="1:32" ht="11.25" customHeight="1" x14ac:dyDescent="0.15">
      <c r="A41" s="37" t="s">
        <v>369</v>
      </c>
      <c r="B41" s="39"/>
      <c r="C41" s="39" t="s">
        <v>52</v>
      </c>
      <c r="D41" s="91">
        <v>18</v>
      </c>
      <c r="E41" s="152">
        <v>4.04</v>
      </c>
      <c r="F41" s="153"/>
      <c r="G41" s="117">
        <v>72.72</v>
      </c>
      <c r="H41" s="40"/>
      <c r="I41" s="76" t="s">
        <v>75</v>
      </c>
      <c r="J41" s="146"/>
      <c r="K41" s="2"/>
      <c r="L41" s="90"/>
      <c r="M41" s="53"/>
      <c r="N41" s="2"/>
      <c r="O41" s="90"/>
      <c r="P41" s="53"/>
      <c r="Q41" s="2"/>
      <c r="R41" s="90"/>
      <c r="S41" s="53"/>
      <c r="T41" s="2"/>
      <c r="U41" s="90"/>
      <c r="V41" s="53"/>
      <c r="W41" s="2"/>
      <c r="X41" s="90"/>
      <c r="Y41" s="53"/>
      <c r="Z41" s="52"/>
      <c r="AA41" s="51"/>
      <c r="AB41" s="147"/>
      <c r="AC41" s="53"/>
      <c r="AD41" s="22">
        <f t="shared" ref="AD41" si="9">SUM(K41,L41,N41,O41,Q41,R41,T41,U41,W41,X41)</f>
        <v>0</v>
      </c>
      <c r="AE41" s="22"/>
      <c r="AF41" s="5"/>
    </row>
    <row r="42" spans="1:32" ht="11.25" customHeight="1" x14ac:dyDescent="0.15">
      <c r="A42" s="37" t="s">
        <v>370</v>
      </c>
      <c r="B42" s="39"/>
      <c r="C42" s="39" t="s">
        <v>52</v>
      </c>
      <c r="D42" s="91">
        <v>18</v>
      </c>
      <c r="E42" s="152">
        <v>4.04</v>
      </c>
      <c r="F42" s="153"/>
      <c r="G42" s="117">
        <v>72.72</v>
      </c>
      <c r="H42" s="40"/>
      <c r="I42" s="76" t="s">
        <v>77</v>
      </c>
      <c r="J42" s="146"/>
      <c r="K42" s="2"/>
      <c r="L42" s="90"/>
      <c r="M42" s="53"/>
      <c r="N42" s="2"/>
      <c r="O42" s="90"/>
      <c r="P42" s="53"/>
      <c r="Q42" s="2"/>
      <c r="R42" s="90"/>
      <c r="S42" s="53"/>
      <c r="T42" s="2"/>
      <c r="U42" s="90"/>
      <c r="V42" s="53"/>
      <c r="W42" s="2"/>
      <c r="X42" s="90"/>
      <c r="Y42" s="53"/>
      <c r="Z42" s="52"/>
      <c r="AA42" s="51"/>
      <c r="AB42" s="147"/>
      <c r="AC42" s="53"/>
      <c r="AD42" s="22">
        <f t="shared" si="5"/>
        <v>0</v>
      </c>
      <c r="AE42" s="22"/>
      <c r="AF42" s="5"/>
    </row>
    <row r="43" spans="1:32" ht="11.25" customHeight="1" x14ac:dyDescent="0.15">
      <c r="A43" s="37" t="s">
        <v>371</v>
      </c>
      <c r="B43" s="88"/>
      <c r="C43" s="39" t="s">
        <v>52</v>
      </c>
      <c r="D43" s="91">
        <v>18</v>
      </c>
      <c r="E43" s="152">
        <v>4.04</v>
      </c>
      <c r="F43" s="153"/>
      <c r="G43" s="117">
        <v>72.72</v>
      </c>
      <c r="H43" s="40"/>
      <c r="I43" s="76" t="s">
        <v>81</v>
      </c>
      <c r="J43" s="146"/>
      <c r="K43" s="2"/>
      <c r="L43" s="90"/>
      <c r="M43" s="53"/>
      <c r="N43" s="2"/>
      <c r="O43" s="90"/>
      <c r="P43" s="53"/>
      <c r="Q43" s="2"/>
      <c r="R43" s="90"/>
      <c r="S43" s="53"/>
      <c r="T43" s="2"/>
      <c r="U43" s="90"/>
      <c r="V43" s="53"/>
      <c r="W43" s="2"/>
      <c r="X43" s="90"/>
      <c r="Y43" s="53"/>
      <c r="Z43" s="52"/>
      <c r="AA43" s="51"/>
      <c r="AB43" s="147"/>
      <c r="AC43" s="53"/>
      <c r="AD43" s="22">
        <f t="shared" si="5"/>
        <v>0</v>
      </c>
      <c r="AE43" s="22"/>
      <c r="AF43" s="5"/>
    </row>
    <row r="44" spans="1:32" ht="11.25" customHeight="1" x14ac:dyDescent="0.15">
      <c r="A44" s="37" t="s">
        <v>372</v>
      </c>
      <c r="B44" s="88"/>
      <c r="C44" s="39" t="s">
        <v>52</v>
      </c>
      <c r="D44" s="91">
        <v>18</v>
      </c>
      <c r="E44" s="152">
        <v>4.04</v>
      </c>
      <c r="F44" s="153"/>
      <c r="G44" s="117">
        <v>72.72</v>
      </c>
      <c r="H44" s="40"/>
      <c r="I44" s="76" t="s">
        <v>83</v>
      </c>
      <c r="J44" s="146"/>
      <c r="K44" s="2"/>
      <c r="L44" s="90"/>
      <c r="M44" s="53"/>
      <c r="N44" s="2"/>
      <c r="O44" s="90"/>
      <c r="P44" s="53"/>
      <c r="Q44" s="2"/>
      <c r="R44" s="90"/>
      <c r="S44" s="53"/>
      <c r="T44" s="2"/>
      <c r="U44" s="90"/>
      <c r="V44" s="53"/>
      <c r="W44" s="2"/>
      <c r="X44" s="90"/>
      <c r="Y44" s="53"/>
      <c r="Z44" s="52"/>
      <c r="AA44" s="51"/>
      <c r="AB44" s="147"/>
      <c r="AC44" s="53"/>
      <c r="AD44" s="22">
        <f t="shared" si="5"/>
        <v>0</v>
      </c>
      <c r="AE44" s="22"/>
      <c r="AF44" s="5"/>
    </row>
    <row r="45" spans="1:32" ht="11.25" customHeight="1" x14ac:dyDescent="0.15">
      <c r="A45" s="37" t="s">
        <v>373</v>
      </c>
      <c r="B45" s="88"/>
      <c r="C45" s="39" t="s">
        <v>52</v>
      </c>
      <c r="D45" s="91">
        <v>18</v>
      </c>
      <c r="E45" s="152">
        <v>4.04</v>
      </c>
      <c r="F45" s="153"/>
      <c r="G45" s="117">
        <v>72.72</v>
      </c>
      <c r="H45" s="40"/>
      <c r="I45" s="76" t="s">
        <v>352</v>
      </c>
      <c r="J45" s="146"/>
      <c r="K45" s="2"/>
      <c r="L45" s="90"/>
      <c r="M45" s="53"/>
      <c r="N45" s="2"/>
      <c r="O45" s="90"/>
      <c r="P45" s="53"/>
      <c r="Q45" s="2"/>
      <c r="R45" s="90"/>
      <c r="S45" s="53"/>
      <c r="T45" s="2"/>
      <c r="U45" s="90"/>
      <c r="V45" s="53"/>
      <c r="W45" s="2"/>
      <c r="X45" s="90"/>
      <c r="Y45" s="53"/>
      <c r="Z45" s="52"/>
      <c r="AA45" s="51"/>
      <c r="AB45" s="147"/>
      <c r="AC45" s="53"/>
      <c r="AD45" s="22">
        <f t="shared" ref="AD45" si="10">SUM(K45,L45,N45,O45,Q45,R45,T45,U45,W45,X45)</f>
        <v>0</v>
      </c>
      <c r="AE45" s="22"/>
      <c r="AF45" s="5"/>
    </row>
    <row r="46" spans="1:32" ht="11.25" customHeight="1" x14ac:dyDescent="0.15">
      <c r="A46" s="37" t="s">
        <v>374</v>
      </c>
      <c r="B46" s="88"/>
      <c r="C46" s="39" t="s">
        <v>52</v>
      </c>
      <c r="D46" s="91">
        <v>18</v>
      </c>
      <c r="E46" s="152">
        <v>4.04</v>
      </c>
      <c r="F46" s="153"/>
      <c r="G46" s="117">
        <v>72.72</v>
      </c>
      <c r="H46" s="40"/>
      <c r="I46" s="76" t="s">
        <v>85</v>
      </c>
      <c r="J46" s="146"/>
      <c r="K46" s="2"/>
      <c r="L46" s="90"/>
      <c r="M46" s="53"/>
      <c r="N46" s="2"/>
      <c r="O46" s="90"/>
      <c r="P46" s="53"/>
      <c r="Q46" s="2"/>
      <c r="R46" s="90"/>
      <c r="S46" s="53"/>
      <c r="T46" s="2"/>
      <c r="U46" s="90"/>
      <c r="V46" s="53"/>
      <c r="W46" s="2"/>
      <c r="X46" s="90"/>
      <c r="Y46" s="53"/>
      <c r="Z46" s="52"/>
      <c r="AA46" s="51"/>
      <c r="AB46" s="147"/>
      <c r="AC46" s="53"/>
      <c r="AD46" s="22">
        <f t="shared" si="5"/>
        <v>0</v>
      </c>
      <c r="AE46" s="22"/>
      <c r="AF46" s="5"/>
    </row>
    <row r="47" spans="1:32" ht="11.25" customHeight="1" x14ac:dyDescent="0.15">
      <c r="A47" s="37" t="s">
        <v>376</v>
      </c>
      <c r="B47" s="88" t="s">
        <v>419</v>
      </c>
      <c r="C47" s="39" t="s">
        <v>52</v>
      </c>
      <c r="D47" s="91">
        <v>18</v>
      </c>
      <c r="E47" s="152">
        <v>4.04</v>
      </c>
      <c r="F47" s="153"/>
      <c r="G47" s="117">
        <v>72.72</v>
      </c>
      <c r="H47" s="40"/>
      <c r="I47" s="76" t="s">
        <v>89</v>
      </c>
      <c r="J47" s="146"/>
      <c r="K47" s="91" t="s">
        <v>418</v>
      </c>
      <c r="L47" s="151"/>
      <c r="M47" s="53"/>
      <c r="N47" s="91" t="s">
        <v>418</v>
      </c>
      <c r="O47" s="151"/>
      <c r="P47" s="53"/>
      <c r="Q47" s="91" t="s">
        <v>418</v>
      </c>
      <c r="R47" s="151"/>
      <c r="S47" s="53"/>
      <c r="T47" s="91" t="s">
        <v>418</v>
      </c>
      <c r="U47" s="151"/>
      <c r="V47" s="53"/>
      <c r="W47" s="91" t="s">
        <v>418</v>
      </c>
      <c r="X47" s="151"/>
      <c r="Y47" s="53"/>
      <c r="Z47" s="52"/>
      <c r="AA47" s="51"/>
      <c r="AB47" s="147"/>
      <c r="AC47" s="53"/>
      <c r="AD47" s="22">
        <f>SUM(K47,L47,N47,O47,Q47,R47,T47,U47,W47,X47)</f>
        <v>0</v>
      </c>
      <c r="AE47" s="22"/>
      <c r="AF47" s="5"/>
    </row>
    <row r="48" spans="1:32" ht="11.25" customHeight="1" x14ac:dyDescent="0.15">
      <c r="A48" s="37" t="s">
        <v>375</v>
      </c>
      <c r="B48" s="88" t="s">
        <v>419</v>
      </c>
      <c r="C48" s="39" t="s">
        <v>52</v>
      </c>
      <c r="D48" s="91">
        <v>18</v>
      </c>
      <c r="E48" s="152">
        <v>4.04</v>
      </c>
      <c r="F48" s="153"/>
      <c r="G48" s="117">
        <v>72.72</v>
      </c>
      <c r="H48" s="40"/>
      <c r="I48" s="76" t="s">
        <v>87</v>
      </c>
      <c r="J48" s="146"/>
      <c r="K48" s="91" t="s">
        <v>418</v>
      </c>
      <c r="L48" s="151"/>
      <c r="M48" s="53"/>
      <c r="N48" s="91" t="s">
        <v>418</v>
      </c>
      <c r="O48" s="151"/>
      <c r="P48" s="53"/>
      <c r="Q48" s="91" t="s">
        <v>418</v>
      </c>
      <c r="R48" s="151"/>
      <c r="S48" s="53"/>
      <c r="T48" s="91" t="s">
        <v>418</v>
      </c>
      <c r="U48" s="151"/>
      <c r="V48" s="53"/>
      <c r="W48" s="91" t="s">
        <v>418</v>
      </c>
      <c r="X48" s="151"/>
      <c r="Y48" s="53"/>
      <c r="Z48" s="52"/>
      <c r="AA48" s="51"/>
      <c r="AB48" s="147"/>
      <c r="AC48" s="53"/>
      <c r="AD48" s="22">
        <f t="shared" si="5"/>
        <v>0</v>
      </c>
      <c r="AE48" s="22"/>
      <c r="AF48" s="5"/>
    </row>
    <row r="49" spans="1:32" ht="11.25" customHeight="1" x14ac:dyDescent="0.15">
      <c r="A49" s="37" t="s">
        <v>411</v>
      </c>
      <c r="B49" s="39"/>
      <c r="C49" s="39" t="s">
        <v>52</v>
      </c>
      <c r="D49" s="91">
        <v>18</v>
      </c>
      <c r="E49" s="152">
        <v>4.04</v>
      </c>
      <c r="F49" s="153"/>
      <c r="G49" s="117">
        <v>72.72</v>
      </c>
      <c r="H49" s="40"/>
      <c r="I49" s="76" t="s">
        <v>415</v>
      </c>
      <c r="J49" s="146"/>
      <c r="K49" s="2"/>
      <c r="L49" s="90"/>
      <c r="M49" s="53"/>
      <c r="N49" s="2"/>
      <c r="O49" s="90"/>
      <c r="P49" s="53"/>
      <c r="Q49" s="2"/>
      <c r="R49" s="90"/>
      <c r="S49" s="53"/>
      <c r="T49" s="2"/>
      <c r="U49" s="90"/>
      <c r="V49" s="53"/>
      <c r="W49" s="2"/>
      <c r="X49" s="90"/>
      <c r="Y49" s="53"/>
      <c r="Z49" s="52"/>
      <c r="AA49" s="51"/>
      <c r="AB49" s="147"/>
      <c r="AC49" s="53"/>
      <c r="AD49" s="22">
        <f t="shared" ref="AD49" si="11">SUM(K49,L49,N49,O49,Q49,R49,T49,U49,W49,X49)</f>
        <v>0</v>
      </c>
      <c r="AE49" s="22"/>
      <c r="AF49" s="5"/>
    </row>
    <row r="50" spans="1:32" ht="11.25" customHeight="1" x14ac:dyDescent="0.15">
      <c r="A50" s="37" t="s">
        <v>378</v>
      </c>
      <c r="B50" s="39"/>
      <c r="C50" s="39" t="s">
        <v>52</v>
      </c>
      <c r="D50" s="91">
        <v>18</v>
      </c>
      <c r="E50" s="152">
        <v>4.04</v>
      </c>
      <c r="F50" s="153"/>
      <c r="G50" s="117">
        <v>72.72</v>
      </c>
      <c r="H50" s="40"/>
      <c r="I50" s="76" t="s">
        <v>99</v>
      </c>
      <c r="J50" s="146"/>
      <c r="K50" s="2"/>
      <c r="L50" s="90"/>
      <c r="M50" s="53"/>
      <c r="N50" s="2"/>
      <c r="O50" s="90"/>
      <c r="P50" s="53"/>
      <c r="Q50" s="2"/>
      <c r="R50" s="90"/>
      <c r="S50" s="53"/>
      <c r="T50" s="2"/>
      <c r="U50" s="90"/>
      <c r="V50" s="53"/>
      <c r="W50" s="2"/>
      <c r="X50" s="90"/>
      <c r="Y50" s="53"/>
      <c r="Z50" s="52"/>
      <c r="AA50" s="51"/>
      <c r="AB50" s="147"/>
      <c r="AC50" s="53"/>
      <c r="AD50" s="22">
        <f t="shared" si="5"/>
        <v>0</v>
      </c>
      <c r="AE50" s="22"/>
      <c r="AF50" s="5"/>
    </row>
    <row r="51" spans="1:32" ht="11.25" customHeight="1" x14ac:dyDescent="0.15">
      <c r="A51" s="37" t="s">
        <v>379</v>
      </c>
      <c r="B51" s="88"/>
      <c r="C51" s="39" t="s">
        <v>52</v>
      </c>
      <c r="D51" s="91">
        <v>18</v>
      </c>
      <c r="E51" s="152">
        <v>4.04</v>
      </c>
      <c r="F51" s="153"/>
      <c r="G51" s="117">
        <v>72.72</v>
      </c>
      <c r="H51" s="40"/>
      <c r="I51" s="76" t="s">
        <v>103</v>
      </c>
      <c r="J51" s="146"/>
      <c r="K51" s="2"/>
      <c r="L51" s="90"/>
      <c r="M51" s="53"/>
      <c r="N51" s="2"/>
      <c r="O51" s="90"/>
      <c r="P51" s="53"/>
      <c r="Q51" s="2"/>
      <c r="R51" s="90"/>
      <c r="S51" s="53"/>
      <c r="T51" s="2"/>
      <c r="U51" s="90"/>
      <c r="V51" s="53"/>
      <c r="W51" s="2"/>
      <c r="X51" s="90"/>
      <c r="Y51" s="53"/>
      <c r="Z51" s="52"/>
      <c r="AA51" s="51"/>
      <c r="AB51" s="147"/>
      <c r="AC51" s="53"/>
      <c r="AD51" s="22">
        <f t="shared" si="5"/>
        <v>0</v>
      </c>
      <c r="AE51" s="22"/>
      <c r="AF51" s="5"/>
    </row>
    <row r="52" spans="1:32" ht="11.25" customHeight="1" x14ac:dyDescent="0.15">
      <c r="A52" s="37" t="s">
        <v>380</v>
      </c>
      <c r="B52" s="88"/>
      <c r="C52" s="39" t="s">
        <v>52</v>
      </c>
      <c r="D52" s="91">
        <v>18</v>
      </c>
      <c r="E52" s="152">
        <v>4.04</v>
      </c>
      <c r="F52" s="153"/>
      <c r="G52" s="117">
        <v>72.72</v>
      </c>
      <c r="H52" s="40"/>
      <c r="I52" s="76" t="s">
        <v>109</v>
      </c>
      <c r="J52" s="146"/>
      <c r="K52" s="2"/>
      <c r="L52" s="90"/>
      <c r="M52" s="53"/>
      <c r="N52" s="2"/>
      <c r="O52" s="90"/>
      <c r="P52" s="53"/>
      <c r="Q52" s="2"/>
      <c r="R52" s="90"/>
      <c r="S52" s="53"/>
      <c r="T52" s="2"/>
      <c r="U52" s="90"/>
      <c r="V52" s="53"/>
      <c r="W52" s="2"/>
      <c r="X52" s="90"/>
      <c r="Y52" s="53"/>
      <c r="Z52" s="52"/>
      <c r="AA52" s="51"/>
      <c r="AB52" s="147"/>
      <c r="AC52" s="53"/>
      <c r="AD52" s="22">
        <f t="shared" ref="AD52:AD71" si="12">SUM(K52,L52,N52,O52,Q52,R52,T52,U52,W52,X52)</f>
        <v>0</v>
      </c>
      <c r="AE52" s="22"/>
      <c r="AF52" s="5"/>
    </row>
    <row r="53" spans="1:32" ht="11.25" customHeight="1" x14ac:dyDescent="0.15">
      <c r="A53" s="37" t="s">
        <v>381</v>
      </c>
      <c r="B53" s="88"/>
      <c r="C53" s="39" t="s">
        <v>52</v>
      </c>
      <c r="D53" s="91">
        <v>18</v>
      </c>
      <c r="E53" s="152">
        <v>4.04</v>
      </c>
      <c r="F53" s="153"/>
      <c r="G53" s="117">
        <v>72.72</v>
      </c>
      <c r="H53" s="40"/>
      <c r="I53" s="76" t="s">
        <v>111</v>
      </c>
      <c r="J53" s="146"/>
      <c r="K53" s="2"/>
      <c r="L53" s="90"/>
      <c r="M53" s="53"/>
      <c r="N53" s="2"/>
      <c r="O53" s="90"/>
      <c r="P53" s="53"/>
      <c r="Q53" s="2"/>
      <c r="R53" s="90"/>
      <c r="S53" s="53"/>
      <c r="T53" s="2"/>
      <c r="U53" s="90"/>
      <c r="V53" s="53"/>
      <c r="W53" s="2"/>
      <c r="X53" s="90"/>
      <c r="Y53" s="53"/>
      <c r="Z53" s="52"/>
      <c r="AA53" s="51"/>
      <c r="AB53" s="147"/>
      <c r="AC53" s="53"/>
      <c r="AD53" s="22">
        <f t="shared" si="12"/>
        <v>0</v>
      </c>
      <c r="AE53" s="22"/>
      <c r="AF53" s="5"/>
    </row>
    <row r="54" spans="1:32" ht="11.25" customHeight="1" x14ac:dyDescent="0.15">
      <c r="A54" s="37" t="s">
        <v>382</v>
      </c>
      <c r="B54" s="88"/>
      <c r="C54" s="39" t="s">
        <v>52</v>
      </c>
      <c r="D54" s="91">
        <v>18</v>
      </c>
      <c r="E54" s="152">
        <v>4.04</v>
      </c>
      <c r="F54" s="153"/>
      <c r="G54" s="117">
        <v>72.72</v>
      </c>
      <c r="H54" s="40"/>
      <c r="I54" s="76" t="s">
        <v>354</v>
      </c>
      <c r="J54" s="146"/>
      <c r="K54" s="2"/>
      <c r="L54" s="90"/>
      <c r="M54" s="53"/>
      <c r="N54" s="2"/>
      <c r="O54" s="90"/>
      <c r="P54" s="53"/>
      <c r="Q54" s="2"/>
      <c r="R54" s="90"/>
      <c r="S54" s="53"/>
      <c r="T54" s="2"/>
      <c r="U54" s="90"/>
      <c r="V54" s="53"/>
      <c r="W54" s="2"/>
      <c r="X54" s="90"/>
      <c r="Y54" s="53"/>
      <c r="Z54" s="52"/>
      <c r="AA54" s="51"/>
      <c r="AB54" s="147"/>
      <c r="AC54" s="53"/>
      <c r="AD54" s="22">
        <f t="shared" ref="AD54" si="13">SUM(K54,L54,N54,O54,Q54,R54,T54,U54,W54,X54)</f>
        <v>0</v>
      </c>
      <c r="AE54" s="22"/>
      <c r="AF54" s="5"/>
    </row>
    <row r="55" spans="1:32" ht="11.25" customHeight="1" x14ac:dyDescent="0.15">
      <c r="A55" s="37" t="s">
        <v>383</v>
      </c>
      <c r="B55" s="88"/>
      <c r="C55" s="39" t="s">
        <v>52</v>
      </c>
      <c r="D55" s="91">
        <v>18</v>
      </c>
      <c r="E55" s="152">
        <v>4.04</v>
      </c>
      <c r="F55" s="153"/>
      <c r="G55" s="117">
        <v>72.72</v>
      </c>
      <c r="H55" s="40"/>
      <c r="I55" s="76" t="s">
        <v>115</v>
      </c>
      <c r="J55" s="146"/>
      <c r="K55" s="2"/>
      <c r="L55" s="90"/>
      <c r="M55" s="53"/>
      <c r="N55" s="2"/>
      <c r="O55" s="90"/>
      <c r="P55" s="53"/>
      <c r="Q55" s="2"/>
      <c r="R55" s="90"/>
      <c r="S55" s="53"/>
      <c r="T55" s="2"/>
      <c r="U55" s="90"/>
      <c r="V55" s="53"/>
      <c r="W55" s="2"/>
      <c r="X55" s="90"/>
      <c r="Y55" s="53"/>
      <c r="Z55" s="52"/>
      <c r="AA55" s="51"/>
      <c r="AB55" s="147"/>
      <c r="AC55" s="53"/>
      <c r="AD55" s="22">
        <f t="shared" si="12"/>
        <v>0</v>
      </c>
      <c r="AE55" s="22"/>
      <c r="AF55" s="5"/>
    </row>
    <row r="56" spans="1:32" ht="11.25" customHeight="1" x14ac:dyDescent="0.15">
      <c r="A56" s="37" t="s">
        <v>384</v>
      </c>
      <c r="B56" s="88"/>
      <c r="C56" s="39" t="s">
        <v>52</v>
      </c>
      <c r="D56" s="91">
        <v>18</v>
      </c>
      <c r="E56" s="152">
        <v>4.04</v>
      </c>
      <c r="F56" s="153"/>
      <c r="G56" s="117">
        <v>72.72</v>
      </c>
      <c r="H56" s="40"/>
      <c r="I56" s="76" t="s">
        <v>117</v>
      </c>
      <c r="J56" s="146"/>
      <c r="K56" s="2"/>
      <c r="L56" s="90"/>
      <c r="M56" s="53"/>
      <c r="N56" s="2"/>
      <c r="O56" s="90"/>
      <c r="P56" s="53"/>
      <c r="Q56" s="2"/>
      <c r="R56" s="90"/>
      <c r="S56" s="53"/>
      <c r="T56" s="2"/>
      <c r="U56" s="90"/>
      <c r="V56" s="53"/>
      <c r="W56" s="2"/>
      <c r="X56" s="90"/>
      <c r="Y56" s="53"/>
      <c r="Z56" s="52"/>
      <c r="AA56" s="51"/>
      <c r="AB56" s="147"/>
      <c r="AC56" s="53"/>
      <c r="AD56" s="22">
        <f t="shared" si="12"/>
        <v>0</v>
      </c>
      <c r="AE56" s="22"/>
      <c r="AF56" s="5"/>
    </row>
    <row r="57" spans="1:32" ht="11.25" customHeight="1" x14ac:dyDescent="0.15">
      <c r="A57" s="37" t="s">
        <v>385</v>
      </c>
      <c r="B57" s="88"/>
      <c r="C57" s="39" t="s">
        <v>52</v>
      </c>
      <c r="D57" s="91">
        <v>18</v>
      </c>
      <c r="E57" s="152">
        <v>4.04</v>
      </c>
      <c r="F57" s="153"/>
      <c r="G57" s="117">
        <v>72.72</v>
      </c>
      <c r="H57" s="40"/>
      <c r="I57" s="76" t="s">
        <v>119</v>
      </c>
      <c r="J57" s="146"/>
      <c r="K57" s="2"/>
      <c r="L57" s="90"/>
      <c r="M57" s="53"/>
      <c r="N57" s="2"/>
      <c r="O57" s="90"/>
      <c r="P57" s="53"/>
      <c r="Q57" s="2"/>
      <c r="R57" s="90"/>
      <c r="S57" s="53"/>
      <c r="T57" s="2"/>
      <c r="U57" s="90"/>
      <c r="V57" s="53"/>
      <c r="W57" s="2"/>
      <c r="X57" s="90"/>
      <c r="Y57" s="53"/>
      <c r="Z57" s="52"/>
      <c r="AA57" s="51"/>
      <c r="AB57" s="147"/>
      <c r="AC57" s="53"/>
      <c r="AD57" s="22">
        <f t="shared" si="12"/>
        <v>0</v>
      </c>
      <c r="AE57" s="22"/>
      <c r="AF57" s="5"/>
    </row>
    <row r="58" spans="1:32" ht="11.25" customHeight="1" x14ac:dyDescent="0.15">
      <c r="A58" s="37" t="s">
        <v>386</v>
      </c>
      <c r="B58" s="88"/>
      <c r="C58" s="39" t="s">
        <v>52</v>
      </c>
      <c r="D58" s="91">
        <v>18</v>
      </c>
      <c r="E58" s="152">
        <v>4.04</v>
      </c>
      <c r="F58" s="153"/>
      <c r="G58" s="117">
        <v>72.72</v>
      </c>
      <c r="H58" s="40"/>
      <c r="I58" s="76" t="s">
        <v>121</v>
      </c>
      <c r="J58" s="146"/>
      <c r="K58" s="2"/>
      <c r="L58" s="90"/>
      <c r="M58" s="53"/>
      <c r="N58" s="2"/>
      <c r="O58" s="90"/>
      <c r="P58" s="53"/>
      <c r="Q58" s="2"/>
      <c r="R58" s="90"/>
      <c r="S58" s="53"/>
      <c r="T58" s="2"/>
      <c r="U58" s="90"/>
      <c r="V58" s="53"/>
      <c r="W58" s="2"/>
      <c r="X58" s="90"/>
      <c r="Y58" s="53"/>
      <c r="Z58" s="52"/>
      <c r="AA58" s="51"/>
      <c r="AB58" s="147"/>
      <c r="AC58" s="53"/>
      <c r="AD58" s="22">
        <f t="shared" si="12"/>
        <v>0</v>
      </c>
      <c r="AE58" s="22"/>
      <c r="AF58" s="5"/>
    </row>
    <row r="59" spans="1:32" ht="11.25" customHeight="1" x14ac:dyDescent="0.15">
      <c r="A59" s="37" t="s">
        <v>387</v>
      </c>
      <c r="B59" s="88"/>
      <c r="C59" s="39" t="s">
        <v>52</v>
      </c>
      <c r="D59" s="91">
        <v>18</v>
      </c>
      <c r="E59" s="152">
        <v>4.04</v>
      </c>
      <c r="F59" s="153"/>
      <c r="G59" s="117">
        <v>72.72</v>
      </c>
      <c r="H59" s="40"/>
      <c r="I59" s="76" t="s">
        <v>123</v>
      </c>
      <c r="J59" s="146"/>
      <c r="K59" s="2"/>
      <c r="L59" s="90"/>
      <c r="M59" s="53"/>
      <c r="N59" s="2"/>
      <c r="O59" s="90"/>
      <c r="P59" s="53"/>
      <c r="Q59" s="2"/>
      <c r="R59" s="90"/>
      <c r="S59" s="53"/>
      <c r="T59" s="2"/>
      <c r="U59" s="90"/>
      <c r="V59" s="53"/>
      <c r="W59" s="2"/>
      <c r="X59" s="90"/>
      <c r="Y59" s="53"/>
      <c r="Z59" s="52"/>
      <c r="AA59" s="51"/>
      <c r="AB59" s="147"/>
      <c r="AC59" s="53"/>
      <c r="AD59" s="22">
        <f t="shared" si="12"/>
        <v>0</v>
      </c>
      <c r="AE59" s="22"/>
      <c r="AF59" s="5"/>
    </row>
    <row r="60" spans="1:32" ht="11.25" customHeight="1" x14ac:dyDescent="0.15">
      <c r="A60" s="37" t="s">
        <v>388</v>
      </c>
      <c r="B60" s="88"/>
      <c r="C60" s="39" t="s">
        <v>52</v>
      </c>
      <c r="D60" s="91">
        <v>18</v>
      </c>
      <c r="E60" s="152">
        <v>4.04</v>
      </c>
      <c r="F60" s="153"/>
      <c r="G60" s="117">
        <v>72.72</v>
      </c>
      <c r="H60" s="40"/>
      <c r="I60" s="76" t="s">
        <v>125</v>
      </c>
      <c r="J60" s="146"/>
      <c r="K60" s="2"/>
      <c r="L60" s="90"/>
      <c r="M60" s="53"/>
      <c r="N60" s="2"/>
      <c r="O60" s="90"/>
      <c r="P60" s="53"/>
      <c r="Q60" s="2"/>
      <c r="R60" s="90"/>
      <c r="S60" s="53"/>
      <c r="T60" s="2"/>
      <c r="U60" s="90"/>
      <c r="V60" s="53"/>
      <c r="W60" s="2"/>
      <c r="X60" s="90"/>
      <c r="Y60" s="53"/>
      <c r="Z60" s="52"/>
      <c r="AA60" s="51"/>
      <c r="AB60" s="147"/>
      <c r="AC60" s="53"/>
      <c r="AD60" s="22">
        <f t="shared" si="12"/>
        <v>0</v>
      </c>
      <c r="AE60" s="22"/>
      <c r="AF60" s="5"/>
    </row>
    <row r="61" spans="1:32" ht="11.25" customHeight="1" x14ac:dyDescent="0.15">
      <c r="A61" s="37" t="s">
        <v>389</v>
      </c>
      <c r="B61" s="88"/>
      <c r="C61" s="39" t="s">
        <v>52</v>
      </c>
      <c r="D61" s="91">
        <v>18</v>
      </c>
      <c r="E61" s="152">
        <v>4.04</v>
      </c>
      <c r="F61" s="153"/>
      <c r="G61" s="117">
        <v>72.72</v>
      </c>
      <c r="H61" s="40"/>
      <c r="I61" s="76" t="s">
        <v>127</v>
      </c>
      <c r="J61" s="146"/>
      <c r="K61" s="2"/>
      <c r="L61" s="90"/>
      <c r="M61" s="53"/>
      <c r="N61" s="2"/>
      <c r="O61" s="90"/>
      <c r="P61" s="53"/>
      <c r="Q61" s="2"/>
      <c r="R61" s="90"/>
      <c r="S61" s="53"/>
      <c r="T61" s="2"/>
      <c r="U61" s="90"/>
      <c r="V61" s="53"/>
      <c r="W61" s="2"/>
      <c r="X61" s="90"/>
      <c r="Y61" s="53"/>
      <c r="Z61" s="52"/>
      <c r="AA61" s="51"/>
      <c r="AB61" s="147"/>
      <c r="AC61" s="53"/>
      <c r="AD61" s="22">
        <f t="shared" si="12"/>
        <v>0</v>
      </c>
      <c r="AE61" s="22"/>
      <c r="AF61" s="5"/>
    </row>
    <row r="62" spans="1:32" ht="11.25" customHeight="1" x14ac:dyDescent="0.15">
      <c r="A62" s="37" t="s">
        <v>390</v>
      </c>
      <c r="B62" s="88"/>
      <c r="C62" s="39" t="s">
        <v>52</v>
      </c>
      <c r="D62" s="91">
        <v>18</v>
      </c>
      <c r="E62" s="152">
        <v>4.04</v>
      </c>
      <c r="F62" s="153"/>
      <c r="G62" s="117">
        <v>72.72</v>
      </c>
      <c r="H62" s="40"/>
      <c r="I62" s="76" t="s">
        <v>129</v>
      </c>
      <c r="J62" s="146"/>
      <c r="K62" s="2"/>
      <c r="L62" s="90"/>
      <c r="M62" s="53"/>
      <c r="N62" s="2"/>
      <c r="O62" s="90"/>
      <c r="P62" s="53"/>
      <c r="Q62" s="2"/>
      <c r="R62" s="90"/>
      <c r="S62" s="53"/>
      <c r="T62" s="2"/>
      <c r="U62" s="90"/>
      <c r="V62" s="53"/>
      <c r="W62" s="2"/>
      <c r="X62" s="90"/>
      <c r="Y62" s="53"/>
      <c r="Z62" s="52"/>
      <c r="AA62" s="51"/>
      <c r="AB62" s="147"/>
      <c r="AC62" s="53"/>
      <c r="AD62" s="22">
        <f t="shared" si="12"/>
        <v>0</v>
      </c>
      <c r="AE62" s="22"/>
      <c r="AF62" s="5"/>
    </row>
    <row r="63" spans="1:32" ht="11.25" customHeight="1" x14ac:dyDescent="0.15">
      <c r="A63" s="37" t="s">
        <v>391</v>
      </c>
      <c r="B63" s="88"/>
      <c r="C63" s="39" t="s">
        <v>52</v>
      </c>
      <c r="D63" s="91">
        <v>18</v>
      </c>
      <c r="E63" s="152">
        <v>4.04</v>
      </c>
      <c r="F63" s="153"/>
      <c r="G63" s="117">
        <v>72.72</v>
      </c>
      <c r="H63" s="40"/>
      <c r="I63" s="76" t="s">
        <v>131</v>
      </c>
      <c r="J63" s="146"/>
      <c r="K63" s="2"/>
      <c r="L63" s="90"/>
      <c r="M63" s="53"/>
      <c r="N63" s="2"/>
      <c r="O63" s="90"/>
      <c r="P63" s="53"/>
      <c r="Q63" s="2"/>
      <c r="R63" s="90"/>
      <c r="S63" s="53"/>
      <c r="T63" s="2"/>
      <c r="U63" s="90"/>
      <c r="V63" s="53"/>
      <c r="W63" s="2"/>
      <c r="X63" s="90"/>
      <c r="Y63" s="53"/>
      <c r="Z63" s="52"/>
      <c r="AA63" s="51"/>
      <c r="AB63" s="147"/>
      <c r="AC63" s="53"/>
      <c r="AD63" s="22">
        <f t="shared" si="12"/>
        <v>0</v>
      </c>
      <c r="AE63" s="22"/>
      <c r="AF63" s="5"/>
    </row>
    <row r="64" spans="1:32" ht="11.25" customHeight="1" x14ac:dyDescent="0.15">
      <c r="A64" s="37" t="s">
        <v>408</v>
      </c>
      <c r="B64" s="88"/>
      <c r="C64" s="39" t="s">
        <v>52</v>
      </c>
      <c r="D64" s="91">
        <v>18</v>
      </c>
      <c r="E64" s="152">
        <v>4.04</v>
      </c>
      <c r="F64" s="153"/>
      <c r="G64" s="117">
        <v>72.72</v>
      </c>
      <c r="H64" s="40"/>
      <c r="I64" s="76" t="s">
        <v>113</v>
      </c>
      <c r="J64" s="146"/>
      <c r="K64" s="2"/>
      <c r="L64" s="90"/>
      <c r="M64" s="53"/>
      <c r="N64" s="2"/>
      <c r="O64" s="90"/>
      <c r="P64" s="53"/>
      <c r="Q64" s="2"/>
      <c r="R64" s="90"/>
      <c r="S64" s="53"/>
      <c r="T64" s="2"/>
      <c r="U64" s="90"/>
      <c r="V64" s="53"/>
      <c r="W64" s="2"/>
      <c r="X64" s="90"/>
      <c r="Y64" s="53"/>
      <c r="Z64" s="52"/>
      <c r="AA64" s="51"/>
      <c r="AB64" s="147"/>
      <c r="AC64" s="53"/>
      <c r="AD64" s="22">
        <f>SUM(K64,L64,N64,O64,Q64,R64,T64,U64,W64,X64)</f>
        <v>0</v>
      </c>
      <c r="AE64" s="22"/>
      <c r="AF64" s="5"/>
    </row>
    <row r="65" spans="1:32" ht="11.25" customHeight="1" x14ac:dyDescent="0.15">
      <c r="A65" s="37" t="s">
        <v>392</v>
      </c>
      <c r="B65" s="39"/>
      <c r="C65" s="39" t="s">
        <v>52</v>
      </c>
      <c r="D65" s="91">
        <v>18</v>
      </c>
      <c r="E65" s="152">
        <v>4.04</v>
      </c>
      <c r="F65" s="153"/>
      <c r="G65" s="117">
        <v>72.72</v>
      </c>
      <c r="H65" s="40"/>
      <c r="I65" s="76" t="s">
        <v>133</v>
      </c>
      <c r="J65" s="146"/>
      <c r="K65" s="2"/>
      <c r="L65" s="90"/>
      <c r="M65" s="53"/>
      <c r="N65" s="2"/>
      <c r="O65" s="90"/>
      <c r="P65" s="53"/>
      <c r="Q65" s="2"/>
      <c r="R65" s="90"/>
      <c r="S65" s="53"/>
      <c r="T65" s="2"/>
      <c r="U65" s="90"/>
      <c r="V65" s="53"/>
      <c r="W65" s="2"/>
      <c r="X65" s="90"/>
      <c r="Y65" s="53"/>
      <c r="Z65" s="52"/>
      <c r="AA65" s="51"/>
      <c r="AB65" s="147"/>
      <c r="AC65" s="53"/>
      <c r="AD65" s="22">
        <f t="shared" si="12"/>
        <v>0</v>
      </c>
      <c r="AE65" s="22"/>
      <c r="AF65" s="5"/>
    </row>
    <row r="66" spans="1:32" ht="11.25" customHeight="1" x14ac:dyDescent="0.15">
      <c r="A66" s="37" t="s">
        <v>393</v>
      </c>
      <c r="B66" s="88"/>
      <c r="C66" s="39" t="s">
        <v>52</v>
      </c>
      <c r="D66" s="91">
        <v>18</v>
      </c>
      <c r="E66" s="152">
        <v>4.04</v>
      </c>
      <c r="F66" s="153"/>
      <c r="G66" s="117">
        <v>72.72</v>
      </c>
      <c r="H66" s="40"/>
      <c r="I66" s="76" t="s">
        <v>135</v>
      </c>
      <c r="J66" s="146"/>
      <c r="K66" s="2"/>
      <c r="L66" s="90"/>
      <c r="M66" s="53"/>
      <c r="N66" s="2"/>
      <c r="O66" s="90"/>
      <c r="P66" s="53"/>
      <c r="Q66" s="2"/>
      <c r="R66" s="90"/>
      <c r="S66" s="53"/>
      <c r="T66" s="2"/>
      <c r="U66" s="90"/>
      <c r="V66" s="53"/>
      <c r="W66" s="2"/>
      <c r="X66" s="90"/>
      <c r="Y66" s="53"/>
      <c r="Z66" s="52"/>
      <c r="AA66" s="51"/>
      <c r="AB66" s="147"/>
      <c r="AC66" s="53"/>
      <c r="AD66" s="22">
        <f t="shared" si="12"/>
        <v>0</v>
      </c>
      <c r="AE66" s="22"/>
      <c r="AF66" s="5"/>
    </row>
    <row r="67" spans="1:32" ht="11.25" customHeight="1" x14ac:dyDescent="0.15">
      <c r="A67" s="37" t="s">
        <v>394</v>
      </c>
      <c r="B67" s="88"/>
      <c r="C67" s="39" t="s">
        <v>52</v>
      </c>
      <c r="D67" s="91">
        <v>18</v>
      </c>
      <c r="E67" s="152">
        <v>4.04</v>
      </c>
      <c r="F67" s="153"/>
      <c r="G67" s="117">
        <v>72.72</v>
      </c>
      <c r="H67" s="40"/>
      <c r="I67" s="76" t="s">
        <v>137</v>
      </c>
      <c r="J67" s="146"/>
      <c r="K67" s="2"/>
      <c r="L67" s="90"/>
      <c r="M67" s="53"/>
      <c r="N67" s="2"/>
      <c r="O67" s="90"/>
      <c r="P67" s="53"/>
      <c r="Q67" s="2"/>
      <c r="R67" s="90"/>
      <c r="S67" s="53"/>
      <c r="T67" s="2"/>
      <c r="U67" s="90"/>
      <c r="V67" s="53"/>
      <c r="W67" s="2"/>
      <c r="X67" s="90"/>
      <c r="Y67" s="53"/>
      <c r="Z67" s="52"/>
      <c r="AA67" s="51"/>
      <c r="AB67" s="147"/>
      <c r="AC67" s="53"/>
      <c r="AD67" s="22">
        <f t="shared" si="12"/>
        <v>0</v>
      </c>
      <c r="AE67" s="22"/>
      <c r="AF67" s="5"/>
    </row>
    <row r="68" spans="1:32" ht="11.25" customHeight="1" x14ac:dyDescent="0.15">
      <c r="A68" s="37" t="s">
        <v>395</v>
      </c>
      <c r="B68" s="39"/>
      <c r="C68" s="39" t="s">
        <v>52</v>
      </c>
      <c r="D68" s="91">
        <v>18</v>
      </c>
      <c r="E68" s="152">
        <v>4.04</v>
      </c>
      <c r="F68" s="153"/>
      <c r="G68" s="117">
        <v>72.72</v>
      </c>
      <c r="H68" s="40"/>
      <c r="I68" s="76" t="s">
        <v>139</v>
      </c>
      <c r="J68" s="146"/>
      <c r="K68" s="91" t="s">
        <v>420</v>
      </c>
      <c r="L68" s="151"/>
      <c r="M68" s="53"/>
      <c r="N68" s="91" t="s">
        <v>420</v>
      </c>
      <c r="O68" s="151"/>
      <c r="P68" s="53"/>
      <c r="Q68" s="91" t="s">
        <v>420</v>
      </c>
      <c r="R68" s="151"/>
      <c r="S68" s="53"/>
      <c r="T68" s="91" t="s">
        <v>420</v>
      </c>
      <c r="U68" s="151"/>
      <c r="V68" s="53"/>
      <c r="W68" s="91" t="s">
        <v>420</v>
      </c>
      <c r="X68" s="151"/>
      <c r="Y68" s="53"/>
      <c r="Z68" s="52"/>
      <c r="AA68" s="51"/>
      <c r="AB68" s="147"/>
      <c r="AC68" s="53"/>
      <c r="AD68" s="22">
        <f t="shared" ref="AD68:AD69" si="14">SUM(K68,L68,N68,O68,Q68,R68,T68,U68,W68,X68)</f>
        <v>0</v>
      </c>
      <c r="AE68" s="22"/>
      <c r="AF68" s="5"/>
    </row>
    <row r="69" spans="1:32" ht="11.25" customHeight="1" x14ac:dyDescent="0.15">
      <c r="A69" s="37" t="s">
        <v>396</v>
      </c>
      <c r="B69" s="88"/>
      <c r="C69" s="39" t="s">
        <v>52</v>
      </c>
      <c r="D69" s="91">
        <v>18</v>
      </c>
      <c r="E69" s="152">
        <v>4.04</v>
      </c>
      <c r="F69" s="153"/>
      <c r="G69" s="117">
        <v>72.72</v>
      </c>
      <c r="H69" s="40"/>
      <c r="I69" s="76" t="s">
        <v>141</v>
      </c>
      <c r="J69" s="146"/>
      <c r="K69" s="2"/>
      <c r="L69" s="90"/>
      <c r="M69" s="53"/>
      <c r="N69" s="2"/>
      <c r="O69" s="90"/>
      <c r="P69" s="53"/>
      <c r="Q69" s="2"/>
      <c r="R69" s="90"/>
      <c r="S69" s="53"/>
      <c r="T69" s="2"/>
      <c r="U69" s="90"/>
      <c r="V69" s="53"/>
      <c r="W69" s="2"/>
      <c r="X69" s="90"/>
      <c r="Y69" s="53"/>
      <c r="Z69" s="52"/>
      <c r="AA69" s="51"/>
      <c r="AB69" s="147"/>
      <c r="AC69" s="53"/>
      <c r="AD69" s="22">
        <f t="shared" si="14"/>
        <v>0</v>
      </c>
      <c r="AE69" s="22"/>
      <c r="AF69" s="5"/>
    </row>
    <row r="70" spans="1:32" ht="11.25" customHeight="1" x14ac:dyDescent="0.15">
      <c r="A70" s="37" t="s">
        <v>397</v>
      </c>
      <c r="B70" s="39"/>
      <c r="C70" s="39" t="s">
        <v>52</v>
      </c>
      <c r="D70" s="91">
        <v>18</v>
      </c>
      <c r="E70" s="152">
        <v>4.04</v>
      </c>
      <c r="F70" s="153"/>
      <c r="G70" s="117">
        <v>72.72</v>
      </c>
      <c r="H70" s="40"/>
      <c r="I70" s="76" t="s">
        <v>143</v>
      </c>
      <c r="J70" s="146"/>
      <c r="K70" s="2"/>
      <c r="L70" s="90"/>
      <c r="M70" s="53"/>
      <c r="N70" s="2"/>
      <c r="O70" s="90"/>
      <c r="P70" s="53"/>
      <c r="Q70" s="2"/>
      <c r="R70" s="90"/>
      <c r="S70" s="53"/>
      <c r="T70" s="2"/>
      <c r="U70" s="90"/>
      <c r="V70" s="53"/>
      <c r="W70" s="2"/>
      <c r="X70" s="90"/>
      <c r="Y70" s="53"/>
      <c r="Z70" s="52"/>
      <c r="AA70" s="51"/>
      <c r="AB70" s="147"/>
      <c r="AC70" s="53"/>
      <c r="AD70" s="22">
        <f t="shared" si="12"/>
        <v>0</v>
      </c>
      <c r="AE70" s="22"/>
      <c r="AF70" s="5"/>
    </row>
    <row r="71" spans="1:32" ht="11.25" customHeight="1" x14ac:dyDescent="0.15">
      <c r="A71" s="37" t="s">
        <v>398</v>
      </c>
      <c r="B71" s="88"/>
      <c r="C71" s="39" t="s">
        <v>52</v>
      </c>
      <c r="D71" s="91">
        <v>18</v>
      </c>
      <c r="E71" s="152">
        <v>4.04</v>
      </c>
      <c r="F71" s="153"/>
      <c r="G71" s="117">
        <v>72.72</v>
      </c>
      <c r="H71" s="40"/>
      <c r="I71" s="76" t="s">
        <v>145</v>
      </c>
      <c r="J71" s="146"/>
      <c r="K71" s="2"/>
      <c r="L71" s="90"/>
      <c r="M71" s="53"/>
      <c r="N71" s="2"/>
      <c r="O71" s="90"/>
      <c r="P71" s="53"/>
      <c r="Q71" s="2"/>
      <c r="R71" s="90"/>
      <c r="S71" s="53"/>
      <c r="T71" s="2"/>
      <c r="U71" s="90"/>
      <c r="V71" s="53"/>
      <c r="W71" s="2"/>
      <c r="X71" s="90"/>
      <c r="Y71" s="53"/>
      <c r="Z71" s="52"/>
      <c r="AA71" s="51"/>
      <c r="AB71" s="147"/>
      <c r="AC71" s="53"/>
      <c r="AD71" s="22">
        <f t="shared" si="12"/>
        <v>0</v>
      </c>
      <c r="AE71" s="22"/>
      <c r="AF71" s="5"/>
    </row>
    <row r="72" spans="1:32" ht="11.25" customHeight="1" x14ac:dyDescent="0.15">
      <c r="A72" s="115" t="s">
        <v>146</v>
      </c>
      <c r="B72" s="105"/>
      <c r="C72" s="106"/>
      <c r="D72" s="107"/>
      <c r="E72" s="108"/>
      <c r="F72" s="109"/>
      <c r="G72" s="110"/>
      <c r="H72" s="106"/>
      <c r="I72" s="111"/>
      <c r="J72" s="110"/>
      <c r="K72" s="112"/>
      <c r="L72" s="113"/>
      <c r="M72" s="110"/>
      <c r="N72" s="110"/>
      <c r="O72" s="113"/>
      <c r="P72" s="113"/>
      <c r="Q72" s="110"/>
      <c r="R72" s="113"/>
      <c r="S72" s="113"/>
      <c r="T72" s="110"/>
      <c r="U72" s="113"/>
      <c r="V72" s="113"/>
      <c r="W72" s="110"/>
      <c r="X72" s="114"/>
      <c r="Y72" s="53"/>
      <c r="AB72" s="134"/>
      <c r="AC72" s="134"/>
      <c r="AD72" s="22">
        <f>SUM(AD73:AD81)</f>
        <v>0</v>
      </c>
      <c r="AF72" s="5"/>
    </row>
    <row r="73" spans="1:32" ht="11.25" customHeight="1" x14ac:dyDescent="0.15">
      <c r="A73" s="37" t="s">
        <v>399</v>
      </c>
      <c r="B73" s="88"/>
      <c r="C73" s="39" t="s">
        <v>52</v>
      </c>
      <c r="D73" s="91">
        <v>18</v>
      </c>
      <c r="E73" s="152">
        <v>4.66</v>
      </c>
      <c r="F73" s="154"/>
      <c r="G73" s="117">
        <v>83.88</v>
      </c>
      <c r="H73" s="40"/>
      <c r="I73" s="76" t="s">
        <v>160</v>
      </c>
      <c r="J73" s="146"/>
      <c r="K73" s="2"/>
      <c r="L73" s="90">
        <f>IF($D$18="YES", (K73), (0))</f>
        <v>0</v>
      </c>
      <c r="M73" s="53"/>
      <c r="N73" s="2"/>
      <c r="O73" s="90">
        <f>IF($D$18="YES", (N73), (0))</f>
        <v>0</v>
      </c>
      <c r="P73" s="53"/>
      <c r="Q73" s="2"/>
      <c r="R73" s="90">
        <f>IF($D$18="YES", (Q73), (0))</f>
        <v>0</v>
      </c>
      <c r="S73" s="53"/>
      <c r="T73" s="2"/>
      <c r="U73" s="90">
        <f>IF($D$18="YES", (T73), (0))</f>
        <v>0</v>
      </c>
      <c r="V73" s="53"/>
      <c r="W73" s="2"/>
      <c r="X73" s="90">
        <f>IF($D$18="YES", (W73), (0))</f>
        <v>0</v>
      </c>
      <c r="Y73" s="53"/>
      <c r="Z73" s="52"/>
      <c r="AA73" s="51"/>
      <c r="AB73" s="147"/>
      <c r="AC73" s="53"/>
      <c r="AD73" s="22">
        <f>SUM(K73,L73,N73,O73,Q73,R73,T73,U73,W73,X73)</f>
        <v>0</v>
      </c>
      <c r="AE73" s="22"/>
      <c r="AF73" s="5"/>
    </row>
    <row r="74" spans="1:32" ht="11.25" customHeight="1" x14ac:dyDescent="0.15">
      <c r="A74" s="37" t="s">
        <v>400</v>
      </c>
      <c r="B74" s="88"/>
      <c r="C74" s="39" t="s">
        <v>52</v>
      </c>
      <c r="D74" s="91">
        <v>18</v>
      </c>
      <c r="E74" s="152">
        <v>4.66</v>
      </c>
      <c r="F74" s="154"/>
      <c r="G74" s="117">
        <v>83.88</v>
      </c>
      <c r="H74" s="40"/>
      <c r="I74" s="76" t="s">
        <v>156</v>
      </c>
      <c r="J74" s="146"/>
      <c r="K74" s="2"/>
      <c r="L74" s="90">
        <f t="shared" ref="L74" si="15">IF($D$18="YES", (K74), (0))</f>
        <v>0</v>
      </c>
      <c r="M74" s="53"/>
      <c r="N74" s="2"/>
      <c r="O74" s="90">
        <f t="shared" ref="O74" si="16">IF($D$18="YES", (N74), (0))</f>
        <v>0</v>
      </c>
      <c r="P74" s="53"/>
      <c r="Q74" s="2"/>
      <c r="R74" s="90">
        <f t="shared" ref="R74" si="17">IF($D$18="YES", (Q74), (0))</f>
        <v>0</v>
      </c>
      <c r="S74" s="53"/>
      <c r="T74" s="2"/>
      <c r="U74" s="90">
        <f t="shared" ref="U74" si="18">IF($D$18="YES", (T74), (0))</f>
        <v>0</v>
      </c>
      <c r="V74" s="53"/>
      <c r="W74" s="2"/>
      <c r="X74" s="90">
        <f t="shared" ref="X74" si="19">IF($D$18="YES", (W74), (0))</f>
        <v>0</v>
      </c>
      <c r="Y74" s="53"/>
      <c r="Z74" s="52"/>
      <c r="AA74" s="51"/>
      <c r="AB74" s="147"/>
      <c r="AC74" s="53"/>
      <c r="AD74" s="22">
        <f t="shared" ref="AD74" si="20">SUM(K74,L74,N74,O74,Q74,R74,T74,U74,W74,X74)</f>
        <v>0</v>
      </c>
      <c r="AE74" s="22"/>
      <c r="AF74" s="5"/>
    </row>
    <row r="75" spans="1:32" ht="11.25" customHeight="1" x14ac:dyDescent="0.15">
      <c r="A75" s="37" t="s">
        <v>401</v>
      </c>
      <c r="B75" s="39"/>
      <c r="C75" s="39" t="s">
        <v>52</v>
      </c>
      <c r="D75" s="91">
        <v>18</v>
      </c>
      <c r="E75" s="152">
        <v>4.66</v>
      </c>
      <c r="F75" s="154"/>
      <c r="G75" s="117">
        <v>83.88</v>
      </c>
      <c r="H75" s="40"/>
      <c r="I75" s="76" t="s">
        <v>168</v>
      </c>
      <c r="J75" s="146"/>
      <c r="K75" s="2"/>
      <c r="L75" s="90">
        <f t="shared" ref="L75" si="21">IF($D$18="YES", (K75), (0))</f>
        <v>0</v>
      </c>
      <c r="M75" s="53"/>
      <c r="N75" s="2"/>
      <c r="O75" s="90">
        <f t="shared" ref="O75" si="22">IF($D$18="YES", (N75), (0))</f>
        <v>0</v>
      </c>
      <c r="P75" s="53"/>
      <c r="Q75" s="2"/>
      <c r="R75" s="90">
        <f t="shared" ref="R75" si="23">IF($D$18="YES", (Q75), (0))</f>
        <v>0</v>
      </c>
      <c r="S75" s="53"/>
      <c r="T75" s="2"/>
      <c r="U75" s="90">
        <f t="shared" ref="U75" si="24">IF($D$18="YES", (T75), (0))</f>
        <v>0</v>
      </c>
      <c r="V75" s="53"/>
      <c r="W75" s="2"/>
      <c r="X75" s="90">
        <f t="shared" ref="X75" si="25">IF($D$18="YES", (W75), (0))</f>
        <v>0</v>
      </c>
      <c r="Y75" s="53"/>
      <c r="Z75" s="52"/>
      <c r="AA75" s="51"/>
      <c r="AB75" s="147"/>
      <c r="AC75" s="53"/>
      <c r="AD75" s="22">
        <f t="shared" ref="AD75" si="26">SUM(K75,L75,N75,O75,Q75,R75,T75,U75,W75,X75)</f>
        <v>0</v>
      </c>
      <c r="AE75" s="22"/>
      <c r="AF75" s="5"/>
    </row>
    <row r="76" spans="1:32" ht="11.25" customHeight="1" x14ac:dyDescent="0.15">
      <c r="A76" s="58" t="s">
        <v>402</v>
      </c>
      <c r="B76" s="87"/>
      <c r="C76" s="39" t="s">
        <v>52</v>
      </c>
      <c r="D76" s="91">
        <v>18</v>
      </c>
      <c r="E76" s="152">
        <v>4.66</v>
      </c>
      <c r="F76" s="154"/>
      <c r="G76" s="117">
        <v>83.88</v>
      </c>
      <c r="H76" s="40"/>
      <c r="I76" s="76" t="s">
        <v>180</v>
      </c>
      <c r="J76" s="146"/>
      <c r="K76" s="2"/>
      <c r="L76" s="90">
        <f t="shared" ref="L76:L81" si="27">IF($D$18="YES", (K76), (0))</f>
        <v>0</v>
      </c>
      <c r="M76" s="53"/>
      <c r="N76" s="2"/>
      <c r="O76" s="90">
        <f t="shared" ref="O76:O81" si="28">IF($D$18="YES", (N76), (0))</f>
        <v>0</v>
      </c>
      <c r="P76" s="53"/>
      <c r="Q76" s="2"/>
      <c r="R76" s="90">
        <f t="shared" ref="R76:R81" si="29">IF($D$18="YES", (Q76), (0))</f>
        <v>0</v>
      </c>
      <c r="S76" s="53"/>
      <c r="T76" s="2"/>
      <c r="U76" s="90">
        <f t="shared" ref="U76:U81" si="30">IF($D$18="YES", (T76), (0))</f>
        <v>0</v>
      </c>
      <c r="V76" s="53"/>
      <c r="W76" s="2"/>
      <c r="X76" s="90">
        <f t="shared" ref="X76:X81" si="31">IF($D$18="YES", (W76), (0))</f>
        <v>0</v>
      </c>
      <c r="Y76" s="53"/>
      <c r="Z76" s="52"/>
      <c r="AA76" s="51"/>
      <c r="AB76" s="147"/>
      <c r="AC76" s="53"/>
      <c r="AD76" s="22">
        <f t="shared" ref="AD76:AD81" si="32">SUM(K76,L76,N76,O76,Q76,R76,T76,U76,W76,X76)</f>
        <v>0</v>
      </c>
      <c r="AE76" s="22"/>
      <c r="AF76" s="5"/>
    </row>
    <row r="77" spans="1:32" ht="11.25" customHeight="1" x14ac:dyDescent="0.15">
      <c r="A77" s="37" t="s">
        <v>403</v>
      </c>
      <c r="B77" s="88"/>
      <c r="C77" s="39" t="s">
        <v>52</v>
      </c>
      <c r="D77" s="91">
        <v>18</v>
      </c>
      <c r="E77" s="152">
        <v>4.66</v>
      </c>
      <c r="F77" s="154"/>
      <c r="G77" s="117">
        <v>83.88</v>
      </c>
      <c r="H77" s="40"/>
      <c r="I77" s="76" t="s">
        <v>196</v>
      </c>
      <c r="J77" s="146"/>
      <c r="K77" s="2"/>
      <c r="L77" s="90">
        <f t="shared" ref="L77" si="33">IF($D$18="YES", (K77), (0))</f>
        <v>0</v>
      </c>
      <c r="M77" s="53"/>
      <c r="N77" s="2"/>
      <c r="O77" s="90">
        <f t="shared" ref="O77" si="34">IF($D$18="YES", (N77), (0))</f>
        <v>0</v>
      </c>
      <c r="P77" s="53"/>
      <c r="Q77" s="2"/>
      <c r="R77" s="90">
        <f t="shared" ref="R77" si="35">IF($D$18="YES", (Q77), (0))</f>
        <v>0</v>
      </c>
      <c r="S77" s="53"/>
      <c r="T77" s="2"/>
      <c r="U77" s="90">
        <f t="shared" ref="U77" si="36">IF($D$18="YES", (T77), (0))</f>
        <v>0</v>
      </c>
      <c r="V77" s="53"/>
      <c r="W77" s="2"/>
      <c r="X77" s="90">
        <f t="shared" ref="X77" si="37">IF($D$18="YES", (W77), (0))</f>
        <v>0</v>
      </c>
      <c r="Y77" s="53"/>
      <c r="Z77" s="52"/>
      <c r="AA77" s="51"/>
      <c r="AB77" s="147"/>
      <c r="AC77" s="53"/>
      <c r="AD77" s="22">
        <f t="shared" ref="AD77" si="38">SUM(K77,L77,N77,O77,Q77,R77,T77,U77,W77,X77)</f>
        <v>0</v>
      </c>
      <c r="AE77" s="22"/>
      <c r="AF77" s="5"/>
    </row>
    <row r="78" spans="1:32" ht="11.25" customHeight="1" x14ac:dyDescent="0.15">
      <c r="A78" s="37" t="s">
        <v>404</v>
      </c>
      <c r="B78" s="88"/>
      <c r="C78" s="39" t="s">
        <v>52</v>
      </c>
      <c r="D78" s="91">
        <v>18</v>
      </c>
      <c r="E78" s="152">
        <v>4.66</v>
      </c>
      <c r="F78" s="154"/>
      <c r="G78" s="117">
        <v>83.88</v>
      </c>
      <c r="H78" s="40"/>
      <c r="I78" s="76" t="s">
        <v>212</v>
      </c>
      <c r="J78" s="146"/>
      <c r="K78" s="2"/>
      <c r="L78" s="90"/>
      <c r="M78" s="53"/>
      <c r="N78" s="2"/>
      <c r="O78" s="90"/>
      <c r="P78" s="53"/>
      <c r="Q78" s="2"/>
      <c r="R78" s="90"/>
      <c r="S78" s="53"/>
      <c r="T78" s="2"/>
      <c r="U78" s="90"/>
      <c r="V78" s="53"/>
      <c r="W78" s="2"/>
      <c r="X78" s="90"/>
      <c r="Y78" s="53"/>
      <c r="Z78" s="52"/>
      <c r="AA78" s="51"/>
      <c r="AB78" s="147"/>
      <c r="AC78" s="53"/>
      <c r="AD78" s="22">
        <f t="shared" si="32"/>
        <v>0</v>
      </c>
      <c r="AE78" s="22"/>
      <c r="AF78" s="5"/>
    </row>
    <row r="79" spans="1:32" ht="11.25" customHeight="1" x14ac:dyDescent="0.15">
      <c r="A79" s="37" t="s">
        <v>412</v>
      </c>
      <c r="B79" s="88"/>
      <c r="C79" s="39" t="s">
        <v>52</v>
      </c>
      <c r="D79" s="91">
        <v>18</v>
      </c>
      <c r="E79" s="152">
        <v>4.66</v>
      </c>
      <c r="F79" s="154"/>
      <c r="G79" s="117">
        <v>83.88</v>
      </c>
      <c r="H79" s="40"/>
      <c r="I79" s="76" t="s">
        <v>417</v>
      </c>
      <c r="J79" s="146"/>
      <c r="K79" s="2"/>
      <c r="L79" s="90"/>
      <c r="M79" s="53"/>
      <c r="N79" s="2"/>
      <c r="O79" s="90"/>
      <c r="P79" s="53"/>
      <c r="Q79" s="2"/>
      <c r="R79" s="90"/>
      <c r="S79" s="53"/>
      <c r="T79" s="2"/>
      <c r="U79" s="90"/>
      <c r="V79" s="53"/>
      <c r="W79" s="2"/>
      <c r="X79" s="90"/>
      <c r="Y79" s="53"/>
      <c r="Z79" s="52"/>
      <c r="AA79" s="51"/>
      <c r="AB79" s="147"/>
      <c r="AC79" s="53"/>
      <c r="AD79" s="22">
        <f t="shared" ref="AD79" si="39">SUM(K79,L79,N79,O79,Q79,R79,T79,U79,W79,X79)</f>
        <v>0</v>
      </c>
      <c r="AE79" s="22"/>
      <c r="AF79" s="5"/>
    </row>
    <row r="80" spans="1:32" ht="11.25" customHeight="1" x14ac:dyDescent="0.15">
      <c r="A80" s="37" t="s">
        <v>405</v>
      </c>
      <c r="B80" s="88"/>
      <c r="C80" s="39" t="s">
        <v>52</v>
      </c>
      <c r="D80" s="91">
        <v>18</v>
      </c>
      <c r="E80" s="152">
        <v>4.66</v>
      </c>
      <c r="F80" s="154"/>
      <c r="G80" s="117">
        <v>83.88</v>
      </c>
      <c r="H80" s="40"/>
      <c r="I80" s="76" t="s">
        <v>218</v>
      </c>
      <c r="J80" s="146"/>
      <c r="K80" s="2"/>
      <c r="L80" s="90"/>
      <c r="M80" s="53"/>
      <c r="N80" s="2"/>
      <c r="O80" s="90"/>
      <c r="P80" s="53"/>
      <c r="Q80" s="2"/>
      <c r="R80" s="90"/>
      <c r="S80" s="53"/>
      <c r="T80" s="2"/>
      <c r="U80" s="90"/>
      <c r="V80" s="53"/>
      <c r="W80" s="2"/>
      <c r="X80" s="90"/>
      <c r="Y80" s="53"/>
      <c r="Z80" s="52"/>
      <c r="AA80" s="51"/>
      <c r="AB80" s="147"/>
      <c r="AC80" s="53"/>
      <c r="AD80" s="22">
        <f t="shared" si="32"/>
        <v>0</v>
      </c>
      <c r="AE80" s="22"/>
      <c r="AF80" s="5"/>
    </row>
    <row r="81" spans="1:32" ht="11.25" customHeight="1" x14ac:dyDescent="0.15">
      <c r="A81" s="37" t="s">
        <v>406</v>
      </c>
      <c r="B81" s="88"/>
      <c r="C81" s="39" t="s">
        <v>52</v>
      </c>
      <c r="D81" s="91">
        <v>18</v>
      </c>
      <c r="E81" s="152">
        <v>4.66</v>
      </c>
      <c r="F81" s="154"/>
      <c r="G81" s="117">
        <v>83.88</v>
      </c>
      <c r="H81" s="40"/>
      <c r="I81" s="76" t="s">
        <v>220</v>
      </c>
      <c r="J81" s="146"/>
      <c r="K81" s="2"/>
      <c r="L81" s="90">
        <f t="shared" si="27"/>
        <v>0</v>
      </c>
      <c r="M81" s="53"/>
      <c r="N81" s="2"/>
      <c r="O81" s="90">
        <f t="shared" si="28"/>
        <v>0</v>
      </c>
      <c r="P81" s="53"/>
      <c r="Q81" s="2"/>
      <c r="R81" s="90">
        <f t="shared" si="29"/>
        <v>0</v>
      </c>
      <c r="S81" s="53"/>
      <c r="T81" s="2"/>
      <c r="U81" s="90">
        <f t="shared" si="30"/>
        <v>0</v>
      </c>
      <c r="V81" s="53"/>
      <c r="W81" s="2"/>
      <c r="X81" s="90">
        <f t="shared" si="31"/>
        <v>0</v>
      </c>
      <c r="Y81" s="53"/>
      <c r="Z81" s="37"/>
      <c r="AA81" s="51"/>
      <c r="AB81" s="147"/>
      <c r="AC81" s="53"/>
      <c r="AD81" s="22">
        <f t="shared" si="32"/>
        <v>0</v>
      </c>
      <c r="AE81" s="22"/>
      <c r="AF81" s="5"/>
    </row>
    <row r="82" spans="1:32" ht="6" customHeight="1" x14ac:dyDescent="0.15">
      <c r="D82" s="68"/>
      <c r="E82" s="5"/>
      <c r="F82" s="38"/>
      <c r="I82" s="42"/>
      <c r="J82" s="22"/>
      <c r="K82" s="82"/>
      <c r="L82" s="3"/>
      <c r="M82" s="22"/>
      <c r="N82" s="22"/>
      <c r="O82" s="3"/>
      <c r="P82" s="53"/>
      <c r="Q82" s="22"/>
      <c r="R82" s="3"/>
      <c r="S82" s="53"/>
      <c r="T82" s="22"/>
      <c r="U82" s="3"/>
      <c r="V82" s="53"/>
      <c r="W82" s="22"/>
      <c r="X82" s="3"/>
      <c r="Y82" s="53"/>
      <c r="AB82" s="134"/>
      <c r="AC82" s="134"/>
      <c r="AD82" s="22">
        <v>1</v>
      </c>
      <c r="AF82" s="5"/>
    </row>
    <row r="83" spans="1:32" ht="16" x14ac:dyDescent="0.2">
      <c r="A83" s="157" t="s">
        <v>235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9"/>
      <c r="Y83" s="56"/>
      <c r="Z83" s="56"/>
      <c r="AA83" s="34"/>
      <c r="AB83" s="35"/>
      <c r="AC83" s="36"/>
      <c r="AD83" s="22">
        <f>SUM(AD84:AD141)</f>
        <v>0</v>
      </c>
      <c r="AF83" s="5"/>
    </row>
    <row r="84" spans="1:32" ht="6" customHeight="1" x14ac:dyDescent="0.15">
      <c r="D84" s="68"/>
      <c r="E84" s="5"/>
      <c r="F84" s="38"/>
      <c r="I84" s="42"/>
      <c r="J84" s="22"/>
      <c r="K84" s="83"/>
      <c r="L84" s="53"/>
      <c r="M84" s="22"/>
      <c r="N84" s="22"/>
      <c r="O84" s="4"/>
      <c r="P84" s="53"/>
      <c r="Q84" s="22"/>
      <c r="R84" s="53"/>
      <c r="S84" s="53"/>
      <c r="T84" s="22"/>
      <c r="U84" s="53"/>
      <c r="V84" s="53"/>
      <c r="W84" s="22"/>
      <c r="X84" s="53"/>
      <c r="Y84" s="53"/>
      <c r="AB84" s="134"/>
      <c r="AC84" s="134"/>
      <c r="AD84" s="22">
        <f>SUM(AD85:AD141)</f>
        <v>0</v>
      </c>
      <c r="AF84" s="5"/>
    </row>
    <row r="85" spans="1:32" ht="12.75" customHeight="1" x14ac:dyDescent="0.15">
      <c r="A85" s="137"/>
      <c r="B85" s="71"/>
      <c r="C85" s="97"/>
      <c r="D85" s="94" t="s">
        <v>41</v>
      </c>
      <c r="E85" s="155" t="s">
        <v>348</v>
      </c>
      <c r="F85" s="156"/>
      <c r="G85" s="97" t="s">
        <v>41</v>
      </c>
      <c r="H85" s="64"/>
      <c r="I85" s="138"/>
      <c r="J85" s="139"/>
      <c r="K85" s="52" t="s">
        <v>42</v>
      </c>
      <c r="L85" s="148" t="s">
        <v>42</v>
      </c>
      <c r="N85" s="142" t="s">
        <v>42</v>
      </c>
      <c r="O85" s="140" t="s">
        <v>42</v>
      </c>
      <c r="Q85" s="142" t="s">
        <v>42</v>
      </c>
      <c r="R85" s="148" t="s">
        <v>42</v>
      </c>
      <c r="T85" s="142" t="s">
        <v>42</v>
      </c>
      <c r="U85" s="148" t="s">
        <v>42</v>
      </c>
      <c r="W85" s="142" t="s">
        <v>42</v>
      </c>
      <c r="X85" s="148" t="s">
        <v>42</v>
      </c>
      <c r="Z85" s="50"/>
      <c r="AA85" s="141"/>
      <c r="AB85" s="142"/>
      <c r="AC85" s="53"/>
      <c r="AD85" s="22">
        <f>SUM(AD86:AD141)</f>
        <v>0</v>
      </c>
      <c r="AF85" s="5"/>
    </row>
    <row r="86" spans="1:32" ht="12.75" customHeight="1" x14ac:dyDescent="0.15">
      <c r="A86" s="143" t="s">
        <v>43</v>
      </c>
      <c r="B86" s="62" t="s">
        <v>44</v>
      </c>
      <c r="C86" s="67" t="s">
        <v>45</v>
      </c>
      <c r="D86" s="144" t="s">
        <v>45</v>
      </c>
      <c r="E86" s="160" t="s">
        <v>46</v>
      </c>
      <c r="F86" s="161"/>
      <c r="G86" s="98" t="s">
        <v>46</v>
      </c>
      <c r="H86" s="64"/>
      <c r="I86" s="92" t="s">
        <v>47</v>
      </c>
      <c r="J86" s="139"/>
      <c r="K86" s="118" t="s">
        <v>236</v>
      </c>
      <c r="L86" s="119" t="s">
        <v>237</v>
      </c>
      <c r="N86" s="118" t="s">
        <v>236</v>
      </c>
      <c r="O86" s="119" t="s">
        <v>237</v>
      </c>
      <c r="Q86" s="118" t="s">
        <v>236</v>
      </c>
      <c r="R86" s="119" t="s">
        <v>237</v>
      </c>
      <c r="T86" s="118" t="s">
        <v>236</v>
      </c>
      <c r="U86" s="119" t="s">
        <v>237</v>
      </c>
      <c r="W86" s="118" t="s">
        <v>236</v>
      </c>
      <c r="X86" s="119" t="s">
        <v>237</v>
      </c>
      <c r="Z86" s="50"/>
      <c r="AA86" s="145"/>
      <c r="AB86" s="33"/>
      <c r="AC86" s="12"/>
      <c r="AD86" s="22">
        <f>SUM(AD87:AD141)</f>
        <v>0</v>
      </c>
      <c r="AF86" s="5"/>
    </row>
    <row r="87" spans="1:32" ht="5.25" customHeight="1" x14ac:dyDescent="0.15">
      <c r="J87" s="22"/>
      <c r="K87" s="22"/>
      <c r="L87" s="22"/>
      <c r="M87" s="22"/>
      <c r="AD87" s="22">
        <f>SUM(AD88:AD131)</f>
        <v>0</v>
      </c>
      <c r="AF87" s="5"/>
    </row>
    <row r="88" spans="1:32" ht="11.25" customHeight="1" x14ac:dyDescent="0.15">
      <c r="A88" s="115" t="s">
        <v>238</v>
      </c>
      <c r="B88" s="105"/>
      <c r="C88" s="106"/>
      <c r="D88" s="107"/>
      <c r="E88" s="108"/>
      <c r="F88" s="109"/>
      <c r="G88" s="110"/>
      <c r="H88" s="106"/>
      <c r="I88" s="111"/>
      <c r="J88" s="110"/>
      <c r="K88" s="112"/>
      <c r="L88" s="113"/>
      <c r="M88" s="110"/>
      <c r="N88" s="110"/>
      <c r="O88" s="113"/>
      <c r="P88" s="113"/>
      <c r="Q88" s="110"/>
      <c r="R88" s="113"/>
      <c r="S88" s="113"/>
      <c r="T88" s="110"/>
      <c r="U88" s="113"/>
      <c r="V88" s="113"/>
      <c r="W88" s="110"/>
      <c r="X88" s="114"/>
      <c r="Y88" s="53"/>
      <c r="AB88" s="134"/>
      <c r="AC88" s="134"/>
      <c r="AD88" s="22">
        <f>SUM(AD89:AD131)</f>
        <v>0</v>
      </c>
      <c r="AF88" s="5"/>
    </row>
    <row r="89" spans="1:32" ht="11.25" customHeight="1" x14ac:dyDescent="0.15">
      <c r="A89" s="37" t="s">
        <v>357</v>
      </c>
      <c r="B89" s="88"/>
      <c r="C89" s="59" t="s">
        <v>239</v>
      </c>
      <c r="D89" s="91">
        <v>50</v>
      </c>
      <c r="E89" s="162">
        <v>2.3199999999999998</v>
      </c>
      <c r="F89" s="163"/>
      <c r="G89" s="117">
        <v>116</v>
      </c>
      <c r="H89" s="40"/>
      <c r="I89" s="76" t="s">
        <v>240</v>
      </c>
      <c r="J89" s="146"/>
      <c r="K89" s="2"/>
      <c r="L89" s="90">
        <f t="shared" ref="L89:L99" si="40">IF($D$18="YES", (K89), (0))</f>
        <v>0</v>
      </c>
      <c r="M89" s="53"/>
      <c r="N89" s="2"/>
      <c r="O89" s="90">
        <f t="shared" ref="O89:O99" si="41">IF($D$18="YES", (N89), (0))</f>
        <v>0</v>
      </c>
      <c r="P89" s="53"/>
      <c r="Q89" s="2"/>
      <c r="R89" s="90">
        <f t="shared" ref="R89:R99" si="42">IF($D$18="YES", (Q89), (0))</f>
        <v>0</v>
      </c>
      <c r="S89" s="53"/>
      <c r="T89" s="2"/>
      <c r="U89" s="90">
        <f t="shared" ref="U89:U99" si="43">IF($D$18="YES", (T89), (0))</f>
        <v>0</v>
      </c>
      <c r="V89" s="53"/>
      <c r="W89" s="2"/>
      <c r="X89" s="90">
        <f t="shared" ref="X89:X99" si="44">IF($D$18="YES", (W89), (0))</f>
        <v>0</v>
      </c>
      <c r="Y89" s="53"/>
      <c r="Z89" s="52"/>
      <c r="AA89" s="51"/>
      <c r="AB89" s="147"/>
      <c r="AC89" s="53"/>
      <c r="AD89" s="22">
        <f t="shared" ref="AD89:AD111" si="45">SUM(K89,L89,N89,O89,Q89,R89,T89,U89,W89,X89)</f>
        <v>0</v>
      </c>
      <c r="AE89" s="22"/>
      <c r="AF89" s="5"/>
    </row>
    <row r="90" spans="1:32" ht="11.25" customHeight="1" x14ac:dyDescent="0.15">
      <c r="A90" s="37" t="s">
        <v>358</v>
      </c>
      <c r="B90" s="88"/>
      <c r="C90" s="39" t="s">
        <v>239</v>
      </c>
      <c r="D90" s="91">
        <v>50</v>
      </c>
      <c r="E90" s="152">
        <v>2.3199999999999998</v>
      </c>
      <c r="F90" s="154"/>
      <c r="G90" s="117">
        <v>116</v>
      </c>
      <c r="H90" s="40"/>
      <c r="I90" s="76" t="s">
        <v>241</v>
      </c>
      <c r="J90" s="146"/>
      <c r="K90" s="2"/>
      <c r="L90" s="201"/>
      <c r="M90" s="53"/>
      <c r="N90" s="2"/>
      <c r="O90" s="201"/>
      <c r="P90" s="53"/>
      <c r="Q90" s="2"/>
      <c r="R90" s="201"/>
      <c r="S90" s="53"/>
      <c r="T90" s="2"/>
      <c r="U90" s="201"/>
      <c r="V90" s="53"/>
      <c r="W90" s="2"/>
      <c r="X90" s="201"/>
      <c r="Y90" s="53"/>
      <c r="Z90" s="52"/>
      <c r="AA90" s="51"/>
      <c r="AB90" s="147"/>
      <c r="AC90" s="53"/>
      <c r="AD90" s="22">
        <f t="shared" si="45"/>
        <v>0</v>
      </c>
      <c r="AE90" s="22"/>
      <c r="AF90" s="5"/>
    </row>
    <row r="91" spans="1:32" ht="11.25" customHeight="1" x14ac:dyDescent="0.15">
      <c r="A91" s="37" t="s">
        <v>359</v>
      </c>
      <c r="B91" s="39"/>
      <c r="C91" s="59" t="s">
        <v>239</v>
      </c>
      <c r="D91" s="91">
        <v>50</v>
      </c>
      <c r="E91" s="152">
        <v>2.3199999999999998</v>
      </c>
      <c r="F91" s="154"/>
      <c r="G91" s="117">
        <v>116</v>
      </c>
      <c r="H91" s="40"/>
      <c r="I91" s="76" t="s">
        <v>242</v>
      </c>
      <c r="J91" s="146"/>
      <c r="K91" s="2"/>
      <c r="L91" s="90">
        <f t="shared" si="40"/>
        <v>0</v>
      </c>
      <c r="M91" s="53"/>
      <c r="N91" s="2"/>
      <c r="O91" s="90">
        <f t="shared" si="41"/>
        <v>0</v>
      </c>
      <c r="P91" s="53"/>
      <c r="Q91" s="2"/>
      <c r="R91" s="90">
        <f t="shared" si="42"/>
        <v>0</v>
      </c>
      <c r="S91" s="53"/>
      <c r="T91" s="2"/>
      <c r="U91" s="90">
        <f t="shared" si="43"/>
        <v>0</v>
      </c>
      <c r="V91" s="53"/>
      <c r="W91" s="2"/>
      <c r="X91" s="90">
        <f t="shared" si="44"/>
        <v>0</v>
      </c>
      <c r="Y91" s="53"/>
      <c r="Z91" s="52"/>
      <c r="AA91" s="51"/>
      <c r="AB91" s="147"/>
      <c r="AC91" s="53"/>
      <c r="AD91" s="22">
        <f t="shared" si="45"/>
        <v>0</v>
      </c>
      <c r="AE91" s="22"/>
      <c r="AF91" s="5"/>
    </row>
    <row r="92" spans="1:32" ht="11.25" customHeight="1" x14ac:dyDescent="0.15">
      <c r="A92" s="37" t="s">
        <v>360</v>
      </c>
      <c r="B92" s="88"/>
      <c r="C92" s="39" t="s">
        <v>239</v>
      </c>
      <c r="D92" s="91">
        <v>50</v>
      </c>
      <c r="E92" s="152">
        <v>2.3199999999999998</v>
      </c>
      <c r="F92" s="154"/>
      <c r="G92" s="117">
        <v>116</v>
      </c>
      <c r="H92" s="40"/>
      <c r="I92" s="76" t="s">
        <v>243</v>
      </c>
      <c r="J92" s="146"/>
      <c r="K92" s="2"/>
      <c r="L92" s="90">
        <f t="shared" si="40"/>
        <v>0</v>
      </c>
      <c r="M92" s="53"/>
      <c r="N92" s="2"/>
      <c r="O92" s="90">
        <f t="shared" si="41"/>
        <v>0</v>
      </c>
      <c r="P92" s="53"/>
      <c r="Q92" s="2"/>
      <c r="R92" s="90">
        <f t="shared" si="42"/>
        <v>0</v>
      </c>
      <c r="S92" s="53"/>
      <c r="T92" s="2"/>
      <c r="U92" s="90">
        <f t="shared" si="43"/>
        <v>0</v>
      </c>
      <c r="V92" s="53"/>
      <c r="W92" s="2"/>
      <c r="X92" s="90">
        <f t="shared" si="44"/>
        <v>0</v>
      </c>
      <c r="Y92" s="53"/>
      <c r="Z92" s="52"/>
      <c r="AA92" s="51"/>
      <c r="AB92" s="147"/>
      <c r="AC92" s="53"/>
      <c r="AD92" s="22">
        <f t="shared" si="45"/>
        <v>0</v>
      </c>
      <c r="AE92" s="22"/>
      <c r="AF92" s="5"/>
    </row>
    <row r="93" spans="1:32" ht="11.25" customHeight="1" x14ac:dyDescent="0.15">
      <c r="A93" s="37" t="s">
        <v>361</v>
      </c>
      <c r="B93" s="39"/>
      <c r="C93" s="59" t="s">
        <v>239</v>
      </c>
      <c r="D93" s="91">
        <v>50</v>
      </c>
      <c r="E93" s="152">
        <v>2.3199999999999998</v>
      </c>
      <c r="F93" s="154"/>
      <c r="G93" s="117">
        <v>116</v>
      </c>
      <c r="H93" s="40"/>
      <c r="I93" s="76" t="s">
        <v>244</v>
      </c>
      <c r="J93" s="146"/>
      <c r="K93" s="2"/>
      <c r="L93" s="90">
        <f t="shared" si="40"/>
        <v>0</v>
      </c>
      <c r="M93" s="53"/>
      <c r="N93" s="2"/>
      <c r="O93" s="90">
        <f t="shared" si="41"/>
        <v>0</v>
      </c>
      <c r="P93" s="53"/>
      <c r="Q93" s="2"/>
      <c r="R93" s="90">
        <f t="shared" si="42"/>
        <v>0</v>
      </c>
      <c r="S93" s="53"/>
      <c r="T93" s="2"/>
      <c r="U93" s="90">
        <f t="shared" si="43"/>
        <v>0</v>
      </c>
      <c r="V93" s="53"/>
      <c r="W93" s="2"/>
      <c r="X93" s="90">
        <f t="shared" si="44"/>
        <v>0</v>
      </c>
      <c r="Y93" s="53"/>
      <c r="Z93" s="52"/>
      <c r="AA93" s="51"/>
      <c r="AB93" s="147"/>
      <c r="AC93" s="53"/>
      <c r="AD93" s="22">
        <f t="shared" si="45"/>
        <v>0</v>
      </c>
      <c r="AE93" s="22"/>
      <c r="AF93" s="5"/>
    </row>
    <row r="94" spans="1:32" ht="11.25" customHeight="1" x14ac:dyDescent="0.15">
      <c r="A94" s="37" t="s">
        <v>362</v>
      </c>
      <c r="B94" s="39"/>
      <c r="C94" s="39" t="s">
        <v>239</v>
      </c>
      <c r="D94" s="121">
        <v>50</v>
      </c>
      <c r="E94" s="152">
        <v>2.3199999999999998</v>
      </c>
      <c r="F94" s="154"/>
      <c r="G94" s="117">
        <v>116</v>
      </c>
      <c r="H94" s="40"/>
      <c r="I94" s="76" t="s">
        <v>245</v>
      </c>
      <c r="J94" s="146"/>
      <c r="K94" s="2"/>
      <c r="L94" s="90">
        <f t="shared" si="40"/>
        <v>0</v>
      </c>
      <c r="M94" s="53"/>
      <c r="N94" s="2"/>
      <c r="O94" s="90">
        <f t="shared" si="41"/>
        <v>0</v>
      </c>
      <c r="P94" s="53"/>
      <c r="Q94" s="2"/>
      <c r="R94" s="90">
        <f t="shared" si="42"/>
        <v>0</v>
      </c>
      <c r="S94" s="53"/>
      <c r="T94" s="2"/>
      <c r="U94" s="90">
        <f t="shared" si="43"/>
        <v>0</v>
      </c>
      <c r="V94" s="53"/>
      <c r="W94" s="2"/>
      <c r="X94" s="90">
        <f t="shared" si="44"/>
        <v>0</v>
      </c>
      <c r="Y94" s="53"/>
      <c r="Z94" s="52"/>
      <c r="AA94" s="51"/>
      <c r="AB94" s="147"/>
      <c r="AC94" s="53"/>
      <c r="AD94" s="22">
        <f t="shared" si="45"/>
        <v>0</v>
      </c>
      <c r="AE94" s="22"/>
      <c r="AF94" s="5"/>
    </row>
    <row r="95" spans="1:32" ht="11.25" customHeight="1" x14ac:dyDescent="0.15">
      <c r="A95" s="37" t="s">
        <v>363</v>
      </c>
      <c r="B95" s="39"/>
      <c r="C95" s="59" t="s">
        <v>239</v>
      </c>
      <c r="D95" s="91">
        <v>50</v>
      </c>
      <c r="E95" s="152">
        <v>2.3199999999999998</v>
      </c>
      <c r="F95" s="154"/>
      <c r="G95" s="117">
        <v>116</v>
      </c>
      <c r="H95" s="40"/>
      <c r="I95" s="76" t="s">
        <v>246</v>
      </c>
      <c r="J95" s="146"/>
      <c r="K95" s="2"/>
      <c r="L95" s="90">
        <f t="shared" si="40"/>
        <v>0</v>
      </c>
      <c r="M95" s="53"/>
      <c r="N95" s="2"/>
      <c r="O95" s="90">
        <f t="shared" si="41"/>
        <v>0</v>
      </c>
      <c r="P95" s="53"/>
      <c r="Q95" s="2"/>
      <c r="R95" s="90">
        <f t="shared" si="42"/>
        <v>0</v>
      </c>
      <c r="S95" s="53"/>
      <c r="T95" s="2"/>
      <c r="U95" s="90">
        <f t="shared" si="43"/>
        <v>0</v>
      </c>
      <c r="V95" s="53"/>
      <c r="W95" s="2"/>
      <c r="X95" s="90">
        <f t="shared" si="44"/>
        <v>0</v>
      </c>
      <c r="Y95" s="53"/>
      <c r="Z95" s="52"/>
      <c r="AA95" s="51"/>
      <c r="AB95" s="147"/>
      <c r="AC95" s="53"/>
      <c r="AD95" s="22">
        <f t="shared" si="45"/>
        <v>0</v>
      </c>
      <c r="AE95" s="22"/>
      <c r="AF95" s="5"/>
    </row>
    <row r="96" spans="1:32" ht="11.25" customHeight="1" x14ac:dyDescent="0.15">
      <c r="A96" s="37" t="s">
        <v>364</v>
      </c>
      <c r="B96" s="39"/>
      <c r="C96" s="59" t="s">
        <v>239</v>
      </c>
      <c r="D96" s="91">
        <v>50</v>
      </c>
      <c r="E96" s="152">
        <v>2.3199999999999998</v>
      </c>
      <c r="F96" s="154"/>
      <c r="G96" s="117">
        <v>116</v>
      </c>
      <c r="H96" s="40"/>
      <c r="I96" s="76" t="s">
        <v>247</v>
      </c>
      <c r="J96" s="146"/>
      <c r="K96" s="2"/>
      <c r="L96" s="90">
        <f t="shared" ref="L96" si="46">IF($D$18="YES", (K96), (0))</f>
        <v>0</v>
      </c>
      <c r="M96" s="53"/>
      <c r="N96" s="2"/>
      <c r="O96" s="90">
        <f t="shared" ref="O96" si="47">IF($D$18="YES", (N96), (0))</f>
        <v>0</v>
      </c>
      <c r="P96" s="53"/>
      <c r="Q96" s="2"/>
      <c r="R96" s="90">
        <f t="shared" ref="R96" si="48">IF($D$18="YES", (Q96), (0))</f>
        <v>0</v>
      </c>
      <c r="S96" s="53"/>
      <c r="T96" s="2"/>
      <c r="U96" s="90">
        <f t="shared" ref="U96" si="49">IF($D$18="YES", (T96), (0))</f>
        <v>0</v>
      </c>
      <c r="V96" s="53"/>
      <c r="W96" s="2"/>
      <c r="X96" s="90">
        <f t="shared" ref="X96" si="50">IF($D$18="YES", (W96), (0))</f>
        <v>0</v>
      </c>
      <c r="Y96" s="53"/>
      <c r="Z96" s="52"/>
      <c r="AA96" s="51"/>
      <c r="AB96" s="147"/>
      <c r="AC96" s="53"/>
      <c r="AD96" s="22">
        <f t="shared" ref="AD96" si="51">SUM(K96,L96,N96,O96,Q96,R96,T96,U96,W96,X96)</f>
        <v>0</v>
      </c>
      <c r="AE96" s="22"/>
      <c r="AF96" s="5"/>
    </row>
    <row r="97" spans="1:32" ht="11.25" customHeight="1" x14ac:dyDescent="0.15">
      <c r="A97" s="37" t="s">
        <v>365</v>
      </c>
      <c r="B97" s="88"/>
      <c r="C97" s="59" t="s">
        <v>239</v>
      </c>
      <c r="D97" s="91">
        <v>50</v>
      </c>
      <c r="E97" s="152">
        <v>2.3199999999999998</v>
      </c>
      <c r="F97" s="154"/>
      <c r="G97" s="117">
        <v>116</v>
      </c>
      <c r="H97" s="40"/>
      <c r="I97" s="76" t="s">
        <v>248</v>
      </c>
      <c r="J97" s="146"/>
      <c r="K97" s="2"/>
      <c r="L97" s="90">
        <f t="shared" si="40"/>
        <v>0</v>
      </c>
      <c r="M97" s="53"/>
      <c r="N97" s="2"/>
      <c r="O97" s="90">
        <f t="shared" si="41"/>
        <v>0</v>
      </c>
      <c r="P97" s="53"/>
      <c r="Q97" s="2"/>
      <c r="R97" s="90">
        <f t="shared" si="42"/>
        <v>0</v>
      </c>
      <c r="S97" s="53"/>
      <c r="T97" s="2"/>
      <c r="U97" s="90">
        <f t="shared" si="43"/>
        <v>0</v>
      </c>
      <c r="V97" s="53"/>
      <c r="W97" s="2"/>
      <c r="X97" s="90">
        <f t="shared" si="44"/>
        <v>0</v>
      </c>
      <c r="Y97" s="53"/>
      <c r="Z97" s="52"/>
      <c r="AA97" s="51"/>
      <c r="AB97" s="147"/>
      <c r="AC97" s="53"/>
      <c r="AD97" s="22">
        <f t="shared" si="45"/>
        <v>0</v>
      </c>
      <c r="AE97" s="22"/>
      <c r="AF97" s="5"/>
    </row>
    <row r="98" spans="1:32" ht="11.25" customHeight="1" x14ac:dyDescent="0.15">
      <c r="A98" s="37" t="s">
        <v>366</v>
      </c>
      <c r="B98" s="88"/>
      <c r="C98" s="59" t="s">
        <v>239</v>
      </c>
      <c r="D98" s="91">
        <v>50</v>
      </c>
      <c r="E98" s="152">
        <v>2.3199999999999998</v>
      </c>
      <c r="F98" s="154"/>
      <c r="G98" s="117">
        <v>116</v>
      </c>
      <c r="H98" s="40"/>
      <c r="I98" s="76" t="s">
        <v>351</v>
      </c>
      <c r="J98" s="146"/>
      <c r="K98" s="2"/>
      <c r="L98" s="90">
        <f t="shared" si="40"/>
        <v>0</v>
      </c>
      <c r="M98" s="53"/>
      <c r="N98" s="2"/>
      <c r="O98" s="90">
        <f t="shared" si="41"/>
        <v>0</v>
      </c>
      <c r="P98" s="53"/>
      <c r="Q98" s="2"/>
      <c r="R98" s="90">
        <f t="shared" si="42"/>
        <v>0</v>
      </c>
      <c r="S98" s="53"/>
      <c r="T98" s="2"/>
      <c r="U98" s="90">
        <f t="shared" si="43"/>
        <v>0</v>
      </c>
      <c r="V98" s="53"/>
      <c r="W98" s="2"/>
      <c r="X98" s="90">
        <f t="shared" si="44"/>
        <v>0</v>
      </c>
      <c r="Y98" s="53"/>
      <c r="Z98" s="52"/>
      <c r="AA98" s="51"/>
      <c r="AB98" s="147"/>
      <c r="AC98" s="53"/>
      <c r="AD98" s="22">
        <f t="shared" si="45"/>
        <v>0</v>
      </c>
      <c r="AE98" s="22"/>
      <c r="AF98" s="5"/>
    </row>
    <row r="99" spans="1:32" ht="11.25" customHeight="1" x14ac:dyDescent="0.15">
      <c r="A99" s="37" t="s">
        <v>367</v>
      </c>
      <c r="B99" s="88"/>
      <c r="C99" s="39" t="s">
        <v>239</v>
      </c>
      <c r="D99" s="91">
        <v>50</v>
      </c>
      <c r="E99" s="152">
        <v>2.3199999999999998</v>
      </c>
      <c r="F99" s="154"/>
      <c r="G99" s="117">
        <v>116</v>
      </c>
      <c r="H99" s="40"/>
      <c r="I99" s="76" t="s">
        <v>249</v>
      </c>
      <c r="J99" s="146"/>
      <c r="K99" s="2"/>
      <c r="L99" s="90">
        <f t="shared" si="40"/>
        <v>0</v>
      </c>
      <c r="M99" s="53"/>
      <c r="N99" s="2"/>
      <c r="O99" s="90">
        <f t="shared" si="41"/>
        <v>0</v>
      </c>
      <c r="P99" s="53"/>
      <c r="Q99" s="2"/>
      <c r="R99" s="90">
        <f t="shared" si="42"/>
        <v>0</v>
      </c>
      <c r="S99" s="53"/>
      <c r="T99" s="2"/>
      <c r="U99" s="90">
        <f t="shared" si="43"/>
        <v>0</v>
      </c>
      <c r="V99" s="53"/>
      <c r="W99" s="2"/>
      <c r="X99" s="90">
        <f t="shared" si="44"/>
        <v>0</v>
      </c>
      <c r="Y99" s="53"/>
      <c r="Z99" s="52"/>
      <c r="AA99" s="51"/>
      <c r="AB99" s="147"/>
      <c r="AC99" s="53"/>
      <c r="AD99" s="22">
        <f t="shared" si="45"/>
        <v>0</v>
      </c>
      <c r="AE99" s="22"/>
      <c r="AF99" s="5"/>
    </row>
    <row r="100" spans="1:32" ht="11.25" customHeight="1" x14ac:dyDescent="0.15">
      <c r="A100" s="37" t="s">
        <v>368</v>
      </c>
      <c r="B100" s="39"/>
      <c r="C100" s="59" t="s">
        <v>239</v>
      </c>
      <c r="D100" s="91">
        <v>50</v>
      </c>
      <c r="E100" s="152">
        <v>2.3199999999999998</v>
      </c>
      <c r="F100" s="154"/>
      <c r="G100" s="117">
        <v>116</v>
      </c>
      <c r="H100" s="40"/>
      <c r="I100" s="76" t="s">
        <v>250</v>
      </c>
      <c r="J100" s="146"/>
      <c r="K100" s="2"/>
      <c r="L100" s="90"/>
      <c r="M100" s="53"/>
      <c r="N100" s="2"/>
      <c r="O100" s="90"/>
      <c r="P100" s="53"/>
      <c r="Q100" s="2"/>
      <c r="R100" s="90"/>
      <c r="S100" s="53"/>
      <c r="T100" s="2"/>
      <c r="U100" s="90"/>
      <c r="V100" s="53"/>
      <c r="W100" s="2"/>
      <c r="X100" s="90"/>
      <c r="Y100" s="53"/>
      <c r="Z100" s="52"/>
      <c r="AA100" s="51"/>
      <c r="AB100" s="147"/>
      <c r="AC100" s="53"/>
      <c r="AD100" s="22">
        <f t="shared" si="45"/>
        <v>0</v>
      </c>
      <c r="AE100" s="22"/>
      <c r="AF100" s="5"/>
    </row>
    <row r="101" spans="1:32" ht="11.25" customHeight="1" x14ac:dyDescent="0.15">
      <c r="A101" s="37" t="s">
        <v>369</v>
      </c>
      <c r="B101" s="88"/>
      <c r="C101" s="39" t="s">
        <v>239</v>
      </c>
      <c r="D101" s="91">
        <v>50</v>
      </c>
      <c r="E101" s="152">
        <v>2.3199999999999998</v>
      </c>
      <c r="F101" s="154"/>
      <c r="G101" s="117">
        <v>116</v>
      </c>
      <c r="H101" s="40"/>
      <c r="I101" s="76" t="s">
        <v>251</v>
      </c>
      <c r="J101" s="146"/>
      <c r="K101" s="2"/>
      <c r="L101" s="90"/>
      <c r="M101" s="53"/>
      <c r="N101" s="2"/>
      <c r="O101" s="90"/>
      <c r="P101" s="53"/>
      <c r="Q101" s="2"/>
      <c r="R101" s="90"/>
      <c r="S101" s="53"/>
      <c r="T101" s="2"/>
      <c r="U101" s="90"/>
      <c r="V101" s="53"/>
      <c r="W101" s="2"/>
      <c r="X101" s="90"/>
      <c r="Y101" s="53"/>
      <c r="Z101" s="52"/>
      <c r="AA101" s="51"/>
      <c r="AB101" s="147"/>
      <c r="AC101" s="53"/>
      <c r="AD101" s="22">
        <f t="shared" si="45"/>
        <v>0</v>
      </c>
      <c r="AE101" s="22"/>
      <c r="AF101" s="5"/>
    </row>
    <row r="102" spans="1:32" ht="11.25" customHeight="1" x14ac:dyDescent="0.15">
      <c r="A102" s="37" t="s">
        <v>370</v>
      </c>
      <c r="B102" s="88"/>
      <c r="C102" s="59" t="s">
        <v>239</v>
      </c>
      <c r="D102" s="91">
        <v>50</v>
      </c>
      <c r="E102" s="152">
        <v>2.3199999999999998</v>
      </c>
      <c r="F102" s="154"/>
      <c r="G102" s="117">
        <v>116</v>
      </c>
      <c r="H102" s="40"/>
      <c r="I102" s="76" t="s">
        <v>252</v>
      </c>
      <c r="J102" s="146"/>
      <c r="K102" s="2"/>
      <c r="L102" s="90"/>
      <c r="M102" s="53"/>
      <c r="N102" s="2"/>
      <c r="O102" s="90"/>
      <c r="P102" s="53"/>
      <c r="Q102" s="2"/>
      <c r="R102" s="90"/>
      <c r="S102" s="53"/>
      <c r="T102" s="2"/>
      <c r="U102" s="90"/>
      <c r="V102" s="53"/>
      <c r="W102" s="2"/>
      <c r="X102" s="90"/>
      <c r="Y102" s="53"/>
      <c r="Z102" s="52"/>
      <c r="AA102" s="51"/>
      <c r="AB102" s="147"/>
      <c r="AC102" s="53"/>
      <c r="AD102" s="22">
        <f t="shared" si="45"/>
        <v>0</v>
      </c>
      <c r="AE102" s="22"/>
      <c r="AF102" s="5"/>
    </row>
    <row r="103" spans="1:32" ht="11.25" customHeight="1" x14ac:dyDescent="0.15">
      <c r="A103" s="37" t="s">
        <v>371</v>
      </c>
      <c r="B103" s="88"/>
      <c r="C103" s="59" t="s">
        <v>239</v>
      </c>
      <c r="D103" s="91">
        <v>50</v>
      </c>
      <c r="E103" s="152">
        <v>2.3199999999999998</v>
      </c>
      <c r="F103" s="154"/>
      <c r="G103" s="117">
        <v>116</v>
      </c>
      <c r="H103" s="40"/>
      <c r="I103" s="76" t="s">
        <v>254</v>
      </c>
      <c r="J103" s="146"/>
      <c r="K103" s="2"/>
      <c r="L103" s="201"/>
      <c r="M103" s="53"/>
      <c r="N103" s="2"/>
      <c r="O103" s="201"/>
      <c r="P103" s="53"/>
      <c r="Q103" s="2"/>
      <c r="R103" s="201"/>
      <c r="S103" s="53"/>
      <c r="T103" s="2"/>
      <c r="U103" s="201"/>
      <c r="V103" s="53"/>
      <c r="W103" s="2"/>
      <c r="X103" s="201"/>
      <c r="Y103" s="53"/>
      <c r="Z103" s="52"/>
      <c r="AA103" s="51"/>
      <c r="AB103" s="147"/>
      <c r="AC103" s="53"/>
      <c r="AD103" s="22">
        <f t="shared" ref="AD103:AD105" si="52">SUM(K103,L103,N103,O103,Q103,R103,T103,U103,W103,X103)</f>
        <v>0</v>
      </c>
      <c r="AE103" s="22"/>
      <c r="AF103" s="5"/>
    </row>
    <row r="104" spans="1:32" ht="11.25" customHeight="1" x14ac:dyDescent="0.15">
      <c r="A104" s="37" t="s">
        <v>372</v>
      </c>
      <c r="B104" s="88"/>
      <c r="C104" s="39" t="s">
        <v>239</v>
      </c>
      <c r="D104" s="91">
        <v>50</v>
      </c>
      <c r="E104" s="152">
        <v>2.3199999999999998</v>
      </c>
      <c r="F104" s="154"/>
      <c r="G104" s="117">
        <v>116</v>
      </c>
      <c r="H104" s="40"/>
      <c r="I104" s="76" t="s">
        <v>255</v>
      </c>
      <c r="J104" s="146"/>
      <c r="K104" s="2"/>
      <c r="L104" s="90"/>
      <c r="M104" s="53"/>
      <c r="N104" s="2"/>
      <c r="O104" s="90"/>
      <c r="P104" s="53"/>
      <c r="Q104" s="2"/>
      <c r="R104" s="90"/>
      <c r="S104" s="53"/>
      <c r="T104" s="2"/>
      <c r="U104" s="90"/>
      <c r="V104" s="53"/>
      <c r="W104" s="2"/>
      <c r="X104" s="90"/>
      <c r="Y104" s="53"/>
      <c r="Z104" s="52"/>
      <c r="AA104" s="51"/>
      <c r="AB104" s="147"/>
      <c r="AC104" s="53"/>
      <c r="AD104" s="22">
        <f t="shared" si="52"/>
        <v>0</v>
      </c>
      <c r="AE104" s="22"/>
      <c r="AF104" s="5"/>
    </row>
    <row r="105" spans="1:32" ht="11.25" customHeight="1" x14ac:dyDescent="0.15">
      <c r="A105" s="37" t="s">
        <v>373</v>
      </c>
      <c r="B105" s="88"/>
      <c r="C105" s="59" t="s">
        <v>239</v>
      </c>
      <c r="D105" s="91">
        <v>50</v>
      </c>
      <c r="E105" s="152">
        <v>2.3199999999999998</v>
      </c>
      <c r="F105" s="154"/>
      <c r="G105" s="117">
        <v>116</v>
      </c>
      <c r="H105" s="40"/>
      <c r="I105" s="76" t="s">
        <v>353</v>
      </c>
      <c r="J105" s="146"/>
      <c r="K105" s="2"/>
      <c r="L105" s="90"/>
      <c r="M105" s="53"/>
      <c r="N105" s="2"/>
      <c r="O105" s="90"/>
      <c r="P105" s="53"/>
      <c r="Q105" s="2"/>
      <c r="R105" s="90"/>
      <c r="S105" s="53"/>
      <c r="T105" s="2"/>
      <c r="U105" s="90"/>
      <c r="V105" s="53"/>
      <c r="W105" s="2"/>
      <c r="X105" s="90"/>
      <c r="Y105" s="53"/>
      <c r="Z105" s="52"/>
      <c r="AA105" s="51"/>
      <c r="AB105" s="147"/>
      <c r="AC105" s="53"/>
      <c r="AD105" s="22">
        <f t="shared" si="52"/>
        <v>0</v>
      </c>
      <c r="AE105" s="22"/>
      <c r="AF105" s="5"/>
    </row>
    <row r="106" spans="1:32" ht="11.25" customHeight="1" x14ac:dyDescent="0.15">
      <c r="A106" s="37" t="s">
        <v>374</v>
      </c>
      <c r="B106" s="88"/>
      <c r="C106" s="59" t="s">
        <v>239</v>
      </c>
      <c r="D106" s="91">
        <v>50</v>
      </c>
      <c r="E106" s="152">
        <v>2.3199999999999998</v>
      </c>
      <c r="F106" s="154"/>
      <c r="G106" s="117">
        <v>116</v>
      </c>
      <c r="H106" s="40"/>
      <c r="I106" s="76" t="s">
        <v>256</v>
      </c>
      <c r="J106" s="146"/>
      <c r="K106" s="2"/>
      <c r="L106" s="90"/>
      <c r="M106" s="53"/>
      <c r="N106" s="2"/>
      <c r="O106" s="90"/>
      <c r="P106" s="53"/>
      <c r="Q106" s="2"/>
      <c r="R106" s="90"/>
      <c r="S106" s="53"/>
      <c r="T106" s="2"/>
      <c r="U106" s="90"/>
      <c r="V106" s="53"/>
      <c r="W106" s="2"/>
      <c r="X106" s="90"/>
      <c r="Y106" s="53"/>
      <c r="Z106" s="52"/>
      <c r="AA106" s="51"/>
      <c r="AB106" s="147"/>
      <c r="AC106" s="53"/>
      <c r="AD106" s="22">
        <f t="shared" si="45"/>
        <v>0</v>
      </c>
      <c r="AE106" s="22"/>
      <c r="AF106" s="5"/>
    </row>
    <row r="107" spans="1:32" ht="11.25" customHeight="1" x14ac:dyDescent="0.15">
      <c r="A107" s="37" t="s">
        <v>376</v>
      </c>
      <c r="B107" s="88" t="s">
        <v>419</v>
      </c>
      <c r="C107" s="59" t="s">
        <v>239</v>
      </c>
      <c r="D107" s="91">
        <v>50</v>
      </c>
      <c r="E107" s="152">
        <v>2.3199999999999998</v>
      </c>
      <c r="F107" s="154"/>
      <c r="G107" s="117">
        <v>116</v>
      </c>
      <c r="H107" s="40"/>
      <c r="I107" s="76" t="s">
        <v>258</v>
      </c>
      <c r="J107" s="146"/>
      <c r="K107" s="91" t="s">
        <v>418</v>
      </c>
      <c r="L107" s="151"/>
      <c r="M107" s="53"/>
      <c r="N107" s="91" t="s">
        <v>418</v>
      </c>
      <c r="O107" s="151"/>
      <c r="P107" s="53"/>
      <c r="Q107" s="91" t="s">
        <v>418</v>
      </c>
      <c r="R107" s="151"/>
      <c r="S107" s="53"/>
      <c r="T107" s="91" t="s">
        <v>418</v>
      </c>
      <c r="U107" s="151"/>
      <c r="V107" s="53"/>
      <c r="W107" s="91" t="s">
        <v>418</v>
      </c>
      <c r="X107" s="151"/>
      <c r="Y107" s="53"/>
      <c r="Z107" s="52"/>
      <c r="AA107" s="51"/>
      <c r="AB107" s="147"/>
      <c r="AC107" s="53"/>
      <c r="AD107" s="22">
        <f>SUM(K107,L107,N107,O107,Q107,R107,T107,U107,W107,X107)</f>
        <v>0</v>
      </c>
      <c r="AE107" s="22"/>
      <c r="AF107" s="5"/>
    </row>
    <row r="108" spans="1:32" ht="11.25" customHeight="1" x14ac:dyDescent="0.15">
      <c r="A108" s="37" t="s">
        <v>375</v>
      </c>
      <c r="B108" s="88" t="s">
        <v>419</v>
      </c>
      <c r="C108" s="39" t="s">
        <v>239</v>
      </c>
      <c r="D108" s="91">
        <v>50</v>
      </c>
      <c r="E108" s="152">
        <v>2.3199999999999998</v>
      </c>
      <c r="F108" s="154"/>
      <c r="G108" s="117">
        <v>116</v>
      </c>
      <c r="H108" s="40"/>
      <c r="I108" s="76" t="s">
        <v>257</v>
      </c>
      <c r="J108" s="146"/>
      <c r="K108" s="91" t="s">
        <v>418</v>
      </c>
      <c r="L108" s="151"/>
      <c r="M108" s="53"/>
      <c r="N108" s="91" t="s">
        <v>418</v>
      </c>
      <c r="O108" s="151"/>
      <c r="P108" s="53"/>
      <c r="Q108" s="91" t="s">
        <v>418</v>
      </c>
      <c r="R108" s="151"/>
      <c r="S108" s="53"/>
      <c r="T108" s="91" t="s">
        <v>418</v>
      </c>
      <c r="U108" s="151"/>
      <c r="V108" s="53"/>
      <c r="W108" s="91" t="s">
        <v>418</v>
      </c>
      <c r="X108" s="151"/>
      <c r="Y108" s="53"/>
      <c r="Z108" s="52"/>
      <c r="AA108" s="51"/>
      <c r="AB108" s="147"/>
      <c r="AC108" s="53"/>
      <c r="AD108" s="22">
        <f t="shared" si="45"/>
        <v>0</v>
      </c>
      <c r="AE108" s="22"/>
      <c r="AF108" s="5"/>
    </row>
    <row r="109" spans="1:32" ht="11.25" customHeight="1" x14ac:dyDescent="0.15">
      <c r="A109" s="37" t="s">
        <v>377</v>
      </c>
      <c r="B109" s="39"/>
      <c r="C109" s="59" t="s">
        <v>239</v>
      </c>
      <c r="D109" s="91">
        <v>50</v>
      </c>
      <c r="E109" s="152">
        <v>2.3199999999999998</v>
      </c>
      <c r="F109" s="154"/>
      <c r="G109" s="117">
        <v>116</v>
      </c>
      <c r="H109" s="40"/>
      <c r="I109" s="76" t="s">
        <v>262</v>
      </c>
      <c r="J109" s="146"/>
      <c r="K109" s="2"/>
      <c r="L109" s="90"/>
      <c r="M109" s="53"/>
      <c r="N109" s="2"/>
      <c r="O109" s="90"/>
      <c r="P109" s="53"/>
      <c r="Q109" s="2"/>
      <c r="R109" s="90"/>
      <c r="S109" s="53"/>
      <c r="T109" s="2"/>
      <c r="U109" s="90"/>
      <c r="V109" s="53"/>
      <c r="W109" s="2"/>
      <c r="X109" s="90"/>
      <c r="Y109" s="53"/>
      <c r="Z109" s="52"/>
      <c r="AA109" s="51"/>
      <c r="AB109" s="147"/>
      <c r="AC109" s="53"/>
      <c r="AD109" s="22">
        <f t="shared" si="45"/>
        <v>0</v>
      </c>
      <c r="AE109" s="22"/>
      <c r="AF109" s="5"/>
    </row>
    <row r="110" spans="1:32" ht="11.25" customHeight="1" x14ac:dyDescent="0.15">
      <c r="A110" s="37" t="s">
        <v>378</v>
      </c>
      <c r="B110" s="39"/>
      <c r="C110" s="39" t="s">
        <v>239</v>
      </c>
      <c r="D110" s="91">
        <v>50</v>
      </c>
      <c r="E110" s="152">
        <v>2.3199999999999998</v>
      </c>
      <c r="F110" s="154"/>
      <c r="G110" s="117">
        <v>116</v>
      </c>
      <c r="H110" s="40"/>
      <c r="I110" s="76" t="s">
        <v>263</v>
      </c>
      <c r="J110" s="146"/>
      <c r="K110" s="2"/>
      <c r="L110" s="90"/>
      <c r="M110" s="53"/>
      <c r="N110" s="2"/>
      <c r="O110" s="90"/>
      <c r="P110" s="53"/>
      <c r="Q110" s="2"/>
      <c r="R110" s="90"/>
      <c r="S110" s="53"/>
      <c r="T110" s="2"/>
      <c r="U110" s="90"/>
      <c r="V110" s="53"/>
      <c r="W110" s="2"/>
      <c r="X110" s="90"/>
      <c r="Y110" s="53"/>
      <c r="Z110" s="52"/>
      <c r="AA110" s="51"/>
      <c r="AB110" s="147"/>
      <c r="AC110" s="53"/>
      <c r="AD110" s="22">
        <f t="shared" si="45"/>
        <v>0</v>
      </c>
      <c r="AE110" s="22"/>
      <c r="AF110" s="5"/>
    </row>
    <row r="111" spans="1:32" ht="11.25" customHeight="1" x14ac:dyDescent="0.15">
      <c r="A111" s="74" t="s">
        <v>379</v>
      </c>
      <c r="B111" s="89"/>
      <c r="C111" s="39" t="s">
        <v>239</v>
      </c>
      <c r="D111" s="91">
        <v>50</v>
      </c>
      <c r="E111" s="152">
        <v>2.3199999999999998</v>
      </c>
      <c r="F111" s="154"/>
      <c r="G111" s="117">
        <v>116</v>
      </c>
      <c r="H111" s="41"/>
      <c r="I111" s="81" t="s">
        <v>265</v>
      </c>
      <c r="J111" s="146"/>
      <c r="K111" s="2"/>
      <c r="L111" s="90"/>
      <c r="M111" s="53"/>
      <c r="N111" s="2"/>
      <c r="O111" s="90"/>
      <c r="P111" s="53"/>
      <c r="Q111" s="2"/>
      <c r="R111" s="90"/>
      <c r="S111" s="53"/>
      <c r="T111" s="2"/>
      <c r="U111" s="90"/>
      <c r="V111" s="53"/>
      <c r="W111" s="2"/>
      <c r="X111" s="90"/>
      <c r="Y111" s="53"/>
      <c r="Z111" s="52"/>
      <c r="AA111" s="51"/>
      <c r="AB111" s="147"/>
      <c r="AC111" s="53"/>
      <c r="AD111" s="22">
        <f t="shared" si="45"/>
        <v>0</v>
      </c>
      <c r="AE111" s="22"/>
      <c r="AF111" s="5"/>
    </row>
    <row r="112" spans="1:32" ht="11.25" customHeight="1" x14ac:dyDescent="0.15">
      <c r="A112" s="37" t="s">
        <v>380</v>
      </c>
      <c r="B112" s="88"/>
      <c r="C112" s="59" t="s">
        <v>239</v>
      </c>
      <c r="D112" s="91">
        <v>50</v>
      </c>
      <c r="E112" s="152">
        <v>2.3199999999999998</v>
      </c>
      <c r="F112" s="154"/>
      <c r="G112" s="117">
        <v>116</v>
      </c>
      <c r="H112" s="40"/>
      <c r="I112" s="76" t="s">
        <v>268</v>
      </c>
      <c r="J112" s="146"/>
      <c r="K112" s="2"/>
      <c r="L112" s="90"/>
      <c r="M112" s="53"/>
      <c r="N112" s="2"/>
      <c r="O112" s="90"/>
      <c r="P112" s="53"/>
      <c r="Q112" s="2"/>
      <c r="R112" s="90"/>
      <c r="S112" s="53"/>
      <c r="T112" s="2"/>
      <c r="U112" s="90"/>
      <c r="V112" s="53"/>
      <c r="W112" s="2"/>
      <c r="X112" s="90"/>
      <c r="Y112" s="53"/>
      <c r="Z112" s="52"/>
      <c r="AA112" s="51"/>
      <c r="AB112" s="147"/>
      <c r="AC112" s="53"/>
      <c r="AD112" s="22">
        <f t="shared" ref="AD112:AD131" si="53">SUM(K112,L112,N112,O112,Q112,R112,T112,U112,W112,X112)</f>
        <v>0</v>
      </c>
      <c r="AE112" s="22"/>
      <c r="AF112" s="5"/>
    </row>
    <row r="113" spans="1:32" ht="11.25" customHeight="1" x14ac:dyDescent="0.15">
      <c r="A113" s="37" t="s">
        <v>381</v>
      </c>
      <c r="B113" s="88"/>
      <c r="C113" s="39" t="s">
        <v>239</v>
      </c>
      <c r="D113" s="91">
        <v>50</v>
      </c>
      <c r="E113" s="152">
        <v>2.3199999999999998</v>
      </c>
      <c r="F113" s="154"/>
      <c r="G113" s="117">
        <v>116</v>
      </c>
      <c r="H113" s="40"/>
      <c r="I113" s="76" t="s">
        <v>269</v>
      </c>
      <c r="J113" s="146"/>
      <c r="K113" s="2"/>
      <c r="L113" s="90"/>
      <c r="M113" s="53"/>
      <c r="N113" s="2"/>
      <c r="O113" s="90"/>
      <c r="P113" s="53"/>
      <c r="Q113" s="2"/>
      <c r="R113" s="90"/>
      <c r="S113" s="53"/>
      <c r="T113" s="2"/>
      <c r="U113" s="90"/>
      <c r="V113" s="53"/>
      <c r="W113" s="2"/>
      <c r="X113" s="90"/>
      <c r="Y113" s="53"/>
      <c r="Z113" s="52"/>
      <c r="AA113" s="51"/>
      <c r="AB113" s="147"/>
      <c r="AC113" s="53"/>
      <c r="AD113" s="22">
        <f t="shared" si="53"/>
        <v>0</v>
      </c>
      <c r="AE113" s="22"/>
      <c r="AF113" s="5"/>
    </row>
    <row r="114" spans="1:32" ht="11.25" customHeight="1" x14ac:dyDescent="0.15">
      <c r="A114" s="37" t="s">
        <v>382</v>
      </c>
      <c r="B114" s="88"/>
      <c r="C114" s="59" t="s">
        <v>239</v>
      </c>
      <c r="D114" s="91">
        <v>50</v>
      </c>
      <c r="E114" s="152">
        <v>2.3199999999999998</v>
      </c>
      <c r="F114" s="154"/>
      <c r="G114" s="117">
        <v>116</v>
      </c>
      <c r="H114" s="40"/>
      <c r="I114" s="76" t="s">
        <v>355</v>
      </c>
      <c r="J114" s="146"/>
      <c r="K114" s="2"/>
      <c r="L114" s="90"/>
      <c r="M114" s="53"/>
      <c r="N114" s="2"/>
      <c r="O114" s="90"/>
      <c r="P114" s="53"/>
      <c r="Q114" s="2"/>
      <c r="R114" s="90"/>
      <c r="S114" s="53"/>
      <c r="T114" s="2"/>
      <c r="U114" s="90"/>
      <c r="V114" s="53"/>
      <c r="W114" s="2"/>
      <c r="X114" s="90"/>
      <c r="Y114" s="53"/>
      <c r="Z114" s="52"/>
      <c r="AA114" s="51"/>
      <c r="AB114" s="147"/>
      <c r="AC114" s="53"/>
      <c r="AD114" s="22">
        <f t="shared" si="53"/>
        <v>0</v>
      </c>
      <c r="AE114" s="22"/>
      <c r="AF114" s="5"/>
    </row>
    <row r="115" spans="1:32" ht="11.25" customHeight="1" x14ac:dyDescent="0.15">
      <c r="A115" s="37" t="s">
        <v>383</v>
      </c>
      <c r="B115" s="88"/>
      <c r="C115" s="39" t="s">
        <v>239</v>
      </c>
      <c r="D115" s="91">
        <v>50</v>
      </c>
      <c r="E115" s="152">
        <v>2.3199999999999998</v>
      </c>
      <c r="F115" s="154"/>
      <c r="G115" s="117">
        <v>116</v>
      </c>
      <c r="H115" s="40"/>
      <c r="I115" s="76" t="s">
        <v>271</v>
      </c>
      <c r="J115" s="146"/>
      <c r="K115" s="2"/>
      <c r="L115" s="90"/>
      <c r="M115" s="53"/>
      <c r="N115" s="2"/>
      <c r="O115" s="90"/>
      <c r="P115" s="53"/>
      <c r="Q115" s="2"/>
      <c r="R115" s="90"/>
      <c r="S115" s="53"/>
      <c r="T115" s="2"/>
      <c r="U115" s="90"/>
      <c r="V115" s="53"/>
      <c r="W115" s="2"/>
      <c r="X115" s="90"/>
      <c r="Y115" s="53"/>
      <c r="Z115" s="52"/>
      <c r="AA115" s="51"/>
      <c r="AB115" s="147"/>
      <c r="AC115" s="53"/>
      <c r="AD115" s="22">
        <f t="shared" si="53"/>
        <v>0</v>
      </c>
      <c r="AE115" s="22"/>
      <c r="AF115" s="5"/>
    </row>
    <row r="116" spans="1:32" ht="11.25" customHeight="1" x14ac:dyDescent="0.15">
      <c r="A116" s="37" t="s">
        <v>384</v>
      </c>
      <c r="B116" s="39"/>
      <c r="C116" s="39" t="s">
        <v>239</v>
      </c>
      <c r="D116" s="91">
        <v>50</v>
      </c>
      <c r="E116" s="152">
        <v>2.3199999999999998</v>
      </c>
      <c r="F116" s="154"/>
      <c r="G116" s="117">
        <v>116</v>
      </c>
      <c r="H116" s="40"/>
      <c r="I116" s="76" t="s">
        <v>272</v>
      </c>
      <c r="J116" s="146"/>
      <c r="K116" s="2"/>
      <c r="L116" s="201"/>
      <c r="M116" s="53"/>
      <c r="N116" s="2"/>
      <c r="O116" s="201"/>
      <c r="P116" s="53"/>
      <c r="Q116" s="2"/>
      <c r="R116" s="201"/>
      <c r="S116" s="53"/>
      <c r="T116" s="2"/>
      <c r="U116" s="201"/>
      <c r="V116" s="53"/>
      <c r="W116" s="2"/>
      <c r="X116" s="201"/>
      <c r="Y116" s="53"/>
      <c r="Z116" s="52"/>
      <c r="AA116" s="51"/>
      <c r="AB116" s="147"/>
      <c r="AC116" s="53"/>
      <c r="AD116" s="22">
        <f t="shared" ref="AD116" si="54">SUM(K116,L116,N116,O116,Q116,R116,T116,U116,W116,X116)</f>
        <v>0</v>
      </c>
      <c r="AE116" s="22"/>
      <c r="AF116" s="5"/>
    </row>
    <row r="117" spans="1:32" ht="11.25" customHeight="1" x14ac:dyDescent="0.15">
      <c r="A117" s="37" t="s">
        <v>385</v>
      </c>
      <c r="B117" s="88"/>
      <c r="C117" s="39" t="s">
        <v>239</v>
      </c>
      <c r="D117" s="91">
        <v>50</v>
      </c>
      <c r="E117" s="152">
        <v>2.3199999999999998</v>
      </c>
      <c r="F117" s="154"/>
      <c r="G117" s="117">
        <v>116</v>
      </c>
      <c r="H117" s="40"/>
      <c r="I117" s="76" t="s">
        <v>273</v>
      </c>
      <c r="J117" s="146"/>
      <c r="K117" s="2"/>
      <c r="L117" s="90"/>
      <c r="M117" s="53"/>
      <c r="N117" s="2"/>
      <c r="O117" s="90"/>
      <c r="P117" s="53"/>
      <c r="Q117" s="2"/>
      <c r="R117" s="90"/>
      <c r="S117" s="53"/>
      <c r="T117" s="2"/>
      <c r="U117" s="90"/>
      <c r="V117" s="53"/>
      <c r="W117" s="2"/>
      <c r="X117" s="90"/>
      <c r="Y117" s="53"/>
      <c r="Z117" s="52"/>
      <c r="AA117" s="51"/>
      <c r="AB117" s="147"/>
      <c r="AC117" s="53"/>
      <c r="AD117" s="22">
        <f t="shared" si="53"/>
        <v>0</v>
      </c>
      <c r="AE117" s="22"/>
      <c r="AF117" s="5"/>
    </row>
    <row r="118" spans="1:32" ht="11.25" customHeight="1" x14ac:dyDescent="0.15">
      <c r="A118" s="37" t="s">
        <v>386</v>
      </c>
      <c r="B118" s="88"/>
      <c r="C118" s="59" t="s">
        <v>239</v>
      </c>
      <c r="D118" s="91">
        <v>50</v>
      </c>
      <c r="E118" s="152">
        <v>2.3199999999999998</v>
      </c>
      <c r="F118" s="154"/>
      <c r="G118" s="117">
        <v>116</v>
      </c>
      <c r="H118" s="40"/>
      <c r="I118" s="76" t="s">
        <v>274</v>
      </c>
      <c r="J118" s="146"/>
      <c r="K118" s="2"/>
      <c r="L118" s="90"/>
      <c r="M118" s="53"/>
      <c r="N118" s="2"/>
      <c r="O118" s="90"/>
      <c r="P118" s="53"/>
      <c r="Q118" s="2"/>
      <c r="R118" s="90"/>
      <c r="S118" s="53"/>
      <c r="T118" s="2"/>
      <c r="U118" s="90"/>
      <c r="V118" s="53"/>
      <c r="W118" s="2"/>
      <c r="X118" s="90"/>
      <c r="Y118" s="53"/>
      <c r="Z118" s="52"/>
      <c r="AA118" s="51"/>
      <c r="AB118" s="147"/>
      <c r="AC118" s="53"/>
      <c r="AD118" s="22">
        <f t="shared" si="53"/>
        <v>0</v>
      </c>
      <c r="AE118" s="22"/>
      <c r="AF118" s="5"/>
    </row>
    <row r="119" spans="1:32" ht="11.25" customHeight="1" x14ac:dyDescent="0.15">
      <c r="A119" s="37" t="s">
        <v>387</v>
      </c>
      <c r="B119" s="88"/>
      <c r="C119" s="39" t="s">
        <v>239</v>
      </c>
      <c r="D119" s="91">
        <v>50</v>
      </c>
      <c r="E119" s="152">
        <v>2.3199999999999998</v>
      </c>
      <c r="F119" s="154"/>
      <c r="G119" s="117">
        <v>116</v>
      </c>
      <c r="H119" s="40"/>
      <c r="I119" s="76" t="s">
        <v>275</v>
      </c>
      <c r="J119" s="146"/>
      <c r="K119" s="2"/>
      <c r="L119" s="90"/>
      <c r="M119" s="53"/>
      <c r="N119" s="2"/>
      <c r="O119" s="90"/>
      <c r="P119" s="53"/>
      <c r="Q119" s="2"/>
      <c r="R119" s="90"/>
      <c r="S119" s="53"/>
      <c r="T119" s="2"/>
      <c r="U119" s="90"/>
      <c r="V119" s="53"/>
      <c r="W119" s="2"/>
      <c r="X119" s="90"/>
      <c r="Y119" s="53"/>
      <c r="Z119" s="52"/>
      <c r="AA119" s="51"/>
      <c r="AB119" s="147"/>
      <c r="AC119" s="53"/>
      <c r="AD119" s="22">
        <f t="shared" si="53"/>
        <v>0</v>
      </c>
      <c r="AE119" s="22"/>
      <c r="AF119" s="5"/>
    </row>
    <row r="120" spans="1:32" ht="11.25" customHeight="1" x14ac:dyDescent="0.15">
      <c r="A120" s="37" t="s">
        <v>388</v>
      </c>
      <c r="B120" s="88"/>
      <c r="C120" s="59" t="s">
        <v>239</v>
      </c>
      <c r="D120" s="91">
        <v>50</v>
      </c>
      <c r="E120" s="152">
        <v>2.3199999999999998</v>
      </c>
      <c r="F120" s="154"/>
      <c r="G120" s="117">
        <v>116</v>
      </c>
      <c r="H120" s="40"/>
      <c r="I120" s="76" t="s">
        <v>276</v>
      </c>
      <c r="J120" s="146"/>
      <c r="K120" s="2"/>
      <c r="L120" s="201"/>
      <c r="M120" s="53"/>
      <c r="N120" s="2"/>
      <c r="O120" s="201"/>
      <c r="P120" s="53"/>
      <c r="Q120" s="2"/>
      <c r="R120" s="201"/>
      <c r="S120" s="53"/>
      <c r="T120" s="2"/>
      <c r="U120" s="201"/>
      <c r="V120" s="53"/>
      <c r="W120" s="2"/>
      <c r="X120" s="201"/>
      <c r="Y120" s="53"/>
      <c r="Z120" s="52"/>
      <c r="AA120" s="51"/>
      <c r="AB120" s="147"/>
      <c r="AC120" s="53"/>
      <c r="AD120" s="22">
        <f t="shared" si="53"/>
        <v>0</v>
      </c>
      <c r="AE120" s="22"/>
      <c r="AF120" s="5"/>
    </row>
    <row r="121" spans="1:32" ht="11.25" customHeight="1" x14ac:dyDescent="0.15">
      <c r="A121" s="37" t="s">
        <v>389</v>
      </c>
      <c r="B121" s="88"/>
      <c r="C121" s="39" t="s">
        <v>239</v>
      </c>
      <c r="D121" s="91">
        <v>50</v>
      </c>
      <c r="E121" s="152">
        <v>2.3199999999999998</v>
      </c>
      <c r="F121" s="154"/>
      <c r="G121" s="117">
        <v>116</v>
      </c>
      <c r="H121" s="40"/>
      <c r="I121" s="76" t="s">
        <v>277</v>
      </c>
      <c r="J121" s="146"/>
      <c r="K121" s="91" t="s">
        <v>420</v>
      </c>
      <c r="L121" s="151"/>
      <c r="M121" s="53"/>
      <c r="N121" s="91" t="s">
        <v>420</v>
      </c>
      <c r="O121" s="151"/>
      <c r="P121" s="53"/>
      <c r="Q121" s="91" t="s">
        <v>420</v>
      </c>
      <c r="R121" s="151"/>
      <c r="S121" s="53"/>
      <c r="T121" s="91" t="s">
        <v>420</v>
      </c>
      <c r="U121" s="151"/>
      <c r="V121" s="53"/>
      <c r="W121" s="91" t="s">
        <v>420</v>
      </c>
      <c r="X121" s="151"/>
      <c r="Y121" s="53"/>
      <c r="Z121" s="52"/>
      <c r="AA121" s="51"/>
      <c r="AB121" s="147"/>
      <c r="AC121" s="53"/>
      <c r="AD121" s="22">
        <f t="shared" si="53"/>
        <v>0</v>
      </c>
      <c r="AE121" s="22"/>
      <c r="AF121" s="5"/>
    </row>
    <row r="122" spans="1:32" ht="11.25" customHeight="1" x14ac:dyDescent="0.15">
      <c r="A122" s="37" t="s">
        <v>390</v>
      </c>
      <c r="B122" s="39"/>
      <c r="C122" s="59" t="s">
        <v>239</v>
      </c>
      <c r="D122" s="91">
        <v>50</v>
      </c>
      <c r="E122" s="152">
        <v>2.3199999999999998</v>
      </c>
      <c r="F122" s="154"/>
      <c r="G122" s="117">
        <v>116</v>
      </c>
      <c r="H122" s="40"/>
      <c r="I122" s="76" t="s">
        <v>278</v>
      </c>
      <c r="J122" s="146"/>
      <c r="K122" s="2"/>
      <c r="L122" s="90"/>
      <c r="M122" s="53"/>
      <c r="N122" s="2"/>
      <c r="O122" s="90"/>
      <c r="P122" s="53"/>
      <c r="Q122" s="2"/>
      <c r="R122" s="90"/>
      <c r="S122" s="53"/>
      <c r="T122" s="2"/>
      <c r="U122" s="90"/>
      <c r="V122" s="53"/>
      <c r="W122" s="2"/>
      <c r="X122" s="90"/>
      <c r="Y122" s="53"/>
      <c r="Z122" s="52"/>
      <c r="AA122" s="51"/>
      <c r="AB122" s="147"/>
      <c r="AC122" s="53"/>
      <c r="AD122" s="22">
        <f t="shared" si="53"/>
        <v>0</v>
      </c>
      <c r="AE122" s="22"/>
      <c r="AF122" s="5"/>
    </row>
    <row r="123" spans="1:32" ht="11.25" customHeight="1" x14ac:dyDescent="0.15">
      <c r="A123" s="37" t="s">
        <v>391</v>
      </c>
      <c r="B123" s="88"/>
      <c r="C123" s="39" t="s">
        <v>239</v>
      </c>
      <c r="D123" s="91">
        <v>50</v>
      </c>
      <c r="E123" s="152">
        <v>2.3199999999999998</v>
      </c>
      <c r="F123" s="154"/>
      <c r="G123" s="117">
        <v>116</v>
      </c>
      <c r="H123" s="40"/>
      <c r="I123" s="76" t="s">
        <v>279</v>
      </c>
      <c r="J123" s="146"/>
      <c r="K123" s="2"/>
      <c r="L123" s="201"/>
      <c r="M123" s="53"/>
      <c r="N123" s="2"/>
      <c r="O123" s="201"/>
      <c r="P123" s="53"/>
      <c r="Q123" s="2"/>
      <c r="R123" s="201"/>
      <c r="S123" s="53"/>
      <c r="T123" s="2"/>
      <c r="U123" s="201"/>
      <c r="V123" s="53"/>
      <c r="W123" s="2"/>
      <c r="X123" s="201"/>
      <c r="Y123" s="53"/>
      <c r="Z123" s="52"/>
      <c r="AA123" s="51"/>
      <c r="AB123" s="147"/>
      <c r="AC123" s="53"/>
      <c r="AD123" s="22">
        <f t="shared" si="53"/>
        <v>0</v>
      </c>
      <c r="AE123" s="22"/>
      <c r="AF123" s="5"/>
    </row>
    <row r="124" spans="1:32" ht="11.25" customHeight="1" x14ac:dyDescent="0.15">
      <c r="A124" s="37" t="s">
        <v>408</v>
      </c>
      <c r="B124" s="39"/>
      <c r="C124" s="39" t="s">
        <v>239</v>
      </c>
      <c r="D124" s="91">
        <v>50</v>
      </c>
      <c r="E124" s="152">
        <v>2.3199999999999998</v>
      </c>
      <c r="F124" s="154"/>
      <c r="G124" s="117">
        <v>116</v>
      </c>
      <c r="H124" s="40"/>
      <c r="I124" s="76" t="s">
        <v>270</v>
      </c>
      <c r="J124" s="146"/>
      <c r="K124" s="2"/>
      <c r="L124" s="90"/>
      <c r="M124" s="53"/>
      <c r="N124" s="2"/>
      <c r="O124" s="90"/>
      <c r="P124" s="53"/>
      <c r="Q124" s="2"/>
      <c r="R124" s="90"/>
      <c r="S124" s="53"/>
      <c r="T124" s="2"/>
      <c r="U124" s="90"/>
      <c r="V124" s="53"/>
      <c r="W124" s="2"/>
      <c r="X124" s="90"/>
      <c r="Y124" s="53"/>
      <c r="Z124" s="52"/>
      <c r="AA124" s="51"/>
      <c r="AB124" s="147"/>
      <c r="AC124" s="53"/>
      <c r="AD124" s="22">
        <f t="shared" ref="AD124" si="55">SUM(K124,L124,N124,O124,Q124,R124,T124,U124,W124,X124)</f>
        <v>0</v>
      </c>
      <c r="AE124" s="22"/>
      <c r="AF124" s="5"/>
    </row>
    <row r="125" spans="1:32" ht="11.25" customHeight="1" x14ac:dyDescent="0.15">
      <c r="A125" s="37" t="s">
        <v>392</v>
      </c>
      <c r="B125" s="88"/>
      <c r="C125" s="59" t="s">
        <v>239</v>
      </c>
      <c r="D125" s="91">
        <v>50</v>
      </c>
      <c r="E125" s="152">
        <v>2.3199999999999998</v>
      </c>
      <c r="F125" s="154"/>
      <c r="G125" s="117">
        <v>116</v>
      </c>
      <c r="H125" s="40"/>
      <c r="I125" s="76" t="s">
        <v>280</v>
      </c>
      <c r="J125" s="146"/>
      <c r="K125" s="2"/>
      <c r="L125" s="90"/>
      <c r="M125" s="53"/>
      <c r="N125" s="2"/>
      <c r="O125" s="90"/>
      <c r="P125" s="53"/>
      <c r="Q125" s="2"/>
      <c r="R125" s="90"/>
      <c r="S125" s="53"/>
      <c r="T125" s="2"/>
      <c r="U125" s="90"/>
      <c r="V125" s="53"/>
      <c r="W125" s="2"/>
      <c r="X125" s="90"/>
      <c r="Y125" s="53"/>
      <c r="Z125" s="52"/>
      <c r="AA125" s="51"/>
      <c r="AB125" s="147"/>
      <c r="AC125" s="53"/>
      <c r="AD125" s="22">
        <f t="shared" si="53"/>
        <v>0</v>
      </c>
      <c r="AE125" s="22"/>
      <c r="AF125" s="5"/>
    </row>
    <row r="126" spans="1:32" ht="11.25" customHeight="1" x14ac:dyDescent="0.15">
      <c r="A126" s="37" t="s">
        <v>393</v>
      </c>
      <c r="B126" s="88"/>
      <c r="C126" s="39" t="s">
        <v>239</v>
      </c>
      <c r="D126" s="91">
        <v>50</v>
      </c>
      <c r="E126" s="152">
        <v>2.3199999999999998</v>
      </c>
      <c r="F126" s="154"/>
      <c r="G126" s="117">
        <v>116</v>
      </c>
      <c r="H126" s="40"/>
      <c r="I126" s="76" t="s">
        <v>281</v>
      </c>
      <c r="J126" s="146"/>
      <c r="K126" s="2"/>
      <c r="L126" s="90"/>
      <c r="M126" s="53"/>
      <c r="N126" s="2"/>
      <c r="O126" s="90"/>
      <c r="P126" s="53"/>
      <c r="Q126" s="2"/>
      <c r="R126" s="90"/>
      <c r="S126" s="53"/>
      <c r="T126" s="2"/>
      <c r="U126" s="90"/>
      <c r="V126" s="53"/>
      <c r="W126" s="2"/>
      <c r="X126" s="90"/>
      <c r="Y126" s="53"/>
      <c r="Z126" s="52"/>
      <c r="AA126" s="51"/>
      <c r="AB126" s="147"/>
      <c r="AC126" s="53"/>
      <c r="AD126" s="22">
        <f t="shared" si="53"/>
        <v>0</v>
      </c>
      <c r="AE126" s="22"/>
      <c r="AF126" s="5"/>
    </row>
    <row r="127" spans="1:32" ht="11.25" customHeight="1" x14ac:dyDescent="0.15">
      <c r="A127" s="37" t="s">
        <v>394</v>
      </c>
      <c r="B127" s="88"/>
      <c r="C127" s="59" t="s">
        <v>239</v>
      </c>
      <c r="D127" s="91">
        <v>50</v>
      </c>
      <c r="E127" s="152">
        <v>2.3199999999999998</v>
      </c>
      <c r="F127" s="154"/>
      <c r="G127" s="117">
        <v>116</v>
      </c>
      <c r="H127" s="40"/>
      <c r="I127" s="76" t="s">
        <v>282</v>
      </c>
      <c r="J127" s="146"/>
      <c r="K127" s="2"/>
      <c r="L127" s="90"/>
      <c r="M127" s="53"/>
      <c r="N127" s="2"/>
      <c r="O127" s="90"/>
      <c r="P127" s="53"/>
      <c r="Q127" s="2"/>
      <c r="R127" s="90"/>
      <c r="S127" s="53"/>
      <c r="T127" s="2"/>
      <c r="U127" s="90"/>
      <c r="V127" s="53"/>
      <c r="W127" s="2"/>
      <c r="X127" s="90"/>
      <c r="Y127" s="53"/>
      <c r="Z127" s="52"/>
      <c r="AA127" s="51"/>
      <c r="AB127" s="147"/>
      <c r="AC127" s="53"/>
      <c r="AD127" s="22">
        <f t="shared" ref="AD127" si="56">SUM(K127,L127,N127,O127,Q127,R127,T127,U127,W127,X127)</f>
        <v>0</v>
      </c>
      <c r="AE127" s="22"/>
      <c r="AF127" s="5"/>
    </row>
    <row r="128" spans="1:32" ht="11.25" customHeight="1" x14ac:dyDescent="0.15">
      <c r="A128" s="37" t="s">
        <v>414</v>
      </c>
      <c r="B128" s="88"/>
      <c r="C128" s="59" t="s">
        <v>239</v>
      </c>
      <c r="D128" s="91">
        <v>50</v>
      </c>
      <c r="E128" s="152">
        <v>2.3199999999999998</v>
      </c>
      <c r="F128" s="154"/>
      <c r="G128" s="117">
        <v>116</v>
      </c>
      <c r="H128" s="40"/>
      <c r="I128" s="76" t="s">
        <v>283</v>
      </c>
      <c r="J128" s="146"/>
      <c r="K128" s="91" t="s">
        <v>420</v>
      </c>
      <c r="L128" s="151"/>
      <c r="M128" s="53"/>
      <c r="N128" s="91" t="s">
        <v>420</v>
      </c>
      <c r="O128" s="151"/>
      <c r="P128" s="53"/>
      <c r="Q128" s="91" t="s">
        <v>420</v>
      </c>
      <c r="R128" s="151"/>
      <c r="S128" s="53"/>
      <c r="T128" s="91" t="s">
        <v>420</v>
      </c>
      <c r="U128" s="151"/>
      <c r="V128" s="53"/>
      <c r="W128" s="91" t="s">
        <v>420</v>
      </c>
      <c r="X128" s="151"/>
      <c r="Y128" s="53"/>
      <c r="Z128" s="52"/>
      <c r="AA128" s="51"/>
      <c r="AB128" s="147"/>
      <c r="AC128" s="53"/>
      <c r="AD128" s="22">
        <f t="shared" si="53"/>
        <v>0</v>
      </c>
      <c r="AE128" s="22"/>
      <c r="AF128" s="5"/>
    </row>
    <row r="129" spans="1:32" ht="11.25" customHeight="1" x14ac:dyDescent="0.15">
      <c r="A129" s="37" t="s">
        <v>396</v>
      </c>
      <c r="B129" s="88"/>
      <c r="C129" s="59" t="s">
        <v>239</v>
      </c>
      <c r="D129" s="91">
        <v>50</v>
      </c>
      <c r="E129" s="152">
        <v>2.3199999999999998</v>
      </c>
      <c r="F129" s="154"/>
      <c r="G129" s="117">
        <v>116</v>
      </c>
      <c r="H129" s="40"/>
      <c r="I129" s="76" t="s">
        <v>284</v>
      </c>
      <c r="J129" s="146"/>
      <c r="K129" s="2"/>
      <c r="L129" s="90"/>
      <c r="M129" s="53"/>
      <c r="N129" s="2"/>
      <c r="O129" s="90"/>
      <c r="P129" s="53"/>
      <c r="Q129" s="2"/>
      <c r="R129" s="90"/>
      <c r="S129" s="53"/>
      <c r="T129" s="2"/>
      <c r="U129" s="90"/>
      <c r="V129" s="53"/>
      <c r="W129" s="2"/>
      <c r="X129" s="90"/>
      <c r="Y129" s="53"/>
      <c r="Z129" s="52"/>
      <c r="AA129" s="51"/>
      <c r="AB129" s="147"/>
      <c r="AC129" s="53"/>
      <c r="AD129" s="22">
        <f t="shared" si="53"/>
        <v>0</v>
      </c>
      <c r="AE129" s="22"/>
      <c r="AF129" s="5"/>
    </row>
    <row r="130" spans="1:32" ht="11.25" customHeight="1" x14ac:dyDescent="0.15">
      <c r="A130" s="37" t="s">
        <v>397</v>
      </c>
      <c r="B130" s="39"/>
      <c r="C130" s="39" t="s">
        <v>239</v>
      </c>
      <c r="D130" s="91">
        <v>50</v>
      </c>
      <c r="E130" s="152">
        <v>2.3199999999999998</v>
      </c>
      <c r="F130" s="154"/>
      <c r="G130" s="117">
        <v>116</v>
      </c>
      <c r="H130" s="40"/>
      <c r="I130" s="76" t="s">
        <v>285</v>
      </c>
      <c r="J130" s="146"/>
      <c r="K130" s="2"/>
      <c r="L130" s="90"/>
      <c r="M130" s="53"/>
      <c r="N130" s="2"/>
      <c r="O130" s="90"/>
      <c r="P130" s="53"/>
      <c r="Q130" s="2"/>
      <c r="R130" s="90"/>
      <c r="S130" s="53"/>
      <c r="T130" s="2"/>
      <c r="U130" s="90"/>
      <c r="V130" s="53"/>
      <c r="W130" s="2"/>
      <c r="X130" s="90"/>
      <c r="Y130" s="53"/>
      <c r="Z130" s="52"/>
      <c r="AA130" s="51"/>
      <c r="AB130" s="147"/>
      <c r="AC130" s="53"/>
      <c r="AD130" s="22">
        <f t="shared" si="53"/>
        <v>0</v>
      </c>
      <c r="AE130" s="22"/>
      <c r="AF130" s="5"/>
    </row>
    <row r="131" spans="1:32" ht="11.25" customHeight="1" x14ac:dyDescent="0.15">
      <c r="A131" s="37" t="s">
        <v>398</v>
      </c>
      <c r="B131" s="88"/>
      <c r="C131" s="59" t="s">
        <v>239</v>
      </c>
      <c r="D131" s="91">
        <v>50</v>
      </c>
      <c r="E131" s="152">
        <v>2.3199999999999998</v>
      </c>
      <c r="F131" s="154"/>
      <c r="G131" s="117">
        <v>116</v>
      </c>
      <c r="H131" s="40"/>
      <c r="I131" s="76" t="s">
        <v>286</v>
      </c>
      <c r="J131" s="146"/>
      <c r="K131" s="103"/>
      <c r="L131" s="149"/>
      <c r="M131" s="150"/>
      <c r="N131" s="103"/>
      <c r="O131" s="149"/>
      <c r="P131" s="150"/>
      <c r="Q131" s="103"/>
      <c r="R131" s="149"/>
      <c r="S131" s="150"/>
      <c r="T131" s="103"/>
      <c r="U131" s="149"/>
      <c r="V131" s="150"/>
      <c r="W131" s="103"/>
      <c r="X131" s="149"/>
      <c r="Y131" s="53"/>
      <c r="Z131" s="52"/>
      <c r="AA131" s="51"/>
      <c r="AB131" s="147"/>
      <c r="AC131" s="53"/>
      <c r="AD131" s="22">
        <f t="shared" si="53"/>
        <v>0</v>
      </c>
      <c r="AE131" s="22"/>
      <c r="AF131" s="5"/>
    </row>
    <row r="132" spans="1:32" ht="11.25" customHeight="1" x14ac:dyDescent="0.15">
      <c r="A132" s="115" t="s">
        <v>287</v>
      </c>
      <c r="B132" s="105"/>
      <c r="C132" s="106"/>
      <c r="D132" s="107"/>
      <c r="E132" s="108"/>
      <c r="F132" s="109"/>
      <c r="G132" s="110"/>
      <c r="H132" s="106"/>
      <c r="I132" s="111"/>
      <c r="J132" s="110"/>
      <c r="K132" s="112"/>
      <c r="L132" s="113"/>
      <c r="M132" s="110"/>
      <c r="N132" s="110"/>
      <c r="O132" s="113"/>
      <c r="P132" s="113"/>
      <c r="Q132" s="110"/>
      <c r="R132" s="113"/>
      <c r="S132" s="113"/>
      <c r="T132" s="110"/>
      <c r="U132" s="113"/>
      <c r="V132" s="113"/>
      <c r="W132" s="110"/>
      <c r="X132" s="114"/>
      <c r="Y132" s="53"/>
      <c r="AB132" s="134"/>
      <c r="AC132" s="134"/>
      <c r="AD132" s="22">
        <f>SUM(AD133:AD141)</f>
        <v>0</v>
      </c>
      <c r="AF132" s="5"/>
    </row>
    <row r="133" spans="1:32" ht="11.25" customHeight="1" x14ac:dyDescent="0.15">
      <c r="A133" s="58" t="s">
        <v>399</v>
      </c>
      <c r="B133" s="39"/>
      <c r="C133" s="39" t="s">
        <v>239</v>
      </c>
      <c r="D133" s="91">
        <v>50</v>
      </c>
      <c r="E133" s="152">
        <v>2.94</v>
      </c>
      <c r="F133" s="154"/>
      <c r="G133" s="117">
        <v>147</v>
      </c>
      <c r="H133" s="40"/>
      <c r="I133" s="76" t="s">
        <v>295</v>
      </c>
      <c r="J133" s="146"/>
      <c r="K133" s="2"/>
      <c r="L133" s="201"/>
      <c r="M133" s="53"/>
      <c r="N133" s="2"/>
      <c r="O133" s="201"/>
      <c r="P133" s="53"/>
      <c r="Q133" s="2"/>
      <c r="R133" s="201"/>
      <c r="S133" s="53"/>
      <c r="T133" s="2"/>
      <c r="U133" s="201"/>
      <c r="V133" s="53"/>
      <c r="W133" s="2"/>
      <c r="X133" s="201"/>
      <c r="Y133" s="53"/>
      <c r="Z133" s="52"/>
      <c r="AA133" s="51"/>
      <c r="AB133" s="147"/>
      <c r="AC133" s="53"/>
      <c r="AD133" s="22">
        <f>SUM(K133,L133,N133,O133,Q133,R133,T133,U133,W133,X133)</f>
        <v>0</v>
      </c>
      <c r="AE133" s="22"/>
      <c r="AF133" s="5"/>
    </row>
    <row r="134" spans="1:32" ht="11.25" customHeight="1" x14ac:dyDescent="0.15">
      <c r="A134" s="37" t="s">
        <v>400</v>
      </c>
      <c r="B134" s="39"/>
      <c r="C134" s="39" t="s">
        <v>239</v>
      </c>
      <c r="D134" s="91">
        <v>50</v>
      </c>
      <c r="E134" s="152">
        <v>2.94</v>
      </c>
      <c r="F134" s="154"/>
      <c r="G134" s="117">
        <v>147</v>
      </c>
      <c r="H134" s="40"/>
      <c r="I134" s="76" t="s">
        <v>293</v>
      </c>
      <c r="J134" s="146"/>
      <c r="K134" s="2"/>
      <c r="L134" s="90">
        <f t="shared" ref="L134:L140" si="57">IF($D$18="YES", (K134), (0))</f>
        <v>0</v>
      </c>
      <c r="M134" s="53"/>
      <c r="N134" s="2"/>
      <c r="O134" s="90">
        <f t="shared" ref="O134:O140" si="58">IF($D$18="YES", (N134), (0))</f>
        <v>0</v>
      </c>
      <c r="P134" s="53"/>
      <c r="Q134" s="2"/>
      <c r="R134" s="90">
        <f t="shared" ref="R134:R140" si="59">IF($D$18="YES", (Q134), (0))</f>
        <v>0</v>
      </c>
      <c r="S134" s="53"/>
      <c r="T134" s="2"/>
      <c r="U134" s="90">
        <f t="shared" ref="U134:U140" si="60">IF($D$18="YES", (T134), (0))</f>
        <v>0</v>
      </c>
      <c r="V134" s="53"/>
      <c r="W134" s="2"/>
      <c r="X134" s="90">
        <f t="shared" ref="X134:X140" si="61">IF($D$18="YES", (W134), (0))</f>
        <v>0</v>
      </c>
      <c r="Y134" s="53"/>
      <c r="Z134" s="52"/>
      <c r="AA134" s="51"/>
      <c r="AB134" s="147"/>
      <c r="AC134" s="53"/>
      <c r="AD134" s="22">
        <f t="shared" ref="AD134:AD138" si="62">SUM(K134,L134,N134,O134,Q134,R134,T134,U134,W134,X134)</f>
        <v>0</v>
      </c>
      <c r="AE134" s="22"/>
      <c r="AF134" s="5"/>
    </row>
    <row r="135" spans="1:32" ht="11.25" customHeight="1" x14ac:dyDescent="0.15">
      <c r="A135" s="58" t="s">
        <v>401</v>
      </c>
      <c r="B135" s="39"/>
      <c r="C135" s="59" t="s">
        <v>239</v>
      </c>
      <c r="D135" s="91">
        <v>50</v>
      </c>
      <c r="E135" s="152">
        <v>2.94</v>
      </c>
      <c r="F135" s="154"/>
      <c r="G135" s="117">
        <v>147</v>
      </c>
      <c r="H135" s="40"/>
      <c r="I135" s="76" t="s">
        <v>299</v>
      </c>
      <c r="J135" s="146"/>
      <c r="K135" s="2"/>
      <c r="L135" s="90"/>
      <c r="M135" s="53"/>
      <c r="N135" s="2"/>
      <c r="O135" s="90"/>
      <c r="P135" s="53"/>
      <c r="Q135" s="2"/>
      <c r="R135" s="90"/>
      <c r="S135" s="53"/>
      <c r="T135" s="2"/>
      <c r="U135" s="90"/>
      <c r="V135" s="53"/>
      <c r="W135" s="2"/>
      <c r="X135" s="90"/>
      <c r="Y135" s="53"/>
      <c r="Z135" s="52"/>
      <c r="AA135" s="51"/>
      <c r="AB135" s="147"/>
      <c r="AC135" s="53"/>
      <c r="AD135" s="22">
        <f t="shared" ref="AD135" si="63">SUM(K135,L135,N135,O135,Q135,R135,T135,U135,W135,X135)</f>
        <v>0</v>
      </c>
      <c r="AE135" s="22"/>
      <c r="AF135" s="5"/>
    </row>
    <row r="136" spans="1:32" ht="11.25" customHeight="1" x14ac:dyDescent="0.15">
      <c r="A136" s="37" t="s">
        <v>402</v>
      </c>
      <c r="B136" s="39"/>
      <c r="C136" s="39" t="s">
        <v>239</v>
      </c>
      <c r="D136" s="91">
        <v>50</v>
      </c>
      <c r="E136" s="152">
        <v>2.94</v>
      </c>
      <c r="F136" s="154"/>
      <c r="G136" s="117">
        <v>147</v>
      </c>
      <c r="H136" s="40"/>
      <c r="I136" s="76" t="s">
        <v>305</v>
      </c>
      <c r="J136" s="146"/>
      <c r="K136" s="2"/>
      <c r="L136" s="90"/>
      <c r="M136" s="53"/>
      <c r="N136" s="2"/>
      <c r="O136" s="90"/>
      <c r="P136" s="53"/>
      <c r="Q136" s="2"/>
      <c r="R136" s="90"/>
      <c r="S136" s="53"/>
      <c r="T136" s="2"/>
      <c r="U136" s="90"/>
      <c r="V136" s="53"/>
      <c r="W136" s="2"/>
      <c r="X136" s="90"/>
      <c r="Y136" s="53"/>
      <c r="Z136" s="52"/>
      <c r="AA136" s="51"/>
      <c r="AB136" s="147"/>
      <c r="AC136" s="53"/>
      <c r="AD136" s="22">
        <f t="shared" si="62"/>
        <v>0</v>
      </c>
      <c r="AE136" s="22"/>
      <c r="AF136" s="5"/>
    </row>
    <row r="137" spans="1:32" ht="11.25" customHeight="1" x14ac:dyDescent="0.15">
      <c r="A137" s="37" t="s">
        <v>407</v>
      </c>
      <c r="B137" s="39"/>
      <c r="C137" s="39" t="s">
        <v>239</v>
      </c>
      <c r="D137" s="91">
        <v>50</v>
      </c>
      <c r="E137" s="152">
        <v>2.94</v>
      </c>
      <c r="F137" s="154"/>
      <c r="G137" s="117">
        <v>147</v>
      </c>
      <c r="H137" s="40"/>
      <c r="I137" s="76" t="s">
        <v>314</v>
      </c>
      <c r="J137" s="146"/>
      <c r="K137" s="2"/>
      <c r="L137" s="90"/>
      <c r="M137" s="53"/>
      <c r="N137" s="2"/>
      <c r="O137" s="90"/>
      <c r="P137" s="53"/>
      <c r="Q137" s="2"/>
      <c r="R137" s="90"/>
      <c r="S137" s="53"/>
      <c r="T137" s="2"/>
      <c r="U137" s="90"/>
      <c r="V137" s="53"/>
      <c r="W137" s="2"/>
      <c r="X137" s="90"/>
      <c r="Y137" s="53"/>
      <c r="Z137" s="52"/>
      <c r="AA137" s="51"/>
      <c r="AB137" s="147"/>
      <c r="AC137" s="53"/>
      <c r="AD137" s="22">
        <f t="shared" ref="AD137" si="64">SUM(K137,L137,N137,O137,Q137,R137,T137,U137,W137,X137)</f>
        <v>0</v>
      </c>
      <c r="AE137" s="22"/>
      <c r="AF137" s="5"/>
    </row>
    <row r="138" spans="1:32" ht="11.25" customHeight="1" x14ac:dyDescent="0.15">
      <c r="A138" s="37" t="s">
        <v>404</v>
      </c>
      <c r="B138" s="39"/>
      <c r="C138" s="39" t="s">
        <v>239</v>
      </c>
      <c r="D138" s="91">
        <v>50</v>
      </c>
      <c r="E138" s="152">
        <v>2.94</v>
      </c>
      <c r="F138" s="154"/>
      <c r="G138" s="117">
        <v>147</v>
      </c>
      <c r="H138" s="40"/>
      <c r="I138" s="76" t="s">
        <v>322</v>
      </c>
      <c r="J138" s="146"/>
      <c r="K138" s="91" t="s">
        <v>420</v>
      </c>
      <c r="L138" s="151"/>
      <c r="M138" s="53"/>
      <c r="N138" s="91" t="s">
        <v>420</v>
      </c>
      <c r="O138" s="151"/>
      <c r="P138" s="53"/>
      <c r="Q138" s="91" t="s">
        <v>420</v>
      </c>
      <c r="R138" s="151"/>
      <c r="S138" s="53"/>
      <c r="T138" s="91" t="s">
        <v>420</v>
      </c>
      <c r="U138" s="151"/>
      <c r="V138" s="53"/>
      <c r="W138" s="91" t="s">
        <v>420</v>
      </c>
      <c r="X138" s="151"/>
      <c r="Y138" s="53"/>
      <c r="Z138" s="52"/>
      <c r="AA138" s="51"/>
      <c r="AB138" s="147"/>
      <c r="AC138" s="53"/>
      <c r="AD138" s="22">
        <f t="shared" si="62"/>
        <v>0</v>
      </c>
      <c r="AE138" s="22"/>
      <c r="AF138" s="5"/>
    </row>
    <row r="139" spans="1:32" ht="11.25" customHeight="1" x14ac:dyDescent="0.15">
      <c r="A139" s="37" t="s">
        <v>413</v>
      </c>
      <c r="B139" s="39"/>
      <c r="C139" s="39" t="s">
        <v>239</v>
      </c>
      <c r="D139" s="91">
        <v>50</v>
      </c>
      <c r="E139" s="152">
        <v>2.94</v>
      </c>
      <c r="F139" s="154"/>
      <c r="G139" s="117">
        <v>147</v>
      </c>
      <c r="H139" s="40"/>
      <c r="I139" s="76" t="s">
        <v>416</v>
      </c>
      <c r="J139" s="146"/>
      <c r="K139" s="2"/>
      <c r="L139" s="90"/>
      <c r="M139" s="53"/>
      <c r="N139" s="2"/>
      <c r="O139" s="90"/>
      <c r="P139" s="53"/>
      <c r="Q139" s="2"/>
      <c r="R139" s="90"/>
      <c r="S139" s="53"/>
      <c r="T139" s="2"/>
      <c r="U139" s="90"/>
      <c r="V139" s="53"/>
      <c r="W139" s="2"/>
      <c r="X139" s="90"/>
      <c r="Y139" s="53"/>
      <c r="Z139" s="52"/>
      <c r="AA139" s="51"/>
      <c r="AB139" s="147"/>
      <c r="AC139" s="53"/>
      <c r="AD139" s="22">
        <f t="shared" ref="AD139" si="65">SUM(K139,L139,N139,O139,Q139,R139,T139,U139,W139,X139)</f>
        <v>0</v>
      </c>
      <c r="AE139" s="22"/>
      <c r="AF139" s="5"/>
    </row>
    <row r="140" spans="1:32" ht="11.25" customHeight="1" x14ac:dyDescent="0.15">
      <c r="A140" s="37" t="s">
        <v>405</v>
      </c>
      <c r="B140" s="39"/>
      <c r="C140" s="59" t="s">
        <v>239</v>
      </c>
      <c r="D140" s="91">
        <v>50</v>
      </c>
      <c r="E140" s="152">
        <v>2.94</v>
      </c>
      <c r="F140" s="154"/>
      <c r="G140" s="117">
        <v>147</v>
      </c>
      <c r="H140" s="40"/>
      <c r="I140" s="76" t="s">
        <v>326</v>
      </c>
      <c r="J140" s="146"/>
      <c r="K140" s="103"/>
      <c r="L140" s="104">
        <f t="shared" si="57"/>
        <v>0</v>
      </c>
      <c r="M140" s="53"/>
      <c r="N140" s="103"/>
      <c r="O140" s="104">
        <f t="shared" si="58"/>
        <v>0</v>
      </c>
      <c r="P140" s="53"/>
      <c r="Q140" s="103"/>
      <c r="R140" s="104">
        <f t="shared" si="59"/>
        <v>0</v>
      </c>
      <c r="S140" s="53"/>
      <c r="T140" s="103"/>
      <c r="U140" s="104">
        <f t="shared" si="60"/>
        <v>0</v>
      </c>
      <c r="V140" s="53"/>
      <c r="W140" s="103"/>
      <c r="X140" s="104">
        <f t="shared" si="61"/>
        <v>0</v>
      </c>
      <c r="Y140" s="53"/>
      <c r="Z140" s="52"/>
      <c r="AA140" s="51"/>
      <c r="AB140" s="147"/>
      <c r="AC140" s="53"/>
      <c r="AD140" s="22">
        <f t="shared" ref="AD140" si="66">SUM(K140,L140,N140,O140,Q140,R140,T140,U140,W140,X140)</f>
        <v>0</v>
      </c>
      <c r="AE140" s="22"/>
      <c r="AF140" s="5"/>
    </row>
    <row r="141" spans="1:32" ht="11.25" customHeight="1" x14ac:dyDescent="0.15">
      <c r="A141" s="37" t="s">
        <v>406</v>
      </c>
      <c r="B141" s="39"/>
      <c r="C141" s="59" t="s">
        <v>239</v>
      </c>
      <c r="D141" s="91">
        <v>50</v>
      </c>
      <c r="E141" s="152">
        <v>2.94</v>
      </c>
      <c r="F141" s="154"/>
      <c r="G141" s="117">
        <v>147</v>
      </c>
      <c r="H141" s="40"/>
      <c r="I141" s="76" t="s">
        <v>327</v>
      </c>
      <c r="J141" s="146"/>
      <c r="K141" s="2"/>
      <c r="L141" s="90">
        <f t="shared" ref="L141" si="67">IF($D$18="YES", (K141), (0))</f>
        <v>0</v>
      </c>
      <c r="M141" s="53"/>
      <c r="N141" s="2"/>
      <c r="O141" s="90">
        <f t="shared" ref="O141" si="68">IF($D$18="YES", (N141), (0))</f>
        <v>0</v>
      </c>
      <c r="P141" s="53"/>
      <c r="Q141" s="2"/>
      <c r="R141" s="90">
        <f t="shared" ref="R141" si="69">IF($D$18="YES", (Q141), (0))</f>
        <v>0</v>
      </c>
      <c r="S141" s="53"/>
      <c r="T141" s="2"/>
      <c r="U141" s="90">
        <f t="shared" ref="U141" si="70">IF($D$18="YES", (T141), (0))</f>
        <v>0</v>
      </c>
      <c r="V141" s="53"/>
      <c r="W141" s="2"/>
      <c r="X141" s="90">
        <f t="shared" ref="X141" si="71">IF($D$18="YES", (W141), (0))</f>
        <v>0</v>
      </c>
      <c r="Y141" s="53"/>
      <c r="Z141" s="52"/>
      <c r="AA141" s="51"/>
      <c r="AB141" s="147"/>
      <c r="AC141" s="53"/>
      <c r="AD141" s="22">
        <f t="shared" ref="AD141" si="72">SUM(K141,L141,N141,O141,Q141,R141,T141,U141,W141,X141)</f>
        <v>0</v>
      </c>
      <c r="AE141" s="22"/>
      <c r="AF141" s="5"/>
    </row>
    <row r="142" spans="1:32" x14ac:dyDescent="0.15">
      <c r="AD142" s="12">
        <v>1</v>
      </c>
    </row>
    <row r="143" spans="1:32" ht="16" x14ac:dyDescent="0.2">
      <c r="A143" s="164" t="s">
        <v>335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AD143" s="12">
        <v>1</v>
      </c>
    </row>
    <row r="144" spans="1:32" ht="20" customHeight="1" x14ac:dyDescent="0.15">
      <c r="A144" s="167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9"/>
      <c r="AD144" s="12">
        <v>1</v>
      </c>
    </row>
    <row r="145" spans="1:30" ht="20" customHeight="1" x14ac:dyDescent="0.15">
      <c r="A145" s="167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9"/>
      <c r="AD145" s="12">
        <v>1</v>
      </c>
    </row>
    <row r="146" spans="1:30" ht="20" customHeight="1" x14ac:dyDescent="0.15">
      <c r="A146" s="167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9"/>
      <c r="AD146" s="12">
        <v>1</v>
      </c>
    </row>
  </sheetData>
  <sheetProtection algorithmName="SHA-512" hashValue="1vKsv8x6UW0mTeDhAuckw9PDRwE8egFjpKcsAYDV/arOooOKOVxdRVfuch1ywpATw5lf89Gnmr/HwCgn9bgrPg==" saltValue="LcTlfbCY/oNMEKOiZIpyQA==" spinCount="100000" sheet="1" autoFilter="0"/>
  <autoFilter ref="AD1:AD146" xr:uid="{00000000-0009-0000-0000-000000000000}"/>
  <customSheetViews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B1F2E886-FD46-C34D-9C8B-EA48D4C02D59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986E85C5-87C0-D743-B6DE-4025FD3C6770}"/>
    </customSheetView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3DB2E83A-A8BA-A64D-9186-422B34F74041}"/>
    </customSheetView>
  </customSheetViews>
  <mergeCells count="154">
    <mergeCell ref="E79:F79"/>
    <mergeCell ref="E139:F139"/>
    <mergeCell ref="E127:F127"/>
    <mergeCell ref="E128:F128"/>
    <mergeCell ref="E124:F124"/>
    <mergeCell ref="E116:F116"/>
    <mergeCell ref="E140:F140"/>
    <mergeCell ref="E134:F134"/>
    <mergeCell ref="E136:F136"/>
    <mergeCell ref="E133:F133"/>
    <mergeCell ref="E115:F115"/>
    <mergeCell ref="E117:F117"/>
    <mergeCell ref="E118:F118"/>
    <mergeCell ref="E119:F119"/>
    <mergeCell ref="E120:F120"/>
    <mergeCell ref="E121:F121"/>
    <mergeCell ref="E122:F122"/>
    <mergeCell ref="E123:F123"/>
    <mergeCell ref="E125:F125"/>
    <mergeCell ref="E135:F135"/>
    <mergeCell ref="AA22:AB22"/>
    <mergeCell ref="W22:X22"/>
    <mergeCell ref="K22:L22"/>
    <mergeCell ref="N22:O22"/>
    <mergeCell ref="Q22:R22"/>
    <mergeCell ref="T22:U22"/>
    <mergeCell ref="F18:G18"/>
    <mergeCell ref="H18:L18"/>
    <mergeCell ref="A26:X26"/>
    <mergeCell ref="M18:X18"/>
    <mergeCell ref="E23:F23"/>
    <mergeCell ref="E24:F24"/>
    <mergeCell ref="A20:X20"/>
    <mergeCell ref="B15:F15"/>
    <mergeCell ref="I13:L13"/>
    <mergeCell ref="M12:X12"/>
    <mergeCell ref="M13:X13"/>
    <mergeCell ref="B12:F12"/>
    <mergeCell ref="B13:F13"/>
    <mergeCell ref="B14:F14"/>
    <mergeCell ref="Q17:X17"/>
    <mergeCell ref="F17:G17"/>
    <mergeCell ref="H17:L17"/>
    <mergeCell ref="M14:X14"/>
    <mergeCell ref="M15:X15"/>
    <mergeCell ref="I14:L14"/>
    <mergeCell ref="I15:L15"/>
    <mergeCell ref="E29:F29"/>
    <mergeCell ref="E30:F30"/>
    <mergeCell ref="E31:F31"/>
    <mergeCell ref="E32:F32"/>
    <mergeCell ref="E33:F33"/>
    <mergeCell ref="E35:F35"/>
    <mergeCell ref="E36:F36"/>
    <mergeCell ref="E37:F37"/>
    <mergeCell ref="A6:X6"/>
    <mergeCell ref="B11:C11"/>
    <mergeCell ref="E11:F11"/>
    <mergeCell ref="B8:F8"/>
    <mergeCell ref="B9:F9"/>
    <mergeCell ref="B10:F10"/>
    <mergeCell ref="M8:X8"/>
    <mergeCell ref="M9:X9"/>
    <mergeCell ref="M10:X10"/>
    <mergeCell ref="I8:L8"/>
    <mergeCell ref="I9:L9"/>
    <mergeCell ref="I10:L10"/>
    <mergeCell ref="I11:L11"/>
    <mergeCell ref="U11:X11"/>
    <mergeCell ref="M11:R11"/>
    <mergeCell ref="I12:L12"/>
    <mergeCell ref="E50:F50"/>
    <mergeCell ref="E51:F51"/>
    <mergeCell ref="E52:F52"/>
    <mergeCell ref="E39:F39"/>
    <mergeCell ref="E42:F42"/>
    <mergeCell ref="E43:F43"/>
    <mergeCell ref="E44:F44"/>
    <mergeCell ref="E46:F46"/>
    <mergeCell ref="E48:F48"/>
    <mergeCell ref="E47:F47"/>
    <mergeCell ref="E49:F49"/>
    <mergeCell ref="A146:X146"/>
    <mergeCell ref="E34:F34"/>
    <mergeCell ref="E40:F40"/>
    <mergeCell ref="E41:F41"/>
    <mergeCell ref="E74:F74"/>
    <mergeCell ref="E77:F77"/>
    <mergeCell ref="E137:F137"/>
    <mergeCell ref="E138:F138"/>
    <mergeCell ref="E141:F141"/>
    <mergeCell ref="E68:F68"/>
    <mergeCell ref="E62:F62"/>
    <mergeCell ref="E63:F63"/>
    <mergeCell ref="E65:F65"/>
    <mergeCell ref="E66:F66"/>
    <mergeCell ref="E67:F67"/>
    <mergeCell ref="E70:F70"/>
    <mergeCell ref="E71:F71"/>
    <mergeCell ref="E73:F73"/>
    <mergeCell ref="E75:F75"/>
    <mergeCell ref="E76:F76"/>
    <mergeCell ref="E69:F69"/>
    <mergeCell ref="E53:F53"/>
    <mergeCell ref="E64:F64"/>
    <mergeCell ref="E55:F55"/>
    <mergeCell ref="A143:X143"/>
    <mergeCell ref="A144:X144"/>
    <mergeCell ref="A145:X145"/>
    <mergeCell ref="E96:F96"/>
    <mergeCell ref="E113:F113"/>
    <mergeCell ref="E97:F97"/>
    <mergeCell ref="E99:F99"/>
    <mergeCell ref="E109:F109"/>
    <mergeCell ref="E110:F110"/>
    <mergeCell ref="E111:F111"/>
    <mergeCell ref="E112:F112"/>
    <mergeCell ref="E101:F101"/>
    <mergeCell ref="E102:F102"/>
    <mergeCell ref="E106:F106"/>
    <mergeCell ref="E108:F108"/>
    <mergeCell ref="E107:F107"/>
    <mergeCell ref="E100:F100"/>
    <mergeCell ref="E129:F129"/>
    <mergeCell ref="E130:F130"/>
    <mergeCell ref="E131:F131"/>
    <mergeCell ref="E98:F98"/>
    <mergeCell ref="E105:F105"/>
    <mergeCell ref="E114:F114"/>
    <mergeCell ref="E126:F126"/>
    <mergeCell ref="E38:F38"/>
    <mergeCell ref="E45:F45"/>
    <mergeCell ref="E54:F54"/>
    <mergeCell ref="E81:F81"/>
    <mergeCell ref="E78:F78"/>
    <mergeCell ref="E103:F103"/>
    <mergeCell ref="E104:F104"/>
    <mergeCell ref="E85:F85"/>
    <mergeCell ref="A83:X83"/>
    <mergeCell ref="E94:F94"/>
    <mergeCell ref="E86:F86"/>
    <mergeCell ref="E89:F89"/>
    <mergeCell ref="E90:F90"/>
    <mergeCell ref="E91:F91"/>
    <mergeCell ref="E92:F92"/>
    <mergeCell ref="E93:F93"/>
    <mergeCell ref="E95:F95"/>
    <mergeCell ref="E80:F80"/>
    <mergeCell ref="E56:F56"/>
    <mergeCell ref="E57:F57"/>
    <mergeCell ref="E58:F58"/>
    <mergeCell ref="E59:F59"/>
    <mergeCell ref="E60:F60"/>
    <mergeCell ref="E61:F61"/>
  </mergeCells>
  <phoneticPr fontId="0" type="noConversion"/>
  <printOptions horizontalCentered="1"/>
  <pageMargins left="0.1" right="0.1" top="0.36" bottom="0.38" header="0.18" footer="0.05"/>
  <pageSetup scale="78" fitToHeight="3" orientation="portrait" horizontalDpi="300" verticalDpi="300" r:id="rId4"/>
  <headerFooter alignWithMargins="0">
    <oddHeader>&amp;Rprinted on: &amp;D</oddHeader>
    <oddFooter>&amp;C&amp;Pof&amp;N</oddFooter>
  </headerFooter>
  <rowBreaks count="1" manualBreakCount="1">
    <brk id="81" max="16383" man="1"/>
  </rowBreaks>
  <ignoredErrors>
    <ignoredError sqref="L76:M76 O76:X76 L29:M29 O29:P29 R29:S29 U29:V29 X29 L134:X134 L77:X77 L89:X89 L140:X141 L72:X75 L81:X81 L91:X99" unlockedFormula="1"/>
    <ignoredError sqref="AD72 AD132" formula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60"/>
  <sheetViews>
    <sheetView workbookViewId="0">
      <selection activeCell="A2" sqref="A2"/>
    </sheetView>
  </sheetViews>
  <sheetFormatPr baseColWidth="10" defaultColWidth="11.5" defaultRowHeight="13" x14ac:dyDescent="0.2"/>
  <cols>
    <col min="2" max="2" width="33.1640625" customWidth="1"/>
    <col min="3" max="3" width="13" style="28" customWidth="1"/>
    <col min="4" max="4" width="10.83203125" style="128"/>
    <col min="5" max="14" width="15.5" style="28" customWidth="1"/>
  </cols>
  <sheetData>
    <row r="1" spans="1:15" ht="20" customHeight="1" x14ac:dyDescent="0.2">
      <c r="A1" s="123" t="s">
        <v>45</v>
      </c>
      <c r="B1" s="124" t="s">
        <v>43</v>
      </c>
      <c r="C1" s="125" t="s">
        <v>336</v>
      </c>
      <c r="D1" s="125" t="s">
        <v>337</v>
      </c>
      <c r="E1" s="125" t="s">
        <v>338</v>
      </c>
      <c r="F1" s="125" t="s">
        <v>339</v>
      </c>
      <c r="G1" s="125" t="s">
        <v>340</v>
      </c>
      <c r="H1" s="125" t="s">
        <v>341</v>
      </c>
      <c r="I1" s="125" t="s">
        <v>342</v>
      </c>
      <c r="J1" s="125" t="s">
        <v>343</v>
      </c>
      <c r="K1" s="125" t="s">
        <v>344</v>
      </c>
      <c r="L1" s="125" t="s">
        <v>345</v>
      </c>
      <c r="M1" s="125" t="s">
        <v>346</v>
      </c>
      <c r="N1" s="125" t="s">
        <v>347</v>
      </c>
    </row>
    <row r="2" spans="1:15" x14ac:dyDescent="0.2">
      <c r="A2" s="126" t="s">
        <v>52</v>
      </c>
      <c r="B2" s="127" t="s">
        <v>51</v>
      </c>
      <c r="C2" s="128" t="s">
        <v>53</v>
      </c>
      <c r="D2" s="128">
        <v>7016</v>
      </c>
      <c r="E2" s="129">
        <f>'2024 Roseville - V4'!$K$22</f>
        <v>0</v>
      </c>
      <c r="F2" s="130">
        <f>'2024 Roseville - V4'!K29</f>
        <v>0</v>
      </c>
      <c r="G2" s="129">
        <f>'2024 Roseville - V4'!$N$22</f>
        <v>0</v>
      </c>
      <c r="H2" s="131">
        <f>'2024 Roseville - V4'!N29</f>
        <v>0</v>
      </c>
      <c r="I2" s="132">
        <f>'2024 Roseville - V4'!$Q$22</f>
        <v>0</v>
      </c>
      <c r="J2" s="131">
        <f>'2024 Roseville - V4'!Q29</f>
        <v>0</v>
      </c>
      <c r="K2" s="132">
        <f>'2024 Roseville - V4'!$T$22</f>
        <v>0</v>
      </c>
      <c r="L2" s="131">
        <f>'2024 Roseville - V4'!T29</f>
        <v>0</v>
      </c>
      <c r="M2" s="132">
        <f>'2024 Roseville - V4'!$W$22</f>
        <v>0</v>
      </c>
      <c r="N2" s="131">
        <f>'2024 Roseville - V4'!W29</f>
        <v>0</v>
      </c>
      <c r="O2" s="126"/>
    </row>
    <row r="3" spans="1:15" x14ac:dyDescent="0.2">
      <c r="A3" s="126" t="s">
        <v>52</v>
      </c>
      <c r="B3" s="127" t="s">
        <v>54</v>
      </c>
      <c r="C3" s="128" t="s">
        <v>55</v>
      </c>
      <c r="D3" s="128">
        <v>8439</v>
      </c>
      <c r="E3" s="129">
        <f>'2024 Roseville - V4'!$K$22</f>
        <v>0</v>
      </c>
      <c r="F3" s="130">
        <f>'2024 Roseville - V4'!K30</f>
        <v>0</v>
      </c>
      <c r="G3" s="129">
        <f>'2024 Roseville - V4'!$N$22</f>
        <v>0</v>
      </c>
      <c r="H3" s="131">
        <f>'2024 Roseville - V4'!N30</f>
        <v>0</v>
      </c>
      <c r="I3" s="132">
        <f>'2024 Roseville - V4'!$Q$22</f>
        <v>0</v>
      </c>
      <c r="J3" s="131">
        <f>'2024 Roseville - V4'!Q30</f>
        <v>0</v>
      </c>
      <c r="K3" s="132">
        <f>'2024 Roseville - V4'!$T$22</f>
        <v>0</v>
      </c>
      <c r="L3" s="131">
        <f>'2024 Roseville - V4'!T30</f>
        <v>0</v>
      </c>
      <c r="M3" s="132">
        <f>'2024 Roseville - V4'!$W$22</f>
        <v>0</v>
      </c>
      <c r="N3" s="131">
        <f>'2024 Roseville - V4'!W30</f>
        <v>0</v>
      </c>
      <c r="O3" s="126"/>
    </row>
    <row r="4" spans="1:15" x14ac:dyDescent="0.2">
      <c r="A4" s="126" t="s">
        <v>52</v>
      </c>
      <c r="B4" s="127" t="s">
        <v>56</v>
      </c>
      <c r="C4" s="128" t="s">
        <v>57</v>
      </c>
      <c r="D4" s="128">
        <v>8440</v>
      </c>
      <c r="E4" s="129">
        <f>'2024 Roseville - V4'!$K$22</f>
        <v>0</v>
      </c>
      <c r="F4" s="130">
        <f>'2024 Roseville - V4'!K31</f>
        <v>0</v>
      </c>
      <c r="G4" s="129">
        <f>'2024 Roseville - V4'!$N$22</f>
        <v>0</v>
      </c>
      <c r="H4" s="131">
        <f>'2024 Roseville - V4'!N31</f>
        <v>0</v>
      </c>
      <c r="I4" s="132">
        <f>'2024 Roseville - V4'!$Q$22</f>
        <v>0</v>
      </c>
      <c r="J4" s="131">
        <f>'2024 Roseville - V4'!Q31</f>
        <v>0</v>
      </c>
      <c r="K4" s="132">
        <f>'2024 Roseville - V4'!$T$22</f>
        <v>0</v>
      </c>
      <c r="L4" s="131">
        <f>'2024 Roseville - V4'!T31</f>
        <v>0</v>
      </c>
      <c r="M4" s="132">
        <f>'2024 Roseville - V4'!$W$22</f>
        <v>0</v>
      </c>
      <c r="N4" s="131">
        <f>'2024 Roseville - V4'!W31</f>
        <v>0</v>
      </c>
      <c r="O4" s="126"/>
    </row>
    <row r="5" spans="1:15" x14ac:dyDescent="0.2">
      <c r="A5" s="126" t="s">
        <v>52</v>
      </c>
      <c r="B5" s="127" t="s">
        <v>58</v>
      </c>
      <c r="C5" s="128" t="s">
        <v>59</v>
      </c>
      <c r="D5" s="128">
        <v>8441</v>
      </c>
      <c r="E5" s="129">
        <f>'2024 Roseville - V4'!$K$22</f>
        <v>0</v>
      </c>
      <c r="F5" s="130">
        <f>'2024 Roseville - V4'!K32</f>
        <v>0</v>
      </c>
      <c r="G5" s="129">
        <f>'2024 Roseville - V4'!$N$22</f>
        <v>0</v>
      </c>
      <c r="H5" s="131">
        <f>'2024 Roseville - V4'!N32</f>
        <v>0</v>
      </c>
      <c r="I5" s="132">
        <f>'2024 Roseville - V4'!$Q$22</f>
        <v>0</v>
      </c>
      <c r="J5" s="131">
        <f>'2024 Roseville - V4'!Q32</f>
        <v>0</v>
      </c>
      <c r="K5" s="132">
        <f>'2024 Roseville - V4'!$T$22</f>
        <v>0</v>
      </c>
      <c r="L5" s="131">
        <f>'2024 Roseville - V4'!T32</f>
        <v>0</v>
      </c>
      <c r="M5" s="132">
        <f>'2024 Roseville - V4'!$W$22</f>
        <v>0</v>
      </c>
      <c r="N5" s="131">
        <f>'2024 Roseville - V4'!W32</f>
        <v>0</v>
      </c>
      <c r="O5" s="126"/>
    </row>
    <row r="6" spans="1:15" x14ac:dyDescent="0.2">
      <c r="A6" s="126" t="s">
        <v>52</v>
      </c>
      <c r="B6" s="127" t="s">
        <v>60</v>
      </c>
      <c r="C6" s="128" t="s">
        <v>61</v>
      </c>
      <c r="D6" s="128">
        <v>8442</v>
      </c>
      <c r="E6" s="129">
        <f>'2024 Roseville - V4'!$K$22</f>
        <v>0</v>
      </c>
      <c r="F6" s="130">
        <f>'2024 Roseville - V4'!K33</f>
        <v>0</v>
      </c>
      <c r="G6" s="129">
        <f>'2024 Roseville - V4'!$N$22</f>
        <v>0</v>
      </c>
      <c r="H6" s="131">
        <f>'2024 Roseville - V4'!N33</f>
        <v>0</v>
      </c>
      <c r="I6" s="132">
        <f>'2024 Roseville - V4'!$Q$22</f>
        <v>0</v>
      </c>
      <c r="J6" s="131">
        <f>'2024 Roseville - V4'!Q33</f>
        <v>0</v>
      </c>
      <c r="K6" s="132">
        <f>'2024 Roseville - V4'!$T$22</f>
        <v>0</v>
      </c>
      <c r="L6" s="131">
        <f>'2024 Roseville - V4'!T33</f>
        <v>0</v>
      </c>
      <c r="M6" s="132">
        <f>'2024 Roseville - V4'!$W$22</f>
        <v>0</v>
      </c>
      <c r="N6" s="131">
        <f>'2024 Roseville - V4'!W33</f>
        <v>0</v>
      </c>
      <c r="O6" s="126"/>
    </row>
    <row r="7" spans="1:15" x14ac:dyDescent="0.2">
      <c r="A7" s="126" t="s">
        <v>52</v>
      </c>
      <c r="B7" s="127" t="s">
        <v>62</v>
      </c>
      <c r="C7" s="128" t="s">
        <v>63</v>
      </c>
      <c r="D7" s="128">
        <v>15938</v>
      </c>
      <c r="E7" s="129">
        <f>'2024 Roseville - V4'!$K$22</f>
        <v>0</v>
      </c>
      <c r="F7" s="130">
        <f>'2024 Roseville - V4'!K34</f>
        <v>0</v>
      </c>
      <c r="G7" s="129">
        <f>'2024 Roseville - V4'!$N$22</f>
        <v>0</v>
      </c>
      <c r="H7" s="131">
        <f>'2024 Roseville - V4'!N34</f>
        <v>0</v>
      </c>
      <c r="I7" s="132">
        <f>'2024 Roseville - V4'!$Q$22</f>
        <v>0</v>
      </c>
      <c r="J7" s="131">
        <f>'2024 Roseville - V4'!Q34</f>
        <v>0</v>
      </c>
      <c r="K7" s="132">
        <f>'2024 Roseville - V4'!$T$22</f>
        <v>0</v>
      </c>
      <c r="L7" s="131">
        <f>'2024 Roseville - V4'!T34</f>
        <v>0</v>
      </c>
      <c r="M7" s="132">
        <f>'2024 Roseville - V4'!$W$22</f>
        <v>0</v>
      </c>
      <c r="N7" s="131">
        <f>'2024 Roseville - V4'!W34</f>
        <v>0</v>
      </c>
      <c r="O7" s="126"/>
    </row>
    <row r="8" spans="1:15" x14ac:dyDescent="0.2">
      <c r="A8" s="126" t="s">
        <v>52</v>
      </c>
      <c r="B8" s="127" t="s">
        <v>64</v>
      </c>
      <c r="C8" s="128" t="s">
        <v>65</v>
      </c>
      <c r="D8" s="128">
        <v>8443</v>
      </c>
      <c r="E8" s="129">
        <f>'2024 Roseville - V4'!$K$22</f>
        <v>0</v>
      </c>
      <c r="F8" s="130">
        <f>'2024 Roseville - V4'!K35</f>
        <v>0</v>
      </c>
      <c r="G8" s="129">
        <f>'2024 Roseville - V4'!$N$22</f>
        <v>0</v>
      </c>
      <c r="H8" s="131">
        <f>'2024 Roseville - V4'!N35</f>
        <v>0</v>
      </c>
      <c r="I8" s="132">
        <f>'2024 Roseville - V4'!$Q$22</f>
        <v>0</v>
      </c>
      <c r="J8" s="131">
        <f>'2024 Roseville - V4'!Q35</f>
        <v>0</v>
      </c>
      <c r="K8" s="132">
        <f>'2024 Roseville - V4'!$T$22</f>
        <v>0</v>
      </c>
      <c r="L8" s="131">
        <f>'2024 Roseville - V4'!T35</f>
        <v>0</v>
      </c>
      <c r="M8" s="132">
        <f>'2024 Roseville - V4'!$W$22</f>
        <v>0</v>
      </c>
      <c r="N8" s="131">
        <f>'2024 Roseville - V4'!W35</f>
        <v>0</v>
      </c>
      <c r="O8" s="126"/>
    </row>
    <row r="9" spans="1:15" x14ac:dyDescent="0.2">
      <c r="A9" s="126" t="s">
        <v>52</v>
      </c>
      <c r="B9" s="127" t="s">
        <v>66</v>
      </c>
      <c r="C9" s="128" t="s">
        <v>67</v>
      </c>
      <c r="D9" s="128">
        <v>8444</v>
      </c>
      <c r="E9" s="129">
        <f>'2024 Roseville - V4'!$K$22</f>
        <v>0</v>
      </c>
      <c r="F9" s="130">
        <f>'2024 Roseville - V4'!K36</f>
        <v>0</v>
      </c>
      <c r="G9" s="129">
        <f>'2024 Roseville - V4'!$N$22</f>
        <v>0</v>
      </c>
      <c r="H9" s="131">
        <f>'2024 Roseville - V4'!N36</f>
        <v>0</v>
      </c>
      <c r="I9" s="132">
        <f>'2024 Roseville - V4'!$Q$22</f>
        <v>0</v>
      </c>
      <c r="J9" s="131">
        <f>'2024 Roseville - V4'!Q36</f>
        <v>0</v>
      </c>
      <c r="K9" s="132">
        <f>'2024 Roseville - V4'!$T$22</f>
        <v>0</v>
      </c>
      <c r="L9" s="131">
        <f>'2024 Roseville - V4'!T36</f>
        <v>0</v>
      </c>
      <c r="M9" s="132">
        <f>'2024 Roseville - V4'!$W$22</f>
        <v>0</v>
      </c>
      <c r="N9" s="131">
        <f>'2024 Roseville - V4'!W36</f>
        <v>0</v>
      </c>
      <c r="O9" s="126"/>
    </row>
    <row r="10" spans="1:15" x14ac:dyDescent="0.2">
      <c r="A10" s="126" t="s">
        <v>52</v>
      </c>
      <c r="B10" s="127" t="s">
        <v>68</v>
      </c>
      <c r="C10" s="128" t="s">
        <v>69</v>
      </c>
      <c r="D10" s="128">
        <v>8445</v>
      </c>
      <c r="E10" s="129">
        <f>'2024 Roseville - V4'!$K$22</f>
        <v>0</v>
      </c>
      <c r="F10" s="130">
        <f>'2024 Roseville - V4'!K37</f>
        <v>0</v>
      </c>
      <c r="G10" s="129">
        <f>'2024 Roseville - V4'!$N$22</f>
        <v>0</v>
      </c>
      <c r="H10" s="131">
        <f>'2024 Roseville - V4'!N37</f>
        <v>0</v>
      </c>
      <c r="I10" s="132">
        <f>'2024 Roseville - V4'!$Q$22</f>
        <v>0</v>
      </c>
      <c r="J10" s="131">
        <f>'2024 Roseville - V4'!Q37</f>
        <v>0</v>
      </c>
      <c r="K10" s="132">
        <f>'2024 Roseville - V4'!$T$22</f>
        <v>0</v>
      </c>
      <c r="L10" s="131">
        <f>'2024 Roseville - V4'!T37</f>
        <v>0</v>
      </c>
      <c r="M10" s="132">
        <f>'2024 Roseville - V4'!$W$22</f>
        <v>0</v>
      </c>
      <c r="N10" s="131">
        <f>'2024 Roseville - V4'!W37</f>
        <v>0</v>
      </c>
      <c r="O10" s="126"/>
    </row>
    <row r="11" spans="1:15" x14ac:dyDescent="0.2">
      <c r="A11" s="126" t="s">
        <v>52</v>
      </c>
      <c r="B11" s="127" t="s">
        <v>70</v>
      </c>
      <c r="C11" s="128" t="s">
        <v>71</v>
      </c>
      <c r="D11" s="128">
        <v>15939</v>
      </c>
      <c r="E11" s="129">
        <f>'2024 Roseville - V4'!$K$22</f>
        <v>0</v>
      </c>
      <c r="F11" s="130">
        <f>'2024 Roseville - V4'!K39</f>
        <v>0</v>
      </c>
      <c r="G11" s="129">
        <f>'2024 Roseville - V4'!$N$22</f>
        <v>0</v>
      </c>
      <c r="H11" s="131">
        <f>'2024 Roseville - V4'!N39</f>
        <v>0</v>
      </c>
      <c r="I11" s="132">
        <f>'2024 Roseville - V4'!$Q$22</f>
        <v>0</v>
      </c>
      <c r="J11" s="131">
        <f>'2024 Roseville - V4'!Q39</f>
        <v>0</v>
      </c>
      <c r="K11" s="132">
        <f>'2024 Roseville - V4'!$T$22</f>
        <v>0</v>
      </c>
      <c r="L11" s="131">
        <f>'2024 Roseville - V4'!T39</f>
        <v>0</v>
      </c>
      <c r="M11" s="132">
        <f>'2024 Roseville - V4'!$W$22</f>
        <v>0</v>
      </c>
      <c r="N11" s="131">
        <f>'2024 Roseville - V4'!W39</f>
        <v>0</v>
      </c>
      <c r="O11" s="126"/>
    </row>
    <row r="12" spans="1:15" x14ac:dyDescent="0.2">
      <c r="A12" s="126" t="s">
        <v>52</v>
      </c>
      <c r="B12" s="127" t="s">
        <v>72</v>
      </c>
      <c r="C12" s="128" t="s">
        <v>73</v>
      </c>
      <c r="D12" s="128">
        <v>11083</v>
      </c>
      <c r="E12" s="129">
        <f>'2024 Roseville - V4'!$K$22</f>
        <v>0</v>
      </c>
      <c r="F12" s="130">
        <f>'2024 Roseville - V4'!K40</f>
        <v>0</v>
      </c>
      <c r="G12" s="129">
        <f>'2024 Roseville - V4'!$N$22</f>
        <v>0</v>
      </c>
      <c r="H12" s="131">
        <f>'2024 Roseville - V4'!N40</f>
        <v>0</v>
      </c>
      <c r="I12" s="132">
        <f>'2024 Roseville - V4'!$Q$22</f>
        <v>0</v>
      </c>
      <c r="J12" s="131">
        <f>'2024 Roseville - V4'!Q40</f>
        <v>0</v>
      </c>
      <c r="K12" s="132">
        <f>'2024 Roseville - V4'!$T$22</f>
        <v>0</v>
      </c>
      <c r="L12" s="131">
        <f>'2024 Roseville - V4'!T40</f>
        <v>0</v>
      </c>
      <c r="M12" s="132">
        <f>'2024 Roseville - V4'!$W$22</f>
        <v>0</v>
      </c>
      <c r="N12" s="131">
        <f>'2024 Roseville - V4'!W40</f>
        <v>0</v>
      </c>
      <c r="O12" s="126"/>
    </row>
    <row r="13" spans="1:15" x14ac:dyDescent="0.2">
      <c r="A13" s="126" t="s">
        <v>52</v>
      </c>
      <c r="B13" s="127" t="s">
        <v>74</v>
      </c>
      <c r="C13" s="128" t="s">
        <v>75</v>
      </c>
      <c r="D13" s="128">
        <v>16544</v>
      </c>
      <c r="E13" s="129">
        <f>'2024 Roseville - V4'!$K$22</f>
        <v>0</v>
      </c>
      <c r="F13" s="130">
        <f>'2024 Roseville - V4'!K41</f>
        <v>0</v>
      </c>
      <c r="G13" s="129">
        <f>'2024 Roseville - V4'!$N$22</f>
        <v>0</v>
      </c>
      <c r="H13" s="131">
        <f>'2024 Roseville - V4'!N41</f>
        <v>0</v>
      </c>
      <c r="I13" s="132">
        <f>'2024 Roseville - V4'!$Q$22</f>
        <v>0</v>
      </c>
      <c r="J13" s="131">
        <f>'2024 Roseville - V4'!Q41</f>
        <v>0</v>
      </c>
      <c r="K13" s="132">
        <f>'2024 Roseville - V4'!$T$22</f>
        <v>0</v>
      </c>
      <c r="L13" s="131">
        <f>'2024 Roseville - V4'!T41</f>
        <v>0</v>
      </c>
      <c r="M13" s="132">
        <f>'2024 Roseville - V4'!$W$22</f>
        <v>0</v>
      </c>
      <c r="N13" s="131">
        <f>'2024 Roseville - V4'!W41</f>
        <v>0</v>
      </c>
      <c r="O13" s="126"/>
    </row>
    <row r="14" spans="1:15" x14ac:dyDescent="0.2">
      <c r="A14" s="126" t="s">
        <v>52</v>
      </c>
      <c r="B14" s="127" t="s">
        <v>76</v>
      </c>
      <c r="C14" s="128" t="s">
        <v>77</v>
      </c>
      <c r="D14" s="128">
        <v>8447</v>
      </c>
      <c r="E14" s="129">
        <f>'2024 Roseville - V4'!$K$22</f>
        <v>0</v>
      </c>
      <c r="F14" s="130">
        <f>'2024 Roseville - V4'!K42</f>
        <v>0</v>
      </c>
      <c r="G14" s="129">
        <f>'2024 Roseville - V4'!$N$22</f>
        <v>0</v>
      </c>
      <c r="H14" s="131">
        <f>'2024 Roseville - V4'!N42</f>
        <v>0</v>
      </c>
      <c r="I14" s="132">
        <f>'2024 Roseville - V4'!$Q$22</f>
        <v>0</v>
      </c>
      <c r="J14" s="131">
        <f>'2024 Roseville - V4'!Q42</f>
        <v>0</v>
      </c>
      <c r="K14" s="132">
        <f>'2024 Roseville - V4'!$T$22</f>
        <v>0</v>
      </c>
      <c r="L14" s="131">
        <f>'2024 Roseville - V4'!T42</f>
        <v>0</v>
      </c>
      <c r="M14" s="132">
        <f>'2024 Roseville - V4'!$W$22</f>
        <v>0</v>
      </c>
      <c r="N14" s="131">
        <f>'2024 Roseville - V4'!W42</f>
        <v>0</v>
      </c>
      <c r="O14" s="126"/>
    </row>
    <row r="15" spans="1:15" x14ac:dyDescent="0.2">
      <c r="A15" s="126" t="s">
        <v>52</v>
      </c>
      <c r="B15" s="127" t="s">
        <v>78</v>
      </c>
      <c r="C15" s="128" t="s">
        <v>79</v>
      </c>
      <c r="D15" s="128">
        <v>8448</v>
      </c>
      <c r="E15" s="129">
        <f>'2024 Roseville - V4'!$K$22</f>
        <v>0</v>
      </c>
      <c r="F15" s="130" t="e">
        <f>'2024 Roseville - V4'!#REF!</f>
        <v>#REF!</v>
      </c>
      <c r="G15" s="129">
        <f>'2024 Roseville - V4'!$N$22</f>
        <v>0</v>
      </c>
      <c r="H15" s="131" t="e">
        <f>'2024 Roseville - V4'!#REF!</f>
        <v>#REF!</v>
      </c>
      <c r="I15" s="132">
        <f>'2024 Roseville - V4'!$Q$22</f>
        <v>0</v>
      </c>
      <c r="J15" s="131" t="e">
        <f>'2024 Roseville - V4'!#REF!</f>
        <v>#REF!</v>
      </c>
      <c r="K15" s="132">
        <f>'2024 Roseville - V4'!$T$22</f>
        <v>0</v>
      </c>
      <c r="L15" s="131" t="e">
        <f>'2024 Roseville - V4'!#REF!</f>
        <v>#REF!</v>
      </c>
      <c r="M15" s="132">
        <f>'2024 Roseville - V4'!$W$22</f>
        <v>0</v>
      </c>
      <c r="N15" s="131" t="e">
        <f>'2024 Roseville - V4'!#REF!</f>
        <v>#REF!</v>
      </c>
      <c r="O15" s="126"/>
    </row>
    <row r="16" spans="1:15" x14ac:dyDescent="0.2">
      <c r="A16" s="126" t="s">
        <v>52</v>
      </c>
      <c r="B16" s="127" t="s">
        <v>80</v>
      </c>
      <c r="C16" s="128" t="s">
        <v>81</v>
      </c>
      <c r="D16" s="128">
        <v>8449</v>
      </c>
      <c r="E16" s="129">
        <f>'2024 Roseville - V4'!$K$22</f>
        <v>0</v>
      </c>
      <c r="F16" s="130">
        <f>'2024 Roseville - V4'!K43</f>
        <v>0</v>
      </c>
      <c r="G16" s="129">
        <f>'2024 Roseville - V4'!$N$22</f>
        <v>0</v>
      </c>
      <c r="H16" s="131">
        <f>'2024 Roseville - V4'!N43</f>
        <v>0</v>
      </c>
      <c r="I16" s="132">
        <f>'2024 Roseville - V4'!$Q$22</f>
        <v>0</v>
      </c>
      <c r="J16" s="131">
        <f>'2024 Roseville - V4'!Q43</f>
        <v>0</v>
      </c>
      <c r="K16" s="132">
        <f>'2024 Roseville - V4'!$T$22</f>
        <v>0</v>
      </c>
      <c r="L16" s="131">
        <f>'2024 Roseville - V4'!T43</f>
        <v>0</v>
      </c>
      <c r="M16" s="132">
        <f>'2024 Roseville - V4'!$W$22</f>
        <v>0</v>
      </c>
      <c r="N16" s="131">
        <f>'2024 Roseville - V4'!W43</f>
        <v>0</v>
      </c>
      <c r="O16" s="126"/>
    </row>
    <row r="17" spans="1:15" x14ac:dyDescent="0.2">
      <c r="A17" s="126" t="s">
        <v>52</v>
      </c>
      <c r="B17" s="127" t="s">
        <v>82</v>
      </c>
      <c r="C17" s="128" t="s">
        <v>83</v>
      </c>
      <c r="D17" s="128">
        <v>8450</v>
      </c>
      <c r="E17" s="129">
        <f>'2024 Roseville - V4'!$K$22</f>
        <v>0</v>
      </c>
      <c r="F17" s="130">
        <f>'2024 Roseville - V4'!K44</f>
        <v>0</v>
      </c>
      <c r="G17" s="129">
        <f>'2024 Roseville - V4'!$N$22</f>
        <v>0</v>
      </c>
      <c r="H17" s="131">
        <f>'2024 Roseville - V4'!N44</f>
        <v>0</v>
      </c>
      <c r="I17" s="132">
        <f>'2024 Roseville - V4'!$Q$22</f>
        <v>0</v>
      </c>
      <c r="J17" s="131">
        <f>'2024 Roseville - V4'!Q44</f>
        <v>0</v>
      </c>
      <c r="K17" s="132">
        <f>'2024 Roseville - V4'!$T$22</f>
        <v>0</v>
      </c>
      <c r="L17" s="131">
        <f>'2024 Roseville - V4'!T44</f>
        <v>0</v>
      </c>
      <c r="M17" s="132">
        <f>'2024 Roseville - V4'!$W$22</f>
        <v>0</v>
      </c>
      <c r="N17" s="131">
        <f>'2024 Roseville - V4'!W44</f>
        <v>0</v>
      </c>
      <c r="O17" s="126"/>
    </row>
    <row r="18" spans="1:15" x14ac:dyDescent="0.2">
      <c r="A18" s="126" t="s">
        <v>52</v>
      </c>
      <c r="B18" s="127" t="s">
        <v>84</v>
      </c>
      <c r="C18" s="128" t="s">
        <v>85</v>
      </c>
      <c r="D18" s="128">
        <v>8452</v>
      </c>
      <c r="E18" s="129">
        <f>'2024 Roseville - V4'!$K$22</f>
        <v>0</v>
      </c>
      <c r="F18" s="130">
        <f>'2024 Roseville - V4'!K46</f>
        <v>0</v>
      </c>
      <c r="G18" s="129">
        <f>'2024 Roseville - V4'!$N$22</f>
        <v>0</v>
      </c>
      <c r="H18" s="131">
        <f>'2024 Roseville - V4'!N46</f>
        <v>0</v>
      </c>
      <c r="I18" s="132">
        <f>'2024 Roseville - V4'!$Q$22</f>
        <v>0</v>
      </c>
      <c r="J18" s="131">
        <f>'2024 Roseville - V4'!Q46</f>
        <v>0</v>
      </c>
      <c r="K18" s="132">
        <f>'2024 Roseville - V4'!$T$22</f>
        <v>0</v>
      </c>
      <c r="L18" s="131">
        <f>'2024 Roseville - V4'!T46</f>
        <v>0</v>
      </c>
      <c r="M18" s="132">
        <f>'2024 Roseville - V4'!$W$22</f>
        <v>0</v>
      </c>
      <c r="N18" s="131">
        <f>'2024 Roseville - V4'!W46</f>
        <v>0</v>
      </c>
      <c r="O18" s="126"/>
    </row>
    <row r="19" spans="1:15" x14ac:dyDescent="0.2">
      <c r="A19" s="126" t="s">
        <v>52</v>
      </c>
      <c r="B19" s="127" t="s">
        <v>86</v>
      </c>
      <c r="C19" s="128" t="s">
        <v>87</v>
      </c>
      <c r="D19" s="128">
        <v>8453</v>
      </c>
      <c r="E19" s="129">
        <f>'2024 Roseville - V4'!$K$22</f>
        <v>0</v>
      </c>
      <c r="F19" s="130" t="str">
        <f>'2024 Roseville - V4'!K48</f>
        <v>N/A</v>
      </c>
      <c r="G19" s="129">
        <f>'2024 Roseville - V4'!$N$22</f>
        <v>0</v>
      </c>
      <c r="H19" s="131" t="str">
        <f>'2024 Roseville - V4'!N48</f>
        <v>N/A</v>
      </c>
      <c r="I19" s="132">
        <f>'2024 Roseville - V4'!$Q$22</f>
        <v>0</v>
      </c>
      <c r="J19" s="131" t="str">
        <f>'2024 Roseville - V4'!Q48</f>
        <v>N/A</v>
      </c>
      <c r="K19" s="132">
        <f>'2024 Roseville - V4'!$T$22</f>
        <v>0</v>
      </c>
      <c r="L19" s="131" t="str">
        <f>'2024 Roseville - V4'!T48</f>
        <v>N/A</v>
      </c>
      <c r="M19" s="132">
        <f>'2024 Roseville - V4'!$W$22</f>
        <v>0</v>
      </c>
      <c r="N19" s="131" t="str">
        <f>'2024 Roseville - V4'!W48</f>
        <v>N/A</v>
      </c>
      <c r="O19" s="126"/>
    </row>
    <row r="20" spans="1:15" x14ac:dyDescent="0.2">
      <c r="A20" s="126" t="s">
        <v>52</v>
      </c>
      <c r="B20" s="127" t="s">
        <v>88</v>
      </c>
      <c r="C20" s="128" t="s">
        <v>89</v>
      </c>
      <c r="D20" s="128">
        <v>8454</v>
      </c>
      <c r="E20" s="129">
        <f>'2024 Roseville - V4'!$K$22</f>
        <v>0</v>
      </c>
      <c r="F20" s="130" t="str">
        <f>'2024 Roseville - V4'!K47</f>
        <v>N/A</v>
      </c>
      <c r="G20" s="129">
        <f>'2024 Roseville - V4'!$N$22</f>
        <v>0</v>
      </c>
      <c r="H20" s="131" t="str">
        <f>'2024 Roseville - V4'!N47</f>
        <v>N/A</v>
      </c>
      <c r="I20" s="132">
        <f>'2024 Roseville - V4'!$Q$22</f>
        <v>0</v>
      </c>
      <c r="J20" s="131" t="str">
        <f>'2024 Roseville - V4'!Q47</f>
        <v>N/A</v>
      </c>
      <c r="K20" s="132">
        <f>'2024 Roseville - V4'!$T$22</f>
        <v>0</v>
      </c>
      <c r="L20" s="131" t="str">
        <f>'2024 Roseville - V4'!T47</f>
        <v>N/A</v>
      </c>
      <c r="M20" s="132">
        <f>'2024 Roseville - V4'!$W$22</f>
        <v>0</v>
      </c>
      <c r="N20" s="131" t="str">
        <f>'2024 Roseville - V4'!W47</f>
        <v>N/A</v>
      </c>
      <c r="O20" s="126"/>
    </row>
    <row r="21" spans="1:15" x14ac:dyDescent="0.2">
      <c r="A21" s="126" t="s">
        <v>52</v>
      </c>
      <c r="B21" s="127" t="s">
        <v>90</v>
      </c>
      <c r="C21" s="128" t="s">
        <v>91</v>
      </c>
      <c r="D21" s="128">
        <v>8455</v>
      </c>
      <c r="E21" s="129">
        <f>'2024 Roseville - V4'!$K$22</f>
        <v>0</v>
      </c>
      <c r="F21" s="130" t="e">
        <f>'2024 Roseville - V4'!#REF!</f>
        <v>#REF!</v>
      </c>
      <c r="G21" s="129">
        <f>'2024 Roseville - V4'!$N$22</f>
        <v>0</v>
      </c>
      <c r="H21" s="131" t="e">
        <f>'2024 Roseville - V4'!#REF!</f>
        <v>#REF!</v>
      </c>
      <c r="I21" s="132">
        <f>'2024 Roseville - V4'!$Q$22</f>
        <v>0</v>
      </c>
      <c r="J21" s="131" t="e">
        <f>'2024 Roseville - V4'!#REF!</f>
        <v>#REF!</v>
      </c>
      <c r="K21" s="132">
        <f>'2024 Roseville - V4'!$T$22</f>
        <v>0</v>
      </c>
      <c r="L21" s="131" t="e">
        <f>'2024 Roseville - V4'!#REF!</f>
        <v>#REF!</v>
      </c>
      <c r="M21" s="132">
        <f>'2024 Roseville - V4'!$W$22</f>
        <v>0</v>
      </c>
      <c r="N21" s="131" t="e">
        <f>'2024 Roseville - V4'!#REF!</f>
        <v>#REF!</v>
      </c>
      <c r="O21" s="126"/>
    </row>
    <row r="22" spans="1:15" x14ac:dyDescent="0.2">
      <c r="A22" s="126" t="s">
        <v>52</v>
      </c>
      <c r="B22" s="127" t="s">
        <v>92</v>
      </c>
      <c r="C22" s="128" t="s">
        <v>93</v>
      </c>
      <c r="D22" s="128">
        <v>8456</v>
      </c>
      <c r="E22" s="129">
        <f>'2024 Roseville - V4'!$K$22</f>
        <v>0</v>
      </c>
      <c r="F22" s="130" t="e">
        <f>'2024 Roseville - V4'!#REF!</f>
        <v>#REF!</v>
      </c>
      <c r="G22" s="129">
        <f>'2024 Roseville - V4'!$N$22</f>
        <v>0</v>
      </c>
      <c r="H22" s="131" t="e">
        <f>'2024 Roseville - V4'!#REF!</f>
        <v>#REF!</v>
      </c>
      <c r="I22" s="132">
        <f>'2024 Roseville - V4'!$Q$22</f>
        <v>0</v>
      </c>
      <c r="J22" s="131" t="e">
        <f>'2024 Roseville - V4'!#REF!</f>
        <v>#REF!</v>
      </c>
      <c r="K22" s="132">
        <f>'2024 Roseville - V4'!$T$22</f>
        <v>0</v>
      </c>
      <c r="L22" s="131" t="e">
        <f>'2024 Roseville - V4'!#REF!</f>
        <v>#REF!</v>
      </c>
      <c r="M22" s="132">
        <f>'2024 Roseville - V4'!$W$22</f>
        <v>0</v>
      </c>
      <c r="N22" s="131" t="e">
        <f>'2024 Roseville - V4'!#REF!</f>
        <v>#REF!</v>
      </c>
      <c r="O22" s="126"/>
    </row>
    <row r="23" spans="1:15" x14ac:dyDescent="0.2">
      <c r="A23" s="126" t="s">
        <v>52</v>
      </c>
      <c r="B23" s="127" t="s">
        <v>94</v>
      </c>
      <c r="C23" s="128" t="s">
        <v>95</v>
      </c>
      <c r="D23" s="128">
        <v>8457</v>
      </c>
      <c r="E23" s="129">
        <f>'2024 Roseville - V4'!$K$22</f>
        <v>0</v>
      </c>
      <c r="F23" s="130" t="e">
        <f>'2024 Roseville - V4'!#REF!</f>
        <v>#REF!</v>
      </c>
      <c r="G23" s="129">
        <f>'2024 Roseville - V4'!$N$22</f>
        <v>0</v>
      </c>
      <c r="H23" s="131" t="e">
        <f>'2024 Roseville - V4'!#REF!</f>
        <v>#REF!</v>
      </c>
      <c r="I23" s="132">
        <f>'2024 Roseville - V4'!$Q$22</f>
        <v>0</v>
      </c>
      <c r="J23" s="131" t="e">
        <f>'2024 Roseville - V4'!#REF!</f>
        <v>#REF!</v>
      </c>
      <c r="K23" s="132">
        <f>'2024 Roseville - V4'!$T$22</f>
        <v>0</v>
      </c>
      <c r="L23" s="131" t="e">
        <f>'2024 Roseville - V4'!#REF!</f>
        <v>#REF!</v>
      </c>
      <c r="M23" s="132">
        <f>'2024 Roseville - V4'!$W$22</f>
        <v>0</v>
      </c>
      <c r="N23" s="131" t="e">
        <f>'2024 Roseville - V4'!#REF!</f>
        <v>#REF!</v>
      </c>
      <c r="O23" s="126"/>
    </row>
    <row r="24" spans="1:15" x14ac:dyDescent="0.2">
      <c r="A24" s="126" t="s">
        <v>52</v>
      </c>
      <c r="B24" s="127" t="s">
        <v>96</v>
      </c>
      <c r="C24" s="128" t="s">
        <v>97</v>
      </c>
      <c r="D24" s="128">
        <v>8458</v>
      </c>
      <c r="E24" s="129">
        <f>'2024 Roseville - V4'!$K$22</f>
        <v>0</v>
      </c>
      <c r="F24" s="130" t="e">
        <f>'2024 Roseville - V4'!#REF!</f>
        <v>#REF!</v>
      </c>
      <c r="G24" s="129">
        <f>'2024 Roseville - V4'!$N$22</f>
        <v>0</v>
      </c>
      <c r="H24" s="131" t="e">
        <f>'2024 Roseville - V4'!#REF!</f>
        <v>#REF!</v>
      </c>
      <c r="I24" s="132">
        <f>'2024 Roseville - V4'!$Q$22</f>
        <v>0</v>
      </c>
      <c r="J24" s="131" t="e">
        <f>'2024 Roseville - V4'!#REF!</f>
        <v>#REF!</v>
      </c>
      <c r="K24" s="132">
        <f>'2024 Roseville - V4'!$T$22</f>
        <v>0</v>
      </c>
      <c r="L24" s="131" t="e">
        <f>'2024 Roseville - V4'!#REF!</f>
        <v>#REF!</v>
      </c>
      <c r="M24" s="132">
        <f>'2024 Roseville - V4'!$W$22</f>
        <v>0</v>
      </c>
      <c r="N24" s="131" t="e">
        <f>'2024 Roseville - V4'!#REF!</f>
        <v>#REF!</v>
      </c>
      <c r="O24" s="126"/>
    </row>
    <row r="25" spans="1:15" x14ac:dyDescent="0.2">
      <c r="A25" s="126" t="s">
        <v>52</v>
      </c>
      <c r="B25" s="127" t="s">
        <v>98</v>
      </c>
      <c r="C25" s="128" t="s">
        <v>99</v>
      </c>
      <c r="D25" s="128">
        <v>8459</v>
      </c>
      <c r="E25" s="129">
        <f>'2024 Roseville - V4'!$K$22</f>
        <v>0</v>
      </c>
      <c r="F25" s="130">
        <f>'2024 Roseville - V4'!K50</f>
        <v>0</v>
      </c>
      <c r="G25" s="129">
        <f>'2024 Roseville - V4'!$N$22</f>
        <v>0</v>
      </c>
      <c r="H25" s="131">
        <f>'2024 Roseville - V4'!N50</f>
        <v>0</v>
      </c>
      <c r="I25" s="132">
        <f>'2024 Roseville - V4'!$Q$22</f>
        <v>0</v>
      </c>
      <c r="J25" s="131">
        <f>'2024 Roseville - V4'!Q50</f>
        <v>0</v>
      </c>
      <c r="K25" s="132">
        <f>'2024 Roseville - V4'!$T$22</f>
        <v>0</v>
      </c>
      <c r="L25" s="131">
        <f>'2024 Roseville - V4'!T50</f>
        <v>0</v>
      </c>
      <c r="M25" s="132">
        <f>'2024 Roseville - V4'!$W$22</f>
        <v>0</v>
      </c>
      <c r="N25" s="131">
        <f>'2024 Roseville - V4'!W50</f>
        <v>0</v>
      </c>
      <c r="O25" s="126"/>
    </row>
    <row r="26" spans="1:15" x14ac:dyDescent="0.2">
      <c r="A26" s="126" t="s">
        <v>52</v>
      </c>
      <c r="B26" s="127" t="s">
        <v>100</v>
      </c>
      <c r="C26" s="128" t="s">
        <v>101</v>
      </c>
      <c r="D26" s="128">
        <v>8460</v>
      </c>
      <c r="E26" s="129">
        <f>'2024 Roseville - V4'!$K$22</f>
        <v>0</v>
      </c>
      <c r="F26" s="130" t="e">
        <f>'2024 Roseville - V4'!#REF!</f>
        <v>#REF!</v>
      </c>
      <c r="G26" s="129">
        <f>'2024 Roseville - V4'!$N$22</f>
        <v>0</v>
      </c>
      <c r="H26" s="131" t="e">
        <f>'2024 Roseville - V4'!#REF!</f>
        <v>#REF!</v>
      </c>
      <c r="I26" s="132">
        <f>'2024 Roseville - V4'!$Q$22</f>
        <v>0</v>
      </c>
      <c r="J26" s="131" t="e">
        <f>'2024 Roseville - V4'!#REF!</f>
        <v>#REF!</v>
      </c>
      <c r="K26" s="132">
        <f>'2024 Roseville - V4'!$T$22</f>
        <v>0</v>
      </c>
      <c r="L26" s="131" t="e">
        <f>'2024 Roseville - V4'!#REF!</f>
        <v>#REF!</v>
      </c>
      <c r="M26" s="132">
        <f>'2024 Roseville - V4'!$W$22</f>
        <v>0</v>
      </c>
      <c r="N26" s="131" t="e">
        <f>'2024 Roseville - V4'!#REF!</f>
        <v>#REF!</v>
      </c>
      <c r="O26" s="126"/>
    </row>
    <row r="27" spans="1:15" x14ac:dyDescent="0.2">
      <c r="A27" s="126" t="s">
        <v>52</v>
      </c>
      <c r="B27" s="127" t="s">
        <v>102</v>
      </c>
      <c r="C27" s="128" t="s">
        <v>103</v>
      </c>
      <c r="D27" s="128">
        <v>8461</v>
      </c>
      <c r="E27" s="129">
        <f>'2024 Roseville - V4'!$K$22</f>
        <v>0</v>
      </c>
      <c r="F27" s="130">
        <f>'2024 Roseville - V4'!K51</f>
        <v>0</v>
      </c>
      <c r="G27" s="129">
        <f>'2024 Roseville - V4'!$N$22</f>
        <v>0</v>
      </c>
      <c r="H27" s="131">
        <f>'2024 Roseville - V4'!N51</f>
        <v>0</v>
      </c>
      <c r="I27" s="132">
        <f>'2024 Roseville - V4'!$Q$22</f>
        <v>0</v>
      </c>
      <c r="J27" s="131">
        <f>'2024 Roseville - V4'!Q51</f>
        <v>0</v>
      </c>
      <c r="K27" s="132">
        <f>'2024 Roseville - V4'!$T$22</f>
        <v>0</v>
      </c>
      <c r="L27" s="131">
        <f>'2024 Roseville - V4'!T51</f>
        <v>0</v>
      </c>
      <c r="M27" s="132">
        <f>'2024 Roseville - V4'!$W$22</f>
        <v>0</v>
      </c>
      <c r="N27" s="131">
        <f>'2024 Roseville - V4'!W51</f>
        <v>0</v>
      </c>
      <c r="O27" s="126"/>
    </row>
    <row r="28" spans="1:15" x14ac:dyDescent="0.2">
      <c r="A28" s="126" t="s">
        <v>52</v>
      </c>
      <c r="B28" s="127" t="s">
        <v>104</v>
      </c>
      <c r="C28" s="128" t="s">
        <v>105</v>
      </c>
      <c r="D28" s="128">
        <v>8462</v>
      </c>
      <c r="E28" s="129">
        <f>'2024 Roseville - V4'!$K$22</f>
        <v>0</v>
      </c>
      <c r="F28" s="130" t="e">
        <f>'2024 Roseville - V4'!#REF!</f>
        <v>#REF!</v>
      </c>
      <c r="G28" s="129">
        <f>'2024 Roseville - V4'!$N$22</f>
        <v>0</v>
      </c>
      <c r="H28" s="131" t="e">
        <f>'2024 Roseville - V4'!#REF!</f>
        <v>#REF!</v>
      </c>
      <c r="I28" s="132">
        <f>'2024 Roseville - V4'!$Q$22</f>
        <v>0</v>
      </c>
      <c r="J28" s="131" t="e">
        <f>'2024 Roseville - V4'!#REF!</f>
        <v>#REF!</v>
      </c>
      <c r="K28" s="132">
        <f>'2024 Roseville - V4'!$T$22</f>
        <v>0</v>
      </c>
      <c r="L28" s="131" t="e">
        <f>'2024 Roseville - V4'!#REF!</f>
        <v>#REF!</v>
      </c>
      <c r="M28" s="132">
        <f>'2024 Roseville - V4'!$W$22</f>
        <v>0</v>
      </c>
      <c r="N28" s="131" t="e">
        <f>'2024 Roseville - V4'!#REF!</f>
        <v>#REF!</v>
      </c>
      <c r="O28" s="126"/>
    </row>
    <row r="29" spans="1:15" x14ac:dyDescent="0.2">
      <c r="A29" s="126" t="s">
        <v>52</v>
      </c>
      <c r="B29" s="127" t="s">
        <v>106</v>
      </c>
      <c r="C29" s="128" t="s">
        <v>107</v>
      </c>
      <c r="D29" s="128">
        <v>8463</v>
      </c>
      <c r="E29" s="129">
        <f>'2024 Roseville - V4'!$K$22</f>
        <v>0</v>
      </c>
      <c r="F29" s="130" t="e">
        <f>'2024 Roseville - V4'!#REF!</f>
        <v>#REF!</v>
      </c>
      <c r="G29" s="129">
        <f>'2024 Roseville - V4'!$N$22</f>
        <v>0</v>
      </c>
      <c r="H29" s="131" t="e">
        <f>'2024 Roseville - V4'!#REF!</f>
        <v>#REF!</v>
      </c>
      <c r="I29" s="132">
        <f>'2024 Roseville - V4'!$Q$22</f>
        <v>0</v>
      </c>
      <c r="J29" s="131" t="e">
        <f>'2024 Roseville - V4'!#REF!</f>
        <v>#REF!</v>
      </c>
      <c r="K29" s="132">
        <f>'2024 Roseville - V4'!$T$22</f>
        <v>0</v>
      </c>
      <c r="L29" s="131" t="e">
        <f>'2024 Roseville - V4'!#REF!</f>
        <v>#REF!</v>
      </c>
      <c r="M29" s="132">
        <f>'2024 Roseville - V4'!$W$22</f>
        <v>0</v>
      </c>
      <c r="N29" s="131" t="e">
        <f>'2024 Roseville - V4'!#REF!</f>
        <v>#REF!</v>
      </c>
      <c r="O29" s="126"/>
    </row>
    <row r="30" spans="1:15" x14ac:dyDescent="0.2">
      <c r="A30" s="126" t="s">
        <v>52</v>
      </c>
      <c r="B30" s="127" t="s">
        <v>108</v>
      </c>
      <c r="C30" s="128" t="s">
        <v>109</v>
      </c>
      <c r="D30" s="128">
        <v>8464</v>
      </c>
      <c r="E30" s="129">
        <f>'2024 Roseville - V4'!$K$22</f>
        <v>0</v>
      </c>
      <c r="F30" s="130">
        <f>'2024 Roseville - V4'!K52</f>
        <v>0</v>
      </c>
      <c r="G30" s="129">
        <f>'2024 Roseville - V4'!$N$22</f>
        <v>0</v>
      </c>
      <c r="H30" s="131">
        <f>'2024 Roseville - V4'!N52</f>
        <v>0</v>
      </c>
      <c r="I30" s="132">
        <f>'2024 Roseville - V4'!$Q$22</f>
        <v>0</v>
      </c>
      <c r="J30" s="131">
        <f>'2024 Roseville - V4'!Q52</f>
        <v>0</v>
      </c>
      <c r="K30" s="132">
        <f>'2024 Roseville - V4'!$T$22</f>
        <v>0</v>
      </c>
      <c r="L30" s="131">
        <f>'2024 Roseville - V4'!T52</f>
        <v>0</v>
      </c>
      <c r="M30" s="132">
        <f>'2024 Roseville - V4'!$W$22</f>
        <v>0</v>
      </c>
      <c r="N30" s="131">
        <f>'2024 Roseville - V4'!W52</f>
        <v>0</v>
      </c>
      <c r="O30" s="126"/>
    </row>
    <row r="31" spans="1:15" x14ac:dyDescent="0.2">
      <c r="A31" s="126" t="s">
        <v>52</v>
      </c>
      <c r="B31" s="127" t="s">
        <v>110</v>
      </c>
      <c r="C31" s="128" t="s">
        <v>111</v>
      </c>
      <c r="D31" s="128">
        <v>8465</v>
      </c>
      <c r="E31" s="129">
        <f>'2024 Roseville - V4'!$K$22</f>
        <v>0</v>
      </c>
      <c r="F31" s="130">
        <f>'2024 Roseville - V4'!K53</f>
        <v>0</v>
      </c>
      <c r="G31" s="129">
        <f>'2024 Roseville - V4'!$N$22</f>
        <v>0</v>
      </c>
      <c r="H31" s="131">
        <f>'2024 Roseville - V4'!N53</f>
        <v>0</v>
      </c>
      <c r="I31" s="132">
        <f>'2024 Roseville - V4'!$Q$22</f>
        <v>0</v>
      </c>
      <c r="J31" s="131">
        <f>'2024 Roseville - V4'!Q53</f>
        <v>0</v>
      </c>
      <c r="K31" s="132">
        <f>'2024 Roseville - V4'!$T$22</f>
        <v>0</v>
      </c>
      <c r="L31" s="131">
        <f>'2024 Roseville - V4'!T53</f>
        <v>0</v>
      </c>
      <c r="M31" s="132">
        <f>'2024 Roseville - V4'!$W$22</f>
        <v>0</v>
      </c>
      <c r="N31" s="131">
        <f>'2024 Roseville - V4'!W53</f>
        <v>0</v>
      </c>
      <c r="O31" s="126"/>
    </row>
    <row r="32" spans="1:15" x14ac:dyDescent="0.2">
      <c r="A32" s="126" t="s">
        <v>52</v>
      </c>
      <c r="B32" s="127" t="s">
        <v>112</v>
      </c>
      <c r="C32" s="128" t="s">
        <v>113</v>
      </c>
      <c r="D32" s="128">
        <v>8476</v>
      </c>
      <c r="E32" s="129">
        <f>'2024 Roseville - V4'!$K$22</f>
        <v>0</v>
      </c>
      <c r="F32" s="130">
        <f>'2024 Roseville - V4'!K64</f>
        <v>0</v>
      </c>
      <c r="G32" s="129">
        <f>'2024 Roseville - V4'!$N$22</f>
        <v>0</v>
      </c>
      <c r="H32" s="131">
        <f>'2024 Roseville - V4'!N64</f>
        <v>0</v>
      </c>
      <c r="I32" s="132">
        <f>'2024 Roseville - V4'!$Q$22</f>
        <v>0</v>
      </c>
      <c r="J32" s="131">
        <f>'2024 Roseville - V4'!Q64</f>
        <v>0</v>
      </c>
      <c r="K32" s="132">
        <f>'2024 Roseville - V4'!$T$22</f>
        <v>0</v>
      </c>
      <c r="L32" s="131">
        <f>'2024 Roseville - V4'!T64</f>
        <v>0</v>
      </c>
      <c r="M32" s="132">
        <f>'2024 Roseville - V4'!$W$22</f>
        <v>0</v>
      </c>
      <c r="N32" s="131">
        <f>'2024 Roseville - V4'!W64</f>
        <v>0</v>
      </c>
      <c r="O32" s="126"/>
    </row>
    <row r="33" spans="1:15" x14ac:dyDescent="0.2">
      <c r="A33" s="126" t="s">
        <v>52</v>
      </c>
      <c r="B33" s="127" t="s">
        <v>114</v>
      </c>
      <c r="C33" s="128" t="s">
        <v>115</v>
      </c>
      <c r="D33" s="128">
        <v>8467</v>
      </c>
      <c r="E33" s="129">
        <f>'2024 Roseville - V4'!$K$22</f>
        <v>0</v>
      </c>
      <c r="F33" s="130">
        <f>'2024 Roseville - V4'!K55</f>
        <v>0</v>
      </c>
      <c r="G33" s="129">
        <f>'2024 Roseville - V4'!$N$22</f>
        <v>0</v>
      </c>
      <c r="H33" s="131">
        <f>'2024 Roseville - V4'!N55</f>
        <v>0</v>
      </c>
      <c r="I33" s="132">
        <f>'2024 Roseville - V4'!$Q$22</f>
        <v>0</v>
      </c>
      <c r="J33" s="131">
        <f>'2024 Roseville - V4'!Q55</f>
        <v>0</v>
      </c>
      <c r="K33" s="132">
        <f>'2024 Roseville - V4'!$T$22</f>
        <v>0</v>
      </c>
      <c r="L33" s="131">
        <f>'2024 Roseville - V4'!T55</f>
        <v>0</v>
      </c>
      <c r="M33" s="132">
        <f>'2024 Roseville - V4'!$W$22</f>
        <v>0</v>
      </c>
      <c r="N33" s="131">
        <f>'2024 Roseville - V4'!W55</f>
        <v>0</v>
      </c>
      <c r="O33" s="126"/>
    </row>
    <row r="34" spans="1:15" x14ac:dyDescent="0.2">
      <c r="A34" s="126" t="s">
        <v>52</v>
      </c>
      <c r="B34" s="127" t="s">
        <v>116</v>
      </c>
      <c r="C34" s="128" t="s">
        <v>117</v>
      </c>
      <c r="D34" s="128">
        <v>8468</v>
      </c>
      <c r="E34" s="129">
        <f>'2024 Roseville - V4'!$K$22</f>
        <v>0</v>
      </c>
      <c r="F34" s="130">
        <f>'2024 Roseville - V4'!K56</f>
        <v>0</v>
      </c>
      <c r="G34" s="129">
        <f>'2024 Roseville - V4'!$N$22</f>
        <v>0</v>
      </c>
      <c r="H34" s="131">
        <f>'2024 Roseville - V4'!N56</f>
        <v>0</v>
      </c>
      <c r="I34" s="132">
        <f>'2024 Roseville - V4'!$Q$22</f>
        <v>0</v>
      </c>
      <c r="J34" s="131">
        <f>'2024 Roseville - V4'!Q56</f>
        <v>0</v>
      </c>
      <c r="K34" s="132">
        <f>'2024 Roseville - V4'!$T$22</f>
        <v>0</v>
      </c>
      <c r="L34" s="131">
        <f>'2024 Roseville - V4'!T56</f>
        <v>0</v>
      </c>
      <c r="M34" s="132">
        <f>'2024 Roseville - V4'!$W$22</f>
        <v>0</v>
      </c>
      <c r="N34" s="131">
        <f>'2024 Roseville - V4'!W56</f>
        <v>0</v>
      </c>
      <c r="O34" s="126"/>
    </row>
    <row r="35" spans="1:15" x14ac:dyDescent="0.2">
      <c r="A35" s="126" t="s">
        <v>52</v>
      </c>
      <c r="B35" s="127" t="s">
        <v>118</v>
      </c>
      <c r="C35" s="128" t="s">
        <v>119</v>
      </c>
      <c r="D35" s="128">
        <v>8469</v>
      </c>
      <c r="E35" s="129">
        <f>'2024 Roseville - V4'!$K$22</f>
        <v>0</v>
      </c>
      <c r="F35" s="130">
        <f>'2024 Roseville - V4'!K57</f>
        <v>0</v>
      </c>
      <c r="G35" s="129">
        <f>'2024 Roseville - V4'!$N$22</f>
        <v>0</v>
      </c>
      <c r="H35" s="131">
        <f>'2024 Roseville - V4'!N57</f>
        <v>0</v>
      </c>
      <c r="I35" s="132">
        <f>'2024 Roseville - V4'!$Q$22</f>
        <v>0</v>
      </c>
      <c r="J35" s="131">
        <f>'2024 Roseville - V4'!Q57</f>
        <v>0</v>
      </c>
      <c r="K35" s="132">
        <f>'2024 Roseville - V4'!$T$22</f>
        <v>0</v>
      </c>
      <c r="L35" s="131">
        <f>'2024 Roseville - V4'!T57</f>
        <v>0</v>
      </c>
      <c r="M35" s="132">
        <f>'2024 Roseville - V4'!$W$22</f>
        <v>0</v>
      </c>
      <c r="N35" s="131">
        <f>'2024 Roseville - V4'!W57</f>
        <v>0</v>
      </c>
      <c r="O35" s="126"/>
    </row>
    <row r="36" spans="1:15" x14ac:dyDescent="0.2">
      <c r="A36" s="126" t="s">
        <v>52</v>
      </c>
      <c r="B36" s="127" t="s">
        <v>120</v>
      </c>
      <c r="C36" s="128" t="s">
        <v>121</v>
      </c>
      <c r="D36" s="128">
        <v>8470</v>
      </c>
      <c r="E36" s="129">
        <f>'2024 Roseville - V4'!$K$22</f>
        <v>0</v>
      </c>
      <c r="F36" s="130">
        <f>'2024 Roseville - V4'!K58</f>
        <v>0</v>
      </c>
      <c r="G36" s="129">
        <f>'2024 Roseville - V4'!$N$22</f>
        <v>0</v>
      </c>
      <c r="H36" s="131">
        <f>'2024 Roseville - V4'!N58</f>
        <v>0</v>
      </c>
      <c r="I36" s="132">
        <f>'2024 Roseville - V4'!$Q$22</f>
        <v>0</v>
      </c>
      <c r="J36" s="131">
        <f>'2024 Roseville - V4'!Q58</f>
        <v>0</v>
      </c>
      <c r="K36" s="132">
        <f>'2024 Roseville - V4'!$T$22</f>
        <v>0</v>
      </c>
      <c r="L36" s="131">
        <f>'2024 Roseville - V4'!T58</f>
        <v>0</v>
      </c>
      <c r="M36" s="132">
        <f>'2024 Roseville - V4'!$W$22</f>
        <v>0</v>
      </c>
      <c r="N36" s="131">
        <f>'2024 Roseville - V4'!W58</f>
        <v>0</v>
      </c>
      <c r="O36" s="126"/>
    </row>
    <row r="37" spans="1:15" x14ac:dyDescent="0.2">
      <c r="A37" s="126" t="s">
        <v>52</v>
      </c>
      <c r="B37" s="127" t="s">
        <v>122</v>
      </c>
      <c r="C37" s="128" t="s">
        <v>123</v>
      </c>
      <c r="D37" s="128">
        <v>8471</v>
      </c>
      <c r="E37" s="129">
        <f>'2024 Roseville - V4'!$K$22</f>
        <v>0</v>
      </c>
      <c r="F37" s="130">
        <f>'2024 Roseville - V4'!K59</f>
        <v>0</v>
      </c>
      <c r="G37" s="129">
        <f>'2024 Roseville - V4'!$N$22</f>
        <v>0</v>
      </c>
      <c r="H37" s="131">
        <f>'2024 Roseville - V4'!N59</f>
        <v>0</v>
      </c>
      <c r="I37" s="132">
        <f>'2024 Roseville - V4'!$Q$22</f>
        <v>0</v>
      </c>
      <c r="J37" s="131">
        <f>'2024 Roseville - V4'!Q59</f>
        <v>0</v>
      </c>
      <c r="K37" s="132">
        <f>'2024 Roseville - V4'!$T$22</f>
        <v>0</v>
      </c>
      <c r="L37" s="131">
        <f>'2024 Roseville - V4'!T59</f>
        <v>0</v>
      </c>
      <c r="M37" s="132">
        <f>'2024 Roseville - V4'!$W$22</f>
        <v>0</v>
      </c>
      <c r="N37" s="131">
        <f>'2024 Roseville - V4'!W59</f>
        <v>0</v>
      </c>
      <c r="O37" s="126"/>
    </row>
    <row r="38" spans="1:15" x14ac:dyDescent="0.2">
      <c r="A38" s="126" t="s">
        <v>52</v>
      </c>
      <c r="B38" s="127" t="s">
        <v>124</v>
      </c>
      <c r="C38" s="128" t="s">
        <v>125</v>
      </c>
      <c r="D38" s="128">
        <v>8472</v>
      </c>
      <c r="E38" s="129">
        <f>'2024 Roseville - V4'!$K$22</f>
        <v>0</v>
      </c>
      <c r="F38" s="130">
        <f>'2024 Roseville - V4'!K60</f>
        <v>0</v>
      </c>
      <c r="G38" s="129">
        <f>'2024 Roseville - V4'!$N$22</f>
        <v>0</v>
      </c>
      <c r="H38" s="131">
        <f>'2024 Roseville - V4'!N60</f>
        <v>0</v>
      </c>
      <c r="I38" s="132">
        <f>'2024 Roseville - V4'!$Q$22</f>
        <v>0</v>
      </c>
      <c r="J38" s="131">
        <f>'2024 Roseville - V4'!Q60</f>
        <v>0</v>
      </c>
      <c r="K38" s="132">
        <f>'2024 Roseville - V4'!$T$22</f>
        <v>0</v>
      </c>
      <c r="L38" s="131">
        <f>'2024 Roseville - V4'!T60</f>
        <v>0</v>
      </c>
      <c r="M38" s="132">
        <f>'2024 Roseville - V4'!$W$22</f>
        <v>0</v>
      </c>
      <c r="N38" s="131">
        <f>'2024 Roseville - V4'!W60</f>
        <v>0</v>
      </c>
      <c r="O38" s="126"/>
    </row>
    <row r="39" spans="1:15" x14ac:dyDescent="0.2">
      <c r="A39" s="126" t="s">
        <v>52</v>
      </c>
      <c r="B39" s="127" t="s">
        <v>126</v>
      </c>
      <c r="C39" s="128" t="s">
        <v>127</v>
      </c>
      <c r="D39" s="128">
        <v>8473</v>
      </c>
      <c r="E39" s="129">
        <f>'2024 Roseville - V4'!$K$22</f>
        <v>0</v>
      </c>
      <c r="F39" s="130">
        <f>'2024 Roseville - V4'!K61</f>
        <v>0</v>
      </c>
      <c r="G39" s="129">
        <f>'2024 Roseville - V4'!$N$22</f>
        <v>0</v>
      </c>
      <c r="H39" s="131">
        <f>'2024 Roseville - V4'!N61</f>
        <v>0</v>
      </c>
      <c r="I39" s="132">
        <f>'2024 Roseville - V4'!$Q$22</f>
        <v>0</v>
      </c>
      <c r="J39" s="131">
        <f>'2024 Roseville - V4'!Q61</f>
        <v>0</v>
      </c>
      <c r="K39" s="132">
        <f>'2024 Roseville - V4'!$T$22</f>
        <v>0</v>
      </c>
      <c r="L39" s="131">
        <f>'2024 Roseville - V4'!T61</f>
        <v>0</v>
      </c>
      <c r="M39" s="132">
        <f>'2024 Roseville - V4'!$W$22</f>
        <v>0</v>
      </c>
      <c r="N39" s="131">
        <f>'2024 Roseville - V4'!W61</f>
        <v>0</v>
      </c>
      <c r="O39" s="126"/>
    </row>
    <row r="40" spans="1:15" x14ac:dyDescent="0.2">
      <c r="A40" s="126" t="s">
        <v>52</v>
      </c>
      <c r="B40" s="127" t="s">
        <v>128</v>
      </c>
      <c r="C40" s="128" t="s">
        <v>129</v>
      </c>
      <c r="D40" s="128">
        <v>8474</v>
      </c>
      <c r="E40" s="129">
        <f>'2024 Roseville - V4'!$K$22</f>
        <v>0</v>
      </c>
      <c r="F40" s="130">
        <f>'2024 Roseville - V4'!K62</f>
        <v>0</v>
      </c>
      <c r="G40" s="129">
        <f>'2024 Roseville - V4'!$N$22</f>
        <v>0</v>
      </c>
      <c r="H40" s="131">
        <f>'2024 Roseville - V4'!N62</f>
        <v>0</v>
      </c>
      <c r="I40" s="132">
        <f>'2024 Roseville - V4'!$Q$22</f>
        <v>0</v>
      </c>
      <c r="J40" s="131">
        <f>'2024 Roseville - V4'!Q62</f>
        <v>0</v>
      </c>
      <c r="K40" s="132">
        <f>'2024 Roseville - V4'!$T$22</f>
        <v>0</v>
      </c>
      <c r="L40" s="131">
        <f>'2024 Roseville - V4'!T62</f>
        <v>0</v>
      </c>
      <c r="M40" s="132">
        <f>'2024 Roseville - V4'!$W$22</f>
        <v>0</v>
      </c>
      <c r="N40" s="131">
        <f>'2024 Roseville - V4'!W62</f>
        <v>0</v>
      </c>
      <c r="O40" s="126"/>
    </row>
    <row r="41" spans="1:15" x14ac:dyDescent="0.2">
      <c r="A41" s="126" t="s">
        <v>52</v>
      </c>
      <c r="B41" s="127" t="s">
        <v>130</v>
      </c>
      <c r="C41" s="128" t="s">
        <v>131</v>
      </c>
      <c r="D41" s="128">
        <v>8475</v>
      </c>
      <c r="E41" s="129">
        <f>'2024 Roseville - V4'!$K$22</f>
        <v>0</v>
      </c>
      <c r="F41" s="130">
        <f>'2024 Roseville - V4'!K63</f>
        <v>0</v>
      </c>
      <c r="G41" s="129">
        <f>'2024 Roseville - V4'!$N$22</f>
        <v>0</v>
      </c>
      <c r="H41" s="131">
        <f>'2024 Roseville - V4'!N63</f>
        <v>0</v>
      </c>
      <c r="I41" s="132">
        <f>'2024 Roseville - V4'!$Q$22</f>
        <v>0</v>
      </c>
      <c r="J41" s="131">
        <f>'2024 Roseville - V4'!Q63</f>
        <v>0</v>
      </c>
      <c r="K41" s="132">
        <f>'2024 Roseville - V4'!$T$22</f>
        <v>0</v>
      </c>
      <c r="L41" s="131">
        <f>'2024 Roseville - V4'!T63</f>
        <v>0</v>
      </c>
      <c r="M41" s="132">
        <f>'2024 Roseville - V4'!$W$22</f>
        <v>0</v>
      </c>
      <c r="N41" s="131">
        <f>'2024 Roseville - V4'!W63</f>
        <v>0</v>
      </c>
      <c r="O41" s="126"/>
    </row>
    <row r="42" spans="1:15" x14ac:dyDescent="0.2">
      <c r="A42" s="126" t="s">
        <v>52</v>
      </c>
      <c r="B42" s="127" t="s">
        <v>132</v>
      </c>
      <c r="C42" s="128" t="s">
        <v>133</v>
      </c>
      <c r="D42" s="128">
        <v>8477</v>
      </c>
      <c r="E42" s="129">
        <f>'2024 Roseville - V4'!$K$22</f>
        <v>0</v>
      </c>
      <c r="F42" s="130">
        <f>'2024 Roseville - V4'!K65</f>
        <v>0</v>
      </c>
      <c r="G42" s="129">
        <f>'2024 Roseville - V4'!$N$22</f>
        <v>0</v>
      </c>
      <c r="H42" s="131">
        <f>'2024 Roseville - V4'!N65</f>
        <v>0</v>
      </c>
      <c r="I42" s="132">
        <f>'2024 Roseville - V4'!$Q$22</f>
        <v>0</v>
      </c>
      <c r="J42" s="131">
        <f>'2024 Roseville - V4'!Q65</f>
        <v>0</v>
      </c>
      <c r="K42" s="132">
        <f>'2024 Roseville - V4'!$T$22</f>
        <v>0</v>
      </c>
      <c r="L42" s="131">
        <f>'2024 Roseville - V4'!T65</f>
        <v>0</v>
      </c>
      <c r="M42" s="132">
        <f>'2024 Roseville - V4'!$W$22</f>
        <v>0</v>
      </c>
      <c r="N42" s="131">
        <f>'2024 Roseville - V4'!W65</f>
        <v>0</v>
      </c>
      <c r="O42" s="126"/>
    </row>
    <row r="43" spans="1:15" x14ac:dyDescent="0.2">
      <c r="A43" s="126" t="s">
        <v>52</v>
      </c>
      <c r="B43" s="127" t="s">
        <v>134</v>
      </c>
      <c r="C43" s="128" t="s">
        <v>135</v>
      </c>
      <c r="D43" s="128">
        <v>8478</v>
      </c>
      <c r="E43" s="129">
        <f>'2024 Roseville - V4'!$K$22</f>
        <v>0</v>
      </c>
      <c r="F43" s="130">
        <f>'2024 Roseville - V4'!K66</f>
        <v>0</v>
      </c>
      <c r="G43" s="129">
        <f>'2024 Roseville - V4'!$N$22</f>
        <v>0</v>
      </c>
      <c r="H43" s="131">
        <f>'2024 Roseville - V4'!N66</f>
        <v>0</v>
      </c>
      <c r="I43" s="132">
        <f>'2024 Roseville - V4'!$Q$22</f>
        <v>0</v>
      </c>
      <c r="J43" s="131">
        <f>'2024 Roseville - V4'!Q66</f>
        <v>0</v>
      </c>
      <c r="K43" s="132">
        <f>'2024 Roseville - V4'!$T$22</f>
        <v>0</v>
      </c>
      <c r="L43" s="131">
        <f>'2024 Roseville - V4'!T66</f>
        <v>0</v>
      </c>
      <c r="M43" s="132">
        <f>'2024 Roseville - V4'!$W$22</f>
        <v>0</v>
      </c>
      <c r="N43" s="131">
        <f>'2024 Roseville - V4'!W66</f>
        <v>0</v>
      </c>
      <c r="O43" s="126"/>
    </row>
    <row r="44" spans="1:15" x14ac:dyDescent="0.2">
      <c r="A44" s="126" t="s">
        <v>52</v>
      </c>
      <c r="B44" s="127" t="s">
        <v>136</v>
      </c>
      <c r="C44" s="128" t="s">
        <v>137</v>
      </c>
      <c r="D44" s="128">
        <v>8479</v>
      </c>
      <c r="E44" s="129">
        <f>'2024 Roseville - V4'!$K$22</f>
        <v>0</v>
      </c>
      <c r="F44" s="130">
        <f>'2024 Roseville - V4'!K67</f>
        <v>0</v>
      </c>
      <c r="G44" s="129">
        <f>'2024 Roseville - V4'!$N$22</f>
        <v>0</v>
      </c>
      <c r="H44" s="131">
        <f>'2024 Roseville - V4'!N67</f>
        <v>0</v>
      </c>
      <c r="I44" s="132">
        <f>'2024 Roseville - V4'!$Q$22</f>
        <v>0</v>
      </c>
      <c r="J44" s="131">
        <f>'2024 Roseville - V4'!Q67</f>
        <v>0</v>
      </c>
      <c r="K44" s="132">
        <f>'2024 Roseville - V4'!$T$22</f>
        <v>0</v>
      </c>
      <c r="L44" s="131">
        <f>'2024 Roseville - V4'!T67</f>
        <v>0</v>
      </c>
      <c r="M44" s="132">
        <f>'2024 Roseville - V4'!$W$22</f>
        <v>0</v>
      </c>
      <c r="N44" s="131">
        <f>'2024 Roseville - V4'!W67</f>
        <v>0</v>
      </c>
      <c r="O44" s="126"/>
    </row>
    <row r="45" spans="1:15" x14ac:dyDescent="0.2">
      <c r="A45" s="126" t="s">
        <v>52</v>
      </c>
      <c r="B45" s="127" t="s">
        <v>138</v>
      </c>
      <c r="C45" s="128" t="s">
        <v>139</v>
      </c>
      <c r="D45" s="128">
        <v>8480</v>
      </c>
      <c r="E45" s="129">
        <f>'2024 Roseville - V4'!$K$22</f>
        <v>0</v>
      </c>
      <c r="F45" s="130" t="str">
        <f>'2024 Roseville - V4'!K68</f>
        <v>S/O</v>
      </c>
      <c r="G45" s="129">
        <f>'2024 Roseville - V4'!$N$22</f>
        <v>0</v>
      </c>
      <c r="H45" s="131" t="str">
        <f>'2024 Roseville - V4'!N68</f>
        <v>S/O</v>
      </c>
      <c r="I45" s="132">
        <f>'2024 Roseville - V4'!$Q$22</f>
        <v>0</v>
      </c>
      <c r="J45" s="131" t="str">
        <f>'2024 Roseville - V4'!Q68</f>
        <v>S/O</v>
      </c>
      <c r="K45" s="132">
        <f>'2024 Roseville - V4'!$T$22</f>
        <v>0</v>
      </c>
      <c r="L45" s="131" t="str">
        <f>'2024 Roseville - V4'!T68</f>
        <v>S/O</v>
      </c>
      <c r="M45" s="132">
        <f>'2024 Roseville - V4'!$W$22</f>
        <v>0</v>
      </c>
      <c r="N45" s="131" t="str">
        <f>'2024 Roseville - V4'!W68</f>
        <v>S/O</v>
      </c>
      <c r="O45" s="126"/>
    </row>
    <row r="46" spans="1:15" x14ac:dyDescent="0.2">
      <c r="A46" s="126" t="s">
        <v>52</v>
      </c>
      <c r="B46" s="127" t="s">
        <v>140</v>
      </c>
      <c r="C46" s="128" t="s">
        <v>141</v>
      </c>
      <c r="D46" s="128">
        <v>8481</v>
      </c>
      <c r="E46" s="129">
        <f>'2024 Roseville - V4'!$K$22</f>
        <v>0</v>
      </c>
      <c r="F46" s="130">
        <f>'2024 Roseville - V4'!K69</f>
        <v>0</v>
      </c>
      <c r="G46" s="129">
        <f>'2024 Roseville - V4'!$N$22</f>
        <v>0</v>
      </c>
      <c r="H46" s="131">
        <f>'2024 Roseville - V4'!N69</f>
        <v>0</v>
      </c>
      <c r="I46" s="132">
        <f>'2024 Roseville - V4'!$Q$22</f>
        <v>0</v>
      </c>
      <c r="J46" s="131">
        <f>'2024 Roseville - V4'!Q69</f>
        <v>0</v>
      </c>
      <c r="K46" s="132">
        <f>'2024 Roseville - V4'!$T$22</f>
        <v>0</v>
      </c>
      <c r="L46" s="131">
        <f>'2024 Roseville - V4'!T69</f>
        <v>0</v>
      </c>
      <c r="M46" s="132">
        <f>'2024 Roseville - V4'!$W$22</f>
        <v>0</v>
      </c>
      <c r="N46" s="131">
        <f>'2024 Roseville - V4'!W69</f>
        <v>0</v>
      </c>
      <c r="O46" s="126"/>
    </row>
    <row r="47" spans="1:15" x14ac:dyDescent="0.2">
      <c r="A47" s="126" t="s">
        <v>52</v>
      </c>
      <c r="B47" s="127" t="s">
        <v>142</v>
      </c>
      <c r="C47" s="128" t="s">
        <v>143</v>
      </c>
      <c r="D47" s="128">
        <v>8482</v>
      </c>
      <c r="E47" s="129">
        <f>'2024 Roseville - V4'!$K$22</f>
        <v>0</v>
      </c>
      <c r="F47" s="130">
        <f>'2024 Roseville - V4'!K70</f>
        <v>0</v>
      </c>
      <c r="G47" s="129">
        <f>'2024 Roseville - V4'!$N$22</f>
        <v>0</v>
      </c>
      <c r="H47" s="131">
        <f>'2024 Roseville - V4'!N70</f>
        <v>0</v>
      </c>
      <c r="I47" s="132">
        <f>'2024 Roseville - V4'!$Q$22</f>
        <v>0</v>
      </c>
      <c r="J47" s="131">
        <f>'2024 Roseville - V4'!Q70</f>
        <v>0</v>
      </c>
      <c r="K47" s="132">
        <f>'2024 Roseville - V4'!$T$22</f>
        <v>0</v>
      </c>
      <c r="L47" s="131">
        <f>'2024 Roseville - V4'!T70</f>
        <v>0</v>
      </c>
      <c r="M47" s="132">
        <f>'2024 Roseville - V4'!$W$22</f>
        <v>0</v>
      </c>
      <c r="N47" s="131">
        <f>'2024 Roseville - V4'!W70</f>
        <v>0</v>
      </c>
      <c r="O47" s="126"/>
    </row>
    <row r="48" spans="1:15" x14ac:dyDescent="0.2">
      <c r="A48" s="126" t="s">
        <v>52</v>
      </c>
      <c r="B48" s="127" t="s">
        <v>144</v>
      </c>
      <c r="C48" s="128" t="s">
        <v>145</v>
      </c>
      <c r="D48" s="128">
        <v>8483</v>
      </c>
      <c r="E48" s="129">
        <f>'2024 Roseville - V4'!$K$22</f>
        <v>0</v>
      </c>
      <c r="F48" s="130">
        <f>'2024 Roseville - V4'!K71</f>
        <v>0</v>
      </c>
      <c r="G48" s="129">
        <f>'2024 Roseville - V4'!$N$22</f>
        <v>0</v>
      </c>
      <c r="H48" s="131">
        <f>'2024 Roseville - V4'!N71</f>
        <v>0</v>
      </c>
      <c r="I48" s="132">
        <f>'2024 Roseville - V4'!$Q$22</f>
        <v>0</v>
      </c>
      <c r="J48" s="131">
        <f>'2024 Roseville - V4'!Q71</f>
        <v>0</v>
      </c>
      <c r="K48" s="132">
        <f>'2024 Roseville - V4'!$T$22</f>
        <v>0</v>
      </c>
      <c r="L48" s="131">
        <f>'2024 Roseville - V4'!T71</f>
        <v>0</v>
      </c>
      <c r="M48" s="132">
        <f>'2024 Roseville - V4'!$W$22</f>
        <v>0</v>
      </c>
      <c r="N48" s="131">
        <f>'2024 Roseville - V4'!W71</f>
        <v>0</v>
      </c>
      <c r="O48" s="126"/>
    </row>
    <row r="49" spans="1:15" x14ac:dyDescent="0.2">
      <c r="A49" s="126" t="s">
        <v>52</v>
      </c>
      <c r="B49" s="127" t="s">
        <v>147</v>
      </c>
      <c r="C49" s="128" t="s">
        <v>148</v>
      </c>
      <c r="D49" s="128">
        <v>8484</v>
      </c>
      <c r="E49" s="129">
        <f>'2024 Roseville - V4'!$K$22</f>
        <v>0</v>
      </c>
      <c r="F49" s="130" t="e">
        <f>'2024 Roseville - V4'!#REF!</f>
        <v>#REF!</v>
      </c>
      <c r="G49" s="129">
        <f>'2024 Roseville - V4'!$N$22</f>
        <v>0</v>
      </c>
      <c r="H49" s="131" t="e">
        <f>'2024 Roseville - V4'!#REF!</f>
        <v>#REF!</v>
      </c>
      <c r="I49" s="132">
        <f>'2024 Roseville - V4'!$Q$22</f>
        <v>0</v>
      </c>
      <c r="J49" s="131" t="e">
        <f>'2024 Roseville - V4'!#REF!</f>
        <v>#REF!</v>
      </c>
      <c r="K49" s="132">
        <f>'2024 Roseville - V4'!$T$22</f>
        <v>0</v>
      </c>
      <c r="L49" s="131" t="e">
        <f>'2024 Roseville - V4'!#REF!</f>
        <v>#REF!</v>
      </c>
      <c r="M49" s="132">
        <f>'2024 Roseville - V4'!$W$22</f>
        <v>0</v>
      </c>
      <c r="N49" s="131" t="e">
        <f>'2024 Roseville - V4'!#REF!</f>
        <v>#REF!</v>
      </c>
      <c r="O49" s="126"/>
    </row>
    <row r="50" spans="1:15" x14ac:dyDescent="0.2">
      <c r="A50" s="126" t="s">
        <v>52</v>
      </c>
      <c r="B50" s="127" t="s">
        <v>149</v>
      </c>
      <c r="C50" s="128" t="s">
        <v>150</v>
      </c>
      <c r="D50" s="128">
        <v>8485</v>
      </c>
      <c r="E50" s="129">
        <f>'2024 Roseville - V4'!$K$22</f>
        <v>0</v>
      </c>
      <c r="F50" s="130" t="e">
        <f>'2024 Roseville - V4'!#REF!</f>
        <v>#REF!</v>
      </c>
      <c r="G50" s="129">
        <f>'2024 Roseville - V4'!$N$22</f>
        <v>0</v>
      </c>
      <c r="H50" s="131" t="e">
        <f>'2024 Roseville - V4'!#REF!</f>
        <v>#REF!</v>
      </c>
      <c r="I50" s="132">
        <f>'2024 Roseville - V4'!$Q$22</f>
        <v>0</v>
      </c>
      <c r="J50" s="131" t="e">
        <f>'2024 Roseville - V4'!#REF!</f>
        <v>#REF!</v>
      </c>
      <c r="K50" s="132">
        <f>'2024 Roseville - V4'!$T$22</f>
        <v>0</v>
      </c>
      <c r="L50" s="131" t="e">
        <f>'2024 Roseville - V4'!#REF!</f>
        <v>#REF!</v>
      </c>
      <c r="M50" s="132">
        <f>'2024 Roseville - V4'!$W$22</f>
        <v>0</v>
      </c>
      <c r="N50" s="131" t="e">
        <f>'2024 Roseville - V4'!#REF!</f>
        <v>#REF!</v>
      </c>
      <c r="O50" s="126"/>
    </row>
    <row r="51" spans="1:15" x14ac:dyDescent="0.2">
      <c r="A51" s="126" t="s">
        <v>52</v>
      </c>
      <c r="B51" s="127" t="s">
        <v>151</v>
      </c>
      <c r="C51" s="128" t="s">
        <v>152</v>
      </c>
      <c r="D51" s="128">
        <v>17366</v>
      </c>
      <c r="E51" s="129">
        <f>'2024 Roseville - V4'!$K$22</f>
        <v>0</v>
      </c>
      <c r="F51" s="130" t="e">
        <f>'2024 Roseville - V4'!#REF!</f>
        <v>#REF!</v>
      </c>
      <c r="G51" s="129">
        <f>'2024 Roseville - V4'!$N$22</f>
        <v>0</v>
      </c>
      <c r="H51" s="131" t="e">
        <f>'2024 Roseville - V4'!#REF!</f>
        <v>#REF!</v>
      </c>
      <c r="I51" s="132">
        <f>'2024 Roseville - V4'!$Q$22</f>
        <v>0</v>
      </c>
      <c r="J51" s="131" t="e">
        <f>'2024 Roseville - V4'!#REF!</f>
        <v>#REF!</v>
      </c>
      <c r="K51" s="132">
        <f>'2024 Roseville - V4'!$T$22</f>
        <v>0</v>
      </c>
      <c r="L51" s="131" t="e">
        <f>'2024 Roseville - V4'!#REF!</f>
        <v>#REF!</v>
      </c>
      <c r="M51" s="132">
        <f>'2024 Roseville - V4'!$W$22</f>
        <v>0</v>
      </c>
      <c r="N51" s="131" t="e">
        <f>'2024 Roseville - V4'!#REF!</f>
        <v>#REF!</v>
      </c>
      <c r="O51" s="126"/>
    </row>
    <row r="52" spans="1:15" x14ac:dyDescent="0.2">
      <c r="A52" s="126" t="s">
        <v>52</v>
      </c>
      <c r="B52" s="127" t="s">
        <v>153</v>
      </c>
      <c r="C52" s="128" t="s">
        <v>154</v>
      </c>
      <c r="D52" s="128">
        <v>17367</v>
      </c>
      <c r="E52" s="129">
        <f>'2024 Roseville - V4'!$K$22</f>
        <v>0</v>
      </c>
      <c r="F52" s="130" t="e">
        <f>'2024 Roseville - V4'!#REF!</f>
        <v>#REF!</v>
      </c>
      <c r="G52" s="129">
        <f>'2024 Roseville - V4'!$N$22</f>
        <v>0</v>
      </c>
      <c r="H52" s="131" t="e">
        <f>'2024 Roseville - V4'!#REF!</f>
        <v>#REF!</v>
      </c>
      <c r="I52" s="132">
        <f>'2024 Roseville - V4'!$Q$22</f>
        <v>0</v>
      </c>
      <c r="J52" s="131" t="e">
        <f>'2024 Roseville - V4'!#REF!</f>
        <v>#REF!</v>
      </c>
      <c r="K52" s="132">
        <f>'2024 Roseville - V4'!$T$22</f>
        <v>0</v>
      </c>
      <c r="L52" s="131" t="e">
        <f>'2024 Roseville - V4'!#REF!</f>
        <v>#REF!</v>
      </c>
      <c r="M52" s="132">
        <f>'2024 Roseville - V4'!$W$22</f>
        <v>0</v>
      </c>
      <c r="N52" s="131" t="e">
        <f>'2024 Roseville - V4'!#REF!</f>
        <v>#REF!</v>
      </c>
      <c r="O52" s="126"/>
    </row>
    <row r="53" spans="1:15" x14ac:dyDescent="0.2">
      <c r="A53" s="126" t="s">
        <v>52</v>
      </c>
      <c r="B53" s="127" t="s">
        <v>155</v>
      </c>
      <c r="C53" s="128" t="s">
        <v>156</v>
      </c>
      <c r="D53" s="128">
        <v>8486</v>
      </c>
      <c r="E53" s="129">
        <f>'2024 Roseville - V4'!$K$22</f>
        <v>0</v>
      </c>
      <c r="F53" s="130">
        <f>'2024 Roseville - V4'!K74</f>
        <v>0</v>
      </c>
      <c r="G53" s="129">
        <f>'2024 Roseville - V4'!$N$22</f>
        <v>0</v>
      </c>
      <c r="H53" s="131">
        <f>'2024 Roseville - V4'!N74</f>
        <v>0</v>
      </c>
      <c r="I53" s="132">
        <f>'2024 Roseville - V4'!$Q$22</f>
        <v>0</v>
      </c>
      <c r="J53" s="131">
        <f>'2024 Roseville - V4'!Q74</f>
        <v>0</v>
      </c>
      <c r="K53" s="132">
        <f>'2024 Roseville - V4'!$T$22</f>
        <v>0</v>
      </c>
      <c r="L53" s="131">
        <f>'2024 Roseville - V4'!T74</f>
        <v>0</v>
      </c>
      <c r="M53" s="132">
        <f>'2024 Roseville - V4'!$W$22</f>
        <v>0</v>
      </c>
      <c r="N53" s="131">
        <f>'2024 Roseville - V4'!W74</f>
        <v>0</v>
      </c>
      <c r="O53" s="126"/>
    </row>
    <row r="54" spans="1:15" x14ac:dyDescent="0.2">
      <c r="A54" s="126" t="s">
        <v>52</v>
      </c>
      <c r="B54" s="127" t="s">
        <v>157</v>
      </c>
      <c r="C54" s="128" t="s">
        <v>158</v>
      </c>
      <c r="D54" s="128">
        <v>17359</v>
      </c>
      <c r="E54" s="129">
        <f>'2024 Roseville - V4'!$K$22</f>
        <v>0</v>
      </c>
      <c r="F54" s="130" t="e">
        <f>'2024 Roseville - V4'!#REF!</f>
        <v>#REF!</v>
      </c>
      <c r="G54" s="129">
        <f>'2024 Roseville - V4'!$N$22</f>
        <v>0</v>
      </c>
      <c r="H54" s="131" t="e">
        <f>'2024 Roseville - V4'!#REF!</f>
        <v>#REF!</v>
      </c>
      <c r="I54" s="132">
        <f>'2024 Roseville - V4'!$Q$22</f>
        <v>0</v>
      </c>
      <c r="J54" s="131" t="e">
        <f>'2024 Roseville - V4'!#REF!</f>
        <v>#REF!</v>
      </c>
      <c r="K54" s="132">
        <f>'2024 Roseville - V4'!$T$22</f>
        <v>0</v>
      </c>
      <c r="L54" s="131" t="e">
        <f>'2024 Roseville - V4'!#REF!</f>
        <v>#REF!</v>
      </c>
      <c r="M54" s="132">
        <f>'2024 Roseville - V4'!$W$22</f>
        <v>0</v>
      </c>
      <c r="N54" s="131" t="e">
        <f>'2024 Roseville - V4'!#REF!</f>
        <v>#REF!</v>
      </c>
      <c r="O54" s="126"/>
    </row>
    <row r="55" spans="1:15" x14ac:dyDescent="0.2">
      <c r="A55" s="126" t="s">
        <v>52</v>
      </c>
      <c r="B55" s="127" t="s">
        <v>159</v>
      </c>
      <c r="C55" s="128" t="s">
        <v>160</v>
      </c>
      <c r="D55" s="128">
        <v>8487</v>
      </c>
      <c r="E55" s="129">
        <f>'2024 Roseville - V4'!$K$22</f>
        <v>0</v>
      </c>
      <c r="F55" s="130">
        <f>'2024 Roseville - V4'!K73</f>
        <v>0</v>
      </c>
      <c r="G55" s="129">
        <f>'2024 Roseville - V4'!$N$22</f>
        <v>0</v>
      </c>
      <c r="H55" s="131">
        <f>'2024 Roseville - V4'!N73</f>
        <v>0</v>
      </c>
      <c r="I55" s="132">
        <f>'2024 Roseville - V4'!$Q$22</f>
        <v>0</v>
      </c>
      <c r="J55" s="131">
        <f>'2024 Roseville - V4'!Q73</f>
        <v>0</v>
      </c>
      <c r="K55" s="132">
        <f>'2024 Roseville - V4'!$T$22</f>
        <v>0</v>
      </c>
      <c r="L55" s="131">
        <f>'2024 Roseville - V4'!T73</f>
        <v>0</v>
      </c>
      <c r="M55" s="132">
        <f>'2024 Roseville - V4'!$W$22</f>
        <v>0</v>
      </c>
      <c r="N55" s="131">
        <f>'2024 Roseville - V4'!W73</f>
        <v>0</v>
      </c>
      <c r="O55" s="126"/>
    </row>
    <row r="56" spans="1:15" x14ac:dyDescent="0.2">
      <c r="A56" s="126" t="s">
        <v>52</v>
      </c>
      <c r="B56" s="127" t="s">
        <v>161</v>
      </c>
      <c r="C56" s="128" t="s">
        <v>162</v>
      </c>
      <c r="D56" s="128">
        <v>8488</v>
      </c>
      <c r="E56" s="129">
        <f>'2024 Roseville - V4'!$K$22</f>
        <v>0</v>
      </c>
      <c r="F56" s="130" t="e">
        <f>'2024 Roseville - V4'!#REF!</f>
        <v>#REF!</v>
      </c>
      <c r="G56" s="129">
        <f>'2024 Roseville - V4'!$N$22</f>
        <v>0</v>
      </c>
      <c r="H56" s="131" t="e">
        <f>'2024 Roseville - V4'!#REF!</f>
        <v>#REF!</v>
      </c>
      <c r="I56" s="132">
        <f>'2024 Roseville - V4'!$Q$22</f>
        <v>0</v>
      </c>
      <c r="J56" s="131" t="e">
        <f>'2024 Roseville - V4'!#REF!</f>
        <v>#REF!</v>
      </c>
      <c r="K56" s="132">
        <f>'2024 Roseville - V4'!$T$22</f>
        <v>0</v>
      </c>
      <c r="L56" s="131" t="e">
        <f>'2024 Roseville - V4'!#REF!</f>
        <v>#REF!</v>
      </c>
      <c r="M56" s="132">
        <f>'2024 Roseville - V4'!$W$22</f>
        <v>0</v>
      </c>
      <c r="N56" s="131" t="e">
        <f>'2024 Roseville - V4'!#REF!</f>
        <v>#REF!</v>
      </c>
      <c r="O56" s="126"/>
    </row>
    <row r="57" spans="1:15" x14ac:dyDescent="0.2">
      <c r="A57" s="126" t="s">
        <v>52</v>
      </c>
      <c r="B57" s="127" t="s">
        <v>163</v>
      </c>
      <c r="C57" s="128" t="s">
        <v>164</v>
      </c>
      <c r="D57" s="128">
        <v>8489</v>
      </c>
      <c r="E57" s="129">
        <f>'2024 Roseville - V4'!$K$22</f>
        <v>0</v>
      </c>
      <c r="F57" s="130" t="e">
        <f>'2024 Roseville - V4'!#REF!</f>
        <v>#REF!</v>
      </c>
      <c r="G57" s="129">
        <f>'2024 Roseville - V4'!$N$22</f>
        <v>0</v>
      </c>
      <c r="H57" s="131" t="e">
        <f>'2024 Roseville - V4'!#REF!</f>
        <v>#REF!</v>
      </c>
      <c r="I57" s="132">
        <f>'2024 Roseville - V4'!$Q$22</f>
        <v>0</v>
      </c>
      <c r="J57" s="131" t="e">
        <f>'2024 Roseville - V4'!#REF!</f>
        <v>#REF!</v>
      </c>
      <c r="K57" s="132">
        <f>'2024 Roseville - V4'!$T$22</f>
        <v>0</v>
      </c>
      <c r="L57" s="131" t="e">
        <f>'2024 Roseville - V4'!#REF!</f>
        <v>#REF!</v>
      </c>
      <c r="M57" s="132">
        <f>'2024 Roseville - V4'!$W$22</f>
        <v>0</v>
      </c>
      <c r="N57" s="131" t="e">
        <f>'2024 Roseville - V4'!#REF!</f>
        <v>#REF!</v>
      </c>
      <c r="O57" s="126"/>
    </row>
    <row r="58" spans="1:15" x14ac:dyDescent="0.2">
      <c r="A58" s="126" t="s">
        <v>52</v>
      </c>
      <c r="B58" s="127" t="s">
        <v>165</v>
      </c>
      <c r="C58" s="128" t="s">
        <v>166</v>
      </c>
      <c r="D58" s="128">
        <v>8490</v>
      </c>
      <c r="E58" s="129">
        <f>'2024 Roseville - V4'!$K$22</f>
        <v>0</v>
      </c>
      <c r="F58" s="130" t="e">
        <f>'2024 Roseville - V4'!#REF!</f>
        <v>#REF!</v>
      </c>
      <c r="G58" s="129">
        <f>'2024 Roseville - V4'!$N$22</f>
        <v>0</v>
      </c>
      <c r="H58" s="131" t="e">
        <f>'2024 Roseville - V4'!#REF!</f>
        <v>#REF!</v>
      </c>
      <c r="I58" s="132">
        <f>'2024 Roseville - V4'!$Q$22</f>
        <v>0</v>
      </c>
      <c r="J58" s="131" t="e">
        <f>'2024 Roseville - V4'!#REF!</f>
        <v>#REF!</v>
      </c>
      <c r="K58" s="132">
        <f>'2024 Roseville - V4'!$T$22</f>
        <v>0</v>
      </c>
      <c r="L58" s="131" t="e">
        <f>'2024 Roseville - V4'!#REF!</f>
        <v>#REF!</v>
      </c>
      <c r="M58" s="132">
        <f>'2024 Roseville - V4'!$W$22</f>
        <v>0</v>
      </c>
      <c r="N58" s="131" t="e">
        <f>'2024 Roseville - V4'!#REF!</f>
        <v>#REF!</v>
      </c>
      <c r="O58" s="126"/>
    </row>
    <row r="59" spans="1:15" x14ac:dyDescent="0.2">
      <c r="A59" s="126" t="s">
        <v>52</v>
      </c>
      <c r="B59" s="127" t="s">
        <v>167</v>
      </c>
      <c r="C59" s="128" t="s">
        <v>168</v>
      </c>
      <c r="D59" s="128">
        <v>8491</v>
      </c>
      <c r="E59" s="129">
        <f>'2024 Roseville - V4'!$K$22</f>
        <v>0</v>
      </c>
      <c r="F59" s="130">
        <f>'2024 Roseville - V4'!K75</f>
        <v>0</v>
      </c>
      <c r="G59" s="129">
        <f>'2024 Roseville - V4'!$N$22</f>
        <v>0</v>
      </c>
      <c r="H59" s="131">
        <f>'2024 Roseville - V4'!N75</f>
        <v>0</v>
      </c>
      <c r="I59" s="132">
        <f>'2024 Roseville - V4'!$Q$22</f>
        <v>0</v>
      </c>
      <c r="J59" s="131">
        <f>'2024 Roseville - V4'!Q75</f>
        <v>0</v>
      </c>
      <c r="K59" s="132">
        <f>'2024 Roseville - V4'!$T$22</f>
        <v>0</v>
      </c>
      <c r="L59" s="131">
        <f>'2024 Roseville - V4'!T75</f>
        <v>0</v>
      </c>
      <c r="M59" s="132">
        <f>'2024 Roseville - V4'!$W$22</f>
        <v>0</v>
      </c>
      <c r="N59" s="131">
        <f>'2024 Roseville - V4'!W75</f>
        <v>0</v>
      </c>
      <c r="O59" s="126"/>
    </row>
    <row r="60" spans="1:15" x14ac:dyDescent="0.2">
      <c r="A60" s="126" t="s">
        <v>52</v>
      </c>
      <c r="B60" s="127" t="s">
        <v>169</v>
      </c>
      <c r="C60" s="128" t="s">
        <v>170</v>
      </c>
      <c r="D60" s="128">
        <v>17368</v>
      </c>
      <c r="E60" s="129">
        <f>'2024 Roseville - V4'!$K$22</f>
        <v>0</v>
      </c>
      <c r="F60" s="130" t="e">
        <f>'2024 Roseville - V4'!#REF!</f>
        <v>#REF!</v>
      </c>
      <c r="G60" s="129">
        <f>'2024 Roseville - V4'!$N$22</f>
        <v>0</v>
      </c>
      <c r="H60" s="131" t="e">
        <f>'2024 Roseville - V4'!#REF!</f>
        <v>#REF!</v>
      </c>
      <c r="I60" s="132">
        <f>'2024 Roseville - V4'!$Q$22</f>
        <v>0</v>
      </c>
      <c r="J60" s="131" t="e">
        <f>'2024 Roseville - V4'!#REF!</f>
        <v>#REF!</v>
      </c>
      <c r="K60" s="132">
        <f>'2024 Roseville - V4'!$T$22</f>
        <v>0</v>
      </c>
      <c r="L60" s="131" t="e">
        <f>'2024 Roseville - V4'!#REF!</f>
        <v>#REF!</v>
      </c>
      <c r="M60" s="132">
        <f>'2024 Roseville - V4'!$W$22</f>
        <v>0</v>
      </c>
      <c r="N60" s="131" t="e">
        <f>'2024 Roseville - V4'!#REF!</f>
        <v>#REF!</v>
      </c>
      <c r="O60" s="126"/>
    </row>
    <row r="61" spans="1:15" x14ac:dyDescent="0.2">
      <c r="A61" s="126" t="s">
        <v>52</v>
      </c>
      <c r="B61" s="127" t="s">
        <v>171</v>
      </c>
      <c r="C61" s="128" t="s">
        <v>172</v>
      </c>
      <c r="D61" s="128">
        <v>10417</v>
      </c>
      <c r="E61" s="129">
        <f>'2024 Roseville - V4'!$K$22</f>
        <v>0</v>
      </c>
      <c r="F61" s="130" t="e">
        <f>'2024 Roseville - V4'!#REF!</f>
        <v>#REF!</v>
      </c>
      <c r="G61" s="129">
        <f>'2024 Roseville - V4'!$N$22</f>
        <v>0</v>
      </c>
      <c r="H61" s="131" t="e">
        <f>'2024 Roseville - V4'!#REF!</f>
        <v>#REF!</v>
      </c>
      <c r="I61" s="132">
        <f>'2024 Roseville - V4'!$Q$22</f>
        <v>0</v>
      </c>
      <c r="J61" s="131" t="e">
        <f>'2024 Roseville - V4'!#REF!</f>
        <v>#REF!</v>
      </c>
      <c r="K61" s="132">
        <f>'2024 Roseville - V4'!$T$22</f>
        <v>0</v>
      </c>
      <c r="L61" s="131" t="e">
        <f>'2024 Roseville - V4'!#REF!</f>
        <v>#REF!</v>
      </c>
      <c r="M61" s="132">
        <f>'2024 Roseville - V4'!$W$22</f>
        <v>0</v>
      </c>
      <c r="N61" s="131" t="e">
        <f>'2024 Roseville - V4'!#REF!</f>
        <v>#REF!</v>
      </c>
      <c r="O61" s="126"/>
    </row>
    <row r="62" spans="1:15" x14ac:dyDescent="0.2">
      <c r="A62" s="126" t="s">
        <v>52</v>
      </c>
      <c r="B62" s="127" t="s">
        <v>173</v>
      </c>
      <c r="C62" s="128" t="s">
        <v>174</v>
      </c>
      <c r="D62" s="128">
        <v>10418</v>
      </c>
      <c r="E62" s="129">
        <f>'2024 Roseville - V4'!$K$22</f>
        <v>0</v>
      </c>
      <c r="F62" s="130" t="e">
        <f>'2024 Roseville - V4'!#REF!</f>
        <v>#REF!</v>
      </c>
      <c r="G62" s="129">
        <f>'2024 Roseville - V4'!$N$22</f>
        <v>0</v>
      </c>
      <c r="H62" s="131" t="e">
        <f>'2024 Roseville - V4'!#REF!</f>
        <v>#REF!</v>
      </c>
      <c r="I62" s="132">
        <f>'2024 Roseville - V4'!$Q$22</f>
        <v>0</v>
      </c>
      <c r="J62" s="131" t="e">
        <f>'2024 Roseville - V4'!#REF!</f>
        <v>#REF!</v>
      </c>
      <c r="K62" s="132">
        <f>'2024 Roseville - V4'!$T$22</f>
        <v>0</v>
      </c>
      <c r="L62" s="131" t="e">
        <f>'2024 Roseville - V4'!#REF!</f>
        <v>#REF!</v>
      </c>
      <c r="M62" s="132">
        <f>'2024 Roseville - V4'!$W$22</f>
        <v>0</v>
      </c>
      <c r="N62" s="131" t="e">
        <f>'2024 Roseville - V4'!#REF!</f>
        <v>#REF!</v>
      </c>
      <c r="O62" s="126"/>
    </row>
    <row r="63" spans="1:15" x14ac:dyDescent="0.2">
      <c r="A63" s="126" t="s">
        <v>52</v>
      </c>
      <c r="B63" s="127" t="s">
        <v>175</v>
      </c>
      <c r="C63" s="128" t="s">
        <v>176</v>
      </c>
      <c r="D63" s="128">
        <v>8492</v>
      </c>
      <c r="E63" s="129">
        <f>'2024 Roseville - V4'!$K$22</f>
        <v>0</v>
      </c>
      <c r="F63" s="130" t="e">
        <f>'2024 Roseville - V4'!#REF!</f>
        <v>#REF!</v>
      </c>
      <c r="G63" s="129">
        <f>'2024 Roseville - V4'!$N$22</f>
        <v>0</v>
      </c>
      <c r="H63" s="131" t="e">
        <f>'2024 Roseville - V4'!#REF!</f>
        <v>#REF!</v>
      </c>
      <c r="I63" s="132">
        <f>'2024 Roseville - V4'!$Q$22</f>
        <v>0</v>
      </c>
      <c r="J63" s="131" t="e">
        <f>'2024 Roseville - V4'!#REF!</f>
        <v>#REF!</v>
      </c>
      <c r="K63" s="132">
        <f>'2024 Roseville - V4'!$T$22</f>
        <v>0</v>
      </c>
      <c r="L63" s="131" t="e">
        <f>'2024 Roseville - V4'!#REF!</f>
        <v>#REF!</v>
      </c>
      <c r="M63" s="132">
        <f>'2024 Roseville - V4'!$W$22</f>
        <v>0</v>
      </c>
      <c r="N63" s="131" t="e">
        <f>'2024 Roseville - V4'!#REF!</f>
        <v>#REF!</v>
      </c>
      <c r="O63" s="126"/>
    </row>
    <row r="64" spans="1:15" x14ac:dyDescent="0.2">
      <c r="A64" s="126" t="s">
        <v>52</v>
      </c>
      <c r="B64" s="127" t="s">
        <v>177</v>
      </c>
      <c r="C64" s="128" t="s">
        <v>178</v>
      </c>
      <c r="D64" s="128">
        <v>17369</v>
      </c>
      <c r="E64" s="129">
        <f>'2024 Roseville - V4'!$K$22</f>
        <v>0</v>
      </c>
      <c r="F64" s="130" t="e">
        <f>'2024 Roseville - V4'!#REF!</f>
        <v>#REF!</v>
      </c>
      <c r="G64" s="129">
        <f>'2024 Roseville - V4'!$N$22</f>
        <v>0</v>
      </c>
      <c r="H64" s="131" t="e">
        <f>'2024 Roseville - V4'!#REF!</f>
        <v>#REF!</v>
      </c>
      <c r="I64" s="132">
        <f>'2024 Roseville - V4'!$Q$22</f>
        <v>0</v>
      </c>
      <c r="J64" s="131" t="e">
        <f>'2024 Roseville - V4'!#REF!</f>
        <v>#REF!</v>
      </c>
      <c r="K64" s="132">
        <f>'2024 Roseville - V4'!$T$22</f>
        <v>0</v>
      </c>
      <c r="L64" s="131" t="e">
        <f>'2024 Roseville - V4'!#REF!</f>
        <v>#REF!</v>
      </c>
      <c r="M64" s="132">
        <f>'2024 Roseville - V4'!$W$22</f>
        <v>0</v>
      </c>
      <c r="N64" s="131" t="e">
        <f>'2024 Roseville - V4'!#REF!</f>
        <v>#REF!</v>
      </c>
      <c r="O64" s="126"/>
    </row>
    <row r="65" spans="1:15" x14ac:dyDescent="0.2">
      <c r="A65" s="126" t="s">
        <v>52</v>
      </c>
      <c r="B65" s="127" t="s">
        <v>179</v>
      </c>
      <c r="C65" s="128" t="s">
        <v>180</v>
      </c>
      <c r="D65" s="128">
        <v>8493</v>
      </c>
      <c r="E65" s="129">
        <f>'2024 Roseville - V4'!$K$22</f>
        <v>0</v>
      </c>
      <c r="F65" s="130">
        <f>'2024 Roseville - V4'!K76</f>
        <v>0</v>
      </c>
      <c r="G65" s="129">
        <f>'2024 Roseville - V4'!$N$22</f>
        <v>0</v>
      </c>
      <c r="H65" s="131">
        <f>'2024 Roseville - V4'!N76</f>
        <v>0</v>
      </c>
      <c r="I65" s="132">
        <f>'2024 Roseville - V4'!$Q$22</f>
        <v>0</v>
      </c>
      <c r="J65" s="131">
        <f>'2024 Roseville - V4'!Q76</f>
        <v>0</v>
      </c>
      <c r="K65" s="132">
        <f>'2024 Roseville - V4'!$T$22</f>
        <v>0</v>
      </c>
      <c r="L65" s="131">
        <f>'2024 Roseville - V4'!T76</f>
        <v>0</v>
      </c>
      <c r="M65" s="132">
        <f>'2024 Roseville - V4'!$W$22</f>
        <v>0</v>
      </c>
      <c r="N65" s="131">
        <f>'2024 Roseville - V4'!W76</f>
        <v>0</v>
      </c>
      <c r="O65" s="126"/>
    </row>
    <row r="66" spans="1:15" x14ac:dyDescent="0.2">
      <c r="A66" s="126" t="s">
        <v>52</v>
      </c>
      <c r="B66" s="127" t="s">
        <v>181</v>
      </c>
      <c r="C66" s="128" t="s">
        <v>182</v>
      </c>
      <c r="D66" s="128">
        <v>17370</v>
      </c>
      <c r="E66" s="129">
        <f>'2024 Roseville - V4'!$K$22</f>
        <v>0</v>
      </c>
      <c r="F66" s="130" t="e">
        <f>'2024 Roseville - V4'!#REF!</f>
        <v>#REF!</v>
      </c>
      <c r="G66" s="129">
        <f>'2024 Roseville - V4'!$N$22</f>
        <v>0</v>
      </c>
      <c r="H66" s="131" t="e">
        <f>'2024 Roseville - V4'!#REF!</f>
        <v>#REF!</v>
      </c>
      <c r="I66" s="132">
        <f>'2024 Roseville - V4'!$Q$22</f>
        <v>0</v>
      </c>
      <c r="J66" s="131" t="e">
        <f>'2024 Roseville - V4'!#REF!</f>
        <v>#REF!</v>
      </c>
      <c r="K66" s="132">
        <f>'2024 Roseville - V4'!$T$22</f>
        <v>0</v>
      </c>
      <c r="L66" s="131" t="e">
        <f>'2024 Roseville - V4'!#REF!</f>
        <v>#REF!</v>
      </c>
      <c r="M66" s="132">
        <f>'2024 Roseville - V4'!$W$22</f>
        <v>0</v>
      </c>
      <c r="N66" s="131" t="e">
        <f>'2024 Roseville - V4'!#REF!</f>
        <v>#REF!</v>
      </c>
      <c r="O66" s="126"/>
    </row>
    <row r="67" spans="1:15" x14ac:dyDescent="0.2">
      <c r="A67" s="126" t="s">
        <v>52</v>
      </c>
      <c r="B67" s="127" t="s">
        <v>183</v>
      </c>
      <c r="C67" s="128" t="s">
        <v>184</v>
      </c>
      <c r="D67" s="128">
        <v>8494</v>
      </c>
      <c r="E67" s="129">
        <f>'2024 Roseville - V4'!$K$22</f>
        <v>0</v>
      </c>
      <c r="F67" s="130" t="e">
        <f>'2024 Roseville - V4'!#REF!</f>
        <v>#REF!</v>
      </c>
      <c r="G67" s="129">
        <f>'2024 Roseville - V4'!$N$22</f>
        <v>0</v>
      </c>
      <c r="H67" s="131" t="e">
        <f>'2024 Roseville - V4'!#REF!</f>
        <v>#REF!</v>
      </c>
      <c r="I67" s="132">
        <f>'2024 Roseville - V4'!$Q$22</f>
        <v>0</v>
      </c>
      <c r="J67" s="131" t="e">
        <f>'2024 Roseville - V4'!#REF!</f>
        <v>#REF!</v>
      </c>
      <c r="K67" s="132">
        <f>'2024 Roseville - V4'!$T$22</f>
        <v>0</v>
      </c>
      <c r="L67" s="131" t="e">
        <f>'2024 Roseville - V4'!#REF!</f>
        <v>#REF!</v>
      </c>
      <c r="M67" s="132">
        <f>'2024 Roseville - V4'!$W$22</f>
        <v>0</v>
      </c>
      <c r="N67" s="131" t="e">
        <f>'2024 Roseville - V4'!#REF!</f>
        <v>#REF!</v>
      </c>
      <c r="O67" s="126"/>
    </row>
    <row r="68" spans="1:15" x14ac:dyDescent="0.2">
      <c r="A68" s="126" t="s">
        <v>52</v>
      </c>
      <c r="B68" s="127" t="s">
        <v>185</v>
      </c>
      <c r="C68" s="128" t="s">
        <v>186</v>
      </c>
      <c r="D68" s="128">
        <v>8495</v>
      </c>
      <c r="E68" s="129">
        <f>'2024 Roseville - V4'!$K$22</f>
        <v>0</v>
      </c>
      <c r="F68" s="130" t="e">
        <f>'2024 Roseville - V4'!#REF!</f>
        <v>#REF!</v>
      </c>
      <c r="G68" s="129">
        <f>'2024 Roseville - V4'!$N$22</f>
        <v>0</v>
      </c>
      <c r="H68" s="131" t="e">
        <f>'2024 Roseville - V4'!#REF!</f>
        <v>#REF!</v>
      </c>
      <c r="I68" s="132">
        <f>'2024 Roseville - V4'!$Q$22</f>
        <v>0</v>
      </c>
      <c r="J68" s="131" t="e">
        <f>'2024 Roseville - V4'!#REF!</f>
        <v>#REF!</v>
      </c>
      <c r="K68" s="132">
        <f>'2024 Roseville - V4'!$T$22</f>
        <v>0</v>
      </c>
      <c r="L68" s="131" t="e">
        <f>'2024 Roseville - V4'!#REF!</f>
        <v>#REF!</v>
      </c>
      <c r="M68" s="132">
        <f>'2024 Roseville - V4'!$W$22</f>
        <v>0</v>
      </c>
      <c r="N68" s="131" t="e">
        <f>'2024 Roseville - V4'!#REF!</f>
        <v>#REF!</v>
      </c>
      <c r="O68" s="126"/>
    </row>
    <row r="69" spans="1:15" x14ac:dyDescent="0.2">
      <c r="A69" s="126" t="s">
        <v>52</v>
      </c>
      <c r="B69" s="127" t="s">
        <v>187</v>
      </c>
      <c r="C69" s="128" t="s">
        <v>188</v>
      </c>
      <c r="D69" s="128">
        <v>15943</v>
      </c>
      <c r="E69" s="129">
        <f>'2024 Roseville - V4'!$K$22</f>
        <v>0</v>
      </c>
      <c r="F69" s="130" t="e">
        <f>'2024 Roseville - V4'!#REF!</f>
        <v>#REF!</v>
      </c>
      <c r="G69" s="129">
        <f>'2024 Roseville - V4'!$N$22</f>
        <v>0</v>
      </c>
      <c r="H69" s="131" t="e">
        <f>'2024 Roseville - V4'!#REF!</f>
        <v>#REF!</v>
      </c>
      <c r="I69" s="132">
        <f>'2024 Roseville - V4'!$Q$22</f>
        <v>0</v>
      </c>
      <c r="J69" s="131" t="e">
        <f>'2024 Roseville - V4'!#REF!</f>
        <v>#REF!</v>
      </c>
      <c r="K69" s="132">
        <f>'2024 Roseville - V4'!$T$22</f>
        <v>0</v>
      </c>
      <c r="L69" s="131" t="e">
        <f>'2024 Roseville - V4'!#REF!</f>
        <v>#REF!</v>
      </c>
      <c r="M69" s="132">
        <f>'2024 Roseville - V4'!$W$22</f>
        <v>0</v>
      </c>
      <c r="N69" s="131" t="e">
        <f>'2024 Roseville - V4'!#REF!</f>
        <v>#REF!</v>
      </c>
      <c r="O69" s="126"/>
    </row>
    <row r="70" spans="1:15" x14ac:dyDescent="0.2">
      <c r="A70" s="126" t="s">
        <v>52</v>
      </c>
      <c r="B70" s="127" t="s">
        <v>189</v>
      </c>
      <c r="C70" s="128" t="s">
        <v>190</v>
      </c>
      <c r="D70" s="128">
        <v>8496</v>
      </c>
      <c r="E70" s="129">
        <f>'2024 Roseville - V4'!$K$22</f>
        <v>0</v>
      </c>
      <c r="F70" s="130" t="e">
        <f>'2024 Roseville - V4'!#REF!</f>
        <v>#REF!</v>
      </c>
      <c r="G70" s="129">
        <f>'2024 Roseville - V4'!$N$22</f>
        <v>0</v>
      </c>
      <c r="H70" s="131" t="e">
        <f>'2024 Roseville - V4'!#REF!</f>
        <v>#REF!</v>
      </c>
      <c r="I70" s="132">
        <f>'2024 Roseville - V4'!$Q$22</f>
        <v>0</v>
      </c>
      <c r="J70" s="131" t="e">
        <f>'2024 Roseville - V4'!#REF!</f>
        <v>#REF!</v>
      </c>
      <c r="K70" s="132">
        <f>'2024 Roseville - V4'!$T$22</f>
        <v>0</v>
      </c>
      <c r="L70" s="131" t="e">
        <f>'2024 Roseville - V4'!#REF!</f>
        <v>#REF!</v>
      </c>
      <c r="M70" s="132">
        <f>'2024 Roseville - V4'!$W$22</f>
        <v>0</v>
      </c>
      <c r="N70" s="131" t="e">
        <f>'2024 Roseville - V4'!#REF!</f>
        <v>#REF!</v>
      </c>
      <c r="O70" s="126"/>
    </row>
    <row r="71" spans="1:15" x14ac:dyDescent="0.2">
      <c r="A71" s="126" t="s">
        <v>52</v>
      </c>
      <c r="B71" s="127" t="s">
        <v>191</v>
      </c>
      <c r="C71" s="128" t="s">
        <v>192</v>
      </c>
      <c r="D71" s="128">
        <v>8497</v>
      </c>
      <c r="E71" s="129">
        <f>'2024 Roseville - V4'!$K$22</f>
        <v>0</v>
      </c>
      <c r="F71" s="130" t="e">
        <f>'2024 Roseville - V4'!#REF!</f>
        <v>#REF!</v>
      </c>
      <c r="G71" s="129">
        <f>'2024 Roseville - V4'!$N$22</f>
        <v>0</v>
      </c>
      <c r="H71" s="131" t="e">
        <f>'2024 Roseville - V4'!#REF!</f>
        <v>#REF!</v>
      </c>
      <c r="I71" s="132">
        <f>'2024 Roseville - V4'!$Q$22</f>
        <v>0</v>
      </c>
      <c r="J71" s="131" t="e">
        <f>'2024 Roseville - V4'!#REF!</f>
        <v>#REF!</v>
      </c>
      <c r="K71" s="132">
        <f>'2024 Roseville - V4'!$T$22</f>
        <v>0</v>
      </c>
      <c r="L71" s="131" t="e">
        <f>'2024 Roseville - V4'!#REF!</f>
        <v>#REF!</v>
      </c>
      <c r="M71" s="132">
        <f>'2024 Roseville - V4'!$W$22</f>
        <v>0</v>
      </c>
      <c r="N71" s="131" t="e">
        <f>'2024 Roseville - V4'!#REF!</f>
        <v>#REF!</v>
      </c>
      <c r="O71" s="126"/>
    </row>
    <row r="72" spans="1:15" x14ac:dyDescent="0.2">
      <c r="A72" s="126" t="s">
        <v>52</v>
      </c>
      <c r="B72" s="127" t="s">
        <v>193</v>
      </c>
      <c r="C72" s="128" t="s">
        <v>194</v>
      </c>
      <c r="D72" s="128">
        <v>8498</v>
      </c>
      <c r="E72" s="129">
        <f>'2024 Roseville - V4'!$K$22</f>
        <v>0</v>
      </c>
      <c r="F72" s="130" t="e">
        <f>'2024 Roseville - V4'!#REF!</f>
        <v>#REF!</v>
      </c>
      <c r="G72" s="129">
        <f>'2024 Roseville - V4'!$N$22</f>
        <v>0</v>
      </c>
      <c r="H72" s="131" t="e">
        <f>'2024 Roseville - V4'!#REF!</f>
        <v>#REF!</v>
      </c>
      <c r="I72" s="132">
        <f>'2024 Roseville - V4'!$Q$22</f>
        <v>0</v>
      </c>
      <c r="J72" s="131" t="e">
        <f>'2024 Roseville - V4'!#REF!</f>
        <v>#REF!</v>
      </c>
      <c r="K72" s="132">
        <f>'2024 Roseville - V4'!$T$22</f>
        <v>0</v>
      </c>
      <c r="L72" s="131" t="e">
        <f>'2024 Roseville - V4'!#REF!</f>
        <v>#REF!</v>
      </c>
      <c r="M72" s="132">
        <f>'2024 Roseville - V4'!$W$22</f>
        <v>0</v>
      </c>
      <c r="N72" s="131" t="e">
        <f>'2024 Roseville - V4'!#REF!</f>
        <v>#REF!</v>
      </c>
      <c r="O72" s="126"/>
    </row>
    <row r="73" spans="1:15" x14ac:dyDescent="0.2">
      <c r="A73" s="126" t="s">
        <v>52</v>
      </c>
      <c r="B73" s="127" t="s">
        <v>195</v>
      </c>
      <c r="C73" s="128" t="s">
        <v>196</v>
      </c>
      <c r="D73" s="128">
        <v>15944</v>
      </c>
      <c r="E73" s="129">
        <f>'2024 Roseville - V4'!$K$22</f>
        <v>0</v>
      </c>
      <c r="F73" s="130">
        <f>'2024 Roseville - V4'!K77</f>
        <v>0</v>
      </c>
      <c r="G73" s="129">
        <f>'2024 Roseville - V4'!$N$22</f>
        <v>0</v>
      </c>
      <c r="H73" s="131">
        <f>'2024 Roseville - V4'!N77</f>
        <v>0</v>
      </c>
      <c r="I73" s="132">
        <f>'2024 Roseville - V4'!$Q$22</f>
        <v>0</v>
      </c>
      <c r="J73" s="131">
        <f>'2024 Roseville - V4'!Q77</f>
        <v>0</v>
      </c>
      <c r="K73" s="132">
        <f>'2024 Roseville - V4'!$T$22</f>
        <v>0</v>
      </c>
      <c r="L73" s="131">
        <f>'2024 Roseville - V4'!T77</f>
        <v>0</v>
      </c>
      <c r="M73" s="132">
        <f>'2024 Roseville - V4'!$W$22</f>
        <v>0</v>
      </c>
      <c r="N73" s="131">
        <f>'2024 Roseville - V4'!W77</f>
        <v>0</v>
      </c>
      <c r="O73" s="126"/>
    </row>
    <row r="74" spans="1:15" x14ac:dyDescent="0.2">
      <c r="A74" s="126" t="s">
        <v>52</v>
      </c>
      <c r="B74" s="127" t="s">
        <v>197</v>
      </c>
      <c r="C74" s="128" t="s">
        <v>198</v>
      </c>
      <c r="D74" s="128">
        <v>8499</v>
      </c>
      <c r="E74" s="129">
        <f>'2024 Roseville - V4'!$K$22</f>
        <v>0</v>
      </c>
      <c r="F74" s="130" t="e">
        <f>'2024 Roseville - V4'!#REF!</f>
        <v>#REF!</v>
      </c>
      <c r="G74" s="129">
        <f>'2024 Roseville - V4'!$N$22</f>
        <v>0</v>
      </c>
      <c r="H74" s="131" t="e">
        <f>'2024 Roseville - V4'!#REF!</f>
        <v>#REF!</v>
      </c>
      <c r="I74" s="132">
        <f>'2024 Roseville - V4'!$Q$22</f>
        <v>0</v>
      </c>
      <c r="J74" s="131" t="e">
        <f>'2024 Roseville - V4'!#REF!</f>
        <v>#REF!</v>
      </c>
      <c r="K74" s="132">
        <f>'2024 Roseville - V4'!$T$22</f>
        <v>0</v>
      </c>
      <c r="L74" s="131" t="e">
        <f>'2024 Roseville - V4'!#REF!</f>
        <v>#REF!</v>
      </c>
      <c r="M74" s="132">
        <f>'2024 Roseville - V4'!$W$22</f>
        <v>0</v>
      </c>
      <c r="N74" s="131" t="e">
        <f>'2024 Roseville - V4'!#REF!</f>
        <v>#REF!</v>
      </c>
      <c r="O74" s="126"/>
    </row>
    <row r="75" spans="1:15" x14ac:dyDescent="0.2">
      <c r="A75" s="126" t="s">
        <v>52</v>
      </c>
      <c r="B75" s="127" t="s">
        <v>199</v>
      </c>
      <c r="C75" s="128" t="s">
        <v>200</v>
      </c>
      <c r="D75" s="128">
        <v>8500</v>
      </c>
      <c r="E75" s="129">
        <f>'2024 Roseville - V4'!$K$22</f>
        <v>0</v>
      </c>
      <c r="F75" s="130" t="e">
        <f>'2024 Roseville - V4'!#REF!</f>
        <v>#REF!</v>
      </c>
      <c r="G75" s="129">
        <f>'2024 Roseville - V4'!$N$22</f>
        <v>0</v>
      </c>
      <c r="H75" s="131" t="e">
        <f>'2024 Roseville - V4'!#REF!</f>
        <v>#REF!</v>
      </c>
      <c r="I75" s="132">
        <f>'2024 Roseville - V4'!$Q$22</f>
        <v>0</v>
      </c>
      <c r="J75" s="131" t="e">
        <f>'2024 Roseville - V4'!#REF!</f>
        <v>#REF!</v>
      </c>
      <c r="K75" s="132">
        <f>'2024 Roseville - V4'!$T$22</f>
        <v>0</v>
      </c>
      <c r="L75" s="131" t="e">
        <f>'2024 Roseville - V4'!#REF!</f>
        <v>#REF!</v>
      </c>
      <c r="M75" s="132">
        <f>'2024 Roseville - V4'!$W$22</f>
        <v>0</v>
      </c>
      <c r="N75" s="131" t="e">
        <f>'2024 Roseville - V4'!#REF!</f>
        <v>#REF!</v>
      </c>
      <c r="O75" s="126"/>
    </row>
    <row r="76" spans="1:15" x14ac:dyDescent="0.2">
      <c r="A76" s="126" t="s">
        <v>52</v>
      </c>
      <c r="B76" s="127" t="s">
        <v>201</v>
      </c>
      <c r="C76" s="128" t="s">
        <v>202</v>
      </c>
      <c r="D76" s="128">
        <v>17371</v>
      </c>
      <c r="E76" s="129">
        <f>'2024 Roseville - V4'!$K$22</f>
        <v>0</v>
      </c>
      <c r="F76" s="130" t="e">
        <f>'2024 Roseville - V4'!#REF!</f>
        <v>#REF!</v>
      </c>
      <c r="G76" s="129">
        <f>'2024 Roseville - V4'!$N$22</f>
        <v>0</v>
      </c>
      <c r="H76" s="131" t="e">
        <f>'2024 Roseville - V4'!#REF!</f>
        <v>#REF!</v>
      </c>
      <c r="I76" s="132">
        <f>'2024 Roseville - V4'!$Q$22</f>
        <v>0</v>
      </c>
      <c r="J76" s="131" t="e">
        <f>'2024 Roseville - V4'!#REF!</f>
        <v>#REF!</v>
      </c>
      <c r="K76" s="132">
        <f>'2024 Roseville - V4'!$T$22</f>
        <v>0</v>
      </c>
      <c r="L76" s="131" t="e">
        <f>'2024 Roseville - V4'!#REF!</f>
        <v>#REF!</v>
      </c>
      <c r="M76" s="132">
        <f>'2024 Roseville - V4'!$W$22</f>
        <v>0</v>
      </c>
      <c r="N76" s="131" t="e">
        <f>'2024 Roseville - V4'!#REF!</f>
        <v>#REF!</v>
      </c>
      <c r="O76" s="126"/>
    </row>
    <row r="77" spans="1:15" x14ac:dyDescent="0.2">
      <c r="A77" s="126" t="s">
        <v>52</v>
      </c>
      <c r="B77" s="127" t="s">
        <v>203</v>
      </c>
      <c r="C77" s="128" t="s">
        <v>204</v>
      </c>
      <c r="D77" s="128">
        <v>8502</v>
      </c>
      <c r="E77" s="129">
        <f>'2024 Roseville - V4'!$K$22</f>
        <v>0</v>
      </c>
      <c r="F77" s="130" t="e">
        <f>'2024 Roseville - V4'!#REF!</f>
        <v>#REF!</v>
      </c>
      <c r="G77" s="129">
        <f>'2024 Roseville - V4'!$N$22</f>
        <v>0</v>
      </c>
      <c r="H77" s="131" t="e">
        <f>'2024 Roseville - V4'!#REF!</f>
        <v>#REF!</v>
      </c>
      <c r="I77" s="132">
        <f>'2024 Roseville - V4'!$Q$22</f>
        <v>0</v>
      </c>
      <c r="J77" s="131" t="e">
        <f>'2024 Roseville - V4'!#REF!</f>
        <v>#REF!</v>
      </c>
      <c r="K77" s="132">
        <f>'2024 Roseville - V4'!$T$22</f>
        <v>0</v>
      </c>
      <c r="L77" s="131" t="e">
        <f>'2024 Roseville - V4'!#REF!</f>
        <v>#REF!</v>
      </c>
      <c r="M77" s="132">
        <f>'2024 Roseville - V4'!$W$22</f>
        <v>0</v>
      </c>
      <c r="N77" s="131" t="e">
        <f>'2024 Roseville - V4'!#REF!</f>
        <v>#REF!</v>
      </c>
      <c r="O77" s="126"/>
    </row>
    <row r="78" spans="1:15" x14ac:dyDescent="0.2">
      <c r="A78" s="126" t="s">
        <v>52</v>
      </c>
      <c r="B78" s="127" t="s">
        <v>205</v>
      </c>
      <c r="C78" s="128" t="s">
        <v>206</v>
      </c>
      <c r="D78" s="128">
        <v>8503</v>
      </c>
      <c r="E78" s="129">
        <f>'2024 Roseville - V4'!$K$22</f>
        <v>0</v>
      </c>
      <c r="F78" s="130" t="e">
        <f>'2024 Roseville - V4'!#REF!</f>
        <v>#REF!</v>
      </c>
      <c r="G78" s="129">
        <f>'2024 Roseville - V4'!$N$22</f>
        <v>0</v>
      </c>
      <c r="H78" s="131" t="e">
        <f>'2024 Roseville - V4'!#REF!</f>
        <v>#REF!</v>
      </c>
      <c r="I78" s="132">
        <f>'2024 Roseville - V4'!$Q$22</f>
        <v>0</v>
      </c>
      <c r="J78" s="131" t="e">
        <f>'2024 Roseville - V4'!#REF!</f>
        <v>#REF!</v>
      </c>
      <c r="K78" s="132">
        <f>'2024 Roseville - V4'!$T$22</f>
        <v>0</v>
      </c>
      <c r="L78" s="131" t="e">
        <f>'2024 Roseville - V4'!#REF!</f>
        <v>#REF!</v>
      </c>
      <c r="M78" s="132">
        <f>'2024 Roseville - V4'!$W$22</f>
        <v>0</v>
      </c>
      <c r="N78" s="131" t="e">
        <f>'2024 Roseville - V4'!#REF!</f>
        <v>#REF!</v>
      </c>
      <c r="O78" s="126"/>
    </row>
    <row r="79" spans="1:15" x14ac:dyDescent="0.2">
      <c r="A79" s="126" t="s">
        <v>52</v>
      </c>
      <c r="B79" s="127" t="s">
        <v>207</v>
      </c>
      <c r="C79" s="128" t="s">
        <v>208</v>
      </c>
      <c r="D79" s="128">
        <v>8504</v>
      </c>
      <c r="E79" s="129">
        <f>'2024 Roseville - V4'!$K$22</f>
        <v>0</v>
      </c>
      <c r="F79" s="130" t="e">
        <f>'2024 Roseville - V4'!#REF!</f>
        <v>#REF!</v>
      </c>
      <c r="G79" s="129">
        <f>'2024 Roseville - V4'!$N$22</f>
        <v>0</v>
      </c>
      <c r="H79" s="131" t="e">
        <f>'2024 Roseville - V4'!#REF!</f>
        <v>#REF!</v>
      </c>
      <c r="I79" s="132">
        <f>'2024 Roseville - V4'!$Q$22</f>
        <v>0</v>
      </c>
      <c r="J79" s="131" t="e">
        <f>'2024 Roseville - V4'!#REF!</f>
        <v>#REF!</v>
      </c>
      <c r="K79" s="132">
        <f>'2024 Roseville - V4'!$T$22</f>
        <v>0</v>
      </c>
      <c r="L79" s="131" t="e">
        <f>'2024 Roseville - V4'!#REF!</f>
        <v>#REF!</v>
      </c>
      <c r="M79" s="132">
        <f>'2024 Roseville - V4'!$W$22</f>
        <v>0</v>
      </c>
      <c r="N79" s="131" t="e">
        <f>'2024 Roseville - V4'!#REF!</f>
        <v>#REF!</v>
      </c>
      <c r="O79" s="126"/>
    </row>
    <row r="80" spans="1:15" x14ac:dyDescent="0.2">
      <c r="A80" s="126" t="s">
        <v>52</v>
      </c>
      <c r="B80" s="127" t="s">
        <v>209</v>
      </c>
      <c r="C80" s="128" t="s">
        <v>210</v>
      </c>
      <c r="D80" s="128">
        <v>8505</v>
      </c>
      <c r="E80" s="129">
        <f>'2024 Roseville - V4'!$K$22</f>
        <v>0</v>
      </c>
      <c r="F80" s="130" t="e">
        <f>'2024 Roseville - V4'!#REF!</f>
        <v>#REF!</v>
      </c>
      <c r="G80" s="129">
        <f>'2024 Roseville - V4'!$N$22</f>
        <v>0</v>
      </c>
      <c r="H80" s="131" t="e">
        <f>'2024 Roseville - V4'!#REF!</f>
        <v>#REF!</v>
      </c>
      <c r="I80" s="132">
        <f>'2024 Roseville - V4'!$Q$22</f>
        <v>0</v>
      </c>
      <c r="J80" s="131" t="e">
        <f>'2024 Roseville - V4'!#REF!</f>
        <v>#REF!</v>
      </c>
      <c r="K80" s="132">
        <f>'2024 Roseville - V4'!$T$22</f>
        <v>0</v>
      </c>
      <c r="L80" s="131" t="e">
        <f>'2024 Roseville - V4'!#REF!</f>
        <v>#REF!</v>
      </c>
      <c r="M80" s="132">
        <f>'2024 Roseville - V4'!$W$22</f>
        <v>0</v>
      </c>
      <c r="N80" s="131" t="e">
        <f>'2024 Roseville - V4'!#REF!</f>
        <v>#REF!</v>
      </c>
      <c r="O80" s="126"/>
    </row>
    <row r="81" spans="1:15" x14ac:dyDescent="0.2">
      <c r="A81" s="126" t="s">
        <v>52</v>
      </c>
      <c r="B81" s="127" t="s">
        <v>211</v>
      </c>
      <c r="C81" s="128" t="s">
        <v>212</v>
      </c>
      <c r="D81" s="128">
        <v>8506</v>
      </c>
      <c r="E81" s="129">
        <f>'2024 Roseville - V4'!$K$22</f>
        <v>0</v>
      </c>
      <c r="F81" s="130">
        <f>'2024 Roseville - V4'!K78</f>
        <v>0</v>
      </c>
      <c r="G81" s="129">
        <f>'2024 Roseville - V4'!$N$22</f>
        <v>0</v>
      </c>
      <c r="H81" s="131">
        <f>'2024 Roseville - V4'!N78</f>
        <v>0</v>
      </c>
      <c r="I81" s="132">
        <f>'2024 Roseville - V4'!$Q$22</f>
        <v>0</v>
      </c>
      <c r="J81" s="131">
        <f>'2024 Roseville - V4'!Q78</f>
        <v>0</v>
      </c>
      <c r="K81" s="132">
        <f>'2024 Roseville - V4'!$T$22</f>
        <v>0</v>
      </c>
      <c r="L81" s="131">
        <f>'2024 Roseville - V4'!T78</f>
        <v>0</v>
      </c>
      <c r="M81" s="132">
        <f>'2024 Roseville - V4'!$W$22</f>
        <v>0</v>
      </c>
      <c r="N81" s="131">
        <f>'2024 Roseville - V4'!W78</f>
        <v>0</v>
      </c>
      <c r="O81" s="126"/>
    </row>
    <row r="82" spans="1:15" x14ac:dyDescent="0.2">
      <c r="A82" s="126" t="s">
        <v>52</v>
      </c>
      <c r="B82" s="127" t="s">
        <v>213</v>
      </c>
      <c r="C82" s="128" t="s">
        <v>214</v>
      </c>
      <c r="D82" s="128">
        <v>8507</v>
      </c>
      <c r="E82" s="129">
        <f>'2024 Roseville - V4'!$K$22</f>
        <v>0</v>
      </c>
      <c r="F82" s="130" t="e">
        <f>'2024 Roseville - V4'!#REF!</f>
        <v>#REF!</v>
      </c>
      <c r="G82" s="129">
        <f>'2024 Roseville - V4'!$N$22</f>
        <v>0</v>
      </c>
      <c r="H82" s="131" t="e">
        <f>'2024 Roseville - V4'!#REF!</f>
        <v>#REF!</v>
      </c>
      <c r="I82" s="132">
        <f>'2024 Roseville - V4'!$Q$22</f>
        <v>0</v>
      </c>
      <c r="J82" s="131" t="e">
        <f>'2024 Roseville - V4'!#REF!</f>
        <v>#REF!</v>
      </c>
      <c r="K82" s="132">
        <f>'2024 Roseville - V4'!$T$22</f>
        <v>0</v>
      </c>
      <c r="L82" s="131" t="e">
        <f>'2024 Roseville - V4'!#REF!</f>
        <v>#REF!</v>
      </c>
      <c r="M82" s="132">
        <f>'2024 Roseville - V4'!$W$22</f>
        <v>0</v>
      </c>
      <c r="N82" s="131" t="e">
        <f>'2024 Roseville - V4'!#REF!</f>
        <v>#REF!</v>
      </c>
      <c r="O82" s="126"/>
    </row>
    <row r="83" spans="1:15" x14ac:dyDescent="0.2">
      <c r="A83" s="126" t="s">
        <v>52</v>
      </c>
      <c r="B83" s="127" t="s">
        <v>215</v>
      </c>
      <c r="C83" s="128" t="s">
        <v>216</v>
      </c>
      <c r="D83" s="128">
        <v>17372</v>
      </c>
      <c r="E83" s="129">
        <f>'2024 Roseville - V4'!$K$22</f>
        <v>0</v>
      </c>
      <c r="F83" s="130" t="e">
        <f>'2024 Roseville - V4'!#REF!</f>
        <v>#REF!</v>
      </c>
      <c r="G83" s="129">
        <f>'2024 Roseville - V4'!$N$22</f>
        <v>0</v>
      </c>
      <c r="H83" s="131" t="e">
        <f>'2024 Roseville - V4'!#REF!</f>
        <v>#REF!</v>
      </c>
      <c r="I83" s="132">
        <f>'2024 Roseville - V4'!$Q$22</f>
        <v>0</v>
      </c>
      <c r="J83" s="131" t="e">
        <f>'2024 Roseville - V4'!#REF!</f>
        <v>#REF!</v>
      </c>
      <c r="K83" s="132">
        <f>'2024 Roseville - V4'!$T$22</f>
        <v>0</v>
      </c>
      <c r="L83" s="131" t="e">
        <f>'2024 Roseville - V4'!#REF!</f>
        <v>#REF!</v>
      </c>
      <c r="M83" s="132">
        <f>'2024 Roseville - V4'!$W$22</f>
        <v>0</v>
      </c>
      <c r="N83" s="131" t="e">
        <f>'2024 Roseville - V4'!#REF!</f>
        <v>#REF!</v>
      </c>
      <c r="O83" s="126"/>
    </row>
    <row r="84" spans="1:15" x14ac:dyDescent="0.2">
      <c r="A84" s="126" t="s">
        <v>52</v>
      </c>
      <c r="B84" s="127" t="s">
        <v>217</v>
      </c>
      <c r="C84" s="128" t="s">
        <v>218</v>
      </c>
      <c r="D84" s="128">
        <v>8508</v>
      </c>
      <c r="E84" s="129">
        <f>'2024 Roseville - V4'!$K$22</f>
        <v>0</v>
      </c>
      <c r="F84" s="130">
        <f>'2024 Roseville - V4'!K80</f>
        <v>0</v>
      </c>
      <c r="G84" s="129">
        <f>'2024 Roseville - V4'!$N$22</f>
        <v>0</v>
      </c>
      <c r="H84" s="131">
        <f>'2024 Roseville - V4'!N80</f>
        <v>0</v>
      </c>
      <c r="I84" s="132">
        <f>'2024 Roseville - V4'!$Q$22</f>
        <v>0</v>
      </c>
      <c r="J84" s="131">
        <f>'2024 Roseville - V4'!Q80</f>
        <v>0</v>
      </c>
      <c r="K84" s="132">
        <f>'2024 Roseville - V4'!$T$22</f>
        <v>0</v>
      </c>
      <c r="L84" s="131">
        <f>'2024 Roseville - V4'!T80</f>
        <v>0</v>
      </c>
      <c r="M84" s="132">
        <f>'2024 Roseville - V4'!$W$22</f>
        <v>0</v>
      </c>
      <c r="N84" s="131">
        <f>'2024 Roseville - V4'!W80</f>
        <v>0</v>
      </c>
      <c r="O84" s="126"/>
    </row>
    <row r="85" spans="1:15" x14ac:dyDescent="0.2">
      <c r="A85" s="126" t="s">
        <v>52</v>
      </c>
      <c r="B85" s="127" t="s">
        <v>219</v>
      </c>
      <c r="C85" s="128" t="s">
        <v>220</v>
      </c>
      <c r="D85" s="128">
        <v>8509</v>
      </c>
      <c r="E85" s="129">
        <f>'2024 Roseville - V4'!$K$22</f>
        <v>0</v>
      </c>
      <c r="F85" s="130">
        <f>'2024 Roseville - V4'!K81</f>
        <v>0</v>
      </c>
      <c r="G85" s="129">
        <f>'2024 Roseville - V4'!$N$22</f>
        <v>0</v>
      </c>
      <c r="H85" s="131">
        <f>'2024 Roseville - V4'!N81</f>
        <v>0</v>
      </c>
      <c r="I85" s="132">
        <f>'2024 Roseville - V4'!$Q$22</f>
        <v>0</v>
      </c>
      <c r="J85" s="131">
        <f>'2024 Roseville - V4'!Q81</f>
        <v>0</v>
      </c>
      <c r="K85" s="132">
        <f>'2024 Roseville - V4'!$T$22</f>
        <v>0</v>
      </c>
      <c r="L85" s="131">
        <f>'2024 Roseville - V4'!T81</f>
        <v>0</v>
      </c>
      <c r="M85" s="132">
        <f>'2024 Roseville - V4'!$W$22</f>
        <v>0</v>
      </c>
      <c r="N85" s="131">
        <f>'2024 Roseville - V4'!W81</f>
        <v>0</v>
      </c>
      <c r="O85" s="126"/>
    </row>
    <row r="86" spans="1:15" x14ac:dyDescent="0.2">
      <c r="A86" s="126" t="s">
        <v>52</v>
      </c>
      <c r="B86" s="127" t="s">
        <v>221</v>
      </c>
      <c r="C86" s="128" t="s">
        <v>222</v>
      </c>
      <c r="D86" s="128">
        <v>8510</v>
      </c>
      <c r="E86" s="129">
        <f>'2024 Roseville - V4'!$K$22</f>
        <v>0</v>
      </c>
      <c r="F86" s="130" t="e">
        <f>'2024 Roseville - V4'!#REF!</f>
        <v>#REF!</v>
      </c>
      <c r="G86" s="129">
        <f>'2024 Roseville - V4'!$N$22</f>
        <v>0</v>
      </c>
      <c r="H86" s="131" t="e">
        <f>'2024 Roseville - V4'!#REF!</f>
        <v>#REF!</v>
      </c>
      <c r="I86" s="132">
        <f>'2024 Roseville - V4'!$Q$22</f>
        <v>0</v>
      </c>
      <c r="J86" s="131" t="e">
        <f>'2024 Roseville - V4'!#REF!</f>
        <v>#REF!</v>
      </c>
      <c r="K86" s="132">
        <f>'2024 Roseville - V4'!$T$22</f>
        <v>0</v>
      </c>
      <c r="L86" s="131" t="e">
        <f>'2024 Roseville - V4'!#REF!</f>
        <v>#REF!</v>
      </c>
      <c r="M86" s="132">
        <f>'2024 Roseville - V4'!$W$22</f>
        <v>0</v>
      </c>
      <c r="N86" s="131" t="e">
        <f>'2024 Roseville - V4'!#REF!</f>
        <v>#REF!</v>
      </c>
      <c r="O86" s="126"/>
    </row>
    <row r="87" spans="1:15" x14ac:dyDescent="0.2">
      <c r="A87" s="126" t="s">
        <v>52</v>
      </c>
      <c r="B87" s="127" t="s">
        <v>223</v>
      </c>
      <c r="C87" s="128" t="s">
        <v>224</v>
      </c>
      <c r="D87" s="128">
        <v>8511</v>
      </c>
      <c r="E87" s="129">
        <f>'2024 Roseville - V4'!$K$22</f>
        <v>0</v>
      </c>
      <c r="F87" s="130" t="e">
        <f>'2024 Roseville - V4'!#REF!</f>
        <v>#REF!</v>
      </c>
      <c r="G87" s="129">
        <f>'2024 Roseville - V4'!$N$22</f>
        <v>0</v>
      </c>
      <c r="H87" s="131" t="e">
        <f>'2024 Roseville - V4'!#REF!</f>
        <v>#REF!</v>
      </c>
      <c r="I87" s="132">
        <f>'2024 Roseville - V4'!$Q$22</f>
        <v>0</v>
      </c>
      <c r="J87" s="131" t="e">
        <f>'2024 Roseville - V4'!#REF!</f>
        <v>#REF!</v>
      </c>
      <c r="K87" s="132">
        <f>'2024 Roseville - V4'!$T$22</f>
        <v>0</v>
      </c>
      <c r="L87" s="131" t="e">
        <f>'2024 Roseville - V4'!#REF!</f>
        <v>#REF!</v>
      </c>
      <c r="M87" s="132">
        <f>'2024 Roseville - V4'!$W$22</f>
        <v>0</v>
      </c>
      <c r="N87" s="131" t="e">
        <f>'2024 Roseville - V4'!#REF!</f>
        <v>#REF!</v>
      </c>
      <c r="O87" s="126"/>
    </row>
    <row r="88" spans="1:15" x14ac:dyDescent="0.2">
      <c r="A88" s="126" t="s">
        <v>52</v>
      </c>
      <c r="B88" s="127" t="s">
        <v>225</v>
      </c>
      <c r="C88" s="128" t="s">
        <v>226</v>
      </c>
      <c r="D88" s="128">
        <v>8512</v>
      </c>
      <c r="E88" s="129">
        <f>'2024 Roseville - V4'!$K$22</f>
        <v>0</v>
      </c>
      <c r="F88" s="130" t="e">
        <f>'2024 Roseville - V4'!#REF!</f>
        <v>#REF!</v>
      </c>
      <c r="G88" s="129">
        <f>'2024 Roseville - V4'!$N$22</f>
        <v>0</v>
      </c>
      <c r="H88" s="131" t="e">
        <f>'2024 Roseville - V4'!#REF!</f>
        <v>#REF!</v>
      </c>
      <c r="I88" s="132">
        <f>'2024 Roseville - V4'!$Q$22</f>
        <v>0</v>
      </c>
      <c r="J88" s="131" t="e">
        <f>'2024 Roseville - V4'!#REF!</f>
        <v>#REF!</v>
      </c>
      <c r="K88" s="132">
        <f>'2024 Roseville - V4'!$T$22</f>
        <v>0</v>
      </c>
      <c r="L88" s="131" t="e">
        <f>'2024 Roseville - V4'!#REF!</f>
        <v>#REF!</v>
      </c>
      <c r="M88" s="132">
        <f>'2024 Roseville - V4'!$W$22</f>
        <v>0</v>
      </c>
      <c r="N88" s="131" t="e">
        <f>'2024 Roseville - V4'!#REF!</f>
        <v>#REF!</v>
      </c>
      <c r="O88" s="126"/>
    </row>
    <row r="89" spans="1:15" x14ac:dyDescent="0.2">
      <c r="A89" s="126" t="s">
        <v>52</v>
      </c>
      <c r="B89" s="127" t="s">
        <v>227</v>
      </c>
      <c r="C89" s="128" t="s">
        <v>228</v>
      </c>
      <c r="D89" s="128">
        <v>19403</v>
      </c>
      <c r="E89" s="129">
        <f>'2024 Roseville - V4'!$K$22</f>
        <v>0</v>
      </c>
      <c r="F89" s="130" t="e">
        <f>'2024 Roseville - V4'!#REF!</f>
        <v>#REF!</v>
      </c>
      <c r="G89" s="129">
        <f>'2024 Roseville - V4'!$N$22</f>
        <v>0</v>
      </c>
      <c r="H89" s="131" t="e">
        <f>'2024 Roseville - V4'!#REF!</f>
        <v>#REF!</v>
      </c>
      <c r="I89" s="132">
        <f>'2024 Roseville - V4'!$Q$22</f>
        <v>0</v>
      </c>
      <c r="J89" s="131" t="e">
        <f>'2024 Roseville - V4'!#REF!</f>
        <v>#REF!</v>
      </c>
      <c r="K89" s="132">
        <f>'2024 Roseville - V4'!$T$22</f>
        <v>0</v>
      </c>
      <c r="L89" s="131" t="e">
        <f>'2024 Roseville - V4'!#REF!</f>
        <v>#REF!</v>
      </c>
      <c r="M89" s="132">
        <f>'2024 Roseville - V4'!$W$22</f>
        <v>0</v>
      </c>
      <c r="N89" s="131" t="e">
        <f>'2024 Roseville - V4'!#REF!</f>
        <v>#REF!</v>
      </c>
      <c r="O89" s="126"/>
    </row>
    <row r="90" spans="1:15" x14ac:dyDescent="0.2">
      <c r="A90" s="126" t="s">
        <v>52</v>
      </c>
      <c r="B90" s="127" t="s">
        <v>229</v>
      </c>
      <c r="C90" s="128" t="s">
        <v>230</v>
      </c>
      <c r="D90" s="128">
        <v>19404</v>
      </c>
      <c r="E90" s="129">
        <f>'2024 Roseville - V4'!$K$22</f>
        <v>0</v>
      </c>
      <c r="F90" s="130" t="e">
        <f>'2024 Roseville - V4'!#REF!</f>
        <v>#REF!</v>
      </c>
      <c r="G90" s="129">
        <f>'2024 Roseville - V4'!$N$22</f>
        <v>0</v>
      </c>
      <c r="H90" s="131" t="e">
        <f>'2024 Roseville - V4'!#REF!</f>
        <v>#REF!</v>
      </c>
      <c r="I90" s="132">
        <f>'2024 Roseville - V4'!$Q$22</f>
        <v>0</v>
      </c>
      <c r="J90" s="131" t="e">
        <f>'2024 Roseville - V4'!#REF!</f>
        <v>#REF!</v>
      </c>
      <c r="K90" s="132">
        <f>'2024 Roseville - V4'!$T$22</f>
        <v>0</v>
      </c>
      <c r="L90" s="131" t="e">
        <f>'2024 Roseville - V4'!#REF!</f>
        <v>#REF!</v>
      </c>
      <c r="M90" s="132">
        <f>'2024 Roseville - V4'!$W$22</f>
        <v>0</v>
      </c>
      <c r="N90" s="131" t="e">
        <f>'2024 Roseville - V4'!#REF!</f>
        <v>#REF!</v>
      </c>
      <c r="O90" s="126"/>
    </row>
    <row r="91" spans="1:15" x14ac:dyDescent="0.2">
      <c r="A91" s="126" t="s">
        <v>52</v>
      </c>
      <c r="B91" s="127" t="s">
        <v>231</v>
      </c>
      <c r="C91" s="128" t="s">
        <v>232</v>
      </c>
      <c r="D91" s="128">
        <v>20978</v>
      </c>
      <c r="E91" s="129">
        <f>'2024 Roseville - V4'!$K$22</f>
        <v>0</v>
      </c>
      <c r="F91" s="130" t="e">
        <f>'2024 Roseville - V4'!#REF!</f>
        <v>#REF!</v>
      </c>
      <c r="G91" s="129">
        <f>'2024 Roseville - V4'!$N$22</f>
        <v>0</v>
      </c>
      <c r="H91" s="131" t="e">
        <f>'2024 Roseville - V4'!#REF!</f>
        <v>#REF!</v>
      </c>
      <c r="I91" s="132">
        <f>'2024 Roseville - V4'!$Q$22</f>
        <v>0</v>
      </c>
      <c r="J91" s="131" t="e">
        <f>'2024 Roseville - V4'!#REF!</f>
        <v>#REF!</v>
      </c>
      <c r="K91" s="132">
        <f>'2024 Roseville - V4'!$T$22</f>
        <v>0</v>
      </c>
      <c r="L91" s="131" t="e">
        <f>'2024 Roseville - V4'!#REF!</f>
        <v>#REF!</v>
      </c>
      <c r="M91" s="132">
        <f>'2024 Roseville - V4'!$W$22</f>
        <v>0</v>
      </c>
      <c r="N91" s="131" t="e">
        <f>'2024 Roseville - V4'!#REF!</f>
        <v>#REF!</v>
      </c>
      <c r="O91" s="126"/>
    </row>
    <row r="92" spans="1:15" x14ac:dyDescent="0.2">
      <c r="A92" s="126" t="s">
        <v>52</v>
      </c>
      <c r="B92" s="127" t="s">
        <v>233</v>
      </c>
      <c r="C92" s="128" t="s">
        <v>234</v>
      </c>
      <c r="D92" s="128">
        <v>20980</v>
      </c>
      <c r="E92" s="129">
        <f>'2024 Roseville - V4'!$K$22</f>
        <v>0</v>
      </c>
      <c r="F92" s="130" t="e">
        <f>'2024 Roseville - V4'!#REF!</f>
        <v>#REF!</v>
      </c>
      <c r="G92" s="129">
        <f>'2024 Roseville - V4'!$N$22</f>
        <v>0</v>
      </c>
      <c r="H92" s="131" t="e">
        <f>'2024 Roseville - V4'!#REF!</f>
        <v>#REF!</v>
      </c>
      <c r="I92" s="132">
        <f>'2024 Roseville - V4'!$Q$22</f>
        <v>0</v>
      </c>
      <c r="J92" s="131" t="e">
        <f>'2024 Roseville - V4'!#REF!</f>
        <v>#REF!</v>
      </c>
      <c r="K92" s="132">
        <f>'2024 Roseville - V4'!$T$22</f>
        <v>0</v>
      </c>
      <c r="L92" s="131" t="e">
        <f>'2024 Roseville - V4'!#REF!</f>
        <v>#REF!</v>
      </c>
      <c r="M92" s="132">
        <f>'2024 Roseville - V4'!$W$22</f>
        <v>0</v>
      </c>
      <c r="N92" s="131" t="e">
        <f>'2024 Roseville - V4'!#REF!</f>
        <v>#REF!</v>
      </c>
      <c r="O92" s="126"/>
    </row>
    <row r="93" spans="1:15" x14ac:dyDescent="0.2">
      <c r="A93" s="126" t="s">
        <v>239</v>
      </c>
      <c r="B93" s="127" t="s">
        <v>51</v>
      </c>
      <c r="C93" s="128" t="s">
        <v>240</v>
      </c>
      <c r="D93" s="128">
        <v>10419</v>
      </c>
      <c r="E93" s="129">
        <f>'2024 Roseville - V4'!$K$22</f>
        <v>0</v>
      </c>
      <c r="F93" s="130">
        <f>'2024 Roseville - V4'!K89</f>
        <v>0</v>
      </c>
      <c r="G93" s="129">
        <f>'2024 Roseville - V4'!$N$22</f>
        <v>0</v>
      </c>
      <c r="H93" s="131">
        <f>'2024 Roseville - V4'!N89</f>
        <v>0</v>
      </c>
      <c r="I93" s="132">
        <f>'2024 Roseville - V4'!$Q$22</f>
        <v>0</v>
      </c>
      <c r="J93" s="131">
        <f>'2024 Roseville - V4'!Q89</f>
        <v>0</v>
      </c>
      <c r="K93" s="132">
        <f>'2024 Roseville - V4'!$T$22</f>
        <v>0</v>
      </c>
      <c r="L93" s="131">
        <f>'2024 Roseville - V4'!T89</f>
        <v>0</v>
      </c>
      <c r="M93" s="132">
        <f>'2024 Roseville - V4'!$W$22</f>
        <v>0</v>
      </c>
      <c r="N93" s="131">
        <f>'2024 Roseville - V4'!W89</f>
        <v>0</v>
      </c>
      <c r="O93" s="126"/>
    </row>
    <row r="94" spans="1:15" x14ac:dyDescent="0.2">
      <c r="A94" s="126" t="s">
        <v>239</v>
      </c>
      <c r="B94" s="127" t="s">
        <v>54</v>
      </c>
      <c r="C94" s="128" t="s">
        <v>241</v>
      </c>
      <c r="D94" s="128">
        <v>10420</v>
      </c>
      <c r="E94" s="129">
        <f>'2024 Roseville - V4'!$K$22</f>
        <v>0</v>
      </c>
      <c r="F94" s="130">
        <f>'2024 Roseville - V4'!K90</f>
        <v>0</v>
      </c>
      <c r="G94" s="129">
        <f>'2024 Roseville - V4'!$N$22</f>
        <v>0</v>
      </c>
      <c r="H94" s="131">
        <f>'2024 Roseville - V4'!N90</f>
        <v>0</v>
      </c>
      <c r="I94" s="132">
        <f>'2024 Roseville - V4'!$Q$22</f>
        <v>0</v>
      </c>
      <c r="J94" s="131">
        <f>'2024 Roseville - V4'!Q90</f>
        <v>0</v>
      </c>
      <c r="K94" s="132">
        <f>'2024 Roseville - V4'!$T$22</f>
        <v>0</v>
      </c>
      <c r="L94" s="131">
        <f>'2024 Roseville - V4'!T90</f>
        <v>0</v>
      </c>
      <c r="M94" s="132">
        <f>'2024 Roseville - V4'!$W$22</f>
        <v>0</v>
      </c>
      <c r="N94" s="131">
        <f>'2024 Roseville - V4'!W90</f>
        <v>0</v>
      </c>
      <c r="O94" s="126"/>
    </row>
    <row r="95" spans="1:15" x14ac:dyDescent="0.2">
      <c r="A95" s="126" t="s">
        <v>239</v>
      </c>
      <c r="B95" s="127" t="s">
        <v>56</v>
      </c>
      <c r="C95" s="128" t="s">
        <v>242</v>
      </c>
      <c r="D95" s="128">
        <v>10421</v>
      </c>
      <c r="E95" s="129">
        <f>'2024 Roseville - V4'!$K$22</f>
        <v>0</v>
      </c>
      <c r="F95" s="130">
        <f>'2024 Roseville - V4'!K91</f>
        <v>0</v>
      </c>
      <c r="G95" s="129">
        <f>'2024 Roseville - V4'!$N$22</f>
        <v>0</v>
      </c>
      <c r="H95" s="131">
        <f>'2024 Roseville - V4'!N91</f>
        <v>0</v>
      </c>
      <c r="I95" s="132">
        <f>'2024 Roseville - V4'!$Q$22</f>
        <v>0</v>
      </c>
      <c r="J95" s="131">
        <f>'2024 Roseville - V4'!Q91</f>
        <v>0</v>
      </c>
      <c r="K95" s="132">
        <f>'2024 Roseville - V4'!$T$22</f>
        <v>0</v>
      </c>
      <c r="L95" s="131">
        <f>'2024 Roseville - V4'!T91</f>
        <v>0</v>
      </c>
      <c r="M95" s="132">
        <f>'2024 Roseville - V4'!$W$22</f>
        <v>0</v>
      </c>
      <c r="N95" s="131">
        <f>'2024 Roseville - V4'!W91</f>
        <v>0</v>
      </c>
      <c r="O95" s="126"/>
    </row>
    <row r="96" spans="1:15" x14ac:dyDescent="0.2">
      <c r="A96" s="126" t="s">
        <v>239</v>
      </c>
      <c r="B96" s="127" t="s">
        <v>58</v>
      </c>
      <c r="C96" s="128" t="s">
        <v>243</v>
      </c>
      <c r="D96" s="128">
        <v>10422</v>
      </c>
      <c r="E96" s="129">
        <f>'2024 Roseville - V4'!$K$22</f>
        <v>0</v>
      </c>
      <c r="F96" s="130">
        <f>'2024 Roseville - V4'!K92</f>
        <v>0</v>
      </c>
      <c r="G96" s="129">
        <f>'2024 Roseville - V4'!$N$22</f>
        <v>0</v>
      </c>
      <c r="H96" s="131">
        <f>'2024 Roseville - V4'!N92</f>
        <v>0</v>
      </c>
      <c r="I96" s="132">
        <f>'2024 Roseville - V4'!$Q$22</f>
        <v>0</v>
      </c>
      <c r="J96" s="131">
        <f>'2024 Roseville - V4'!Q92</f>
        <v>0</v>
      </c>
      <c r="K96" s="132">
        <f>'2024 Roseville - V4'!$T$22</f>
        <v>0</v>
      </c>
      <c r="L96" s="131">
        <f>'2024 Roseville - V4'!T92</f>
        <v>0</v>
      </c>
      <c r="M96" s="132">
        <f>'2024 Roseville - V4'!$W$22</f>
        <v>0</v>
      </c>
      <c r="N96" s="131">
        <f>'2024 Roseville - V4'!W92</f>
        <v>0</v>
      </c>
      <c r="O96" s="126"/>
    </row>
    <row r="97" spans="1:15" x14ac:dyDescent="0.2">
      <c r="A97" s="126" t="s">
        <v>239</v>
      </c>
      <c r="B97" s="127" t="s">
        <v>60</v>
      </c>
      <c r="C97" s="128" t="s">
        <v>244</v>
      </c>
      <c r="D97" s="128">
        <v>10423</v>
      </c>
      <c r="E97" s="129">
        <f>'2024 Roseville - V4'!$K$22</f>
        <v>0</v>
      </c>
      <c r="F97" s="130">
        <f>'2024 Roseville - V4'!K93</f>
        <v>0</v>
      </c>
      <c r="G97" s="129">
        <f>'2024 Roseville - V4'!$N$22</f>
        <v>0</v>
      </c>
      <c r="H97" s="131">
        <f>'2024 Roseville - V4'!N93</f>
        <v>0</v>
      </c>
      <c r="I97" s="132">
        <f>'2024 Roseville - V4'!$Q$22</f>
        <v>0</v>
      </c>
      <c r="J97" s="131">
        <f>'2024 Roseville - V4'!Q93</f>
        <v>0</v>
      </c>
      <c r="K97" s="132">
        <f>'2024 Roseville - V4'!$T$22</f>
        <v>0</v>
      </c>
      <c r="L97" s="131">
        <f>'2024 Roseville - V4'!T93</f>
        <v>0</v>
      </c>
      <c r="M97" s="132">
        <f>'2024 Roseville - V4'!$W$22</f>
        <v>0</v>
      </c>
      <c r="N97" s="131">
        <f>'2024 Roseville - V4'!W93</f>
        <v>0</v>
      </c>
      <c r="O97" s="126"/>
    </row>
    <row r="98" spans="1:15" x14ac:dyDescent="0.2">
      <c r="A98" s="126" t="s">
        <v>239</v>
      </c>
      <c r="B98" s="127" t="s">
        <v>62</v>
      </c>
      <c r="C98" s="128" t="s">
        <v>245</v>
      </c>
      <c r="D98" s="128">
        <v>20976</v>
      </c>
      <c r="E98" s="129">
        <f>'2024 Roseville - V4'!$K$22</f>
        <v>0</v>
      </c>
      <c r="F98" s="130">
        <f>'2024 Roseville - V4'!K94</f>
        <v>0</v>
      </c>
      <c r="G98" s="129">
        <f>'2024 Roseville - V4'!$N$22</f>
        <v>0</v>
      </c>
      <c r="H98" s="131">
        <f>'2024 Roseville - V4'!N94</f>
        <v>0</v>
      </c>
      <c r="I98" s="132">
        <f>'2024 Roseville - V4'!$Q$22</f>
        <v>0</v>
      </c>
      <c r="J98" s="131">
        <f>'2024 Roseville - V4'!Q94</f>
        <v>0</v>
      </c>
      <c r="K98" s="132">
        <f>'2024 Roseville - V4'!$T$22</f>
        <v>0</v>
      </c>
      <c r="L98" s="131">
        <f>'2024 Roseville - V4'!T94</f>
        <v>0</v>
      </c>
      <c r="M98" s="132">
        <f>'2024 Roseville - V4'!$W$22</f>
        <v>0</v>
      </c>
      <c r="N98" s="131">
        <f>'2024 Roseville - V4'!W94</f>
        <v>0</v>
      </c>
      <c r="O98" s="126"/>
    </row>
    <row r="99" spans="1:15" x14ac:dyDescent="0.2">
      <c r="A99" s="126" t="s">
        <v>239</v>
      </c>
      <c r="B99" s="127" t="s">
        <v>64</v>
      </c>
      <c r="C99" s="128" t="s">
        <v>246</v>
      </c>
      <c r="D99" s="128">
        <v>10424</v>
      </c>
      <c r="E99" s="129">
        <f>'2024 Roseville - V4'!$K$22</f>
        <v>0</v>
      </c>
      <c r="F99" s="130">
        <f>'2024 Roseville - V4'!K95</f>
        <v>0</v>
      </c>
      <c r="G99" s="129">
        <f>'2024 Roseville - V4'!$N$22</f>
        <v>0</v>
      </c>
      <c r="H99" s="131">
        <f>'2024 Roseville - V4'!N95</f>
        <v>0</v>
      </c>
      <c r="I99" s="132">
        <f>'2024 Roseville - V4'!$Q$22</f>
        <v>0</v>
      </c>
      <c r="J99" s="131">
        <f>'2024 Roseville - V4'!Q95</f>
        <v>0</v>
      </c>
      <c r="K99" s="132">
        <f>'2024 Roseville - V4'!$T$22</f>
        <v>0</v>
      </c>
      <c r="L99" s="131">
        <f>'2024 Roseville - V4'!T95</f>
        <v>0</v>
      </c>
      <c r="M99" s="132">
        <f>'2024 Roseville - V4'!$W$22</f>
        <v>0</v>
      </c>
      <c r="N99" s="131">
        <f>'2024 Roseville - V4'!W95</f>
        <v>0</v>
      </c>
      <c r="O99" s="126"/>
    </row>
    <row r="100" spans="1:15" x14ac:dyDescent="0.2">
      <c r="A100" s="126" t="s">
        <v>239</v>
      </c>
      <c r="B100" s="127" t="s">
        <v>66</v>
      </c>
      <c r="C100" s="128" t="s">
        <v>247</v>
      </c>
      <c r="D100" s="128">
        <v>10425</v>
      </c>
      <c r="E100" s="129">
        <f>'2024 Roseville - V4'!$K$22</f>
        <v>0</v>
      </c>
      <c r="F100" s="130">
        <f>'2024 Roseville - V4'!K96</f>
        <v>0</v>
      </c>
      <c r="G100" s="129">
        <f>'2024 Roseville - V4'!$N$22</f>
        <v>0</v>
      </c>
      <c r="H100" s="131">
        <f>'2024 Roseville - V4'!N96</f>
        <v>0</v>
      </c>
      <c r="I100" s="132">
        <f>'2024 Roseville - V4'!$Q$22</f>
        <v>0</v>
      </c>
      <c r="J100" s="131">
        <f>'2024 Roseville - V4'!Q96</f>
        <v>0</v>
      </c>
      <c r="K100" s="132">
        <f>'2024 Roseville - V4'!$T$22</f>
        <v>0</v>
      </c>
      <c r="L100" s="131">
        <f>'2024 Roseville - V4'!T96</f>
        <v>0</v>
      </c>
      <c r="M100" s="132">
        <f>'2024 Roseville - V4'!$W$22</f>
        <v>0</v>
      </c>
      <c r="N100" s="131">
        <f>'2024 Roseville - V4'!W96</f>
        <v>0</v>
      </c>
      <c r="O100" s="126"/>
    </row>
    <row r="101" spans="1:15" x14ac:dyDescent="0.2">
      <c r="A101" s="126" t="s">
        <v>239</v>
      </c>
      <c r="B101" s="127" t="s">
        <v>68</v>
      </c>
      <c r="C101" s="128" t="s">
        <v>248</v>
      </c>
      <c r="D101" s="128">
        <v>10426</v>
      </c>
      <c r="E101" s="129">
        <f>'2024 Roseville - V4'!$K$22</f>
        <v>0</v>
      </c>
      <c r="F101" s="130">
        <f>'2024 Roseville - V4'!K97</f>
        <v>0</v>
      </c>
      <c r="G101" s="129">
        <f>'2024 Roseville - V4'!$N$22</f>
        <v>0</v>
      </c>
      <c r="H101" s="131">
        <f>'2024 Roseville - V4'!N97</f>
        <v>0</v>
      </c>
      <c r="I101" s="132">
        <f>'2024 Roseville - V4'!$Q$22</f>
        <v>0</v>
      </c>
      <c r="J101" s="131">
        <f>'2024 Roseville - V4'!Q97</f>
        <v>0</v>
      </c>
      <c r="K101" s="132">
        <f>'2024 Roseville - V4'!$T$22</f>
        <v>0</v>
      </c>
      <c r="L101" s="131">
        <f>'2024 Roseville - V4'!T97</f>
        <v>0</v>
      </c>
      <c r="M101" s="132">
        <f>'2024 Roseville - V4'!$W$22</f>
        <v>0</v>
      </c>
      <c r="N101" s="131">
        <f>'2024 Roseville - V4'!W97</f>
        <v>0</v>
      </c>
      <c r="O101" s="126"/>
    </row>
    <row r="102" spans="1:15" x14ac:dyDescent="0.2">
      <c r="A102" s="126" t="s">
        <v>239</v>
      </c>
      <c r="B102" s="127" t="s">
        <v>70</v>
      </c>
      <c r="C102" s="128" t="s">
        <v>249</v>
      </c>
      <c r="D102" s="128">
        <v>17357</v>
      </c>
      <c r="E102" s="129">
        <f>'2024 Roseville - V4'!$K$22</f>
        <v>0</v>
      </c>
      <c r="F102" s="130">
        <f>'2024 Roseville - V4'!K99</f>
        <v>0</v>
      </c>
      <c r="G102" s="129">
        <f>'2024 Roseville - V4'!$N$22</f>
        <v>0</v>
      </c>
      <c r="H102" s="131">
        <f>'2024 Roseville - V4'!N99</f>
        <v>0</v>
      </c>
      <c r="I102" s="132">
        <f>'2024 Roseville - V4'!$Q$22</f>
        <v>0</v>
      </c>
      <c r="J102" s="131">
        <f>'2024 Roseville - V4'!Q99</f>
        <v>0</v>
      </c>
      <c r="K102" s="132">
        <f>'2024 Roseville - V4'!$T$22</f>
        <v>0</v>
      </c>
      <c r="L102" s="131">
        <f>'2024 Roseville - V4'!T99</f>
        <v>0</v>
      </c>
      <c r="M102" s="132">
        <f>'2024 Roseville - V4'!$W$22</f>
        <v>0</v>
      </c>
      <c r="N102" s="131">
        <f>'2024 Roseville - V4'!W99</f>
        <v>0</v>
      </c>
      <c r="O102" s="126"/>
    </row>
    <row r="103" spans="1:15" x14ac:dyDescent="0.2">
      <c r="A103" s="126" t="s">
        <v>239</v>
      </c>
      <c r="B103" s="127" t="s">
        <v>72</v>
      </c>
      <c r="C103" s="128" t="s">
        <v>250</v>
      </c>
      <c r="D103" s="128">
        <v>10428</v>
      </c>
      <c r="E103" s="129">
        <f>'2024 Roseville - V4'!$K$22</f>
        <v>0</v>
      </c>
      <c r="F103" s="130">
        <f>'2024 Roseville - V4'!K100</f>
        <v>0</v>
      </c>
      <c r="G103" s="129">
        <f>'2024 Roseville - V4'!$N$22</f>
        <v>0</v>
      </c>
      <c r="H103" s="131">
        <f>'2024 Roseville - V4'!N100</f>
        <v>0</v>
      </c>
      <c r="I103" s="132">
        <f>'2024 Roseville - V4'!$Q$22</f>
        <v>0</v>
      </c>
      <c r="J103" s="131">
        <f>'2024 Roseville - V4'!Q100</f>
        <v>0</v>
      </c>
      <c r="K103" s="132">
        <f>'2024 Roseville - V4'!$T$22</f>
        <v>0</v>
      </c>
      <c r="L103" s="131">
        <f>'2024 Roseville - V4'!T100</f>
        <v>0</v>
      </c>
      <c r="M103" s="132">
        <f>'2024 Roseville - V4'!$W$22</f>
        <v>0</v>
      </c>
      <c r="N103" s="131">
        <f>'2024 Roseville - V4'!W100</f>
        <v>0</v>
      </c>
      <c r="O103" s="126"/>
    </row>
    <row r="104" spans="1:15" x14ac:dyDescent="0.2">
      <c r="A104" s="126" t="s">
        <v>239</v>
      </c>
      <c r="B104" s="127" t="s">
        <v>74</v>
      </c>
      <c r="C104" s="128" t="s">
        <v>251</v>
      </c>
      <c r="D104" s="128">
        <v>10429</v>
      </c>
      <c r="E104" s="129">
        <f>'2024 Roseville - V4'!$K$22</f>
        <v>0</v>
      </c>
      <c r="F104" s="130">
        <f>'2024 Roseville - V4'!K101</f>
        <v>0</v>
      </c>
      <c r="G104" s="129">
        <f>'2024 Roseville - V4'!$N$22</f>
        <v>0</v>
      </c>
      <c r="H104" s="131">
        <f>'2024 Roseville - V4'!N101</f>
        <v>0</v>
      </c>
      <c r="I104" s="132">
        <f>'2024 Roseville - V4'!$Q$22</f>
        <v>0</v>
      </c>
      <c r="J104" s="131">
        <f>'2024 Roseville - V4'!Q101</f>
        <v>0</v>
      </c>
      <c r="K104" s="132">
        <f>'2024 Roseville - V4'!$T$22</f>
        <v>0</v>
      </c>
      <c r="L104" s="131">
        <f>'2024 Roseville - V4'!T101</f>
        <v>0</v>
      </c>
      <c r="M104" s="132">
        <f>'2024 Roseville - V4'!$W$22</f>
        <v>0</v>
      </c>
      <c r="N104" s="131">
        <f>'2024 Roseville - V4'!W101</f>
        <v>0</v>
      </c>
      <c r="O104" s="126"/>
    </row>
    <row r="105" spans="1:15" x14ac:dyDescent="0.2">
      <c r="A105" s="126" t="s">
        <v>239</v>
      </c>
      <c r="B105" s="127" t="s">
        <v>76</v>
      </c>
      <c r="C105" s="128" t="s">
        <v>252</v>
      </c>
      <c r="D105" s="128">
        <v>10430</v>
      </c>
      <c r="E105" s="129">
        <f>'2024 Roseville - V4'!$K$22</f>
        <v>0</v>
      </c>
      <c r="F105" s="130">
        <f>'2024 Roseville - V4'!K102</f>
        <v>0</v>
      </c>
      <c r="G105" s="129">
        <f>'2024 Roseville - V4'!$N$22</f>
        <v>0</v>
      </c>
      <c r="H105" s="131">
        <f>'2024 Roseville - V4'!N102</f>
        <v>0</v>
      </c>
      <c r="I105" s="132">
        <f>'2024 Roseville - V4'!$Q$22</f>
        <v>0</v>
      </c>
      <c r="J105" s="131">
        <f>'2024 Roseville - V4'!Q102</f>
        <v>0</v>
      </c>
      <c r="K105" s="132">
        <f>'2024 Roseville - V4'!$T$22</f>
        <v>0</v>
      </c>
      <c r="L105" s="131">
        <f>'2024 Roseville - V4'!T102</f>
        <v>0</v>
      </c>
      <c r="M105" s="132">
        <f>'2024 Roseville - V4'!$W$22</f>
        <v>0</v>
      </c>
      <c r="N105" s="131">
        <f>'2024 Roseville - V4'!W102</f>
        <v>0</v>
      </c>
      <c r="O105" s="126"/>
    </row>
    <row r="106" spans="1:15" x14ac:dyDescent="0.2">
      <c r="A106" s="126" t="s">
        <v>239</v>
      </c>
      <c r="B106" s="127" t="s">
        <v>78</v>
      </c>
      <c r="C106" s="128" t="s">
        <v>253</v>
      </c>
      <c r="D106" s="128">
        <v>10431</v>
      </c>
      <c r="E106" s="129">
        <f>'2024 Roseville - V4'!$K$22</f>
        <v>0</v>
      </c>
      <c r="F106" s="130" t="e">
        <f>'2024 Roseville - V4'!#REF!</f>
        <v>#REF!</v>
      </c>
      <c r="G106" s="129">
        <f>'2024 Roseville - V4'!$N$22</f>
        <v>0</v>
      </c>
      <c r="H106" s="131" t="e">
        <f>'2024 Roseville - V4'!#REF!</f>
        <v>#REF!</v>
      </c>
      <c r="I106" s="132">
        <f>'2024 Roseville - V4'!$Q$22</f>
        <v>0</v>
      </c>
      <c r="J106" s="131" t="e">
        <f>'2024 Roseville - V4'!#REF!</f>
        <v>#REF!</v>
      </c>
      <c r="K106" s="132">
        <f>'2024 Roseville - V4'!$T$22</f>
        <v>0</v>
      </c>
      <c r="L106" s="131" t="e">
        <f>'2024 Roseville - V4'!#REF!</f>
        <v>#REF!</v>
      </c>
      <c r="M106" s="132">
        <f>'2024 Roseville - V4'!$W$22</f>
        <v>0</v>
      </c>
      <c r="N106" s="131" t="e">
        <f>'2024 Roseville - V4'!#REF!</f>
        <v>#REF!</v>
      </c>
      <c r="O106" s="126"/>
    </row>
    <row r="107" spans="1:15" x14ac:dyDescent="0.2">
      <c r="A107" s="126" t="s">
        <v>239</v>
      </c>
      <c r="B107" s="127" t="s">
        <v>80</v>
      </c>
      <c r="C107" s="128" t="s">
        <v>254</v>
      </c>
      <c r="D107" s="128">
        <v>10432</v>
      </c>
      <c r="E107" s="129">
        <f>'2024 Roseville - V4'!$K$22</f>
        <v>0</v>
      </c>
      <c r="F107" s="130">
        <f>'2024 Roseville - V4'!K103</f>
        <v>0</v>
      </c>
      <c r="G107" s="129">
        <f>'2024 Roseville - V4'!$N$22</f>
        <v>0</v>
      </c>
      <c r="H107" s="131">
        <f>'2024 Roseville - V4'!N103</f>
        <v>0</v>
      </c>
      <c r="I107" s="132">
        <f>'2024 Roseville - V4'!$Q$22</f>
        <v>0</v>
      </c>
      <c r="J107" s="131">
        <f>'2024 Roseville - V4'!Q103</f>
        <v>0</v>
      </c>
      <c r="K107" s="132">
        <f>'2024 Roseville - V4'!$T$22</f>
        <v>0</v>
      </c>
      <c r="L107" s="131">
        <f>'2024 Roseville - V4'!T103</f>
        <v>0</v>
      </c>
      <c r="M107" s="132">
        <f>'2024 Roseville - V4'!$W$22</f>
        <v>0</v>
      </c>
      <c r="N107" s="131">
        <f>'2024 Roseville - V4'!W103</f>
        <v>0</v>
      </c>
      <c r="O107" s="126"/>
    </row>
    <row r="108" spans="1:15" x14ac:dyDescent="0.2">
      <c r="A108" s="126" t="s">
        <v>239</v>
      </c>
      <c r="B108" s="127" t="s">
        <v>82</v>
      </c>
      <c r="C108" s="128" t="s">
        <v>255</v>
      </c>
      <c r="D108" s="128">
        <v>10433</v>
      </c>
      <c r="E108" s="129">
        <f>'2024 Roseville - V4'!$K$22</f>
        <v>0</v>
      </c>
      <c r="F108" s="130">
        <f>'2024 Roseville - V4'!K104</f>
        <v>0</v>
      </c>
      <c r="G108" s="129">
        <f>'2024 Roseville - V4'!$N$22</f>
        <v>0</v>
      </c>
      <c r="H108" s="131">
        <f>'2024 Roseville - V4'!N104</f>
        <v>0</v>
      </c>
      <c r="I108" s="132">
        <f>'2024 Roseville - V4'!$Q$22</f>
        <v>0</v>
      </c>
      <c r="J108" s="131">
        <f>'2024 Roseville - V4'!Q104</f>
        <v>0</v>
      </c>
      <c r="K108" s="132">
        <f>'2024 Roseville - V4'!$T$22</f>
        <v>0</v>
      </c>
      <c r="L108" s="131">
        <f>'2024 Roseville - V4'!T104</f>
        <v>0</v>
      </c>
      <c r="M108" s="132">
        <f>'2024 Roseville - V4'!$W$22</f>
        <v>0</v>
      </c>
      <c r="N108" s="131">
        <f>'2024 Roseville - V4'!W104</f>
        <v>0</v>
      </c>
      <c r="O108" s="126"/>
    </row>
    <row r="109" spans="1:15" x14ac:dyDescent="0.2">
      <c r="A109" s="126" t="s">
        <v>239</v>
      </c>
      <c r="B109" s="127" t="s">
        <v>84</v>
      </c>
      <c r="C109" s="128" t="s">
        <v>256</v>
      </c>
      <c r="D109" s="128">
        <v>10434</v>
      </c>
      <c r="E109" s="129">
        <f>'2024 Roseville - V4'!$K$22</f>
        <v>0</v>
      </c>
      <c r="F109" s="130">
        <f>'2024 Roseville - V4'!K106</f>
        <v>0</v>
      </c>
      <c r="G109" s="129">
        <f>'2024 Roseville - V4'!$N$22</f>
        <v>0</v>
      </c>
      <c r="H109" s="131">
        <f>'2024 Roseville - V4'!N106</f>
        <v>0</v>
      </c>
      <c r="I109" s="132">
        <f>'2024 Roseville - V4'!$Q$22</f>
        <v>0</v>
      </c>
      <c r="J109" s="131">
        <f>'2024 Roseville - V4'!Q106</f>
        <v>0</v>
      </c>
      <c r="K109" s="132">
        <f>'2024 Roseville - V4'!$T$22</f>
        <v>0</v>
      </c>
      <c r="L109" s="131">
        <f>'2024 Roseville - V4'!T106</f>
        <v>0</v>
      </c>
      <c r="M109" s="132">
        <f>'2024 Roseville - V4'!$W$22</f>
        <v>0</v>
      </c>
      <c r="N109" s="131">
        <f>'2024 Roseville - V4'!W106</f>
        <v>0</v>
      </c>
      <c r="O109" s="126"/>
    </row>
    <row r="110" spans="1:15" x14ac:dyDescent="0.2">
      <c r="A110" s="126" t="s">
        <v>239</v>
      </c>
      <c r="B110" s="127" t="s">
        <v>86</v>
      </c>
      <c r="C110" s="128" t="s">
        <v>257</v>
      </c>
      <c r="D110" s="128">
        <v>10435</v>
      </c>
      <c r="E110" s="129">
        <f>'2024 Roseville - V4'!$K$22</f>
        <v>0</v>
      </c>
      <c r="F110" s="130" t="str">
        <f>'2024 Roseville - V4'!K108</f>
        <v>N/A</v>
      </c>
      <c r="G110" s="129">
        <f>'2024 Roseville - V4'!$N$22</f>
        <v>0</v>
      </c>
      <c r="H110" s="131" t="str">
        <f>'2024 Roseville - V4'!N108</f>
        <v>N/A</v>
      </c>
      <c r="I110" s="132">
        <f>'2024 Roseville - V4'!$Q$22</f>
        <v>0</v>
      </c>
      <c r="J110" s="131" t="str">
        <f>'2024 Roseville - V4'!Q108</f>
        <v>N/A</v>
      </c>
      <c r="K110" s="132">
        <f>'2024 Roseville - V4'!$T$22</f>
        <v>0</v>
      </c>
      <c r="L110" s="131" t="str">
        <f>'2024 Roseville - V4'!T108</f>
        <v>N/A</v>
      </c>
      <c r="M110" s="132">
        <f>'2024 Roseville - V4'!$W$22</f>
        <v>0</v>
      </c>
      <c r="N110" s="131" t="str">
        <f>'2024 Roseville - V4'!W108</f>
        <v>N/A</v>
      </c>
      <c r="O110" s="126"/>
    </row>
    <row r="111" spans="1:15" x14ac:dyDescent="0.2">
      <c r="A111" s="126" t="s">
        <v>239</v>
      </c>
      <c r="B111" s="127" t="s">
        <v>88</v>
      </c>
      <c r="C111" s="128" t="s">
        <v>258</v>
      </c>
      <c r="D111" s="128">
        <v>10436</v>
      </c>
      <c r="E111" s="129">
        <f>'2024 Roseville - V4'!$K$22</f>
        <v>0</v>
      </c>
      <c r="F111" s="130" t="str">
        <f>'2024 Roseville - V4'!K107</f>
        <v>N/A</v>
      </c>
      <c r="G111" s="129">
        <f>'2024 Roseville - V4'!$N$22</f>
        <v>0</v>
      </c>
      <c r="H111" s="131" t="str">
        <f>'2024 Roseville - V4'!N107</f>
        <v>N/A</v>
      </c>
      <c r="I111" s="132">
        <f>'2024 Roseville - V4'!$Q$22</f>
        <v>0</v>
      </c>
      <c r="J111" s="131" t="str">
        <f>'2024 Roseville - V4'!Q107</f>
        <v>N/A</v>
      </c>
      <c r="K111" s="132">
        <f>'2024 Roseville - V4'!$T$22</f>
        <v>0</v>
      </c>
      <c r="L111" s="131" t="str">
        <f>'2024 Roseville - V4'!T107</f>
        <v>N/A</v>
      </c>
      <c r="M111" s="132">
        <f>'2024 Roseville - V4'!$W$22</f>
        <v>0</v>
      </c>
      <c r="N111" s="131" t="str">
        <f>'2024 Roseville - V4'!W107</f>
        <v>N/A</v>
      </c>
      <c r="O111" s="126"/>
    </row>
    <row r="112" spans="1:15" x14ac:dyDescent="0.2">
      <c r="A112" s="126" t="s">
        <v>239</v>
      </c>
      <c r="B112" s="127" t="s">
        <v>90</v>
      </c>
      <c r="C112" s="128" t="s">
        <v>259</v>
      </c>
      <c r="D112" s="128">
        <v>10437</v>
      </c>
      <c r="E112" s="129">
        <f>'2024 Roseville - V4'!$K$22</f>
        <v>0</v>
      </c>
      <c r="F112" s="130" t="e">
        <f>'2024 Roseville - V4'!#REF!</f>
        <v>#REF!</v>
      </c>
      <c r="G112" s="129">
        <f>'2024 Roseville - V4'!$N$22</f>
        <v>0</v>
      </c>
      <c r="H112" s="131" t="e">
        <f>'2024 Roseville - V4'!#REF!</f>
        <v>#REF!</v>
      </c>
      <c r="I112" s="132">
        <f>'2024 Roseville - V4'!$Q$22</f>
        <v>0</v>
      </c>
      <c r="J112" s="131" t="e">
        <f>'2024 Roseville - V4'!#REF!</f>
        <v>#REF!</v>
      </c>
      <c r="K112" s="132">
        <f>'2024 Roseville - V4'!$T$22</f>
        <v>0</v>
      </c>
      <c r="L112" s="131" t="e">
        <f>'2024 Roseville - V4'!#REF!</f>
        <v>#REF!</v>
      </c>
      <c r="M112" s="132">
        <f>'2024 Roseville - V4'!$W$22</f>
        <v>0</v>
      </c>
      <c r="N112" s="131" t="e">
        <f>'2024 Roseville - V4'!#REF!</f>
        <v>#REF!</v>
      </c>
      <c r="O112" s="126"/>
    </row>
    <row r="113" spans="1:15" x14ac:dyDescent="0.2">
      <c r="A113" s="126" t="s">
        <v>239</v>
      </c>
      <c r="B113" s="127" t="s">
        <v>92</v>
      </c>
      <c r="C113" s="128" t="s">
        <v>260</v>
      </c>
      <c r="D113" s="128">
        <v>10438</v>
      </c>
      <c r="E113" s="129">
        <f>'2024 Roseville - V4'!$K$22</f>
        <v>0</v>
      </c>
      <c r="F113" s="130" t="e">
        <f>'2024 Roseville - V4'!#REF!</f>
        <v>#REF!</v>
      </c>
      <c r="G113" s="129">
        <f>'2024 Roseville - V4'!$N$22</f>
        <v>0</v>
      </c>
      <c r="H113" s="131" t="e">
        <f>'2024 Roseville - V4'!#REF!</f>
        <v>#REF!</v>
      </c>
      <c r="I113" s="132">
        <f>'2024 Roseville - V4'!$Q$22</f>
        <v>0</v>
      </c>
      <c r="J113" s="131" t="e">
        <f>'2024 Roseville - V4'!#REF!</f>
        <v>#REF!</v>
      </c>
      <c r="K113" s="132">
        <f>'2024 Roseville - V4'!$T$22</f>
        <v>0</v>
      </c>
      <c r="L113" s="131" t="e">
        <f>'2024 Roseville - V4'!#REF!</f>
        <v>#REF!</v>
      </c>
      <c r="M113" s="132">
        <f>'2024 Roseville - V4'!$W$22</f>
        <v>0</v>
      </c>
      <c r="N113" s="131" t="e">
        <f>'2024 Roseville - V4'!#REF!</f>
        <v>#REF!</v>
      </c>
      <c r="O113" s="126"/>
    </row>
    <row r="114" spans="1:15" x14ac:dyDescent="0.2">
      <c r="A114" s="126" t="s">
        <v>239</v>
      </c>
      <c r="B114" s="127" t="s">
        <v>94</v>
      </c>
      <c r="C114" s="128" t="s">
        <v>261</v>
      </c>
      <c r="D114" s="128">
        <v>10439</v>
      </c>
      <c r="E114" s="129">
        <f>'2024 Roseville - V4'!$K$22</f>
        <v>0</v>
      </c>
      <c r="F114" s="130" t="e">
        <f>'2024 Roseville - V4'!#REF!</f>
        <v>#REF!</v>
      </c>
      <c r="G114" s="129">
        <f>'2024 Roseville - V4'!$N$22</f>
        <v>0</v>
      </c>
      <c r="H114" s="131" t="e">
        <f>'2024 Roseville - V4'!#REF!</f>
        <v>#REF!</v>
      </c>
      <c r="I114" s="132">
        <f>'2024 Roseville - V4'!$Q$22</f>
        <v>0</v>
      </c>
      <c r="J114" s="131" t="e">
        <f>'2024 Roseville - V4'!#REF!</f>
        <v>#REF!</v>
      </c>
      <c r="K114" s="132">
        <f>'2024 Roseville - V4'!$T$22</f>
        <v>0</v>
      </c>
      <c r="L114" s="131" t="e">
        <f>'2024 Roseville - V4'!#REF!</f>
        <v>#REF!</v>
      </c>
      <c r="M114" s="132">
        <f>'2024 Roseville - V4'!$W$22</f>
        <v>0</v>
      </c>
      <c r="N114" s="131" t="e">
        <f>'2024 Roseville - V4'!#REF!</f>
        <v>#REF!</v>
      </c>
      <c r="O114" s="126"/>
    </row>
    <row r="115" spans="1:15" x14ac:dyDescent="0.2">
      <c r="A115" s="126" t="s">
        <v>239</v>
      </c>
      <c r="B115" s="127" t="s">
        <v>96</v>
      </c>
      <c r="C115" s="128" t="s">
        <v>262</v>
      </c>
      <c r="D115" s="128">
        <v>10440</v>
      </c>
      <c r="E115" s="129">
        <f>'2024 Roseville - V4'!$K$22</f>
        <v>0</v>
      </c>
      <c r="F115" s="130">
        <f>'2024 Roseville - V4'!K109</f>
        <v>0</v>
      </c>
      <c r="G115" s="129">
        <f>'2024 Roseville - V4'!$N$22</f>
        <v>0</v>
      </c>
      <c r="H115" s="131">
        <f>'2024 Roseville - V4'!N109</f>
        <v>0</v>
      </c>
      <c r="I115" s="132">
        <f>'2024 Roseville - V4'!$Q$22</f>
        <v>0</v>
      </c>
      <c r="J115" s="131">
        <f>'2024 Roseville - V4'!Q109</f>
        <v>0</v>
      </c>
      <c r="K115" s="132">
        <f>'2024 Roseville - V4'!$T$22</f>
        <v>0</v>
      </c>
      <c r="L115" s="131">
        <f>'2024 Roseville - V4'!T109</f>
        <v>0</v>
      </c>
      <c r="M115" s="132">
        <f>'2024 Roseville - V4'!$W$22</f>
        <v>0</v>
      </c>
      <c r="N115" s="131">
        <f>'2024 Roseville - V4'!W109</f>
        <v>0</v>
      </c>
      <c r="O115" s="126"/>
    </row>
    <row r="116" spans="1:15" x14ac:dyDescent="0.2">
      <c r="A116" s="126" t="s">
        <v>239</v>
      </c>
      <c r="B116" s="127" t="s">
        <v>98</v>
      </c>
      <c r="C116" s="128" t="s">
        <v>263</v>
      </c>
      <c r="D116" s="128">
        <v>10441</v>
      </c>
      <c r="E116" s="129">
        <f>'2024 Roseville - V4'!$K$22</f>
        <v>0</v>
      </c>
      <c r="F116" s="130">
        <f>'2024 Roseville - V4'!K110</f>
        <v>0</v>
      </c>
      <c r="G116" s="129">
        <f>'2024 Roseville - V4'!$N$22</f>
        <v>0</v>
      </c>
      <c r="H116" s="131">
        <f>'2024 Roseville - V4'!N110</f>
        <v>0</v>
      </c>
      <c r="I116" s="132">
        <f>'2024 Roseville - V4'!$Q$22</f>
        <v>0</v>
      </c>
      <c r="J116" s="131">
        <f>'2024 Roseville - V4'!Q110</f>
        <v>0</v>
      </c>
      <c r="K116" s="132">
        <f>'2024 Roseville - V4'!$T$22</f>
        <v>0</v>
      </c>
      <c r="L116" s="131">
        <f>'2024 Roseville - V4'!T110</f>
        <v>0</v>
      </c>
      <c r="M116" s="132">
        <f>'2024 Roseville - V4'!$W$22</f>
        <v>0</v>
      </c>
      <c r="N116" s="131">
        <f>'2024 Roseville - V4'!W110</f>
        <v>0</v>
      </c>
      <c r="O116" s="126"/>
    </row>
    <row r="117" spans="1:15" x14ac:dyDescent="0.2">
      <c r="A117" s="126" t="s">
        <v>239</v>
      </c>
      <c r="B117" s="127" t="s">
        <v>100</v>
      </c>
      <c r="C117" s="128" t="s">
        <v>264</v>
      </c>
      <c r="D117" s="128">
        <v>10442</v>
      </c>
      <c r="E117" s="129">
        <f>'2024 Roseville - V4'!$K$22</f>
        <v>0</v>
      </c>
      <c r="F117" s="130" t="e">
        <f>'2024 Roseville - V4'!#REF!</f>
        <v>#REF!</v>
      </c>
      <c r="G117" s="129">
        <f>'2024 Roseville - V4'!$N$22</f>
        <v>0</v>
      </c>
      <c r="H117" s="131" t="e">
        <f>'2024 Roseville - V4'!#REF!</f>
        <v>#REF!</v>
      </c>
      <c r="I117" s="132">
        <f>'2024 Roseville - V4'!$Q$22</f>
        <v>0</v>
      </c>
      <c r="J117" s="131" t="e">
        <f>'2024 Roseville - V4'!#REF!</f>
        <v>#REF!</v>
      </c>
      <c r="K117" s="132">
        <f>'2024 Roseville - V4'!$T$22</f>
        <v>0</v>
      </c>
      <c r="L117" s="131" t="e">
        <f>'2024 Roseville - V4'!#REF!</f>
        <v>#REF!</v>
      </c>
      <c r="M117" s="132">
        <f>'2024 Roseville - V4'!$W$22</f>
        <v>0</v>
      </c>
      <c r="N117" s="131" t="e">
        <f>'2024 Roseville - V4'!#REF!</f>
        <v>#REF!</v>
      </c>
      <c r="O117" s="126"/>
    </row>
    <row r="118" spans="1:15" x14ac:dyDescent="0.2">
      <c r="A118" s="126" t="s">
        <v>239</v>
      </c>
      <c r="B118" s="127" t="s">
        <v>102</v>
      </c>
      <c r="C118" s="128" t="s">
        <v>265</v>
      </c>
      <c r="D118" s="128">
        <v>10443</v>
      </c>
      <c r="E118" s="129">
        <f>'2024 Roseville - V4'!$K$22</f>
        <v>0</v>
      </c>
      <c r="F118" s="130">
        <f>'2024 Roseville - V4'!K111</f>
        <v>0</v>
      </c>
      <c r="G118" s="129">
        <f>'2024 Roseville - V4'!$N$22</f>
        <v>0</v>
      </c>
      <c r="H118" s="131">
        <f>'2024 Roseville - V4'!N111</f>
        <v>0</v>
      </c>
      <c r="I118" s="132">
        <f>'2024 Roseville - V4'!$Q$22</f>
        <v>0</v>
      </c>
      <c r="J118" s="131">
        <f>'2024 Roseville - V4'!Q111</f>
        <v>0</v>
      </c>
      <c r="K118" s="132">
        <f>'2024 Roseville - V4'!$T$22</f>
        <v>0</v>
      </c>
      <c r="L118" s="131">
        <f>'2024 Roseville - V4'!T111</f>
        <v>0</v>
      </c>
      <c r="M118" s="132">
        <f>'2024 Roseville - V4'!$W$22</f>
        <v>0</v>
      </c>
      <c r="N118" s="131">
        <f>'2024 Roseville - V4'!W111</f>
        <v>0</v>
      </c>
      <c r="O118" s="126"/>
    </row>
    <row r="119" spans="1:15" x14ac:dyDescent="0.2">
      <c r="A119" s="126" t="s">
        <v>239</v>
      </c>
      <c r="B119" s="127" t="s">
        <v>104</v>
      </c>
      <c r="C119" s="128" t="s">
        <v>266</v>
      </c>
      <c r="D119" s="128">
        <v>10444</v>
      </c>
      <c r="E119" s="129">
        <f>'2024 Roseville - V4'!$K$22</f>
        <v>0</v>
      </c>
      <c r="F119" s="130" t="e">
        <f>'2024 Roseville - V4'!#REF!</f>
        <v>#REF!</v>
      </c>
      <c r="G119" s="129">
        <f>'2024 Roseville - V4'!$N$22</f>
        <v>0</v>
      </c>
      <c r="H119" s="131" t="e">
        <f>'2024 Roseville - V4'!#REF!</f>
        <v>#REF!</v>
      </c>
      <c r="I119" s="132">
        <f>'2024 Roseville - V4'!$Q$22</f>
        <v>0</v>
      </c>
      <c r="J119" s="131" t="e">
        <f>'2024 Roseville - V4'!#REF!</f>
        <v>#REF!</v>
      </c>
      <c r="K119" s="132">
        <f>'2024 Roseville - V4'!$T$22</f>
        <v>0</v>
      </c>
      <c r="L119" s="131" t="e">
        <f>'2024 Roseville - V4'!#REF!</f>
        <v>#REF!</v>
      </c>
      <c r="M119" s="132">
        <f>'2024 Roseville - V4'!$W$22</f>
        <v>0</v>
      </c>
      <c r="N119" s="131" t="e">
        <f>'2024 Roseville - V4'!#REF!</f>
        <v>#REF!</v>
      </c>
      <c r="O119" s="126"/>
    </row>
    <row r="120" spans="1:15" x14ac:dyDescent="0.2">
      <c r="A120" s="126" t="s">
        <v>239</v>
      </c>
      <c r="B120" s="127" t="s">
        <v>106</v>
      </c>
      <c r="C120" s="128" t="s">
        <v>267</v>
      </c>
      <c r="D120" s="128">
        <v>10445</v>
      </c>
      <c r="E120" s="129">
        <f>'2024 Roseville - V4'!$K$22</f>
        <v>0</v>
      </c>
      <c r="F120" s="130" t="e">
        <f>'2024 Roseville - V4'!#REF!</f>
        <v>#REF!</v>
      </c>
      <c r="G120" s="129">
        <f>'2024 Roseville - V4'!$N$22</f>
        <v>0</v>
      </c>
      <c r="H120" s="131" t="e">
        <f>'2024 Roseville - V4'!#REF!</f>
        <v>#REF!</v>
      </c>
      <c r="I120" s="132">
        <f>'2024 Roseville - V4'!$Q$22</f>
        <v>0</v>
      </c>
      <c r="J120" s="131" t="e">
        <f>'2024 Roseville - V4'!#REF!</f>
        <v>#REF!</v>
      </c>
      <c r="K120" s="132">
        <f>'2024 Roseville - V4'!$T$22</f>
        <v>0</v>
      </c>
      <c r="L120" s="131" t="e">
        <f>'2024 Roseville - V4'!#REF!</f>
        <v>#REF!</v>
      </c>
      <c r="M120" s="132">
        <f>'2024 Roseville - V4'!$W$22</f>
        <v>0</v>
      </c>
      <c r="N120" s="131" t="e">
        <f>'2024 Roseville - V4'!#REF!</f>
        <v>#REF!</v>
      </c>
      <c r="O120" s="126"/>
    </row>
    <row r="121" spans="1:15" x14ac:dyDescent="0.2">
      <c r="A121" s="126" t="s">
        <v>239</v>
      </c>
      <c r="B121" s="127" t="s">
        <v>108</v>
      </c>
      <c r="C121" s="128" t="s">
        <v>268</v>
      </c>
      <c r="D121" s="128">
        <v>10446</v>
      </c>
      <c r="E121" s="129">
        <f>'2024 Roseville - V4'!$K$22</f>
        <v>0</v>
      </c>
      <c r="F121" s="130">
        <f>'2024 Roseville - V4'!K112</f>
        <v>0</v>
      </c>
      <c r="G121" s="129">
        <f>'2024 Roseville - V4'!$N$22</f>
        <v>0</v>
      </c>
      <c r="H121" s="131">
        <f>'2024 Roseville - V4'!N112</f>
        <v>0</v>
      </c>
      <c r="I121" s="132">
        <f>'2024 Roseville - V4'!$Q$22</f>
        <v>0</v>
      </c>
      <c r="J121" s="131">
        <f>'2024 Roseville - V4'!Q112</f>
        <v>0</v>
      </c>
      <c r="K121" s="132">
        <f>'2024 Roseville - V4'!$T$22</f>
        <v>0</v>
      </c>
      <c r="L121" s="131">
        <f>'2024 Roseville - V4'!T112</f>
        <v>0</v>
      </c>
      <c r="M121" s="132">
        <f>'2024 Roseville - V4'!$W$22</f>
        <v>0</v>
      </c>
      <c r="N121" s="131">
        <f>'2024 Roseville - V4'!W112</f>
        <v>0</v>
      </c>
      <c r="O121" s="126"/>
    </row>
    <row r="122" spans="1:15" x14ac:dyDescent="0.2">
      <c r="A122" s="126" t="s">
        <v>239</v>
      </c>
      <c r="B122" s="127" t="s">
        <v>110</v>
      </c>
      <c r="C122" s="128" t="s">
        <v>269</v>
      </c>
      <c r="D122" s="128">
        <v>10447</v>
      </c>
      <c r="E122" s="129">
        <f>'2024 Roseville - V4'!$K$22</f>
        <v>0</v>
      </c>
      <c r="F122" s="130">
        <f>'2024 Roseville - V4'!K113</f>
        <v>0</v>
      </c>
      <c r="G122" s="129">
        <f>'2024 Roseville - V4'!$N$22</f>
        <v>0</v>
      </c>
      <c r="H122" s="131">
        <f>'2024 Roseville - V4'!N113</f>
        <v>0</v>
      </c>
      <c r="I122" s="132">
        <f>'2024 Roseville - V4'!$Q$22</f>
        <v>0</v>
      </c>
      <c r="J122" s="131">
        <f>'2024 Roseville - V4'!Q113</f>
        <v>0</v>
      </c>
      <c r="K122" s="132">
        <f>'2024 Roseville - V4'!$T$22</f>
        <v>0</v>
      </c>
      <c r="L122" s="131">
        <f>'2024 Roseville - V4'!T113</f>
        <v>0</v>
      </c>
      <c r="M122" s="132">
        <f>'2024 Roseville - V4'!$W$22</f>
        <v>0</v>
      </c>
      <c r="N122" s="131">
        <f>'2024 Roseville - V4'!W113</f>
        <v>0</v>
      </c>
      <c r="O122" s="126"/>
    </row>
    <row r="123" spans="1:15" x14ac:dyDescent="0.2">
      <c r="A123" s="126" t="s">
        <v>239</v>
      </c>
      <c r="B123" s="127" t="s">
        <v>112</v>
      </c>
      <c r="C123" s="128" t="s">
        <v>270</v>
      </c>
      <c r="D123" s="128">
        <v>10449</v>
      </c>
      <c r="E123" s="129">
        <f>'2024 Roseville - V4'!$K$22</f>
        <v>0</v>
      </c>
      <c r="F123" s="130">
        <f>'2024 Roseville - V4'!K124</f>
        <v>0</v>
      </c>
      <c r="G123" s="129">
        <f>'2024 Roseville - V4'!$N$22</f>
        <v>0</v>
      </c>
      <c r="H123" s="131">
        <f>'2024 Roseville - V4'!N124</f>
        <v>0</v>
      </c>
      <c r="I123" s="132">
        <f>'2024 Roseville - V4'!$Q$22</f>
        <v>0</v>
      </c>
      <c r="J123" s="131">
        <f>'2024 Roseville - V4'!Q124</f>
        <v>0</v>
      </c>
      <c r="K123" s="132">
        <f>'2024 Roseville - V4'!$T$22</f>
        <v>0</v>
      </c>
      <c r="L123" s="131">
        <f>'2024 Roseville - V4'!T124</f>
        <v>0</v>
      </c>
      <c r="M123" s="132">
        <f>'2024 Roseville - V4'!$W$22</f>
        <v>0</v>
      </c>
      <c r="N123" s="131">
        <f>'2024 Roseville - V4'!W124</f>
        <v>0</v>
      </c>
      <c r="O123" s="126"/>
    </row>
    <row r="124" spans="1:15" x14ac:dyDescent="0.2">
      <c r="A124" s="126" t="s">
        <v>239</v>
      </c>
      <c r="B124" s="127" t="s">
        <v>114</v>
      </c>
      <c r="C124" s="128" t="s">
        <v>271</v>
      </c>
      <c r="D124" s="128">
        <v>10450</v>
      </c>
      <c r="E124" s="129">
        <f>'2024 Roseville - V4'!$K$22</f>
        <v>0</v>
      </c>
      <c r="F124" s="130">
        <f>'2024 Roseville - V4'!K115</f>
        <v>0</v>
      </c>
      <c r="G124" s="129">
        <f>'2024 Roseville - V4'!$N$22</f>
        <v>0</v>
      </c>
      <c r="H124" s="131">
        <f>'2024 Roseville - V4'!N115</f>
        <v>0</v>
      </c>
      <c r="I124" s="132">
        <f>'2024 Roseville - V4'!$Q$22</f>
        <v>0</v>
      </c>
      <c r="J124" s="131">
        <f>'2024 Roseville - V4'!Q115</f>
        <v>0</v>
      </c>
      <c r="K124" s="132">
        <f>'2024 Roseville - V4'!$T$22</f>
        <v>0</v>
      </c>
      <c r="L124" s="131">
        <f>'2024 Roseville - V4'!T115</f>
        <v>0</v>
      </c>
      <c r="M124" s="132">
        <f>'2024 Roseville - V4'!$W$22</f>
        <v>0</v>
      </c>
      <c r="N124" s="131">
        <f>'2024 Roseville - V4'!W115</f>
        <v>0</v>
      </c>
      <c r="O124" s="126"/>
    </row>
    <row r="125" spans="1:15" x14ac:dyDescent="0.2">
      <c r="A125" s="126" t="s">
        <v>239</v>
      </c>
      <c r="B125" s="127" t="s">
        <v>116</v>
      </c>
      <c r="C125" s="128" t="s">
        <v>272</v>
      </c>
      <c r="D125" s="128">
        <v>10451</v>
      </c>
      <c r="E125" s="129">
        <f>'2024 Roseville - V4'!$K$22</f>
        <v>0</v>
      </c>
      <c r="F125" s="130">
        <f>'2024 Roseville - V4'!K116</f>
        <v>0</v>
      </c>
      <c r="G125" s="129">
        <f>'2024 Roseville - V4'!$N$22</f>
        <v>0</v>
      </c>
      <c r="H125" s="131">
        <f>'2024 Roseville - V4'!N116</f>
        <v>0</v>
      </c>
      <c r="I125" s="132">
        <f>'2024 Roseville - V4'!$Q$22</f>
        <v>0</v>
      </c>
      <c r="J125" s="131">
        <f>'2024 Roseville - V4'!Q116</f>
        <v>0</v>
      </c>
      <c r="K125" s="132">
        <f>'2024 Roseville - V4'!$T$22</f>
        <v>0</v>
      </c>
      <c r="L125" s="131">
        <f>'2024 Roseville - V4'!T116</f>
        <v>0</v>
      </c>
      <c r="M125" s="132">
        <f>'2024 Roseville - V4'!$W$22</f>
        <v>0</v>
      </c>
      <c r="N125" s="131">
        <f>'2024 Roseville - V4'!W116</f>
        <v>0</v>
      </c>
      <c r="O125" s="126"/>
    </row>
    <row r="126" spans="1:15" x14ac:dyDescent="0.2">
      <c r="A126" s="126" t="s">
        <v>239</v>
      </c>
      <c r="B126" s="127" t="s">
        <v>118</v>
      </c>
      <c r="C126" s="128" t="s">
        <v>273</v>
      </c>
      <c r="D126" s="128">
        <v>10452</v>
      </c>
      <c r="E126" s="129">
        <f>'2024 Roseville - V4'!$K$22</f>
        <v>0</v>
      </c>
      <c r="F126" s="130">
        <f>'2024 Roseville - V4'!K117</f>
        <v>0</v>
      </c>
      <c r="G126" s="129">
        <f>'2024 Roseville - V4'!$N$22</f>
        <v>0</v>
      </c>
      <c r="H126" s="131">
        <f>'2024 Roseville - V4'!N117</f>
        <v>0</v>
      </c>
      <c r="I126" s="132">
        <f>'2024 Roseville - V4'!$Q$22</f>
        <v>0</v>
      </c>
      <c r="J126" s="131">
        <f>'2024 Roseville - V4'!Q117</f>
        <v>0</v>
      </c>
      <c r="K126" s="132">
        <f>'2024 Roseville - V4'!$T$22</f>
        <v>0</v>
      </c>
      <c r="L126" s="131">
        <f>'2024 Roseville - V4'!T117</f>
        <v>0</v>
      </c>
      <c r="M126" s="132">
        <f>'2024 Roseville - V4'!$W$22</f>
        <v>0</v>
      </c>
      <c r="N126" s="131">
        <f>'2024 Roseville - V4'!W117</f>
        <v>0</v>
      </c>
      <c r="O126" s="126"/>
    </row>
    <row r="127" spans="1:15" x14ac:dyDescent="0.2">
      <c r="A127" s="126" t="s">
        <v>239</v>
      </c>
      <c r="B127" s="127" t="s">
        <v>120</v>
      </c>
      <c r="C127" s="128" t="s">
        <v>274</v>
      </c>
      <c r="D127" s="128">
        <v>10453</v>
      </c>
      <c r="E127" s="129">
        <f>'2024 Roseville - V4'!$K$22</f>
        <v>0</v>
      </c>
      <c r="F127" s="130">
        <f>'2024 Roseville - V4'!K118</f>
        <v>0</v>
      </c>
      <c r="G127" s="129">
        <f>'2024 Roseville - V4'!$N$22</f>
        <v>0</v>
      </c>
      <c r="H127" s="131">
        <f>'2024 Roseville - V4'!N118</f>
        <v>0</v>
      </c>
      <c r="I127" s="132">
        <f>'2024 Roseville - V4'!$Q$22</f>
        <v>0</v>
      </c>
      <c r="J127" s="131">
        <f>'2024 Roseville - V4'!Q118</f>
        <v>0</v>
      </c>
      <c r="K127" s="132">
        <f>'2024 Roseville - V4'!$T$22</f>
        <v>0</v>
      </c>
      <c r="L127" s="131">
        <f>'2024 Roseville - V4'!T118</f>
        <v>0</v>
      </c>
      <c r="M127" s="132">
        <f>'2024 Roseville - V4'!$W$22</f>
        <v>0</v>
      </c>
      <c r="N127" s="131">
        <f>'2024 Roseville - V4'!W118</f>
        <v>0</v>
      </c>
      <c r="O127" s="126"/>
    </row>
    <row r="128" spans="1:15" x14ac:dyDescent="0.2">
      <c r="A128" s="126" t="s">
        <v>239</v>
      </c>
      <c r="B128" s="127" t="s">
        <v>122</v>
      </c>
      <c r="C128" s="128" t="s">
        <v>275</v>
      </c>
      <c r="D128" s="128">
        <v>10454</v>
      </c>
      <c r="E128" s="129">
        <f>'2024 Roseville - V4'!$K$22</f>
        <v>0</v>
      </c>
      <c r="F128" s="130">
        <f>'2024 Roseville - V4'!K119</f>
        <v>0</v>
      </c>
      <c r="G128" s="129">
        <f>'2024 Roseville - V4'!$N$22</f>
        <v>0</v>
      </c>
      <c r="H128" s="131">
        <f>'2024 Roseville - V4'!N119</f>
        <v>0</v>
      </c>
      <c r="I128" s="132">
        <f>'2024 Roseville - V4'!$Q$22</f>
        <v>0</v>
      </c>
      <c r="J128" s="131">
        <f>'2024 Roseville - V4'!Q119</f>
        <v>0</v>
      </c>
      <c r="K128" s="132">
        <f>'2024 Roseville - V4'!$T$22</f>
        <v>0</v>
      </c>
      <c r="L128" s="131">
        <f>'2024 Roseville - V4'!T119</f>
        <v>0</v>
      </c>
      <c r="M128" s="132">
        <f>'2024 Roseville - V4'!$W$22</f>
        <v>0</v>
      </c>
      <c r="N128" s="131">
        <f>'2024 Roseville - V4'!W119</f>
        <v>0</v>
      </c>
      <c r="O128" s="126"/>
    </row>
    <row r="129" spans="1:15" x14ac:dyDescent="0.2">
      <c r="A129" s="126" t="s">
        <v>239</v>
      </c>
      <c r="B129" s="127" t="s">
        <v>124</v>
      </c>
      <c r="C129" s="128" t="s">
        <v>276</v>
      </c>
      <c r="D129" s="128">
        <v>10455</v>
      </c>
      <c r="E129" s="129">
        <f>'2024 Roseville - V4'!$K$22</f>
        <v>0</v>
      </c>
      <c r="F129" s="130">
        <f>'2024 Roseville - V4'!K120</f>
        <v>0</v>
      </c>
      <c r="G129" s="129">
        <f>'2024 Roseville - V4'!$N$22</f>
        <v>0</v>
      </c>
      <c r="H129" s="131">
        <f>'2024 Roseville - V4'!N120</f>
        <v>0</v>
      </c>
      <c r="I129" s="132">
        <f>'2024 Roseville - V4'!$Q$22</f>
        <v>0</v>
      </c>
      <c r="J129" s="131">
        <f>'2024 Roseville - V4'!Q120</f>
        <v>0</v>
      </c>
      <c r="K129" s="132">
        <f>'2024 Roseville - V4'!$T$22</f>
        <v>0</v>
      </c>
      <c r="L129" s="131">
        <f>'2024 Roseville - V4'!T120</f>
        <v>0</v>
      </c>
      <c r="M129" s="132">
        <f>'2024 Roseville - V4'!$W$22</f>
        <v>0</v>
      </c>
      <c r="N129" s="131">
        <f>'2024 Roseville - V4'!W120</f>
        <v>0</v>
      </c>
      <c r="O129" s="126"/>
    </row>
    <row r="130" spans="1:15" x14ac:dyDescent="0.2">
      <c r="A130" s="126" t="s">
        <v>239</v>
      </c>
      <c r="B130" s="127" t="s">
        <v>126</v>
      </c>
      <c r="C130" s="128" t="s">
        <v>277</v>
      </c>
      <c r="D130" s="128">
        <v>10456</v>
      </c>
      <c r="E130" s="129">
        <f>'2024 Roseville - V4'!$K$22</f>
        <v>0</v>
      </c>
      <c r="F130" s="130" t="str">
        <f>'2024 Roseville - V4'!K121</f>
        <v>S/O</v>
      </c>
      <c r="G130" s="129">
        <f>'2024 Roseville - V4'!$N$22</f>
        <v>0</v>
      </c>
      <c r="H130" s="131" t="str">
        <f>'2024 Roseville - V4'!N121</f>
        <v>S/O</v>
      </c>
      <c r="I130" s="132">
        <f>'2024 Roseville - V4'!$Q$22</f>
        <v>0</v>
      </c>
      <c r="J130" s="131" t="str">
        <f>'2024 Roseville - V4'!Q121</f>
        <v>S/O</v>
      </c>
      <c r="K130" s="132">
        <f>'2024 Roseville - V4'!$T$22</f>
        <v>0</v>
      </c>
      <c r="L130" s="131" t="str">
        <f>'2024 Roseville - V4'!T121</f>
        <v>S/O</v>
      </c>
      <c r="M130" s="132">
        <f>'2024 Roseville - V4'!$W$22</f>
        <v>0</v>
      </c>
      <c r="N130" s="131" t="str">
        <f>'2024 Roseville - V4'!W121</f>
        <v>S/O</v>
      </c>
      <c r="O130" s="126"/>
    </row>
    <row r="131" spans="1:15" x14ac:dyDescent="0.2">
      <c r="A131" s="126" t="s">
        <v>239</v>
      </c>
      <c r="B131" s="127" t="s">
        <v>128</v>
      </c>
      <c r="C131" s="128" t="s">
        <v>278</v>
      </c>
      <c r="D131" s="128">
        <v>10457</v>
      </c>
      <c r="E131" s="129">
        <f>'2024 Roseville - V4'!$K$22</f>
        <v>0</v>
      </c>
      <c r="F131" s="130">
        <f>'2024 Roseville - V4'!K122</f>
        <v>0</v>
      </c>
      <c r="G131" s="129">
        <f>'2024 Roseville - V4'!$N$22</f>
        <v>0</v>
      </c>
      <c r="H131" s="131">
        <f>'2024 Roseville - V4'!N122</f>
        <v>0</v>
      </c>
      <c r="I131" s="132">
        <f>'2024 Roseville - V4'!$Q$22</f>
        <v>0</v>
      </c>
      <c r="J131" s="131">
        <f>'2024 Roseville - V4'!Q122</f>
        <v>0</v>
      </c>
      <c r="K131" s="132">
        <f>'2024 Roseville - V4'!$T$22</f>
        <v>0</v>
      </c>
      <c r="L131" s="131">
        <f>'2024 Roseville - V4'!T122</f>
        <v>0</v>
      </c>
      <c r="M131" s="132">
        <f>'2024 Roseville - V4'!$W$22</f>
        <v>0</v>
      </c>
      <c r="N131" s="131">
        <f>'2024 Roseville - V4'!W122</f>
        <v>0</v>
      </c>
      <c r="O131" s="126"/>
    </row>
    <row r="132" spans="1:15" x14ac:dyDescent="0.2">
      <c r="A132" s="126" t="s">
        <v>239</v>
      </c>
      <c r="B132" s="127" t="s">
        <v>130</v>
      </c>
      <c r="C132" s="128" t="s">
        <v>279</v>
      </c>
      <c r="D132" s="128">
        <v>10458</v>
      </c>
      <c r="E132" s="129">
        <f>'2024 Roseville - V4'!$K$22</f>
        <v>0</v>
      </c>
      <c r="F132" s="130">
        <f>'2024 Roseville - V4'!K123</f>
        <v>0</v>
      </c>
      <c r="G132" s="129">
        <f>'2024 Roseville - V4'!$N$22</f>
        <v>0</v>
      </c>
      <c r="H132" s="131">
        <f>'2024 Roseville - V4'!N123</f>
        <v>0</v>
      </c>
      <c r="I132" s="132">
        <f>'2024 Roseville - V4'!$Q$22</f>
        <v>0</v>
      </c>
      <c r="J132" s="131">
        <f>'2024 Roseville - V4'!Q123</f>
        <v>0</v>
      </c>
      <c r="K132" s="132">
        <f>'2024 Roseville - V4'!$T$22</f>
        <v>0</v>
      </c>
      <c r="L132" s="131">
        <f>'2024 Roseville - V4'!T123</f>
        <v>0</v>
      </c>
      <c r="M132" s="132">
        <f>'2024 Roseville - V4'!$W$22</f>
        <v>0</v>
      </c>
      <c r="N132" s="131">
        <f>'2024 Roseville - V4'!W123</f>
        <v>0</v>
      </c>
      <c r="O132" s="126"/>
    </row>
    <row r="133" spans="1:15" x14ac:dyDescent="0.2">
      <c r="A133" s="126" t="s">
        <v>239</v>
      </c>
      <c r="B133" s="127" t="s">
        <v>132</v>
      </c>
      <c r="C133" s="128" t="s">
        <v>280</v>
      </c>
      <c r="D133" s="128">
        <v>10459</v>
      </c>
      <c r="E133" s="129">
        <f>'2024 Roseville - V4'!$K$22</f>
        <v>0</v>
      </c>
      <c r="F133" s="130">
        <f>'2024 Roseville - V4'!K125</f>
        <v>0</v>
      </c>
      <c r="G133" s="129">
        <f>'2024 Roseville - V4'!$N$22</f>
        <v>0</v>
      </c>
      <c r="H133" s="131">
        <f>'2024 Roseville - V4'!N125</f>
        <v>0</v>
      </c>
      <c r="I133" s="132">
        <f>'2024 Roseville - V4'!$Q$22</f>
        <v>0</v>
      </c>
      <c r="J133" s="131">
        <f>'2024 Roseville - V4'!Q125</f>
        <v>0</v>
      </c>
      <c r="K133" s="132">
        <f>'2024 Roseville - V4'!$T$22</f>
        <v>0</v>
      </c>
      <c r="L133" s="131">
        <f>'2024 Roseville - V4'!T125</f>
        <v>0</v>
      </c>
      <c r="M133" s="132">
        <f>'2024 Roseville - V4'!$W$22</f>
        <v>0</v>
      </c>
      <c r="N133" s="131">
        <f>'2024 Roseville - V4'!W125</f>
        <v>0</v>
      </c>
      <c r="O133" s="126"/>
    </row>
    <row r="134" spans="1:15" x14ac:dyDescent="0.2">
      <c r="A134" s="126" t="s">
        <v>239</v>
      </c>
      <c r="B134" s="127" t="s">
        <v>134</v>
      </c>
      <c r="C134" s="128" t="s">
        <v>281</v>
      </c>
      <c r="D134" s="128">
        <v>10460</v>
      </c>
      <c r="E134" s="129">
        <f>'2024 Roseville - V4'!$K$22</f>
        <v>0</v>
      </c>
      <c r="F134" s="130">
        <f>'2024 Roseville - V4'!K126</f>
        <v>0</v>
      </c>
      <c r="G134" s="129">
        <f>'2024 Roseville - V4'!$N$22</f>
        <v>0</v>
      </c>
      <c r="H134" s="131">
        <f>'2024 Roseville - V4'!N126</f>
        <v>0</v>
      </c>
      <c r="I134" s="132">
        <f>'2024 Roseville - V4'!$Q$22</f>
        <v>0</v>
      </c>
      <c r="J134" s="131">
        <f>'2024 Roseville - V4'!Q126</f>
        <v>0</v>
      </c>
      <c r="K134" s="132">
        <f>'2024 Roseville - V4'!$T$22</f>
        <v>0</v>
      </c>
      <c r="L134" s="131">
        <f>'2024 Roseville - V4'!T126</f>
        <v>0</v>
      </c>
      <c r="M134" s="132">
        <f>'2024 Roseville - V4'!$W$22</f>
        <v>0</v>
      </c>
      <c r="N134" s="131">
        <f>'2024 Roseville - V4'!W126</f>
        <v>0</v>
      </c>
      <c r="O134" s="126"/>
    </row>
    <row r="135" spans="1:15" x14ac:dyDescent="0.2">
      <c r="A135" s="126" t="s">
        <v>239</v>
      </c>
      <c r="B135" s="127" t="s">
        <v>136</v>
      </c>
      <c r="C135" s="128" t="s">
        <v>282</v>
      </c>
      <c r="D135" s="128">
        <v>10461</v>
      </c>
      <c r="E135" s="129">
        <f>'2024 Roseville - V4'!$K$22</f>
        <v>0</v>
      </c>
      <c r="F135" s="130" t="str">
        <f>'2024 Roseville - V4'!K128</f>
        <v>S/O</v>
      </c>
      <c r="G135" s="129">
        <f>'2024 Roseville - V4'!$N$22</f>
        <v>0</v>
      </c>
      <c r="H135" s="131" t="str">
        <f>'2024 Roseville - V4'!N128</f>
        <v>S/O</v>
      </c>
      <c r="I135" s="132">
        <f>'2024 Roseville - V4'!$Q$22</f>
        <v>0</v>
      </c>
      <c r="J135" s="131" t="str">
        <f>'2024 Roseville - V4'!Q128</f>
        <v>S/O</v>
      </c>
      <c r="K135" s="132">
        <f>'2024 Roseville - V4'!$T$22</f>
        <v>0</v>
      </c>
      <c r="L135" s="131" t="str">
        <f>'2024 Roseville - V4'!T128</f>
        <v>S/O</v>
      </c>
      <c r="M135" s="132">
        <f>'2024 Roseville - V4'!$W$22</f>
        <v>0</v>
      </c>
      <c r="N135" s="131" t="str">
        <f>'2024 Roseville - V4'!W128</f>
        <v>S/O</v>
      </c>
      <c r="O135" s="126"/>
    </row>
    <row r="136" spans="1:15" x14ac:dyDescent="0.2">
      <c r="A136" s="126" t="s">
        <v>239</v>
      </c>
      <c r="B136" s="127" t="s">
        <v>138</v>
      </c>
      <c r="C136" s="128" t="s">
        <v>283</v>
      </c>
      <c r="D136" s="128">
        <v>10462</v>
      </c>
      <c r="E136" s="129">
        <f>'2024 Roseville - V4'!$K$22</f>
        <v>0</v>
      </c>
      <c r="F136" s="130" t="e">
        <f>'2024 Roseville - V4'!#REF!</f>
        <v>#REF!</v>
      </c>
      <c r="G136" s="129">
        <f>'2024 Roseville - V4'!$N$22</f>
        <v>0</v>
      </c>
      <c r="H136" s="131" t="e">
        <f>'2024 Roseville - V4'!#REF!</f>
        <v>#REF!</v>
      </c>
      <c r="I136" s="132">
        <f>'2024 Roseville - V4'!$Q$22</f>
        <v>0</v>
      </c>
      <c r="J136" s="131" t="e">
        <f>'2024 Roseville - V4'!#REF!</f>
        <v>#REF!</v>
      </c>
      <c r="K136" s="132">
        <f>'2024 Roseville - V4'!$T$22</f>
        <v>0</v>
      </c>
      <c r="L136" s="131" t="e">
        <f>'2024 Roseville - V4'!#REF!</f>
        <v>#REF!</v>
      </c>
      <c r="M136" s="132">
        <f>'2024 Roseville - V4'!$W$22</f>
        <v>0</v>
      </c>
      <c r="N136" s="131" t="e">
        <f>'2024 Roseville - V4'!#REF!</f>
        <v>#REF!</v>
      </c>
      <c r="O136" s="126"/>
    </row>
    <row r="137" spans="1:15" x14ac:dyDescent="0.2">
      <c r="A137" s="126" t="s">
        <v>239</v>
      </c>
      <c r="B137" s="127" t="s">
        <v>140</v>
      </c>
      <c r="C137" s="128" t="s">
        <v>284</v>
      </c>
      <c r="D137" s="128">
        <v>10463</v>
      </c>
      <c r="E137" s="129">
        <f>'2024 Roseville - V4'!$K$22</f>
        <v>0</v>
      </c>
      <c r="F137" s="130">
        <f>'2024 Roseville - V4'!K129</f>
        <v>0</v>
      </c>
      <c r="G137" s="129">
        <f>'2024 Roseville - V4'!$N$22</f>
        <v>0</v>
      </c>
      <c r="H137" s="131">
        <f>'2024 Roseville - V4'!N129</f>
        <v>0</v>
      </c>
      <c r="I137" s="132">
        <f>'2024 Roseville - V4'!$Q$22</f>
        <v>0</v>
      </c>
      <c r="J137" s="131">
        <f>'2024 Roseville - V4'!Q129</f>
        <v>0</v>
      </c>
      <c r="K137" s="132">
        <f>'2024 Roseville - V4'!$T$22</f>
        <v>0</v>
      </c>
      <c r="L137" s="131">
        <f>'2024 Roseville - V4'!T129</f>
        <v>0</v>
      </c>
      <c r="M137" s="132">
        <f>'2024 Roseville - V4'!$W$22</f>
        <v>0</v>
      </c>
      <c r="N137" s="131">
        <f>'2024 Roseville - V4'!W129</f>
        <v>0</v>
      </c>
      <c r="O137" s="126"/>
    </row>
    <row r="138" spans="1:15" x14ac:dyDescent="0.2">
      <c r="A138" s="126" t="s">
        <v>239</v>
      </c>
      <c r="B138" s="127" t="s">
        <v>142</v>
      </c>
      <c r="C138" s="128" t="s">
        <v>285</v>
      </c>
      <c r="D138" s="128">
        <v>10464</v>
      </c>
      <c r="E138" s="129">
        <f>'2024 Roseville - V4'!$K$22</f>
        <v>0</v>
      </c>
      <c r="F138" s="130">
        <f>'2024 Roseville - V4'!K130</f>
        <v>0</v>
      </c>
      <c r="G138" s="129">
        <f>'2024 Roseville - V4'!$N$22</f>
        <v>0</v>
      </c>
      <c r="H138" s="131">
        <f>'2024 Roseville - V4'!N130</f>
        <v>0</v>
      </c>
      <c r="I138" s="132">
        <f>'2024 Roseville - V4'!$Q$22</f>
        <v>0</v>
      </c>
      <c r="J138" s="131">
        <f>'2024 Roseville - V4'!Q130</f>
        <v>0</v>
      </c>
      <c r="K138" s="132">
        <f>'2024 Roseville - V4'!$T$22</f>
        <v>0</v>
      </c>
      <c r="L138" s="131">
        <f>'2024 Roseville - V4'!T130</f>
        <v>0</v>
      </c>
      <c r="M138" s="132">
        <f>'2024 Roseville - V4'!$W$22</f>
        <v>0</v>
      </c>
      <c r="N138" s="131">
        <f>'2024 Roseville - V4'!W130</f>
        <v>0</v>
      </c>
      <c r="O138" s="126"/>
    </row>
    <row r="139" spans="1:15" x14ac:dyDescent="0.2">
      <c r="A139" s="126" t="s">
        <v>239</v>
      </c>
      <c r="B139" s="127" t="s">
        <v>144</v>
      </c>
      <c r="C139" s="128" t="s">
        <v>286</v>
      </c>
      <c r="D139" s="128">
        <v>10465</v>
      </c>
      <c r="E139" s="129">
        <f>'2024 Roseville - V4'!$K$22</f>
        <v>0</v>
      </c>
      <c r="F139" s="130">
        <f>'2024 Roseville - V4'!K131</f>
        <v>0</v>
      </c>
      <c r="G139" s="129">
        <f>'2024 Roseville - V4'!$N$22</f>
        <v>0</v>
      </c>
      <c r="H139" s="131">
        <f>'2024 Roseville - V4'!N131</f>
        <v>0</v>
      </c>
      <c r="I139" s="132">
        <f>'2024 Roseville - V4'!$Q$22</f>
        <v>0</v>
      </c>
      <c r="J139" s="131">
        <f>'2024 Roseville - V4'!Q131</f>
        <v>0</v>
      </c>
      <c r="K139" s="132">
        <f>'2024 Roseville - V4'!$T$22</f>
        <v>0</v>
      </c>
      <c r="L139" s="131">
        <f>'2024 Roseville - V4'!T131</f>
        <v>0</v>
      </c>
      <c r="M139" s="132">
        <f>'2024 Roseville - V4'!$W$22</f>
        <v>0</v>
      </c>
      <c r="N139" s="131">
        <f>'2024 Roseville - V4'!W131</f>
        <v>0</v>
      </c>
      <c r="O139" s="126"/>
    </row>
    <row r="140" spans="1:15" x14ac:dyDescent="0.2">
      <c r="A140" s="126" t="s">
        <v>239</v>
      </c>
      <c r="B140" s="127" t="s">
        <v>147</v>
      </c>
      <c r="C140" s="128" t="s">
        <v>288</v>
      </c>
      <c r="D140" s="128">
        <v>10466</v>
      </c>
      <c r="E140" s="129">
        <f>'2024 Roseville - V4'!$K$22</f>
        <v>0</v>
      </c>
      <c r="F140" s="130" t="e">
        <f>'2024 Roseville - V4'!#REF!</f>
        <v>#REF!</v>
      </c>
      <c r="G140" s="129">
        <f>'2024 Roseville - V4'!$N$22</f>
        <v>0</v>
      </c>
      <c r="H140" s="131" t="e">
        <f>'2024 Roseville - V4'!#REF!</f>
        <v>#REF!</v>
      </c>
      <c r="I140" s="132">
        <f>'2024 Roseville - V4'!$Q$22</f>
        <v>0</v>
      </c>
      <c r="J140" s="131" t="e">
        <f>'2024 Roseville - V4'!#REF!</f>
        <v>#REF!</v>
      </c>
      <c r="K140" s="132">
        <f>'2024 Roseville - V4'!$T$22</f>
        <v>0</v>
      </c>
      <c r="L140" s="131" t="e">
        <f>'2024 Roseville - V4'!#REF!</f>
        <v>#REF!</v>
      </c>
      <c r="M140" s="132">
        <f>'2024 Roseville - V4'!$W$22</f>
        <v>0</v>
      </c>
      <c r="N140" s="131" t="e">
        <f>'2024 Roseville - V4'!#REF!</f>
        <v>#REF!</v>
      </c>
      <c r="O140" s="126"/>
    </row>
    <row r="141" spans="1:15" x14ac:dyDescent="0.2">
      <c r="A141" s="126" t="s">
        <v>239</v>
      </c>
      <c r="B141" s="127" t="s">
        <v>149</v>
      </c>
      <c r="C141" s="128" t="s">
        <v>289</v>
      </c>
      <c r="D141" s="128">
        <v>10467</v>
      </c>
      <c r="E141" s="129">
        <f>'2024 Roseville - V4'!$K$22</f>
        <v>0</v>
      </c>
      <c r="F141" s="130" t="e">
        <f>'2024 Roseville - V4'!#REF!</f>
        <v>#REF!</v>
      </c>
      <c r="G141" s="129">
        <f>'2024 Roseville - V4'!$N$22</f>
        <v>0</v>
      </c>
      <c r="H141" s="131" t="e">
        <f>'2024 Roseville - V4'!#REF!</f>
        <v>#REF!</v>
      </c>
      <c r="I141" s="132">
        <f>'2024 Roseville - V4'!$Q$22</f>
        <v>0</v>
      </c>
      <c r="J141" s="131" t="e">
        <f>'2024 Roseville - V4'!#REF!</f>
        <v>#REF!</v>
      </c>
      <c r="K141" s="132">
        <f>'2024 Roseville - V4'!$T$22</f>
        <v>0</v>
      </c>
      <c r="L141" s="131" t="e">
        <f>'2024 Roseville - V4'!#REF!</f>
        <v>#REF!</v>
      </c>
      <c r="M141" s="132">
        <f>'2024 Roseville - V4'!$W$22</f>
        <v>0</v>
      </c>
      <c r="N141" s="131" t="e">
        <f>'2024 Roseville - V4'!#REF!</f>
        <v>#REF!</v>
      </c>
      <c r="O141" s="126"/>
    </row>
    <row r="142" spans="1:15" x14ac:dyDescent="0.2">
      <c r="A142" s="126" t="s">
        <v>239</v>
      </c>
      <c r="B142" s="127" t="s">
        <v>290</v>
      </c>
      <c r="C142" s="128" t="s">
        <v>291</v>
      </c>
      <c r="D142" s="128">
        <v>19406</v>
      </c>
      <c r="E142" s="129">
        <f>'2024 Roseville - V4'!$K$22</f>
        <v>0</v>
      </c>
      <c r="F142" s="130" t="e">
        <f>'2024 Roseville - V4'!#REF!</f>
        <v>#REF!</v>
      </c>
      <c r="G142" s="129">
        <f>'2024 Roseville - V4'!$N$22</f>
        <v>0</v>
      </c>
      <c r="H142" s="131" t="e">
        <f>'2024 Roseville - V4'!#REF!</f>
        <v>#REF!</v>
      </c>
      <c r="I142" s="132">
        <f>'2024 Roseville - V4'!$Q$22</f>
        <v>0</v>
      </c>
      <c r="J142" s="131" t="e">
        <f>'2024 Roseville - V4'!#REF!</f>
        <v>#REF!</v>
      </c>
      <c r="K142" s="132">
        <f>'2024 Roseville - V4'!$T$22</f>
        <v>0</v>
      </c>
      <c r="L142" s="131" t="e">
        <f>'2024 Roseville - V4'!#REF!</f>
        <v>#REF!</v>
      </c>
      <c r="M142" s="132">
        <f>'2024 Roseville - V4'!$W$22</f>
        <v>0</v>
      </c>
      <c r="N142" s="131" t="e">
        <f>'2024 Roseville - V4'!#REF!</f>
        <v>#REF!</v>
      </c>
      <c r="O142" s="126"/>
    </row>
    <row r="143" spans="1:15" x14ac:dyDescent="0.2">
      <c r="A143" s="126" t="s">
        <v>239</v>
      </c>
      <c r="B143" s="127" t="s">
        <v>153</v>
      </c>
      <c r="C143" s="128" t="s">
        <v>292</v>
      </c>
      <c r="D143" s="128">
        <v>19407</v>
      </c>
      <c r="E143" s="129">
        <f>'2024 Roseville - V4'!$K$22</f>
        <v>0</v>
      </c>
      <c r="F143" s="130" t="e">
        <f>'2024 Roseville - V4'!#REF!</f>
        <v>#REF!</v>
      </c>
      <c r="G143" s="129">
        <f>'2024 Roseville - V4'!$N$22</f>
        <v>0</v>
      </c>
      <c r="H143" s="131" t="e">
        <f>'2024 Roseville - V4'!#REF!</f>
        <v>#REF!</v>
      </c>
      <c r="I143" s="132">
        <f>'2024 Roseville - V4'!$Q$22</f>
        <v>0</v>
      </c>
      <c r="J143" s="131" t="e">
        <f>'2024 Roseville - V4'!#REF!</f>
        <v>#REF!</v>
      </c>
      <c r="K143" s="132">
        <f>'2024 Roseville - V4'!$T$22</f>
        <v>0</v>
      </c>
      <c r="L143" s="131" t="e">
        <f>'2024 Roseville - V4'!#REF!</f>
        <v>#REF!</v>
      </c>
      <c r="M143" s="132">
        <f>'2024 Roseville - V4'!$W$22</f>
        <v>0</v>
      </c>
      <c r="N143" s="131" t="e">
        <f>'2024 Roseville - V4'!#REF!</f>
        <v>#REF!</v>
      </c>
      <c r="O143" s="126"/>
    </row>
    <row r="144" spans="1:15" x14ac:dyDescent="0.2">
      <c r="A144" s="126" t="s">
        <v>239</v>
      </c>
      <c r="B144" s="127" t="s">
        <v>155</v>
      </c>
      <c r="C144" s="128" t="s">
        <v>293</v>
      </c>
      <c r="D144" s="128">
        <v>10468</v>
      </c>
      <c r="E144" s="129">
        <f>'2024 Roseville - V4'!$K$22</f>
        <v>0</v>
      </c>
      <c r="F144" s="130">
        <f>'2024 Roseville - V4'!K134</f>
        <v>0</v>
      </c>
      <c r="G144" s="129">
        <f>'2024 Roseville - V4'!$N$22</f>
        <v>0</v>
      </c>
      <c r="H144" s="131">
        <f>'2024 Roseville - V4'!N134</f>
        <v>0</v>
      </c>
      <c r="I144" s="132">
        <f>'2024 Roseville - V4'!$Q$22</f>
        <v>0</v>
      </c>
      <c r="J144" s="131">
        <f>'2024 Roseville - V4'!Q134</f>
        <v>0</v>
      </c>
      <c r="K144" s="132">
        <f>'2024 Roseville - V4'!$T$22</f>
        <v>0</v>
      </c>
      <c r="L144" s="131">
        <f>'2024 Roseville - V4'!T134</f>
        <v>0</v>
      </c>
      <c r="M144" s="132">
        <f>'2024 Roseville - V4'!$W$22</f>
        <v>0</v>
      </c>
      <c r="N144" s="131">
        <f>'2024 Roseville - V4'!W134</f>
        <v>0</v>
      </c>
      <c r="O144" s="126"/>
    </row>
    <row r="145" spans="1:15" x14ac:dyDescent="0.2">
      <c r="A145" s="126" t="s">
        <v>239</v>
      </c>
      <c r="B145" s="127" t="s">
        <v>157</v>
      </c>
      <c r="C145" s="128" t="s">
        <v>294</v>
      </c>
      <c r="D145" s="128">
        <v>17360</v>
      </c>
      <c r="E145" s="129">
        <f>'2024 Roseville - V4'!$K$22</f>
        <v>0</v>
      </c>
      <c r="F145" s="130" t="e">
        <f>'2024 Roseville - V4'!#REF!</f>
        <v>#REF!</v>
      </c>
      <c r="G145" s="129">
        <f>'2024 Roseville - V4'!$N$22</f>
        <v>0</v>
      </c>
      <c r="H145" s="131" t="e">
        <f>'2024 Roseville - V4'!#REF!</f>
        <v>#REF!</v>
      </c>
      <c r="I145" s="132">
        <f>'2024 Roseville - V4'!$Q$22</f>
        <v>0</v>
      </c>
      <c r="J145" s="131" t="e">
        <f>'2024 Roseville - V4'!#REF!</f>
        <v>#REF!</v>
      </c>
      <c r="K145" s="132">
        <f>'2024 Roseville - V4'!$T$22</f>
        <v>0</v>
      </c>
      <c r="L145" s="131" t="e">
        <f>'2024 Roseville - V4'!#REF!</f>
        <v>#REF!</v>
      </c>
      <c r="M145" s="132">
        <f>'2024 Roseville - V4'!$W$22</f>
        <v>0</v>
      </c>
      <c r="N145" s="131" t="e">
        <f>'2024 Roseville - V4'!#REF!</f>
        <v>#REF!</v>
      </c>
      <c r="O145" s="126"/>
    </row>
    <row r="146" spans="1:15" x14ac:dyDescent="0.2">
      <c r="A146" s="126" t="s">
        <v>239</v>
      </c>
      <c r="B146" s="127" t="s">
        <v>159</v>
      </c>
      <c r="C146" s="128" t="s">
        <v>295</v>
      </c>
      <c r="D146" s="128">
        <v>10469</v>
      </c>
      <c r="E146" s="129">
        <f>'2024 Roseville - V4'!$K$22</f>
        <v>0</v>
      </c>
      <c r="F146" s="130">
        <f>'2024 Roseville - V4'!K133</f>
        <v>0</v>
      </c>
      <c r="G146" s="129">
        <f>'2024 Roseville - V4'!$N$22</f>
        <v>0</v>
      </c>
      <c r="H146" s="131">
        <f>'2024 Roseville - V4'!N133</f>
        <v>0</v>
      </c>
      <c r="I146" s="132">
        <f>'2024 Roseville - V4'!$Q$22</f>
        <v>0</v>
      </c>
      <c r="J146" s="131">
        <f>'2024 Roseville - V4'!Q133</f>
        <v>0</v>
      </c>
      <c r="K146" s="132">
        <f>'2024 Roseville - V4'!$T$22</f>
        <v>0</v>
      </c>
      <c r="L146" s="131">
        <f>'2024 Roseville - V4'!T133</f>
        <v>0</v>
      </c>
      <c r="M146" s="132">
        <f>'2024 Roseville - V4'!$W$22</f>
        <v>0</v>
      </c>
      <c r="N146" s="131">
        <f>'2024 Roseville - V4'!W133</f>
        <v>0</v>
      </c>
      <c r="O146" s="126"/>
    </row>
    <row r="147" spans="1:15" x14ac:dyDescent="0.2">
      <c r="A147" s="126" t="s">
        <v>239</v>
      </c>
      <c r="B147" s="127" t="s">
        <v>161</v>
      </c>
      <c r="C147" s="128" t="s">
        <v>296</v>
      </c>
      <c r="D147" s="128">
        <v>10470</v>
      </c>
      <c r="E147" s="129">
        <f>'2024 Roseville - V4'!$K$22</f>
        <v>0</v>
      </c>
      <c r="F147" s="130" t="e">
        <f>'2024 Roseville - V4'!#REF!</f>
        <v>#REF!</v>
      </c>
      <c r="G147" s="129">
        <f>'2024 Roseville - V4'!$N$22</f>
        <v>0</v>
      </c>
      <c r="H147" s="131" t="e">
        <f>'2024 Roseville - V4'!#REF!</f>
        <v>#REF!</v>
      </c>
      <c r="I147" s="132">
        <f>'2024 Roseville - V4'!$Q$22</f>
        <v>0</v>
      </c>
      <c r="J147" s="131" t="e">
        <f>'2024 Roseville - V4'!#REF!</f>
        <v>#REF!</v>
      </c>
      <c r="K147" s="132">
        <f>'2024 Roseville - V4'!$T$22</f>
        <v>0</v>
      </c>
      <c r="L147" s="131" t="e">
        <f>'2024 Roseville - V4'!#REF!</f>
        <v>#REF!</v>
      </c>
      <c r="M147" s="132">
        <f>'2024 Roseville - V4'!$W$22</f>
        <v>0</v>
      </c>
      <c r="N147" s="131" t="e">
        <f>'2024 Roseville - V4'!#REF!</f>
        <v>#REF!</v>
      </c>
      <c r="O147" s="126"/>
    </row>
    <row r="148" spans="1:15" x14ac:dyDescent="0.2">
      <c r="A148" s="126" t="s">
        <v>239</v>
      </c>
      <c r="B148" s="127" t="s">
        <v>163</v>
      </c>
      <c r="C148" s="128" t="s">
        <v>297</v>
      </c>
      <c r="D148" s="128">
        <v>10471</v>
      </c>
      <c r="E148" s="129">
        <f>'2024 Roseville - V4'!$K$22</f>
        <v>0</v>
      </c>
      <c r="F148" s="130" t="e">
        <f>'2024 Roseville - V4'!#REF!</f>
        <v>#REF!</v>
      </c>
      <c r="G148" s="129">
        <f>'2024 Roseville - V4'!$N$22</f>
        <v>0</v>
      </c>
      <c r="H148" s="131" t="e">
        <f>'2024 Roseville - V4'!#REF!</f>
        <v>#REF!</v>
      </c>
      <c r="I148" s="132">
        <f>'2024 Roseville - V4'!$Q$22</f>
        <v>0</v>
      </c>
      <c r="J148" s="131" t="e">
        <f>'2024 Roseville - V4'!#REF!</f>
        <v>#REF!</v>
      </c>
      <c r="K148" s="132">
        <f>'2024 Roseville - V4'!$T$22</f>
        <v>0</v>
      </c>
      <c r="L148" s="131" t="e">
        <f>'2024 Roseville - V4'!#REF!</f>
        <v>#REF!</v>
      </c>
      <c r="M148" s="132">
        <f>'2024 Roseville - V4'!$W$22</f>
        <v>0</v>
      </c>
      <c r="N148" s="131" t="e">
        <f>'2024 Roseville - V4'!#REF!</f>
        <v>#REF!</v>
      </c>
      <c r="O148" s="126"/>
    </row>
    <row r="149" spans="1:15" x14ac:dyDescent="0.2">
      <c r="A149" s="126" t="s">
        <v>239</v>
      </c>
      <c r="B149" s="127" t="s">
        <v>165</v>
      </c>
      <c r="C149" s="128" t="s">
        <v>298</v>
      </c>
      <c r="D149" s="128">
        <v>10472</v>
      </c>
      <c r="E149" s="129">
        <f>'2024 Roseville - V4'!$K$22</f>
        <v>0</v>
      </c>
      <c r="F149" s="130" t="e">
        <f>'2024 Roseville - V4'!#REF!</f>
        <v>#REF!</v>
      </c>
      <c r="G149" s="129">
        <f>'2024 Roseville - V4'!$N$22</f>
        <v>0</v>
      </c>
      <c r="H149" s="131" t="e">
        <f>'2024 Roseville - V4'!#REF!</f>
        <v>#REF!</v>
      </c>
      <c r="I149" s="132">
        <f>'2024 Roseville - V4'!$Q$22</f>
        <v>0</v>
      </c>
      <c r="J149" s="131" t="e">
        <f>'2024 Roseville - V4'!#REF!</f>
        <v>#REF!</v>
      </c>
      <c r="K149" s="132">
        <f>'2024 Roseville - V4'!$T$22</f>
        <v>0</v>
      </c>
      <c r="L149" s="131" t="e">
        <f>'2024 Roseville - V4'!#REF!</f>
        <v>#REF!</v>
      </c>
      <c r="M149" s="132">
        <f>'2024 Roseville - V4'!$W$22</f>
        <v>0</v>
      </c>
      <c r="N149" s="131" t="e">
        <f>'2024 Roseville - V4'!#REF!</f>
        <v>#REF!</v>
      </c>
      <c r="O149" s="126"/>
    </row>
    <row r="150" spans="1:15" x14ac:dyDescent="0.2">
      <c r="A150" s="126" t="s">
        <v>239</v>
      </c>
      <c r="B150" s="127" t="s">
        <v>167</v>
      </c>
      <c r="C150" s="128" t="s">
        <v>299</v>
      </c>
      <c r="D150" s="128">
        <v>10473</v>
      </c>
      <c r="E150" s="129">
        <f>'2024 Roseville - V4'!$K$22</f>
        <v>0</v>
      </c>
      <c r="F150" s="130">
        <f>'2024 Roseville - V4'!K135</f>
        <v>0</v>
      </c>
      <c r="G150" s="129">
        <f>'2024 Roseville - V4'!$N$22</f>
        <v>0</v>
      </c>
      <c r="H150" s="131">
        <f>'2024 Roseville - V4'!N135</f>
        <v>0</v>
      </c>
      <c r="I150" s="132">
        <f>'2024 Roseville - V4'!$Q$22</f>
        <v>0</v>
      </c>
      <c r="J150" s="131">
        <f>'2024 Roseville - V4'!Q135</f>
        <v>0</v>
      </c>
      <c r="K150" s="132">
        <f>'2024 Roseville - V4'!$T$22</f>
        <v>0</v>
      </c>
      <c r="L150" s="131">
        <f>'2024 Roseville - V4'!T135</f>
        <v>0</v>
      </c>
      <c r="M150" s="132">
        <f>'2024 Roseville - V4'!$W$22</f>
        <v>0</v>
      </c>
      <c r="N150" s="131">
        <f>'2024 Roseville - V4'!W135</f>
        <v>0</v>
      </c>
      <c r="O150" s="126"/>
    </row>
    <row r="151" spans="1:15" x14ac:dyDescent="0.2">
      <c r="A151" s="126" t="s">
        <v>239</v>
      </c>
      <c r="B151" s="127" t="s">
        <v>169</v>
      </c>
      <c r="C151" s="128" t="s">
        <v>300</v>
      </c>
      <c r="D151" s="128">
        <v>17361</v>
      </c>
      <c r="E151" s="129">
        <f>'2024 Roseville - V4'!$K$22</f>
        <v>0</v>
      </c>
      <c r="F151" s="130" t="e">
        <f>'2024 Roseville - V4'!#REF!</f>
        <v>#REF!</v>
      </c>
      <c r="G151" s="129">
        <f>'2024 Roseville - V4'!$N$22</f>
        <v>0</v>
      </c>
      <c r="H151" s="131" t="e">
        <f>'2024 Roseville - V4'!#REF!</f>
        <v>#REF!</v>
      </c>
      <c r="I151" s="132">
        <f>'2024 Roseville - V4'!$Q$22</f>
        <v>0</v>
      </c>
      <c r="J151" s="131" t="e">
        <f>'2024 Roseville - V4'!#REF!</f>
        <v>#REF!</v>
      </c>
      <c r="K151" s="132">
        <f>'2024 Roseville - V4'!$T$22</f>
        <v>0</v>
      </c>
      <c r="L151" s="131" t="e">
        <f>'2024 Roseville - V4'!#REF!</f>
        <v>#REF!</v>
      </c>
      <c r="M151" s="132">
        <f>'2024 Roseville - V4'!$W$22</f>
        <v>0</v>
      </c>
      <c r="N151" s="131" t="e">
        <f>'2024 Roseville - V4'!#REF!</f>
        <v>#REF!</v>
      </c>
      <c r="O151" s="126"/>
    </row>
    <row r="152" spans="1:15" x14ac:dyDescent="0.2">
      <c r="A152" s="126" t="s">
        <v>239</v>
      </c>
      <c r="B152" s="127" t="s">
        <v>171</v>
      </c>
      <c r="C152" s="128" t="s">
        <v>301</v>
      </c>
      <c r="D152" s="128">
        <v>10474</v>
      </c>
      <c r="E152" s="129">
        <f>'2024 Roseville - V4'!$K$22</f>
        <v>0</v>
      </c>
      <c r="F152" s="130" t="e">
        <f>'2024 Roseville - V4'!#REF!</f>
        <v>#REF!</v>
      </c>
      <c r="G152" s="129">
        <f>'2024 Roseville - V4'!$N$22</f>
        <v>0</v>
      </c>
      <c r="H152" s="131" t="e">
        <f>'2024 Roseville - V4'!#REF!</f>
        <v>#REF!</v>
      </c>
      <c r="I152" s="132">
        <f>'2024 Roseville - V4'!$Q$22</f>
        <v>0</v>
      </c>
      <c r="J152" s="131" t="e">
        <f>'2024 Roseville - V4'!#REF!</f>
        <v>#REF!</v>
      </c>
      <c r="K152" s="132">
        <f>'2024 Roseville - V4'!$T$22</f>
        <v>0</v>
      </c>
      <c r="L152" s="131" t="e">
        <f>'2024 Roseville - V4'!#REF!</f>
        <v>#REF!</v>
      </c>
      <c r="M152" s="132">
        <f>'2024 Roseville - V4'!$W$22</f>
        <v>0</v>
      </c>
      <c r="N152" s="131" t="e">
        <f>'2024 Roseville - V4'!#REF!</f>
        <v>#REF!</v>
      </c>
      <c r="O152" s="126"/>
    </row>
    <row r="153" spans="1:15" x14ac:dyDescent="0.2">
      <c r="A153" s="126" t="s">
        <v>239</v>
      </c>
      <c r="B153" s="127" t="s">
        <v>173</v>
      </c>
      <c r="C153" s="128" t="s">
        <v>302</v>
      </c>
      <c r="D153" s="128">
        <v>10475</v>
      </c>
      <c r="E153" s="129">
        <f>'2024 Roseville - V4'!$K$22</f>
        <v>0</v>
      </c>
      <c r="F153" s="130" t="e">
        <f>'2024 Roseville - V4'!#REF!</f>
        <v>#REF!</v>
      </c>
      <c r="G153" s="129">
        <f>'2024 Roseville - V4'!$N$22</f>
        <v>0</v>
      </c>
      <c r="H153" s="131" t="e">
        <f>'2024 Roseville - V4'!#REF!</f>
        <v>#REF!</v>
      </c>
      <c r="I153" s="132">
        <f>'2024 Roseville - V4'!$Q$22</f>
        <v>0</v>
      </c>
      <c r="J153" s="131" t="e">
        <f>'2024 Roseville - V4'!#REF!</f>
        <v>#REF!</v>
      </c>
      <c r="K153" s="132">
        <f>'2024 Roseville - V4'!$T$22</f>
        <v>0</v>
      </c>
      <c r="L153" s="131" t="e">
        <f>'2024 Roseville - V4'!#REF!</f>
        <v>#REF!</v>
      </c>
      <c r="M153" s="132">
        <f>'2024 Roseville - V4'!$W$22</f>
        <v>0</v>
      </c>
      <c r="N153" s="131" t="e">
        <f>'2024 Roseville - V4'!#REF!</f>
        <v>#REF!</v>
      </c>
      <c r="O153" s="126"/>
    </row>
    <row r="154" spans="1:15" x14ac:dyDescent="0.2">
      <c r="A154" s="126" t="s">
        <v>239</v>
      </c>
      <c r="B154" s="127" t="s">
        <v>175</v>
      </c>
      <c r="C154" s="128" t="s">
        <v>303</v>
      </c>
      <c r="D154" s="128">
        <v>10476</v>
      </c>
      <c r="E154" s="129">
        <f>'2024 Roseville - V4'!$K$22</f>
        <v>0</v>
      </c>
      <c r="F154" s="130" t="e">
        <f>'2024 Roseville - V4'!#REF!</f>
        <v>#REF!</v>
      </c>
      <c r="G154" s="129">
        <f>'2024 Roseville - V4'!$N$22</f>
        <v>0</v>
      </c>
      <c r="H154" s="131" t="e">
        <f>'2024 Roseville - V4'!#REF!</f>
        <v>#REF!</v>
      </c>
      <c r="I154" s="132">
        <f>'2024 Roseville - V4'!$Q$22</f>
        <v>0</v>
      </c>
      <c r="J154" s="131" t="e">
        <f>'2024 Roseville - V4'!#REF!</f>
        <v>#REF!</v>
      </c>
      <c r="K154" s="132">
        <f>'2024 Roseville - V4'!$T$22</f>
        <v>0</v>
      </c>
      <c r="L154" s="131" t="e">
        <f>'2024 Roseville - V4'!#REF!</f>
        <v>#REF!</v>
      </c>
      <c r="M154" s="132">
        <f>'2024 Roseville - V4'!$W$22</f>
        <v>0</v>
      </c>
      <c r="N154" s="131" t="e">
        <f>'2024 Roseville - V4'!#REF!</f>
        <v>#REF!</v>
      </c>
      <c r="O154" s="126"/>
    </row>
    <row r="155" spans="1:15" x14ac:dyDescent="0.2">
      <c r="A155" s="126" t="s">
        <v>239</v>
      </c>
      <c r="B155" s="127" t="s">
        <v>177</v>
      </c>
      <c r="C155" s="128" t="s">
        <v>304</v>
      </c>
      <c r="D155" s="128">
        <v>17362</v>
      </c>
      <c r="E155" s="129">
        <f>'2024 Roseville - V4'!$K$22</f>
        <v>0</v>
      </c>
      <c r="F155" s="130" t="e">
        <f>'2024 Roseville - V4'!#REF!</f>
        <v>#REF!</v>
      </c>
      <c r="G155" s="129">
        <f>'2024 Roseville - V4'!$N$22</f>
        <v>0</v>
      </c>
      <c r="H155" s="131" t="e">
        <f>'2024 Roseville - V4'!#REF!</f>
        <v>#REF!</v>
      </c>
      <c r="I155" s="132">
        <f>'2024 Roseville - V4'!$Q$22</f>
        <v>0</v>
      </c>
      <c r="J155" s="131" t="e">
        <f>'2024 Roseville - V4'!#REF!</f>
        <v>#REF!</v>
      </c>
      <c r="K155" s="132">
        <f>'2024 Roseville - V4'!$T$22</f>
        <v>0</v>
      </c>
      <c r="L155" s="131" t="e">
        <f>'2024 Roseville - V4'!#REF!</f>
        <v>#REF!</v>
      </c>
      <c r="M155" s="132">
        <f>'2024 Roseville - V4'!$W$22</f>
        <v>0</v>
      </c>
      <c r="N155" s="131" t="e">
        <f>'2024 Roseville - V4'!#REF!</f>
        <v>#REF!</v>
      </c>
      <c r="O155" s="126"/>
    </row>
    <row r="156" spans="1:15" x14ac:dyDescent="0.2">
      <c r="A156" s="126" t="s">
        <v>239</v>
      </c>
      <c r="B156" s="127" t="s">
        <v>179</v>
      </c>
      <c r="C156" s="128" t="s">
        <v>305</v>
      </c>
      <c r="D156" s="128">
        <v>10477</v>
      </c>
      <c r="E156" s="129">
        <f>'2024 Roseville - V4'!$K$22</f>
        <v>0</v>
      </c>
      <c r="F156" s="130">
        <f>'2024 Roseville - V4'!K136</f>
        <v>0</v>
      </c>
      <c r="G156" s="129">
        <f>'2024 Roseville - V4'!$N$22</f>
        <v>0</v>
      </c>
      <c r="H156" s="131">
        <f>'2024 Roseville - V4'!N136</f>
        <v>0</v>
      </c>
      <c r="I156" s="132">
        <f>'2024 Roseville - V4'!$Q$22</f>
        <v>0</v>
      </c>
      <c r="J156" s="131">
        <f>'2024 Roseville - V4'!Q136</f>
        <v>0</v>
      </c>
      <c r="K156" s="132">
        <f>'2024 Roseville - V4'!$T$22</f>
        <v>0</v>
      </c>
      <c r="L156" s="131">
        <f>'2024 Roseville - V4'!T136</f>
        <v>0</v>
      </c>
      <c r="M156" s="132">
        <f>'2024 Roseville - V4'!$W$22</f>
        <v>0</v>
      </c>
      <c r="N156" s="131">
        <f>'2024 Roseville - V4'!W136</f>
        <v>0</v>
      </c>
      <c r="O156" s="126"/>
    </row>
    <row r="157" spans="1:15" x14ac:dyDescent="0.2">
      <c r="A157" s="126" t="s">
        <v>239</v>
      </c>
      <c r="B157" s="127" t="s">
        <v>181</v>
      </c>
      <c r="C157" s="128" t="s">
        <v>306</v>
      </c>
      <c r="D157" s="128">
        <v>17363</v>
      </c>
      <c r="E157" s="129">
        <f>'2024 Roseville - V4'!$K$22</f>
        <v>0</v>
      </c>
      <c r="F157" s="130" t="e">
        <f>'2024 Roseville - V4'!#REF!</f>
        <v>#REF!</v>
      </c>
      <c r="G157" s="129">
        <f>'2024 Roseville - V4'!$N$22</f>
        <v>0</v>
      </c>
      <c r="H157" s="131" t="e">
        <f>'2024 Roseville - V4'!#REF!</f>
        <v>#REF!</v>
      </c>
      <c r="I157" s="132">
        <f>'2024 Roseville - V4'!$Q$22</f>
        <v>0</v>
      </c>
      <c r="J157" s="131" t="e">
        <f>'2024 Roseville - V4'!#REF!</f>
        <v>#REF!</v>
      </c>
      <c r="K157" s="132">
        <f>'2024 Roseville - V4'!$T$22</f>
        <v>0</v>
      </c>
      <c r="L157" s="131" t="e">
        <f>'2024 Roseville - V4'!#REF!</f>
        <v>#REF!</v>
      </c>
      <c r="M157" s="132">
        <f>'2024 Roseville - V4'!$W$22</f>
        <v>0</v>
      </c>
      <c r="N157" s="131" t="e">
        <f>'2024 Roseville - V4'!#REF!</f>
        <v>#REF!</v>
      </c>
      <c r="O157" s="126"/>
    </row>
    <row r="158" spans="1:15" x14ac:dyDescent="0.2">
      <c r="A158" s="126" t="s">
        <v>239</v>
      </c>
      <c r="B158" s="127" t="s">
        <v>183</v>
      </c>
      <c r="C158" s="128" t="s">
        <v>307</v>
      </c>
      <c r="D158" s="128">
        <v>10478</v>
      </c>
      <c r="E158" s="129">
        <f>'2024 Roseville - V4'!$K$22</f>
        <v>0</v>
      </c>
      <c r="F158" s="130" t="e">
        <f>'2024 Roseville - V4'!#REF!</f>
        <v>#REF!</v>
      </c>
      <c r="G158" s="129">
        <f>'2024 Roseville - V4'!$N$22</f>
        <v>0</v>
      </c>
      <c r="H158" s="131" t="e">
        <f>'2024 Roseville - V4'!#REF!</f>
        <v>#REF!</v>
      </c>
      <c r="I158" s="132">
        <f>'2024 Roseville - V4'!$Q$22</f>
        <v>0</v>
      </c>
      <c r="J158" s="131" t="e">
        <f>'2024 Roseville - V4'!#REF!</f>
        <v>#REF!</v>
      </c>
      <c r="K158" s="132">
        <f>'2024 Roseville - V4'!$T$22</f>
        <v>0</v>
      </c>
      <c r="L158" s="131" t="e">
        <f>'2024 Roseville - V4'!#REF!</f>
        <v>#REF!</v>
      </c>
      <c r="M158" s="132">
        <f>'2024 Roseville - V4'!$W$22</f>
        <v>0</v>
      </c>
      <c r="N158" s="131" t="e">
        <f>'2024 Roseville - V4'!#REF!</f>
        <v>#REF!</v>
      </c>
      <c r="O158" s="126"/>
    </row>
    <row r="159" spans="1:15" x14ac:dyDescent="0.2">
      <c r="A159" s="126" t="s">
        <v>239</v>
      </c>
      <c r="B159" s="127" t="s">
        <v>185</v>
      </c>
      <c r="C159" s="128" t="s">
        <v>308</v>
      </c>
      <c r="D159" s="128">
        <v>10479</v>
      </c>
      <c r="E159" s="129">
        <f>'2024 Roseville - V4'!$K$22</f>
        <v>0</v>
      </c>
      <c r="F159" s="130" t="e">
        <f>'2024 Roseville - V4'!#REF!</f>
        <v>#REF!</v>
      </c>
      <c r="G159" s="129">
        <f>'2024 Roseville - V4'!$N$22</f>
        <v>0</v>
      </c>
      <c r="H159" s="131" t="e">
        <f>'2024 Roseville - V4'!#REF!</f>
        <v>#REF!</v>
      </c>
      <c r="I159" s="132">
        <f>'2024 Roseville - V4'!$Q$22</f>
        <v>0</v>
      </c>
      <c r="J159" s="131" t="e">
        <f>'2024 Roseville - V4'!#REF!</f>
        <v>#REF!</v>
      </c>
      <c r="K159" s="132">
        <f>'2024 Roseville - V4'!$T$22</f>
        <v>0</v>
      </c>
      <c r="L159" s="131" t="e">
        <f>'2024 Roseville - V4'!#REF!</f>
        <v>#REF!</v>
      </c>
      <c r="M159" s="132">
        <f>'2024 Roseville - V4'!$W$22</f>
        <v>0</v>
      </c>
      <c r="N159" s="131" t="e">
        <f>'2024 Roseville - V4'!#REF!</f>
        <v>#REF!</v>
      </c>
      <c r="O159" s="126"/>
    </row>
    <row r="160" spans="1:15" x14ac:dyDescent="0.2">
      <c r="A160" s="126" t="s">
        <v>239</v>
      </c>
      <c r="B160" s="127" t="s">
        <v>187</v>
      </c>
      <c r="C160" s="128" t="s">
        <v>309</v>
      </c>
      <c r="D160" s="128">
        <v>15937</v>
      </c>
      <c r="E160" s="129">
        <f>'2024 Roseville - V4'!$K$22</f>
        <v>0</v>
      </c>
      <c r="F160" s="130" t="e">
        <f>'2024 Roseville - V4'!#REF!</f>
        <v>#REF!</v>
      </c>
      <c r="G160" s="129">
        <f>'2024 Roseville - V4'!$N$22</f>
        <v>0</v>
      </c>
      <c r="H160" s="131" t="e">
        <f>'2024 Roseville - V4'!#REF!</f>
        <v>#REF!</v>
      </c>
      <c r="I160" s="132">
        <f>'2024 Roseville - V4'!$Q$22</f>
        <v>0</v>
      </c>
      <c r="J160" s="131" t="e">
        <f>'2024 Roseville - V4'!#REF!</f>
        <v>#REF!</v>
      </c>
      <c r="K160" s="132">
        <f>'2024 Roseville - V4'!$T$22</f>
        <v>0</v>
      </c>
      <c r="L160" s="131" t="e">
        <f>'2024 Roseville - V4'!#REF!</f>
        <v>#REF!</v>
      </c>
      <c r="M160" s="132">
        <f>'2024 Roseville - V4'!$W$22</f>
        <v>0</v>
      </c>
      <c r="N160" s="131" t="e">
        <f>'2024 Roseville - V4'!#REF!</f>
        <v>#REF!</v>
      </c>
      <c r="O160" s="126"/>
    </row>
    <row r="161" spans="1:15" x14ac:dyDescent="0.2">
      <c r="A161" s="126" t="s">
        <v>239</v>
      </c>
      <c r="B161" s="127" t="s">
        <v>189</v>
      </c>
      <c r="C161" s="128" t="s">
        <v>310</v>
      </c>
      <c r="D161" s="128">
        <v>19408</v>
      </c>
      <c r="E161" s="129">
        <f>'2024 Roseville - V4'!$K$22</f>
        <v>0</v>
      </c>
      <c r="F161" s="130" t="e">
        <f>'2024 Roseville - V4'!#REF!</f>
        <v>#REF!</v>
      </c>
      <c r="G161" s="129">
        <f>'2024 Roseville - V4'!$N$22</f>
        <v>0</v>
      </c>
      <c r="H161" s="131" t="e">
        <f>'2024 Roseville - V4'!#REF!</f>
        <v>#REF!</v>
      </c>
      <c r="I161" s="132">
        <f>'2024 Roseville - V4'!$Q$22</f>
        <v>0</v>
      </c>
      <c r="J161" s="131" t="e">
        <f>'2024 Roseville - V4'!#REF!</f>
        <v>#REF!</v>
      </c>
      <c r="K161" s="132">
        <f>'2024 Roseville - V4'!$T$22</f>
        <v>0</v>
      </c>
      <c r="L161" s="131" t="e">
        <f>'2024 Roseville - V4'!#REF!</f>
        <v>#REF!</v>
      </c>
      <c r="M161" s="132">
        <f>'2024 Roseville - V4'!$W$22</f>
        <v>0</v>
      </c>
      <c r="N161" s="131" t="e">
        <f>'2024 Roseville - V4'!#REF!</f>
        <v>#REF!</v>
      </c>
      <c r="O161" s="126"/>
    </row>
    <row r="162" spans="1:15" x14ac:dyDescent="0.2">
      <c r="A162" s="126" t="s">
        <v>239</v>
      </c>
      <c r="B162" s="127" t="s">
        <v>191</v>
      </c>
      <c r="C162" s="128" t="s">
        <v>311</v>
      </c>
      <c r="D162" s="128">
        <v>10480</v>
      </c>
      <c r="E162" s="129">
        <f>'2024 Roseville - V4'!$K$22</f>
        <v>0</v>
      </c>
      <c r="F162" s="130" t="e">
        <f>'2024 Roseville - V4'!#REF!</f>
        <v>#REF!</v>
      </c>
      <c r="G162" s="129">
        <f>'2024 Roseville - V4'!$N$22</f>
        <v>0</v>
      </c>
      <c r="H162" s="131" t="e">
        <f>'2024 Roseville - V4'!#REF!</f>
        <v>#REF!</v>
      </c>
      <c r="I162" s="132">
        <f>'2024 Roseville - V4'!$Q$22</f>
        <v>0</v>
      </c>
      <c r="J162" s="131" t="e">
        <f>'2024 Roseville - V4'!#REF!</f>
        <v>#REF!</v>
      </c>
      <c r="K162" s="132">
        <f>'2024 Roseville - V4'!$T$22</f>
        <v>0</v>
      </c>
      <c r="L162" s="131" t="e">
        <f>'2024 Roseville - V4'!#REF!</f>
        <v>#REF!</v>
      </c>
      <c r="M162" s="132">
        <f>'2024 Roseville - V4'!$W$22</f>
        <v>0</v>
      </c>
      <c r="N162" s="131" t="e">
        <f>'2024 Roseville - V4'!#REF!</f>
        <v>#REF!</v>
      </c>
      <c r="O162" s="126"/>
    </row>
    <row r="163" spans="1:15" x14ac:dyDescent="0.2">
      <c r="A163" s="126" t="s">
        <v>239</v>
      </c>
      <c r="B163" s="127" t="s">
        <v>193</v>
      </c>
      <c r="C163" s="128" t="s">
        <v>312</v>
      </c>
      <c r="D163" s="128">
        <v>10481</v>
      </c>
      <c r="E163" s="129">
        <f>'2024 Roseville - V4'!$K$22</f>
        <v>0</v>
      </c>
      <c r="F163" s="130" t="e">
        <f>'2024 Roseville - V4'!#REF!</f>
        <v>#REF!</v>
      </c>
      <c r="G163" s="129">
        <f>'2024 Roseville - V4'!$N$22</f>
        <v>0</v>
      </c>
      <c r="H163" s="131" t="e">
        <f>'2024 Roseville - V4'!#REF!</f>
        <v>#REF!</v>
      </c>
      <c r="I163" s="132">
        <f>'2024 Roseville - V4'!$Q$22</f>
        <v>0</v>
      </c>
      <c r="J163" s="131" t="e">
        <f>'2024 Roseville - V4'!#REF!</f>
        <v>#REF!</v>
      </c>
      <c r="K163" s="132">
        <f>'2024 Roseville - V4'!$T$22</f>
        <v>0</v>
      </c>
      <c r="L163" s="131" t="e">
        <f>'2024 Roseville - V4'!#REF!</f>
        <v>#REF!</v>
      </c>
      <c r="M163" s="132">
        <f>'2024 Roseville - V4'!$W$22</f>
        <v>0</v>
      </c>
      <c r="N163" s="131" t="e">
        <f>'2024 Roseville - V4'!#REF!</f>
        <v>#REF!</v>
      </c>
      <c r="O163" s="126"/>
    </row>
    <row r="164" spans="1:15" x14ac:dyDescent="0.2">
      <c r="A164" s="126" t="s">
        <v>239</v>
      </c>
      <c r="B164" s="127" t="s">
        <v>313</v>
      </c>
      <c r="C164" s="128" t="s">
        <v>314</v>
      </c>
      <c r="D164" s="128">
        <v>10482</v>
      </c>
      <c r="E164" s="129">
        <f>'2024 Roseville - V4'!$K$22</f>
        <v>0</v>
      </c>
      <c r="F164" s="130">
        <f>'2024 Roseville - V4'!K137</f>
        <v>0</v>
      </c>
      <c r="G164" s="129">
        <f>'2024 Roseville - V4'!$N$22</f>
        <v>0</v>
      </c>
      <c r="H164" s="131">
        <f>'2024 Roseville - V4'!N137</f>
        <v>0</v>
      </c>
      <c r="I164" s="132">
        <f>'2024 Roseville - V4'!$Q$22</f>
        <v>0</v>
      </c>
      <c r="J164" s="131">
        <f>'2024 Roseville - V4'!Q137</f>
        <v>0</v>
      </c>
      <c r="K164" s="132">
        <f>'2024 Roseville - V4'!$T$22</f>
        <v>0</v>
      </c>
      <c r="L164" s="131">
        <f>'2024 Roseville - V4'!T137</f>
        <v>0</v>
      </c>
      <c r="M164" s="132">
        <f>'2024 Roseville - V4'!$W$22</f>
        <v>0</v>
      </c>
      <c r="N164" s="131">
        <f>'2024 Roseville - V4'!W137</f>
        <v>0</v>
      </c>
      <c r="O164" s="126"/>
    </row>
    <row r="165" spans="1:15" x14ac:dyDescent="0.2">
      <c r="A165" s="126" t="s">
        <v>239</v>
      </c>
      <c r="B165" s="127" t="s">
        <v>197</v>
      </c>
      <c r="C165" s="128" t="s">
        <v>315</v>
      </c>
      <c r="D165" s="128">
        <v>19409</v>
      </c>
      <c r="E165" s="129">
        <f>'2024 Roseville - V4'!$K$22</f>
        <v>0</v>
      </c>
      <c r="F165" s="130" t="e">
        <f>'2024 Roseville - V4'!#REF!</f>
        <v>#REF!</v>
      </c>
      <c r="G165" s="129">
        <f>'2024 Roseville - V4'!$N$22</f>
        <v>0</v>
      </c>
      <c r="H165" s="131" t="e">
        <f>'2024 Roseville - V4'!#REF!</f>
        <v>#REF!</v>
      </c>
      <c r="I165" s="132">
        <f>'2024 Roseville - V4'!$Q$22</f>
        <v>0</v>
      </c>
      <c r="J165" s="131" t="e">
        <f>'2024 Roseville - V4'!#REF!</f>
        <v>#REF!</v>
      </c>
      <c r="K165" s="132">
        <f>'2024 Roseville - V4'!$T$22</f>
        <v>0</v>
      </c>
      <c r="L165" s="131" t="e">
        <f>'2024 Roseville - V4'!#REF!</f>
        <v>#REF!</v>
      </c>
      <c r="M165" s="132">
        <f>'2024 Roseville - V4'!$W$22</f>
        <v>0</v>
      </c>
      <c r="N165" s="131" t="e">
        <f>'2024 Roseville - V4'!#REF!</f>
        <v>#REF!</v>
      </c>
      <c r="O165" s="126"/>
    </row>
    <row r="166" spans="1:15" x14ac:dyDescent="0.2">
      <c r="A166" s="126" t="s">
        <v>239</v>
      </c>
      <c r="B166" s="127" t="s">
        <v>199</v>
      </c>
      <c r="C166" s="128" t="s">
        <v>316</v>
      </c>
      <c r="D166" s="128">
        <v>10483</v>
      </c>
      <c r="E166" s="129">
        <f>'2024 Roseville - V4'!$K$22</f>
        <v>0</v>
      </c>
      <c r="F166" s="130" t="e">
        <f>'2024 Roseville - V4'!#REF!</f>
        <v>#REF!</v>
      </c>
      <c r="G166" s="129">
        <f>'2024 Roseville - V4'!$N$22</f>
        <v>0</v>
      </c>
      <c r="H166" s="131" t="e">
        <f>'2024 Roseville - V4'!#REF!</f>
        <v>#REF!</v>
      </c>
      <c r="I166" s="132">
        <f>'2024 Roseville - V4'!$Q$22</f>
        <v>0</v>
      </c>
      <c r="J166" s="131" t="e">
        <f>'2024 Roseville - V4'!#REF!</f>
        <v>#REF!</v>
      </c>
      <c r="K166" s="132">
        <f>'2024 Roseville - V4'!$T$22</f>
        <v>0</v>
      </c>
      <c r="L166" s="131" t="e">
        <f>'2024 Roseville - V4'!#REF!</f>
        <v>#REF!</v>
      </c>
      <c r="M166" s="132">
        <f>'2024 Roseville - V4'!$W$22</f>
        <v>0</v>
      </c>
      <c r="N166" s="131" t="e">
        <f>'2024 Roseville - V4'!#REF!</f>
        <v>#REF!</v>
      </c>
      <c r="O166" s="126"/>
    </row>
    <row r="167" spans="1:15" x14ac:dyDescent="0.2">
      <c r="A167" s="126" t="s">
        <v>239</v>
      </c>
      <c r="B167" s="127" t="s">
        <v>201</v>
      </c>
      <c r="C167" s="128" t="s">
        <v>317</v>
      </c>
      <c r="D167" s="128">
        <v>17364</v>
      </c>
      <c r="E167" s="129">
        <f>'2024 Roseville - V4'!$K$22</f>
        <v>0</v>
      </c>
      <c r="F167" s="130" t="e">
        <f>'2024 Roseville - V4'!#REF!</f>
        <v>#REF!</v>
      </c>
      <c r="G167" s="129">
        <f>'2024 Roseville - V4'!$N$22</f>
        <v>0</v>
      </c>
      <c r="H167" s="131" t="e">
        <f>'2024 Roseville - V4'!#REF!</f>
        <v>#REF!</v>
      </c>
      <c r="I167" s="132">
        <f>'2024 Roseville - V4'!$Q$22</f>
        <v>0</v>
      </c>
      <c r="J167" s="131" t="e">
        <f>'2024 Roseville - V4'!#REF!</f>
        <v>#REF!</v>
      </c>
      <c r="K167" s="132">
        <f>'2024 Roseville - V4'!$T$22</f>
        <v>0</v>
      </c>
      <c r="L167" s="131" t="e">
        <f>'2024 Roseville - V4'!#REF!</f>
        <v>#REF!</v>
      </c>
      <c r="M167" s="132">
        <f>'2024 Roseville - V4'!$W$22</f>
        <v>0</v>
      </c>
      <c r="N167" s="131" t="e">
        <f>'2024 Roseville - V4'!#REF!</f>
        <v>#REF!</v>
      </c>
      <c r="O167" s="126"/>
    </row>
    <row r="168" spans="1:15" x14ac:dyDescent="0.2">
      <c r="A168" s="126" t="s">
        <v>239</v>
      </c>
      <c r="B168" s="127" t="s">
        <v>203</v>
      </c>
      <c r="C168" s="128" t="s">
        <v>318</v>
      </c>
      <c r="D168" s="128">
        <v>10484</v>
      </c>
      <c r="E168" s="129">
        <f>'2024 Roseville - V4'!$K$22</f>
        <v>0</v>
      </c>
      <c r="F168" s="130" t="e">
        <f>'2024 Roseville - V4'!#REF!</f>
        <v>#REF!</v>
      </c>
      <c r="G168" s="129">
        <f>'2024 Roseville - V4'!$N$22</f>
        <v>0</v>
      </c>
      <c r="H168" s="131" t="e">
        <f>'2024 Roseville - V4'!#REF!</f>
        <v>#REF!</v>
      </c>
      <c r="I168" s="132">
        <f>'2024 Roseville - V4'!$Q$22</f>
        <v>0</v>
      </c>
      <c r="J168" s="131" t="e">
        <f>'2024 Roseville - V4'!#REF!</f>
        <v>#REF!</v>
      </c>
      <c r="K168" s="132">
        <f>'2024 Roseville - V4'!$T$22</f>
        <v>0</v>
      </c>
      <c r="L168" s="131" t="e">
        <f>'2024 Roseville - V4'!#REF!</f>
        <v>#REF!</v>
      </c>
      <c r="M168" s="132">
        <f>'2024 Roseville - V4'!$W$22</f>
        <v>0</v>
      </c>
      <c r="N168" s="131" t="e">
        <f>'2024 Roseville - V4'!#REF!</f>
        <v>#REF!</v>
      </c>
      <c r="O168" s="126"/>
    </row>
    <row r="169" spans="1:15" x14ac:dyDescent="0.2">
      <c r="A169" s="126" t="s">
        <v>239</v>
      </c>
      <c r="B169" s="127" t="s">
        <v>205</v>
      </c>
      <c r="C169" s="128" t="s">
        <v>319</v>
      </c>
      <c r="D169" s="128">
        <v>10485</v>
      </c>
      <c r="E169" s="129">
        <f>'2024 Roseville - V4'!$K$22</f>
        <v>0</v>
      </c>
      <c r="F169" s="130" t="e">
        <f>'2024 Roseville - V4'!#REF!</f>
        <v>#REF!</v>
      </c>
      <c r="G169" s="129">
        <f>'2024 Roseville - V4'!$N$22</f>
        <v>0</v>
      </c>
      <c r="H169" s="131" t="e">
        <f>'2024 Roseville - V4'!#REF!</f>
        <v>#REF!</v>
      </c>
      <c r="I169" s="132">
        <f>'2024 Roseville - V4'!$Q$22</f>
        <v>0</v>
      </c>
      <c r="J169" s="131" t="e">
        <f>'2024 Roseville - V4'!#REF!</f>
        <v>#REF!</v>
      </c>
      <c r="K169" s="132">
        <f>'2024 Roseville - V4'!$T$22</f>
        <v>0</v>
      </c>
      <c r="L169" s="131" t="e">
        <f>'2024 Roseville - V4'!#REF!</f>
        <v>#REF!</v>
      </c>
      <c r="M169" s="132">
        <f>'2024 Roseville - V4'!$W$22</f>
        <v>0</v>
      </c>
      <c r="N169" s="131" t="e">
        <f>'2024 Roseville - V4'!#REF!</f>
        <v>#REF!</v>
      </c>
      <c r="O169" s="126"/>
    </row>
    <row r="170" spans="1:15" x14ac:dyDescent="0.2">
      <c r="A170" s="126" t="s">
        <v>239</v>
      </c>
      <c r="B170" s="127" t="s">
        <v>207</v>
      </c>
      <c r="C170" s="128" t="s">
        <v>320</v>
      </c>
      <c r="D170" s="128">
        <v>10486</v>
      </c>
      <c r="E170" s="129">
        <f>'2024 Roseville - V4'!$K$22</f>
        <v>0</v>
      </c>
      <c r="F170" s="130" t="e">
        <f>'2024 Roseville - V4'!#REF!</f>
        <v>#REF!</v>
      </c>
      <c r="G170" s="129">
        <f>'2024 Roseville - V4'!$N$22</f>
        <v>0</v>
      </c>
      <c r="H170" s="131" t="e">
        <f>'2024 Roseville - V4'!#REF!</f>
        <v>#REF!</v>
      </c>
      <c r="I170" s="132">
        <f>'2024 Roseville - V4'!$Q$22</f>
        <v>0</v>
      </c>
      <c r="J170" s="131" t="e">
        <f>'2024 Roseville - V4'!#REF!</f>
        <v>#REF!</v>
      </c>
      <c r="K170" s="132">
        <f>'2024 Roseville - V4'!$T$22</f>
        <v>0</v>
      </c>
      <c r="L170" s="131" t="e">
        <f>'2024 Roseville - V4'!#REF!</f>
        <v>#REF!</v>
      </c>
      <c r="M170" s="132">
        <f>'2024 Roseville - V4'!$W$22</f>
        <v>0</v>
      </c>
      <c r="N170" s="131" t="e">
        <f>'2024 Roseville - V4'!#REF!</f>
        <v>#REF!</v>
      </c>
      <c r="O170" s="126"/>
    </row>
    <row r="171" spans="1:15" x14ac:dyDescent="0.2">
      <c r="A171" s="126" t="s">
        <v>239</v>
      </c>
      <c r="B171" s="127" t="s">
        <v>209</v>
      </c>
      <c r="C171" s="128" t="s">
        <v>321</v>
      </c>
      <c r="D171" s="128">
        <v>10487</v>
      </c>
      <c r="E171" s="129">
        <f>'2024 Roseville - V4'!$K$22</f>
        <v>0</v>
      </c>
      <c r="F171" s="130" t="e">
        <f>'2024 Roseville - V4'!#REF!</f>
        <v>#REF!</v>
      </c>
      <c r="G171" s="129">
        <f>'2024 Roseville - V4'!$N$22</f>
        <v>0</v>
      </c>
      <c r="H171" s="131" t="e">
        <f>'2024 Roseville - V4'!#REF!</f>
        <v>#REF!</v>
      </c>
      <c r="I171" s="132">
        <f>'2024 Roseville - V4'!$Q$22</f>
        <v>0</v>
      </c>
      <c r="J171" s="131" t="e">
        <f>'2024 Roseville - V4'!#REF!</f>
        <v>#REF!</v>
      </c>
      <c r="K171" s="132">
        <f>'2024 Roseville - V4'!$T$22</f>
        <v>0</v>
      </c>
      <c r="L171" s="131" t="e">
        <f>'2024 Roseville - V4'!#REF!</f>
        <v>#REF!</v>
      </c>
      <c r="M171" s="132">
        <f>'2024 Roseville - V4'!$W$22</f>
        <v>0</v>
      </c>
      <c r="N171" s="131" t="e">
        <f>'2024 Roseville - V4'!#REF!</f>
        <v>#REF!</v>
      </c>
      <c r="O171" s="126"/>
    </row>
    <row r="172" spans="1:15" x14ac:dyDescent="0.2">
      <c r="A172" s="126" t="s">
        <v>239</v>
      </c>
      <c r="B172" s="127" t="s">
        <v>211</v>
      </c>
      <c r="C172" s="128" t="s">
        <v>322</v>
      </c>
      <c r="D172" s="128">
        <v>10488</v>
      </c>
      <c r="E172" s="129">
        <f>'2024 Roseville - V4'!$K$22</f>
        <v>0</v>
      </c>
      <c r="F172" s="130" t="str">
        <f>'2024 Roseville - V4'!K138</f>
        <v>S/O</v>
      </c>
      <c r="G172" s="129">
        <f>'2024 Roseville - V4'!$N$22</f>
        <v>0</v>
      </c>
      <c r="H172" s="131" t="str">
        <f>'2024 Roseville - V4'!N138</f>
        <v>S/O</v>
      </c>
      <c r="I172" s="132">
        <f>'2024 Roseville - V4'!$Q$22</f>
        <v>0</v>
      </c>
      <c r="J172" s="131" t="str">
        <f>'2024 Roseville - V4'!Q138</f>
        <v>S/O</v>
      </c>
      <c r="K172" s="132">
        <f>'2024 Roseville - V4'!$T$22</f>
        <v>0</v>
      </c>
      <c r="L172" s="131" t="str">
        <f>'2024 Roseville - V4'!T138</f>
        <v>S/O</v>
      </c>
      <c r="M172" s="132">
        <f>'2024 Roseville - V4'!$W$22</f>
        <v>0</v>
      </c>
      <c r="N172" s="131" t="str">
        <f>'2024 Roseville - V4'!W138</f>
        <v>S/O</v>
      </c>
      <c r="O172" s="126"/>
    </row>
    <row r="173" spans="1:15" x14ac:dyDescent="0.2">
      <c r="A173" s="126" t="s">
        <v>239</v>
      </c>
      <c r="B173" s="127" t="s">
        <v>213</v>
      </c>
      <c r="C173" s="128" t="s">
        <v>323</v>
      </c>
      <c r="D173" s="128">
        <v>10489</v>
      </c>
      <c r="E173" s="129">
        <f>'2024 Roseville - V4'!$K$22</f>
        <v>0</v>
      </c>
      <c r="F173" s="130" t="e">
        <f>'2024 Roseville - V4'!#REF!</f>
        <v>#REF!</v>
      </c>
      <c r="G173" s="129">
        <f>'2024 Roseville - V4'!$N$22</f>
        <v>0</v>
      </c>
      <c r="H173" s="131" t="e">
        <f>'2024 Roseville - V4'!#REF!</f>
        <v>#REF!</v>
      </c>
      <c r="I173" s="132">
        <f>'2024 Roseville - V4'!$Q$22</f>
        <v>0</v>
      </c>
      <c r="J173" s="131" t="e">
        <f>'2024 Roseville - V4'!#REF!</f>
        <v>#REF!</v>
      </c>
      <c r="K173" s="132">
        <f>'2024 Roseville - V4'!$T$22</f>
        <v>0</v>
      </c>
      <c r="L173" s="131" t="e">
        <f>'2024 Roseville - V4'!#REF!</f>
        <v>#REF!</v>
      </c>
      <c r="M173" s="132">
        <f>'2024 Roseville - V4'!$W$22</f>
        <v>0</v>
      </c>
      <c r="N173" s="131" t="e">
        <f>'2024 Roseville - V4'!#REF!</f>
        <v>#REF!</v>
      </c>
      <c r="O173" s="126"/>
    </row>
    <row r="174" spans="1:15" x14ac:dyDescent="0.2">
      <c r="A174" s="126" t="s">
        <v>239</v>
      </c>
      <c r="B174" s="127" t="s">
        <v>324</v>
      </c>
      <c r="C174" s="128" t="s">
        <v>325</v>
      </c>
      <c r="D174" s="128">
        <v>10490</v>
      </c>
      <c r="E174" s="129">
        <f>'2024 Roseville - V4'!$K$22</f>
        <v>0</v>
      </c>
      <c r="F174" s="130" t="e">
        <f>'2024 Roseville - V4'!#REF!</f>
        <v>#REF!</v>
      </c>
      <c r="G174" s="129">
        <f>'2024 Roseville - V4'!$N$22</f>
        <v>0</v>
      </c>
      <c r="H174" s="131" t="e">
        <f>'2024 Roseville - V4'!#REF!</f>
        <v>#REF!</v>
      </c>
      <c r="I174" s="132">
        <f>'2024 Roseville - V4'!$Q$22</f>
        <v>0</v>
      </c>
      <c r="J174" s="131" t="e">
        <f>'2024 Roseville - V4'!#REF!</f>
        <v>#REF!</v>
      </c>
      <c r="K174" s="132">
        <f>'2024 Roseville - V4'!$T$22</f>
        <v>0</v>
      </c>
      <c r="L174" s="131" t="e">
        <f>'2024 Roseville - V4'!#REF!</f>
        <v>#REF!</v>
      </c>
      <c r="M174" s="132">
        <f>'2024 Roseville - V4'!$W$22</f>
        <v>0</v>
      </c>
      <c r="N174" s="131" t="e">
        <f>'2024 Roseville - V4'!#REF!</f>
        <v>#REF!</v>
      </c>
      <c r="O174" s="126"/>
    </row>
    <row r="175" spans="1:15" x14ac:dyDescent="0.2">
      <c r="A175" s="126" t="s">
        <v>239</v>
      </c>
      <c r="B175" s="127" t="s">
        <v>217</v>
      </c>
      <c r="C175" s="128" t="s">
        <v>326</v>
      </c>
      <c r="D175" s="128">
        <v>10491</v>
      </c>
      <c r="E175" s="129">
        <f>'2024 Roseville - V4'!$K$22</f>
        <v>0</v>
      </c>
      <c r="F175" s="130">
        <f>'2024 Roseville - V4'!K140</f>
        <v>0</v>
      </c>
      <c r="G175" s="129">
        <f>'2024 Roseville - V4'!$N$22</f>
        <v>0</v>
      </c>
      <c r="H175" s="131">
        <f>'2024 Roseville - V4'!N140</f>
        <v>0</v>
      </c>
      <c r="I175" s="132">
        <f>'2024 Roseville - V4'!$Q$22</f>
        <v>0</v>
      </c>
      <c r="J175" s="131">
        <f>'2024 Roseville - V4'!Q140</f>
        <v>0</v>
      </c>
      <c r="K175" s="132">
        <f>'2024 Roseville - V4'!$T$22</f>
        <v>0</v>
      </c>
      <c r="L175" s="131">
        <f>'2024 Roseville - V4'!T140</f>
        <v>0</v>
      </c>
      <c r="M175" s="132">
        <f>'2024 Roseville - V4'!$W$22</f>
        <v>0</v>
      </c>
      <c r="N175" s="131">
        <f>'2024 Roseville - V4'!W140</f>
        <v>0</v>
      </c>
      <c r="O175" s="126"/>
    </row>
    <row r="176" spans="1:15" x14ac:dyDescent="0.2">
      <c r="A176" s="126" t="s">
        <v>239</v>
      </c>
      <c r="B176" s="127" t="s">
        <v>219</v>
      </c>
      <c r="C176" s="128" t="s">
        <v>327</v>
      </c>
      <c r="D176" s="128">
        <v>10492</v>
      </c>
      <c r="E176" s="129">
        <f>'2024 Roseville - V4'!$K$22</f>
        <v>0</v>
      </c>
      <c r="F176" s="130">
        <f>'2024 Roseville - V4'!K141</f>
        <v>0</v>
      </c>
      <c r="G176" s="129">
        <f>'2024 Roseville - V4'!$N$22</f>
        <v>0</v>
      </c>
      <c r="H176" s="131">
        <f>'2024 Roseville - V4'!N141</f>
        <v>0</v>
      </c>
      <c r="I176" s="132">
        <f>'2024 Roseville - V4'!$Q$22</f>
        <v>0</v>
      </c>
      <c r="J176" s="131">
        <f>'2024 Roseville - V4'!Q141</f>
        <v>0</v>
      </c>
      <c r="K176" s="132">
        <f>'2024 Roseville - V4'!$T$22</f>
        <v>0</v>
      </c>
      <c r="L176" s="131">
        <f>'2024 Roseville - V4'!T141</f>
        <v>0</v>
      </c>
      <c r="M176" s="132">
        <f>'2024 Roseville - V4'!$W$22</f>
        <v>0</v>
      </c>
      <c r="N176" s="131">
        <f>'2024 Roseville - V4'!W141</f>
        <v>0</v>
      </c>
      <c r="O176" s="126"/>
    </row>
    <row r="177" spans="1:15" x14ac:dyDescent="0.2">
      <c r="A177" s="126" t="s">
        <v>239</v>
      </c>
      <c r="B177" s="127" t="s">
        <v>221</v>
      </c>
      <c r="C177" s="128" t="s">
        <v>328</v>
      </c>
      <c r="D177" s="128">
        <v>10493</v>
      </c>
      <c r="E177" s="129">
        <f>'2024 Roseville - V4'!$K$22</f>
        <v>0</v>
      </c>
      <c r="F177" s="130" t="e">
        <f>'2024 Roseville - V4'!#REF!</f>
        <v>#REF!</v>
      </c>
      <c r="G177" s="129">
        <f>'2024 Roseville - V4'!$N$22</f>
        <v>0</v>
      </c>
      <c r="H177" s="131" t="e">
        <f>'2024 Roseville - V4'!#REF!</f>
        <v>#REF!</v>
      </c>
      <c r="I177" s="132">
        <f>'2024 Roseville - V4'!$Q$22</f>
        <v>0</v>
      </c>
      <c r="J177" s="131" t="e">
        <f>'2024 Roseville - V4'!#REF!</f>
        <v>#REF!</v>
      </c>
      <c r="K177" s="132">
        <f>'2024 Roseville - V4'!$T$22</f>
        <v>0</v>
      </c>
      <c r="L177" s="131" t="e">
        <f>'2024 Roseville - V4'!#REF!</f>
        <v>#REF!</v>
      </c>
      <c r="M177" s="132">
        <f>'2024 Roseville - V4'!$W$22</f>
        <v>0</v>
      </c>
      <c r="N177" s="131" t="e">
        <f>'2024 Roseville - V4'!#REF!</f>
        <v>#REF!</v>
      </c>
      <c r="O177" s="126"/>
    </row>
    <row r="178" spans="1:15" x14ac:dyDescent="0.2">
      <c r="A178" s="126" t="s">
        <v>239</v>
      </c>
      <c r="B178" s="127" t="s">
        <v>223</v>
      </c>
      <c r="C178" s="128" t="s">
        <v>329</v>
      </c>
      <c r="D178" s="128">
        <v>17365</v>
      </c>
      <c r="E178" s="129">
        <f>'2024 Roseville - V4'!$K$22</f>
        <v>0</v>
      </c>
      <c r="F178" s="130" t="e">
        <f>'2024 Roseville - V4'!#REF!</f>
        <v>#REF!</v>
      </c>
      <c r="G178" s="129">
        <f>'2024 Roseville - V4'!$N$22</f>
        <v>0</v>
      </c>
      <c r="H178" s="131" t="e">
        <f>'2024 Roseville - V4'!#REF!</f>
        <v>#REF!</v>
      </c>
      <c r="I178" s="132">
        <f>'2024 Roseville - V4'!$Q$22</f>
        <v>0</v>
      </c>
      <c r="J178" s="131" t="e">
        <f>'2024 Roseville - V4'!#REF!</f>
        <v>#REF!</v>
      </c>
      <c r="K178" s="132">
        <f>'2024 Roseville - V4'!$T$22</f>
        <v>0</v>
      </c>
      <c r="L178" s="131" t="e">
        <f>'2024 Roseville - V4'!#REF!</f>
        <v>#REF!</v>
      </c>
      <c r="M178" s="132">
        <f>'2024 Roseville - V4'!$W$22</f>
        <v>0</v>
      </c>
      <c r="N178" s="131" t="e">
        <f>'2024 Roseville - V4'!#REF!</f>
        <v>#REF!</v>
      </c>
      <c r="O178" s="126"/>
    </row>
    <row r="179" spans="1:15" x14ac:dyDescent="0.2">
      <c r="A179" s="126" t="s">
        <v>239</v>
      </c>
      <c r="B179" s="127" t="s">
        <v>225</v>
      </c>
      <c r="C179" s="128" t="s">
        <v>330</v>
      </c>
      <c r="D179" s="128">
        <v>10494</v>
      </c>
      <c r="E179" s="129">
        <f>'2024 Roseville - V4'!$K$22</f>
        <v>0</v>
      </c>
      <c r="F179" s="130" t="e">
        <f>'2024 Roseville - V4'!#REF!</f>
        <v>#REF!</v>
      </c>
      <c r="G179" s="129">
        <f>'2024 Roseville - V4'!$N$22</f>
        <v>0</v>
      </c>
      <c r="H179" s="131" t="e">
        <f>'2024 Roseville - V4'!#REF!</f>
        <v>#REF!</v>
      </c>
      <c r="I179" s="132">
        <f>'2024 Roseville - V4'!$Q$22</f>
        <v>0</v>
      </c>
      <c r="J179" s="131" t="e">
        <f>'2024 Roseville - V4'!#REF!</f>
        <v>#REF!</v>
      </c>
      <c r="K179" s="132">
        <f>'2024 Roseville - V4'!$T$22</f>
        <v>0</v>
      </c>
      <c r="L179" s="131" t="e">
        <f>'2024 Roseville - V4'!#REF!</f>
        <v>#REF!</v>
      </c>
      <c r="M179" s="132">
        <f>'2024 Roseville - V4'!$W$22</f>
        <v>0</v>
      </c>
      <c r="N179" s="131" t="e">
        <f>'2024 Roseville - V4'!#REF!</f>
        <v>#REF!</v>
      </c>
      <c r="O179" s="126"/>
    </row>
    <row r="180" spans="1:15" x14ac:dyDescent="0.2">
      <c r="A180" s="126" t="s">
        <v>239</v>
      </c>
      <c r="B180" s="127" t="s">
        <v>227</v>
      </c>
      <c r="C180" s="128" t="s">
        <v>331</v>
      </c>
      <c r="D180" s="128">
        <v>19410</v>
      </c>
      <c r="E180" s="129">
        <f>'2024 Roseville - V4'!$K$22</f>
        <v>0</v>
      </c>
      <c r="F180" s="130" t="e">
        <f>'2024 Roseville - V4'!#REF!</f>
        <v>#REF!</v>
      </c>
      <c r="G180" s="129">
        <f>'2024 Roseville - V4'!$N$22</f>
        <v>0</v>
      </c>
      <c r="H180" s="131" t="e">
        <f>'2024 Roseville - V4'!#REF!</f>
        <v>#REF!</v>
      </c>
      <c r="I180" s="132">
        <f>'2024 Roseville - V4'!$Q$22</f>
        <v>0</v>
      </c>
      <c r="J180" s="131" t="e">
        <f>'2024 Roseville - V4'!#REF!</f>
        <v>#REF!</v>
      </c>
      <c r="K180" s="132">
        <f>'2024 Roseville - V4'!$T$22</f>
        <v>0</v>
      </c>
      <c r="L180" s="131" t="e">
        <f>'2024 Roseville - V4'!#REF!</f>
        <v>#REF!</v>
      </c>
      <c r="M180" s="132">
        <f>'2024 Roseville - V4'!$W$22</f>
        <v>0</v>
      </c>
      <c r="N180" s="131" t="e">
        <f>'2024 Roseville - V4'!#REF!</f>
        <v>#REF!</v>
      </c>
      <c r="O180" s="126"/>
    </row>
    <row r="181" spans="1:15" x14ac:dyDescent="0.2">
      <c r="A181" s="126" t="s">
        <v>239</v>
      </c>
      <c r="B181" s="127" t="s">
        <v>229</v>
      </c>
      <c r="C181" s="128" t="s">
        <v>332</v>
      </c>
      <c r="D181" s="128">
        <v>20977</v>
      </c>
      <c r="E181" s="129">
        <f>'2024 Roseville - V4'!$K$22</f>
        <v>0</v>
      </c>
      <c r="F181" s="130" t="e">
        <f>'2024 Roseville - V4'!#REF!</f>
        <v>#REF!</v>
      </c>
      <c r="G181" s="129">
        <f>'2024 Roseville - V4'!$N$22</f>
        <v>0</v>
      </c>
      <c r="H181" s="131" t="e">
        <f>'2024 Roseville - V4'!#REF!</f>
        <v>#REF!</v>
      </c>
      <c r="I181" s="132">
        <f>'2024 Roseville - V4'!$Q$22</f>
        <v>0</v>
      </c>
      <c r="J181" s="131" t="e">
        <f>'2024 Roseville - V4'!#REF!</f>
        <v>#REF!</v>
      </c>
      <c r="K181" s="132">
        <f>'2024 Roseville - V4'!$T$22</f>
        <v>0</v>
      </c>
      <c r="L181" s="131" t="e">
        <f>'2024 Roseville - V4'!#REF!</f>
        <v>#REF!</v>
      </c>
      <c r="M181" s="132">
        <f>'2024 Roseville - V4'!$W$22</f>
        <v>0</v>
      </c>
      <c r="N181" s="131" t="e">
        <f>'2024 Roseville - V4'!#REF!</f>
        <v>#REF!</v>
      </c>
      <c r="O181" s="126"/>
    </row>
    <row r="182" spans="1:15" x14ac:dyDescent="0.2">
      <c r="A182" s="126" t="s">
        <v>239</v>
      </c>
      <c r="B182" s="127" t="s">
        <v>231</v>
      </c>
      <c r="C182" s="128" t="s">
        <v>333</v>
      </c>
      <c r="D182" s="128">
        <v>20979</v>
      </c>
      <c r="E182" s="129">
        <f>'2024 Roseville - V4'!$K$22</f>
        <v>0</v>
      </c>
      <c r="F182" s="130" t="e">
        <f>'2024 Roseville - V4'!#REF!</f>
        <v>#REF!</v>
      </c>
      <c r="G182" s="129">
        <f>'2024 Roseville - V4'!$N$22</f>
        <v>0</v>
      </c>
      <c r="H182" s="131" t="e">
        <f>'2024 Roseville - V4'!#REF!</f>
        <v>#REF!</v>
      </c>
      <c r="I182" s="132">
        <f>'2024 Roseville - V4'!$Q$22</f>
        <v>0</v>
      </c>
      <c r="J182" s="131" t="e">
        <f>'2024 Roseville - V4'!#REF!</f>
        <v>#REF!</v>
      </c>
      <c r="K182" s="132">
        <f>'2024 Roseville - V4'!$T$22</f>
        <v>0</v>
      </c>
      <c r="L182" s="131" t="e">
        <f>'2024 Roseville - V4'!#REF!</f>
        <v>#REF!</v>
      </c>
      <c r="M182" s="132">
        <f>'2024 Roseville - V4'!$W$22</f>
        <v>0</v>
      </c>
      <c r="N182" s="131" t="e">
        <f>'2024 Roseville - V4'!#REF!</f>
        <v>#REF!</v>
      </c>
      <c r="O182" s="126"/>
    </row>
    <row r="183" spans="1:15" x14ac:dyDescent="0.2">
      <c r="A183" s="126" t="s">
        <v>239</v>
      </c>
      <c r="B183" s="127" t="s">
        <v>233</v>
      </c>
      <c r="C183" s="128" t="s">
        <v>334</v>
      </c>
      <c r="D183" s="128">
        <v>20981</v>
      </c>
      <c r="E183" s="129">
        <f>'2024 Roseville - V4'!$K$22</f>
        <v>0</v>
      </c>
      <c r="F183" s="130" t="e">
        <f>'2024 Roseville - V4'!#REF!</f>
        <v>#REF!</v>
      </c>
      <c r="G183" s="129">
        <f>'2024 Roseville - V4'!$N$22</f>
        <v>0</v>
      </c>
      <c r="H183" s="131" t="e">
        <f>'2024 Roseville - V4'!#REF!</f>
        <v>#REF!</v>
      </c>
      <c r="I183" s="132">
        <f>'2024 Roseville - V4'!$Q$22</f>
        <v>0</v>
      </c>
      <c r="J183" s="131" t="e">
        <f>'2024 Roseville - V4'!#REF!</f>
        <v>#REF!</v>
      </c>
      <c r="K183" s="132">
        <f>'2024 Roseville - V4'!$T$22</f>
        <v>0</v>
      </c>
      <c r="L183" s="131" t="e">
        <f>'2024 Roseville - V4'!#REF!</f>
        <v>#REF!</v>
      </c>
      <c r="M183" s="132">
        <f>'2024 Roseville - V4'!$W$22</f>
        <v>0</v>
      </c>
      <c r="N183" s="131" t="e">
        <f>'2024 Roseville - V4'!#REF!</f>
        <v>#REF!</v>
      </c>
      <c r="O183" s="126"/>
    </row>
    <row r="184" spans="1:15" x14ac:dyDescent="0.2">
      <c r="A184" s="126"/>
      <c r="B184" s="127"/>
      <c r="C184" s="128"/>
      <c r="E184" s="129"/>
      <c r="F184" s="130"/>
      <c r="G184" s="129"/>
      <c r="H184" s="131"/>
      <c r="I184" s="132"/>
      <c r="J184" s="131"/>
      <c r="K184" s="132"/>
      <c r="L184" s="131"/>
      <c r="M184" s="132"/>
      <c r="N184" s="131"/>
      <c r="O184" s="126"/>
    </row>
    <row r="185" spans="1:15" x14ac:dyDescent="0.2">
      <c r="A185" s="126"/>
      <c r="B185" s="127"/>
      <c r="C185" s="128"/>
      <c r="E185" s="129"/>
      <c r="F185" s="130"/>
      <c r="G185" s="129"/>
      <c r="H185" s="131"/>
      <c r="I185" s="132"/>
      <c r="J185" s="131"/>
      <c r="K185" s="132"/>
      <c r="L185" s="131"/>
      <c r="M185" s="132"/>
      <c r="N185" s="131"/>
      <c r="O185" s="126"/>
    </row>
    <row r="186" spans="1:15" x14ac:dyDescent="0.2">
      <c r="A186" s="126"/>
      <c r="B186" s="127"/>
      <c r="C186" s="128"/>
      <c r="E186" s="129"/>
      <c r="F186" s="130"/>
      <c r="G186" s="129"/>
      <c r="H186" s="131"/>
      <c r="I186" s="132"/>
      <c r="J186" s="131"/>
      <c r="K186" s="132"/>
      <c r="L186" s="131"/>
      <c r="M186" s="132"/>
      <c r="N186" s="131"/>
      <c r="O186" s="126"/>
    </row>
    <row r="187" spans="1:15" x14ac:dyDescent="0.2">
      <c r="A187" s="126"/>
      <c r="B187" s="127"/>
      <c r="C187" s="128"/>
      <c r="E187" s="129"/>
      <c r="F187" s="130"/>
      <c r="G187" s="129"/>
      <c r="H187" s="131"/>
      <c r="I187" s="132"/>
      <c r="J187" s="131"/>
      <c r="K187" s="132"/>
      <c r="L187" s="131"/>
      <c r="M187" s="132"/>
      <c r="N187" s="131"/>
      <c r="O187" s="126"/>
    </row>
    <row r="188" spans="1:15" x14ac:dyDescent="0.2">
      <c r="A188" s="126"/>
      <c r="B188" s="127"/>
      <c r="C188" s="128"/>
      <c r="E188" s="129"/>
      <c r="F188" s="130"/>
      <c r="G188" s="129"/>
      <c r="H188" s="131"/>
      <c r="I188" s="132"/>
      <c r="J188" s="131"/>
      <c r="K188" s="132"/>
      <c r="L188" s="131"/>
      <c r="M188" s="132"/>
      <c r="N188" s="131"/>
      <c r="O188" s="126"/>
    </row>
    <row r="189" spans="1:15" x14ac:dyDescent="0.2">
      <c r="A189" s="126"/>
      <c r="B189" s="127"/>
      <c r="C189" s="128"/>
      <c r="E189" s="129"/>
      <c r="F189" s="130"/>
      <c r="G189" s="129"/>
      <c r="H189" s="131"/>
      <c r="I189" s="132"/>
      <c r="J189" s="131"/>
      <c r="K189" s="132"/>
      <c r="L189" s="131"/>
      <c r="M189" s="132"/>
      <c r="N189" s="131"/>
      <c r="O189" s="126"/>
    </row>
    <row r="190" spans="1:15" x14ac:dyDescent="0.2">
      <c r="A190" s="126"/>
      <c r="B190" s="127"/>
      <c r="C190" s="128"/>
      <c r="E190" s="129"/>
      <c r="F190" s="130"/>
      <c r="G190" s="129"/>
      <c r="H190" s="131"/>
      <c r="I190" s="132"/>
      <c r="J190" s="131"/>
      <c r="K190" s="132"/>
      <c r="L190" s="131"/>
      <c r="M190" s="132"/>
      <c r="N190" s="131"/>
      <c r="O190" s="126"/>
    </row>
    <row r="191" spans="1:15" x14ac:dyDescent="0.2">
      <c r="A191" s="126"/>
      <c r="B191" s="127"/>
      <c r="C191" s="128"/>
      <c r="E191" s="129"/>
      <c r="F191" s="130"/>
      <c r="G191" s="129"/>
      <c r="H191" s="131"/>
      <c r="I191" s="132"/>
      <c r="J191" s="131"/>
      <c r="K191" s="132"/>
      <c r="L191" s="131"/>
      <c r="M191" s="132"/>
      <c r="N191" s="131"/>
      <c r="O191" s="126"/>
    </row>
    <row r="192" spans="1:15" x14ac:dyDescent="0.2">
      <c r="A192" s="126"/>
      <c r="B192" s="127"/>
      <c r="C192" s="128"/>
      <c r="E192" s="129"/>
      <c r="F192" s="130"/>
      <c r="G192" s="129"/>
      <c r="H192" s="131"/>
      <c r="I192" s="132"/>
      <c r="J192" s="131"/>
      <c r="K192" s="132"/>
      <c r="L192" s="131"/>
      <c r="M192" s="132"/>
      <c r="N192" s="131"/>
      <c r="O192" s="126"/>
    </row>
    <row r="193" spans="1:15" x14ac:dyDescent="0.2">
      <c r="A193" s="126"/>
      <c r="B193" s="127"/>
      <c r="C193" s="128"/>
      <c r="E193" s="129"/>
      <c r="F193" s="130"/>
      <c r="G193" s="129"/>
      <c r="H193" s="131"/>
      <c r="I193" s="132"/>
      <c r="J193" s="131"/>
      <c r="K193" s="132"/>
      <c r="L193" s="131"/>
      <c r="M193" s="132"/>
      <c r="N193" s="131"/>
      <c r="O193" s="126"/>
    </row>
    <row r="194" spans="1:15" x14ac:dyDescent="0.2">
      <c r="A194" s="126"/>
      <c r="B194" s="127"/>
      <c r="C194" s="128"/>
      <c r="E194" s="129"/>
      <c r="F194" s="130"/>
      <c r="G194" s="129"/>
      <c r="H194" s="131"/>
      <c r="I194" s="132"/>
      <c r="J194" s="131"/>
      <c r="K194" s="132"/>
      <c r="L194" s="131"/>
      <c r="M194" s="132"/>
      <c r="N194" s="131"/>
      <c r="O194" s="126"/>
    </row>
    <row r="195" spans="1:15" x14ac:dyDescent="0.2">
      <c r="A195" s="126"/>
      <c r="B195" s="127"/>
      <c r="C195" s="128"/>
      <c r="E195" s="129"/>
      <c r="F195" s="130"/>
      <c r="G195" s="129"/>
      <c r="H195" s="131"/>
      <c r="I195" s="132"/>
      <c r="J195" s="131"/>
      <c r="K195" s="132"/>
      <c r="L195" s="131"/>
      <c r="M195" s="132"/>
      <c r="N195" s="131"/>
      <c r="O195" s="126"/>
    </row>
    <row r="196" spans="1:15" x14ac:dyDescent="0.2">
      <c r="A196" s="126"/>
      <c r="B196" s="127"/>
      <c r="C196" s="128"/>
      <c r="E196" s="129"/>
      <c r="F196" s="130"/>
      <c r="G196" s="129"/>
      <c r="H196" s="131"/>
      <c r="I196" s="132"/>
      <c r="J196" s="131"/>
      <c r="K196" s="132"/>
      <c r="L196" s="131"/>
      <c r="M196" s="132"/>
      <c r="N196" s="131"/>
      <c r="O196" s="126"/>
    </row>
    <row r="197" spans="1:15" x14ac:dyDescent="0.2">
      <c r="A197" s="126"/>
      <c r="B197" s="127"/>
      <c r="C197" s="128"/>
      <c r="E197" s="129"/>
      <c r="F197" s="130"/>
      <c r="G197" s="129"/>
      <c r="H197" s="131"/>
      <c r="I197" s="132"/>
      <c r="J197" s="131"/>
      <c r="K197" s="132"/>
      <c r="L197" s="131"/>
      <c r="M197" s="132"/>
      <c r="N197" s="131"/>
      <c r="O197" s="126"/>
    </row>
    <row r="198" spans="1:15" x14ac:dyDescent="0.2">
      <c r="A198" s="126"/>
      <c r="B198" s="127"/>
      <c r="C198" s="128"/>
      <c r="E198" s="129"/>
      <c r="F198" s="130"/>
      <c r="G198" s="129"/>
      <c r="H198" s="131"/>
      <c r="I198" s="132"/>
      <c r="J198" s="131"/>
      <c r="K198" s="132"/>
      <c r="L198" s="131"/>
      <c r="M198" s="132"/>
      <c r="N198" s="131"/>
      <c r="O198" s="126"/>
    </row>
    <row r="199" spans="1:15" x14ac:dyDescent="0.2">
      <c r="A199" s="126"/>
      <c r="B199" s="127"/>
      <c r="C199" s="128"/>
      <c r="E199" s="129"/>
      <c r="F199" s="130"/>
      <c r="G199" s="129"/>
      <c r="H199" s="131"/>
      <c r="I199" s="132"/>
      <c r="J199" s="131"/>
      <c r="K199" s="132"/>
      <c r="L199" s="131"/>
      <c r="M199" s="132"/>
      <c r="N199" s="131"/>
      <c r="O199" s="126"/>
    </row>
    <row r="200" spans="1:15" x14ac:dyDescent="0.2">
      <c r="A200" s="126"/>
      <c r="B200" s="127"/>
      <c r="C200" s="128"/>
      <c r="E200" s="129"/>
      <c r="F200" s="130"/>
      <c r="G200" s="129"/>
      <c r="H200" s="131"/>
      <c r="I200" s="132"/>
      <c r="J200" s="131"/>
      <c r="K200" s="132"/>
      <c r="L200" s="131"/>
      <c r="M200" s="132"/>
      <c r="N200" s="131"/>
      <c r="O200" s="126"/>
    </row>
    <row r="201" spans="1:15" x14ac:dyDescent="0.2">
      <c r="A201" s="126"/>
      <c r="B201" s="127"/>
      <c r="C201" s="128"/>
      <c r="E201" s="129"/>
      <c r="F201" s="130"/>
      <c r="G201" s="129"/>
      <c r="H201" s="131"/>
      <c r="I201" s="132"/>
      <c r="J201" s="131"/>
      <c r="K201" s="132"/>
      <c r="L201" s="131"/>
      <c r="M201" s="132"/>
      <c r="N201" s="131"/>
      <c r="O201" s="126"/>
    </row>
    <row r="202" spans="1:15" x14ac:dyDescent="0.2">
      <c r="A202" s="126"/>
      <c r="B202" s="127"/>
      <c r="C202" s="128"/>
      <c r="E202" s="129"/>
      <c r="F202" s="130"/>
      <c r="G202" s="129"/>
      <c r="H202" s="131"/>
      <c r="I202" s="132"/>
      <c r="J202" s="131"/>
      <c r="K202" s="132"/>
      <c r="L202" s="131"/>
      <c r="M202" s="132"/>
      <c r="N202" s="131"/>
      <c r="O202" s="126"/>
    </row>
    <row r="203" spans="1:15" x14ac:dyDescent="0.2">
      <c r="A203" s="126"/>
      <c r="B203" s="127"/>
      <c r="C203" s="128"/>
      <c r="E203" s="129"/>
      <c r="F203" s="130"/>
      <c r="G203" s="129"/>
      <c r="H203" s="131"/>
      <c r="I203" s="132"/>
      <c r="J203" s="131"/>
      <c r="K203" s="132"/>
      <c r="L203" s="131"/>
      <c r="M203" s="132"/>
      <c r="N203" s="131"/>
      <c r="O203" s="126"/>
    </row>
    <row r="204" spans="1:15" x14ac:dyDescent="0.2">
      <c r="A204" s="126"/>
      <c r="B204" s="127"/>
      <c r="C204" s="128"/>
      <c r="E204" s="129"/>
      <c r="F204" s="130"/>
      <c r="G204" s="129"/>
      <c r="H204" s="131"/>
      <c r="I204" s="132"/>
      <c r="J204" s="131"/>
      <c r="K204" s="132"/>
      <c r="L204" s="131"/>
      <c r="M204" s="132"/>
      <c r="N204" s="131"/>
      <c r="O204" s="126"/>
    </row>
    <row r="205" spans="1:15" x14ac:dyDescent="0.2">
      <c r="A205" s="126"/>
      <c r="B205" s="127"/>
      <c r="C205" s="128"/>
      <c r="E205" s="129"/>
      <c r="F205" s="130"/>
      <c r="G205" s="129"/>
      <c r="H205" s="131"/>
      <c r="I205" s="132"/>
      <c r="J205" s="131"/>
      <c r="K205" s="132"/>
      <c r="L205" s="131"/>
      <c r="M205" s="132"/>
      <c r="N205" s="131"/>
      <c r="O205" s="126"/>
    </row>
    <row r="206" spans="1:15" x14ac:dyDescent="0.2">
      <c r="A206" s="126"/>
      <c r="B206" s="127"/>
      <c r="C206" s="128"/>
      <c r="E206" s="129"/>
      <c r="F206" s="130"/>
      <c r="G206" s="129"/>
      <c r="H206" s="131"/>
      <c r="I206" s="132"/>
      <c r="J206" s="131"/>
      <c r="K206" s="132"/>
      <c r="L206" s="131"/>
      <c r="M206" s="132"/>
      <c r="N206" s="131"/>
      <c r="O206" s="126"/>
    </row>
    <row r="207" spans="1:15" x14ac:dyDescent="0.2">
      <c r="A207" s="126"/>
      <c r="B207" s="127"/>
      <c r="C207" s="128"/>
      <c r="E207" s="129"/>
      <c r="F207" s="130"/>
      <c r="G207" s="129"/>
      <c r="H207" s="131"/>
      <c r="I207" s="132"/>
      <c r="J207" s="131"/>
      <c r="K207" s="132"/>
      <c r="L207" s="131"/>
      <c r="M207" s="132"/>
      <c r="N207" s="131"/>
    </row>
    <row r="208" spans="1:15" x14ac:dyDescent="0.2">
      <c r="A208" s="126"/>
      <c r="B208" s="127"/>
      <c r="C208" s="128"/>
      <c r="E208" s="129"/>
      <c r="F208" s="130"/>
      <c r="G208" s="129"/>
      <c r="H208" s="131"/>
      <c r="I208" s="132"/>
      <c r="J208" s="131"/>
      <c r="K208" s="132"/>
      <c r="L208" s="131"/>
      <c r="M208" s="132"/>
      <c r="N208" s="131"/>
    </row>
    <row r="209" spans="1:14" x14ac:dyDescent="0.2">
      <c r="A209" s="126"/>
      <c r="B209" s="127"/>
      <c r="C209" s="128"/>
      <c r="E209" s="129"/>
      <c r="F209" s="130"/>
      <c r="G209" s="129"/>
      <c r="H209" s="131"/>
      <c r="I209" s="132"/>
      <c r="J209" s="131"/>
      <c r="K209" s="132"/>
      <c r="L209" s="131"/>
      <c r="M209" s="132"/>
      <c r="N209" s="131"/>
    </row>
    <row r="210" spans="1:14" x14ac:dyDescent="0.2">
      <c r="A210" s="126"/>
      <c r="B210" s="127"/>
      <c r="C210" s="128"/>
      <c r="E210" s="129"/>
      <c r="F210" s="130"/>
      <c r="G210" s="129"/>
      <c r="H210" s="131"/>
      <c r="I210" s="132"/>
      <c r="J210" s="131"/>
      <c r="K210" s="132"/>
      <c r="L210" s="131"/>
      <c r="M210" s="132"/>
      <c r="N210" s="131"/>
    </row>
    <row r="211" spans="1:14" x14ac:dyDescent="0.2">
      <c r="A211" s="126"/>
      <c r="B211" s="127"/>
      <c r="C211" s="128"/>
      <c r="E211" s="129"/>
      <c r="F211" s="130"/>
      <c r="G211" s="129"/>
      <c r="H211" s="131"/>
      <c r="I211" s="132"/>
      <c r="J211" s="131"/>
      <c r="K211" s="132"/>
      <c r="L211" s="131"/>
      <c r="M211" s="132"/>
      <c r="N211" s="131"/>
    </row>
    <row r="212" spans="1:14" x14ac:dyDescent="0.2">
      <c r="A212" s="126"/>
      <c r="B212" s="127"/>
      <c r="C212" s="128"/>
      <c r="E212" s="129"/>
      <c r="F212" s="130"/>
      <c r="G212" s="129"/>
      <c r="H212" s="131"/>
      <c r="I212" s="132"/>
      <c r="J212" s="131"/>
      <c r="K212" s="132"/>
      <c r="L212" s="131"/>
      <c r="M212" s="132"/>
      <c r="N212" s="131"/>
    </row>
    <row r="213" spans="1:14" x14ac:dyDescent="0.2">
      <c r="A213" s="126"/>
      <c r="B213" s="127"/>
      <c r="C213" s="128"/>
      <c r="E213" s="129"/>
      <c r="F213" s="130"/>
      <c r="G213" s="129"/>
      <c r="H213" s="131"/>
      <c r="I213" s="132"/>
      <c r="J213" s="131"/>
      <c r="K213" s="132"/>
      <c r="L213" s="131"/>
      <c r="M213" s="132"/>
      <c r="N213" s="131"/>
    </row>
    <row r="214" spans="1:14" x14ac:dyDescent="0.2">
      <c r="A214" s="126"/>
      <c r="B214" s="127"/>
      <c r="C214" s="128"/>
      <c r="E214" s="129"/>
      <c r="F214" s="130"/>
      <c r="G214" s="129"/>
      <c r="H214" s="131"/>
      <c r="I214" s="132"/>
      <c r="J214" s="131"/>
      <c r="K214" s="132"/>
      <c r="L214" s="131"/>
      <c r="M214" s="132"/>
      <c r="N214" s="131"/>
    </row>
    <row r="215" spans="1:14" x14ac:dyDescent="0.2">
      <c r="A215" s="126"/>
      <c r="B215" s="127"/>
      <c r="C215" s="128"/>
      <c r="E215" s="129"/>
      <c r="F215" s="130"/>
      <c r="G215" s="129"/>
      <c r="H215" s="131"/>
      <c r="I215" s="132"/>
      <c r="J215" s="131"/>
      <c r="K215" s="132"/>
      <c r="L215" s="131"/>
      <c r="M215" s="132"/>
      <c r="N215" s="131"/>
    </row>
    <row r="216" spans="1:14" x14ac:dyDescent="0.2">
      <c r="A216" s="126"/>
      <c r="B216" s="127"/>
      <c r="C216" s="128"/>
      <c r="E216" s="129"/>
      <c r="F216" s="130"/>
      <c r="G216" s="129"/>
      <c r="H216" s="131"/>
      <c r="I216" s="132"/>
      <c r="J216" s="131"/>
      <c r="K216" s="132"/>
      <c r="L216" s="131"/>
      <c r="M216" s="132"/>
      <c r="N216" s="131"/>
    </row>
    <row r="217" spans="1:14" x14ac:dyDescent="0.2">
      <c r="A217" s="126"/>
      <c r="B217" s="127"/>
      <c r="C217" s="128"/>
      <c r="E217" s="129"/>
      <c r="F217" s="130"/>
      <c r="G217" s="129"/>
      <c r="H217" s="131"/>
      <c r="I217" s="132"/>
      <c r="J217" s="131"/>
      <c r="K217" s="132"/>
      <c r="L217" s="131"/>
      <c r="M217" s="132"/>
      <c r="N217" s="131"/>
    </row>
    <row r="218" spans="1:14" x14ac:dyDescent="0.2">
      <c r="A218" s="126"/>
      <c r="B218" s="127"/>
      <c r="C218" s="128"/>
      <c r="E218" s="129"/>
      <c r="F218" s="130"/>
      <c r="G218" s="129"/>
      <c r="H218" s="131"/>
      <c r="I218" s="132"/>
      <c r="J218" s="131"/>
      <c r="K218" s="132"/>
      <c r="L218" s="131"/>
      <c r="M218" s="132"/>
      <c r="N218" s="131"/>
    </row>
    <row r="219" spans="1:14" x14ac:dyDescent="0.2">
      <c r="A219" s="126"/>
      <c r="B219" s="127"/>
      <c r="C219" s="128"/>
      <c r="E219" s="129"/>
      <c r="F219" s="130"/>
      <c r="G219" s="129"/>
      <c r="H219" s="131"/>
      <c r="I219" s="132"/>
      <c r="J219" s="131"/>
      <c r="K219" s="132"/>
      <c r="L219" s="131"/>
      <c r="M219" s="132"/>
      <c r="N219" s="131"/>
    </row>
    <row r="220" spans="1:14" x14ac:dyDescent="0.2">
      <c r="A220" s="126"/>
      <c r="B220" s="127"/>
      <c r="C220" s="128"/>
      <c r="E220" s="129"/>
      <c r="F220" s="130"/>
      <c r="G220" s="129"/>
      <c r="H220" s="131"/>
      <c r="I220" s="132"/>
      <c r="J220" s="131"/>
      <c r="K220" s="132"/>
      <c r="L220" s="131"/>
      <c r="M220" s="132"/>
      <c r="N220" s="131"/>
    </row>
    <row r="221" spans="1:14" x14ac:dyDescent="0.2">
      <c r="A221" s="126"/>
      <c r="B221" s="127"/>
      <c r="C221" s="128"/>
      <c r="E221" s="129"/>
      <c r="F221" s="130"/>
      <c r="G221" s="129"/>
      <c r="H221" s="131"/>
      <c r="I221" s="132"/>
      <c r="J221" s="131"/>
      <c r="K221" s="132"/>
      <c r="L221" s="131"/>
      <c r="M221" s="132"/>
      <c r="N221" s="131"/>
    </row>
    <row r="222" spans="1:14" x14ac:dyDescent="0.2">
      <c r="A222" s="126"/>
      <c r="B222" s="127"/>
      <c r="C222" s="128"/>
      <c r="E222" s="129"/>
      <c r="F222" s="130"/>
      <c r="G222" s="129"/>
      <c r="H222" s="131"/>
      <c r="I222" s="132"/>
      <c r="J222" s="131"/>
      <c r="K222" s="132"/>
      <c r="L222" s="131"/>
      <c r="M222" s="132"/>
      <c r="N222" s="131"/>
    </row>
    <row r="223" spans="1:14" x14ac:dyDescent="0.2">
      <c r="A223" s="126"/>
      <c r="B223" s="127"/>
      <c r="C223" s="128"/>
      <c r="E223" s="129"/>
      <c r="F223" s="130"/>
      <c r="G223" s="129"/>
      <c r="H223" s="131"/>
      <c r="I223" s="132"/>
      <c r="J223" s="131"/>
      <c r="K223" s="132"/>
      <c r="L223" s="131"/>
      <c r="M223" s="132"/>
      <c r="N223" s="131"/>
    </row>
    <row r="224" spans="1:14" x14ac:dyDescent="0.2">
      <c r="A224" s="126"/>
      <c r="B224" s="127"/>
      <c r="C224" s="128"/>
      <c r="E224" s="129"/>
      <c r="F224" s="130"/>
      <c r="G224" s="129"/>
      <c r="H224" s="131"/>
      <c r="I224" s="132"/>
      <c r="J224" s="131"/>
      <c r="K224" s="132"/>
      <c r="L224" s="131"/>
      <c r="M224" s="132"/>
      <c r="N224" s="131"/>
    </row>
    <row r="225" spans="1:14" x14ac:dyDescent="0.2">
      <c r="A225" s="126"/>
      <c r="B225" s="127"/>
      <c r="C225" s="128"/>
      <c r="E225" s="129"/>
      <c r="F225" s="130"/>
      <c r="G225" s="129"/>
      <c r="H225" s="131"/>
      <c r="I225" s="132"/>
      <c r="J225" s="131"/>
      <c r="K225" s="132"/>
      <c r="L225" s="131"/>
      <c r="M225" s="132"/>
      <c r="N225" s="131"/>
    </row>
    <row r="226" spans="1:14" x14ac:dyDescent="0.2">
      <c r="A226" s="126"/>
      <c r="B226" s="127"/>
      <c r="C226" s="128"/>
      <c r="E226" s="129"/>
      <c r="F226" s="130"/>
      <c r="G226" s="129"/>
      <c r="H226" s="131"/>
      <c r="I226" s="132"/>
      <c r="J226" s="131"/>
      <c r="K226" s="132"/>
      <c r="L226" s="131"/>
      <c r="M226" s="132"/>
      <c r="N226" s="131"/>
    </row>
    <row r="227" spans="1:14" x14ac:dyDescent="0.2">
      <c r="A227" s="126"/>
      <c r="B227" s="127"/>
      <c r="C227" s="128"/>
      <c r="E227" s="129"/>
      <c r="F227" s="130"/>
      <c r="G227" s="129"/>
      <c r="H227" s="131"/>
      <c r="I227" s="132"/>
      <c r="J227" s="131"/>
      <c r="K227" s="132"/>
      <c r="L227" s="131"/>
      <c r="M227" s="132"/>
      <c r="N227" s="131"/>
    </row>
    <row r="228" spans="1:14" x14ac:dyDescent="0.2">
      <c r="A228" s="126"/>
      <c r="B228" s="127"/>
      <c r="C228" s="128"/>
      <c r="E228" s="129"/>
      <c r="F228" s="130"/>
      <c r="G228" s="129"/>
      <c r="H228" s="131"/>
      <c r="I228" s="132"/>
      <c r="J228" s="131"/>
      <c r="K228" s="132"/>
      <c r="L228" s="131"/>
      <c r="M228" s="132"/>
      <c r="N228" s="131"/>
    </row>
    <row r="229" spans="1:14" x14ac:dyDescent="0.2">
      <c r="A229" s="126"/>
      <c r="B229" s="127"/>
      <c r="C229" s="128"/>
      <c r="E229" s="129"/>
      <c r="F229" s="130"/>
      <c r="G229" s="129"/>
      <c r="H229" s="131"/>
      <c r="I229" s="132"/>
      <c r="J229" s="131"/>
      <c r="K229" s="132"/>
      <c r="L229" s="131"/>
      <c r="M229" s="132"/>
      <c r="N229" s="131"/>
    </row>
    <row r="230" spans="1:14" x14ac:dyDescent="0.2">
      <c r="A230" s="126"/>
      <c r="B230" s="127"/>
      <c r="C230" s="128"/>
      <c r="E230" s="129"/>
      <c r="F230" s="130"/>
      <c r="G230" s="129"/>
      <c r="H230" s="131"/>
      <c r="I230" s="132"/>
      <c r="J230" s="131"/>
      <c r="K230" s="132"/>
      <c r="L230" s="131"/>
      <c r="M230" s="132"/>
      <c r="N230" s="131"/>
    </row>
    <row r="231" spans="1:14" x14ac:dyDescent="0.2">
      <c r="A231" s="126"/>
      <c r="B231" s="127"/>
      <c r="C231" s="128"/>
      <c r="E231" s="129"/>
      <c r="F231" s="130"/>
      <c r="G231" s="129"/>
      <c r="H231" s="131"/>
      <c r="I231" s="132"/>
      <c r="J231" s="131"/>
      <c r="K231" s="132"/>
      <c r="L231" s="131"/>
      <c r="M231" s="132"/>
      <c r="N231" s="131"/>
    </row>
    <row r="232" spans="1:14" x14ac:dyDescent="0.2">
      <c r="A232" s="126"/>
      <c r="B232" s="127"/>
      <c r="C232" s="128"/>
      <c r="E232" s="129"/>
      <c r="F232" s="130"/>
      <c r="G232" s="129"/>
      <c r="H232" s="131"/>
      <c r="I232" s="132"/>
      <c r="J232" s="131"/>
      <c r="K232" s="132"/>
      <c r="L232" s="131"/>
      <c r="M232" s="132"/>
      <c r="N232" s="131"/>
    </row>
    <row r="233" spans="1:14" x14ac:dyDescent="0.2">
      <c r="A233" s="126"/>
      <c r="B233" s="127"/>
      <c r="C233" s="128"/>
      <c r="E233" s="129"/>
      <c r="F233" s="130"/>
      <c r="G233" s="129"/>
      <c r="H233" s="131"/>
      <c r="I233" s="132"/>
      <c r="J233" s="131"/>
      <c r="K233" s="132"/>
      <c r="L233" s="131"/>
      <c r="M233" s="132"/>
      <c r="N233" s="131"/>
    </row>
    <row r="234" spans="1:14" x14ac:dyDescent="0.2">
      <c r="A234" s="126"/>
      <c r="B234" s="127"/>
      <c r="C234" s="128"/>
      <c r="E234" s="129"/>
      <c r="F234" s="130"/>
      <c r="G234" s="129"/>
      <c r="H234" s="131"/>
      <c r="I234" s="132"/>
      <c r="J234" s="131"/>
      <c r="K234" s="132"/>
      <c r="L234" s="131"/>
      <c r="M234" s="132"/>
      <c r="N234" s="131"/>
    </row>
    <row r="235" spans="1:14" x14ac:dyDescent="0.2">
      <c r="A235" s="126"/>
      <c r="B235" s="127"/>
      <c r="C235" s="128"/>
      <c r="E235" s="129"/>
      <c r="F235" s="130"/>
      <c r="G235" s="129"/>
      <c r="H235" s="131"/>
      <c r="I235" s="132"/>
      <c r="J235" s="131"/>
      <c r="K235" s="132"/>
      <c r="L235" s="131"/>
      <c r="M235" s="132"/>
      <c r="N235" s="131"/>
    </row>
    <row r="236" spans="1:14" x14ac:dyDescent="0.2">
      <c r="A236" s="126"/>
      <c r="B236" s="127"/>
      <c r="C236" s="128"/>
      <c r="E236" s="129"/>
      <c r="F236" s="130"/>
      <c r="G236" s="129"/>
      <c r="H236" s="131"/>
      <c r="I236" s="132"/>
      <c r="J236" s="131"/>
      <c r="K236" s="132"/>
      <c r="L236" s="131"/>
      <c r="M236" s="132"/>
      <c r="N236" s="131"/>
    </row>
    <row r="237" spans="1:14" x14ac:dyDescent="0.2">
      <c r="A237" s="126"/>
      <c r="B237" s="127"/>
      <c r="C237" s="128"/>
      <c r="E237" s="129"/>
      <c r="F237" s="130"/>
      <c r="G237" s="129"/>
      <c r="H237" s="131"/>
      <c r="I237" s="132"/>
      <c r="J237" s="131"/>
      <c r="K237" s="132"/>
      <c r="L237" s="131"/>
      <c r="M237" s="132"/>
      <c r="N237" s="131"/>
    </row>
    <row r="238" spans="1:14" x14ac:dyDescent="0.2">
      <c r="A238" s="126"/>
      <c r="B238" s="127"/>
      <c r="C238" s="128"/>
      <c r="E238" s="129"/>
      <c r="F238" s="130"/>
      <c r="G238" s="129"/>
      <c r="H238" s="131"/>
      <c r="I238" s="132"/>
      <c r="J238" s="131"/>
      <c r="K238" s="132"/>
      <c r="L238" s="131"/>
      <c r="M238" s="132"/>
      <c r="N238" s="131"/>
    </row>
    <row r="239" spans="1:14" x14ac:dyDescent="0.2">
      <c r="A239" s="126"/>
      <c r="B239" s="127"/>
      <c r="C239" s="128"/>
      <c r="E239" s="129"/>
      <c r="F239" s="130"/>
      <c r="G239" s="129"/>
      <c r="H239" s="131"/>
      <c r="I239" s="132"/>
      <c r="J239" s="131"/>
      <c r="K239" s="132"/>
      <c r="L239" s="131"/>
      <c r="M239" s="132"/>
      <c r="N239" s="131"/>
    </row>
    <row r="240" spans="1:14" x14ac:dyDescent="0.2">
      <c r="A240" s="126"/>
      <c r="B240" s="127"/>
      <c r="C240" s="128"/>
      <c r="E240" s="129"/>
      <c r="F240" s="130"/>
      <c r="G240" s="129"/>
      <c r="H240" s="131"/>
      <c r="I240" s="132"/>
      <c r="J240" s="131"/>
      <c r="K240" s="132"/>
      <c r="L240" s="131"/>
      <c r="M240" s="132"/>
      <c r="N240" s="131"/>
    </row>
    <row r="241" spans="1:14" x14ac:dyDescent="0.2">
      <c r="A241" s="126"/>
      <c r="B241" s="127"/>
      <c r="C241" s="128"/>
      <c r="E241" s="129"/>
      <c r="F241" s="130"/>
      <c r="G241" s="129"/>
      <c r="H241" s="131"/>
      <c r="I241" s="132"/>
      <c r="J241" s="131"/>
      <c r="K241" s="132"/>
      <c r="L241" s="131"/>
      <c r="M241" s="132"/>
      <c r="N241" s="131"/>
    </row>
    <row r="242" spans="1:14" x14ac:dyDescent="0.2">
      <c r="A242" s="126"/>
      <c r="B242" s="127"/>
      <c r="C242" s="128"/>
      <c r="E242" s="129"/>
      <c r="F242" s="130"/>
      <c r="G242" s="129"/>
      <c r="H242" s="131"/>
      <c r="I242" s="132"/>
      <c r="J242" s="131"/>
      <c r="K242" s="132"/>
      <c r="L242" s="131"/>
      <c r="M242" s="132"/>
      <c r="N242" s="131"/>
    </row>
    <row r="243" spans="1:14" x14ac:dyDescent="0.2">
      <c r="A243" s="126"/>
      <c r="B243" s="127"/>
      <c r="C243" s="128"/>
      <c r="E243" s="129"/>
      <c r="F243" s="130"/>
      <c r="G243" s="129"/>
      <c r="H243" s="131"/>
      <c r="I243" s="132"/>
      <c r="J243" s="131"/>
      <c r="K243" s="132"/>
      <c r="L243" s="131"/>
      <c r="M243" s="132"/>
      <c r="N243" s="131"/>
    </row>
    <row r="244" spans="1:14" x14ac:dyDescent="0.2">
      <c r="A244" s="126"/>
      <c r="B244" s="127"/>
      <c r="C244" s="128"/>
      <c r="E244" s="129"/>
      <c r="F244" s="130"/>
      <c r="G244" s="129"/>
      <c r="H244" s="131"/>
      <c r="I244" s="132"/>
      <c r="J244" s="131"/>
      <c r="K244" s="132"/>
      <c r="L244" s="131"/>
      <c r="M244" s="132"/>
      <c r="N244" s="131"/>
    </row>
    <row r="245" spans="1:14" x14ac:dyDescent="0.2">
      <c r="A245" s="126"/>
      <c r="B245" s="127"/>
      <c r="C245" s="128"/>
      <c r="E245" s="129"/>
      <c r="F245" s="130"/>
      <c r="G245" s="129"/>
      <c r="H245" s="130"/>
      <c r="I245" s="132"/>
      <c r="J245" s="130"/>
      <c r="K245" s="132"/>
      <c r="L245" s="130"/>
      <c r="M245" s="132"/>
      <c r="N245" s="130"/>
    </row>
    <row r="246" spans="1:14" x14ac:dyDescent="0.2">
      <c r="A246" s="126"/>
      <c r="B246" s="127"/>
      <c r="C246" s="128"/>
      <c r="E246" s="129"/>
      <c r="F246" s="130"/>
      <c r="G246" s="129"/>
      <c r="H246" s="130"/>
      <c r="I246" s="132"/>
      <c r="J246" s="130"/>
      <c r="K246" s="132"/>
      <c r="L246" s="130"/>
      <c r="M246" s="132"/>
      <c r="N246" s="130"/>
    </row>
    <row r="247" spans="1:14" x14ac:dyDescent="0.2">
      <c r="A247" s="126"/>
      <c r="B247" s="127"/>
      <c r="C247" s="128"/>
      <c r="E247" s="129"/>
      <c r="F247" s="130"/>
      <c r="G247" s="129"/>
      <c r="H247" s="130"/>
      <c r="I247" s="132"/>
      <c r="J247" s="130"/>
      <c r="K247" s="132"/>
      <c r="L247" s="130"/>
      <c r="M247" s="132"/>
      <c r="N247" s="130"/>
    </row>
    <row r="248" spans="1:14" x14ac:dyDescent="0.2">
      <c r="A248" s="126"/>
      <c r="B248" s="127"/>
      <c r="C248" s="128"/>
      <c r="E248" s="129"/>
      <c r="F248" s="130"/>
      <c r="G248" s="129"/>
      <c r="H248" s="130"/>
      <c r="I248" s="132"/>
      <c r="J248" s="130"/>
      <c r="K248" s="132"/>
      <c r="L248" s="130"/>
      <c r="M248" s="132"/>
      <c r="N248" s="130"/>
    </row>
    <row r="249" spans="1:14" x14ac:dyDescent="0.2">
      <c r="A249" s="126"/>
      <c r="B249" s="127"/>
      <c r="C249" s="128"/>
      <c r="E249" s="129"/>
      <c r="F249" s="130"/>
      <c r="G249" s="129"/>
      <c r="H249" s="130"/>
      <c r="I249" s="132"/>
      <c r="J249" s="130"/>
      <c r="K249" s="132"/>
      <c r="L249" s="130"/>
      <c r="M249" s="132"/>
      <c r="N249" s="130"/>
    </row>
    <row r="250" spans="1:14" x14ac:dyDescent="0.2">
      <c r="A250" s="126"/>
      <c r="B250" s="127"/>
      <c r="C250" s="128"/>
      <c r="E250" s="129"/>
      <c r="F250" s="130"/>
      <c r="G250" s="129"/>
      <c r="H250" s="130"/>
      <c r="I250" s="132"/>
      <c r="J250" s="130"/>
      <c r="K250" s="132"/>
      <c r="L250" s="130"/>
      <c r="M250" s="132"/>
      <c r="N250" s="130"/>
    </row>
    <row r="251" spans="1:14" x14ac:dyDescent="0.2">
      <c r="A251" s="126"/>
      <c r="B251" s="127"/>
      <c r="C251" s="128"/>
      <c r="E251" s="129"/>
      <c r="F251" s="130"/>
      <c r="G251" s="129"/>
      <c r="H251" s="130"/>
      <c r="I251" s="132"/>
      <c r="J251" s="130"/>
      <c r="K251" s="132"/>
      <c r="L251" s="130"/>
      <c r="M251" s="132"/>
      <c r="N251" s="130"/>
    </row>
    <row r="252" spans="1:14" x14ac:dyDescent="0.2">
      <c r="A252" s="126"/>
      <c r="B252" s="127"/>
      <c r="C252" s="128"/>
      <c r="E252" s="129"/>
      <c r="F252" s="130"/>
      <c r="G252" s="129"/>
      <c r="H252" s="130"/>
      <c r="I252" s="132"/>
      <c r="J252" s="130"/>
      <c r="K252" s="132"/>
      <c r="L252" s="130"/>
      <c r="M252" s="132"/>
      <c r="N252" s="130"/>
    </row>
    <row r="253" spans="1:14" x14ac:dyDescent="0.2">
      <c r="A253" s="126"/>
      <c r="B253" s="127"/>
      <c r="C253" s="128"/>
      <c r="E253" s="129"/>
      <c r="F253" s="130"/>
      <c r="G253" s="129"/>
      <c r="H253" s="130"/>
      <c r="I253" s="132"/>
      <c r="J253" s="130"/>
      <c r="K253" s="132"/>
      <c r="L253" s="130"/>
      <c r="M253" s="132"/>
      <c r="N253" s="130"/>
    </row>
    <row r="254" spans="1:14" x14ac:dyDescent="0.2">
      <c r="A254" s="126"/>
      <c r="B254" s="127"/>
      <c r="C254" s="128"/>
      <c r="E254" s="129"/>
      <c r="F254" s="130"/>
      <c r="G254" s="129"/>
      <c r="H254" s="130"/>
      <c r="I254" s="132"/>
      <c r="J254" s="130"/>
      <c r="K254" s="132"/>
      <c r="L254" s="130"/>
      <c r="M254" s="132"/>
      <c r="N254" s="130"/>
    </row>
    <row r="255" spans="1:14" x14ac:dyDescent="0.2">
      <c r="A255" s="126"/>
      <c r="B255" s="127"/>
      <c r="C255" s="128"/>
      <c r="E255" s="129"/>
      <c r="F255" s="130"/>
      <c r="G255" s="129"/>
      <c r="H255" s="130"/>
      <c r="I255" s="132"/>
      <c r="J255" s="130"/>
      <c r="K255" s="132"/>
      <c r="L255" s="130"/>
      <c r="M255" s="132"/>
      <c r="N255" s="130"/>
    </row>
    <row r="256" spans="1:14" x14ac:dyDescent="0.2">
      <c r="A256" s="126"/>
      <c r="B256" s="127"/>
      <c r="C256" s="128"/>
      <c r="E256" s="129"/>
      <c r="F256" s="130"/>
      <c r="G256" s="129"/>
      <c r="H256" s="130"/>
      <c r="I256" s="132"/>
      <c r="J256" s="130"/>
      <c r="K256" s="132"/>
      <c r="L256" s="130"/>
      <c r="M256" s="132"/>
      <c r="N256" s="130"/>
    </row>
    <row r="257" spans="1:14" x14ac:dyDescent="0.2">
      <c r="A257" s="126"/>
      <c r="B257" s="127"/>
      <c r="C257" s="128"/>
      <c r="E257" s="129"/>
      <c r="F257" s="130"/>
      <c r="G257" s="129"/>
      <c r="H257" s="130"/>
      <c r="I257" s="132"/>
      <c r="J257" s="130"/>
      <c r="K257" s="132"/>
      <c r="L257" s="130"/>
      <c r="M257" s="132"/>
      <c r="N257" s="130"/>
    </row>
    <row r="258" spans="1:14" x14ac:dyDescent="0.2">
      <c r="A258" s="126"/>
      <c r="B258" s="127"/>
      <c r="C258" s="128"/>
      <c r="E258" s="129"/>
      <c r="F258" s="130"/>
      <c r="G258" s="129"/>
      <c r="H258" s="130"/>
      <c r="I258" s="132"/>
      <c r="J258" s="130"/>
      <c r="K258" s="132"/>
      <c r="L258" s="130"/>
      <c r="M258" s="132"/>
      <c r="N258" s="130"/>
    </row>
    <row r="259" spans="1:14" x14ac:dyDescent="0.2">
      <c r="A259" s="126"/>
      <c r="B259" s="127"/>
      <c r="C259" s="128"/>
      <c r="E259" s="129"/>
      <c r="F259" s="130"/>
      <c r="G259" s="129"/>
      <c r="H259" s="130"/>
      <c r="I259" s="132"/>
      <c r="J259" s="130"/>
      <c r="K259" s="132"/>
      <c r="L259" s="130"/>
      <c r="M259" s="132"/>
      <c r="N259" s="130"/>
    </row>
    <row r="260" spans="1:14" x14ac:dyDescent="0.2">
      <c r="A260" s="126"/>
      <c r="B260" s="127"/>
      <c r="C260" s="128"/>
      <c r="E260" s="129"/>
      <c r="F260" s="130"/>
      <c r="G260" s="129"/>
      <c r="H260" s="130"/>
      <c r="I260" s="132"/>
      <c r="J260" s="130"/>
      <c r="K260" s="132"/>
      <c r="L260" s="130"/>
      <c r="M260" s="132"/>
      <c r="N260" s="130"/>
    </row>
    <row r="261" spans="1:14" x14ac:dyDescent="0.2">
      <c r="A261" s="126"/>
      <c r="B261" s="127"/>
      <c r="C261" s="128"/>
      <c r="E261" s="129"/>
      <c r="F261" s="130"/>
      <c r="G261" s="129"/>
      <c r="H261" s="130"/>
      <c r="I261" s="132"/>
      <c r="J261" s="130"/>
      <c r="K261" s="132"/>
      <c r="L261" s="130"/>
      <c r="M261" s="132"/>
      <c r="N261" s="130"/>
    </row>
    <row r="262" spans="1:14" x14ac:dyDescent="0.2">
      <c r="A262" s="126"/>
      <c r="B262" s="127"/>
      <c r="C262" s="128"/>
      <c r="E262" s="129"/>
      <c r="F262" s="130"/>
      <c r="G262" s="129"/>
      <c r="H262" s="130"/>
      <c r="I262" s="132"/>
      <c r="J262" s="130"/>
      <c r="K262" s="132"/>
      <c r="L262" s="130"/>
      <c r="M262" s="132"/>
      <c r="N262" s="130"/>
    </row>
    <row r="263" spans="1:14" x14ac:dyDescent="0.2">
      <c r="A263" s="126"/>
      <c r="B263" s="127"/>
      <c r="C263" s="128"/>
      <c r="E263" s="129"/>
      <c r="F263" s="130"/>
      <c r="G263" s="129"/>
      <c r="H263" s="130"/>
      <c r="I263" s="132"/>
      <c r="J263" s="130"/>
      <c r="K263" s="132"/>
      <c r="L263" s="130"/>
      <c r="M263" s="132"/>
      <c r="N263" s="130"/>
    </row>
    <row r="264" spans="1:14" x14ac:dyDescent="0.2">
      <c r="A264" s="126"/>
      <c r="B264" s="127"/>
      <c r="C264" s="128"/>
      <c r="E264" s="129"/>
      <c r="F264" s="130"/>
      <c r="G264" s="129"/>
      <c r="H264" s="130"/>
      <c r="I264" s="132"/>
      <c r="J264" s="130"/>
      <c r="K264" s="132"/>
      <c r="L264" s="130"/>
      <c r="M264" s="132"/>
      <c r="N264" s="130"/>
    </row>
    <row r="265" spans="1:14" x14ac:dyDescent="0.2">
      <c r="A265" s="126"/>
      <c r="B265" s="127"/>
      <c r="C265" s="128"/>
      <c r="E265" s="129"/>
      <c r="F265" s="130"/>
      <c r="G265" s="129"/>
      <c r="H265" s="130"/>
      <c r="I265" s="132"/>
      <c r="J265" s="130"/>
      <c r="K265" s="132"/>
      <c r="L265" s="130"/>
      <c r="M265" s="132"/>
      <c r="N265" s="130"/>
    </row>
    <row r="266" spans="1:14" x14ac:dyDescent="0.2">
      <c r="A266" s="126"/>
      <c r="B266" s="127"/>
      <c r="C266" s="128"/>
      <c r="E266" s="129"/>
      <c r="F266" s="130"/>
      <c r="G266" s="129"/>
      <c r="H266" s="130"/>
      <c r="I266" s="132"/>
      <c r="J266" s="130"/>
      <c r="K266" s="132"/>
      <c r="L266" s="130"/>
      <c r="M266" s="132"/>
      <c r="N266" s="130"/>
    </row>
    <row r="267" spans="1:14" x14ac:dyDescent="0.2">
      <c r="A267" s="126"/>
      <c r="B267" s="127"/>
      <c r="C267" s="128"/>
      <c r="E267" s="129"/>
      <c r="F267" s="130"/>
      <c r="G267" s="129"/>
      <c r="H267" s="130"/>
      <c r="I267" s="132"/>
      <c r="J267" s="130"/>
      <c r="K267" s="132"/>
      <c r="L267" s="130"/>
      <c r="M267" s="132"/>
      <c r="N267" s="130"/>
    </row>
    <row r="268" spans="1:14" x14ac:dyDescent="0.2">
      <c r="A268" s="126"/>
      <c r="B268" s="127"/>
      <c r="C268" s="128"/>
      <c r="E268" s="129"/>
      <c r="F268" s="130"/>
      <c r="G268" s="129"/>
      <c r="H268" s="130"/>
      <c r="I268" s="132"/>
      <c r="J268" s="130"/>
      <c r="K268" s="132"/>
      <c r="L268" s="130"/>
      <c r="M268" s="132"/>
      <c r="N268" s="130"/>
    </row>
    <row r="269" spans="1:14" x14ac:dyDescent="0.2">
      <c r="A269" s="126"/>
      <c r="B269" s="127"/>
      <c r="C269" s="128"/>
      <c r="E269" s="129"/>
      <c r="F269" s="130"/>
      <c r="G269" s="129"/>
      <c r="H269" s="130"/>
      <c r="I269" s="132"/>
      <c r="J269" s="130"/>
      <c r="K269" s="132"/>
      <c r="L269" s="130"/>
      <c r="M269" s="132"/>
      <c r="N269" s="130"/>
    </row>
    <row r="270" spans="1:14" x14ac:dyDescent="0.2">
      <c r="A270" s="126"/>
      <c r="B270" s="127"/>
      <c r="C270" s="128"/>
      <c r="E270" s="129"/>
      <c r="F270" s="130"/>
      <c r="G270" s="129"/>
      <c r="H270" s="130"/>
      <c r="I270" s="132"/>
      <c r="J270" s="130"/>
      <c r="K270" s="132"/>
      <c r="L270" s="130"/>
      <c r="M270" s="132"/>
      <c r="N270" s="130"/>
    </row>
    <row r="271" spans="1:14" x14ac:dyDescent="0.2">
      <c r="A271" s="126"/>
      <c r="B271" s="127"/>
      <c r="C271" s="128"/>
      <c r="E271" s="129"/>
      <c r="F271" s="130"/>
      <c r="G271" s="129"/>
      <c r="H271" s="130"/>
      <c r="I271" s="132"/>
      <c r="J271" s="130"/>
      <c r="K271" s="132"/>
      <c r="L271" s="130"/>
      <c r="M271" s="132"/>
      <c r="N271" s="130"/>
    </row>
    <row r="272" spans="1:14" x14ac:dyDescent="0.2">
      <c r="A272" s="126"/>
      <c r="B272" s="127"/>
      <c r="C272" s="128"/>
      <c r="E272" s="129"/>
      <c r="F272" s="130"/>
      <c r="G272" s="129"/>
      <c r="H272" s="130"/>
      <c r="I272" s="132"/>
      <c r="J272" s="130"/>
      <c r="K272" s="132"/>
      <c r="L272" s="130"/>
      <c r="M272" s="132"/>
      <c r="N272" s="130"/>
    </row>
    <row r="273" spans="1:14" x14ac:dyDescent="0.2">
      <c r="A273" s="126"/>
      <c r="B273" s="127"/>
      <c r="C273" s="128"/>
      <c r="E273" s="129"/>
      <c r="F273" s="130"/>
      <c r="G273" s="129"/>
      <c r="H273" s="130"/>
      <c r="I273" s="132"/>
      <c r="J273" s="130"/>
      <c r="K273" s="132"/>
      <c r="L273" s="130"/>
      <c r="M273" s="132"/>
      <c r="N273" s="130"/>
    </row>
    <row r="274" spans="1:14" x14ac:dyDescent="0.2">
      <c r="A274" s="126"/>
      <c r="B274" s="127"/>
      <c r="C274" s="128"/>
      <c r="E274" s="129"/>
      <c r="F274" s="130"/>
      <c r="G274" s="129"/>
      <c r="H274" s="130"/>
      <c r="I274" s="132"/>
      <c r="J274" s="130"/>
      <c r="K274" s="132"/>
      <c r="L274" s="130"/>
      <c r="M274" s="132"/>
      <c r="N274" s="130"/>
    </row>
    <row r="275" spans="1:14" x14ac:dyDescent="0.2">
      <c r="A275" s="126"/>
      <c r="B275" s="127"/>
      <c r="C275" s="128"/>
      <c r="E275" s="129"/>
      <c r="F275" s="130"/>
      <c r="G275" s="129"/>
      <c r="H275" s="130"/>
      <c r="I275" s="132"/>
      <c r="J275" s="130"/>
      <c r="K275" s="132"/>
      <c r="L275" s="130"/>
      <c r="M275" s="132"/>
      <c r="N275" s="130"/>
    </row>
    <row r="276" spans="1:14" x14ac:dyDescent="0.2">
      <c r="A276" s="126"/>
      <c r="B276" s="127"/>
      <c r="C276" s="128"/>
      <c r="E276" s="129"/>
      <c r="F276" s="130"/>
      <c r="G276" s="129"/>
      <c r="H276" s="130"/>
      <c r="I276" s="132"/>
      <c r="J276" s="130"/>
      <c r="K276" s="132"/>
      <c r="L276" s="130"/>
      <c r="M276" s="132"/>
      <c r="N276" s="130"/>
    </row>
    <row r="277" spans="1:14" x14ac:dyDescent="0.2">
      <c r="A277" s="126"/>
      <c r="B277" s="127"/>
      <c r="C277" s="128"/>
      <c r="E277" s="129"/>
      <c r="F277" s="130"/>
      <c r="G277" s="129"/>
      <c r="H277" s="130"/>
      <c r="I277" s="132"/>
      <c r="J277" s="130"/>
      <c r="K277" s="132"/>
      <c r="L277" s="130"/>
      <c r="M277" s="132"/>
      <c r="N277" s="130"/>
    </row>
    <row r="278" spans="1:14" x14ac:dyDescent="0.2">
      <c r="A278" s="126"/>
      <c r="B278" s="127"/>
      <c r="C278" s="128"/>
      <c r="E278" s="129"/>
      <c r="F278" s="130"/>
      <c r="G278" s="129"/>
      <c r="H278" s="130"/>
      <c r="I278" s="132"/>
      <c r="J278" s="130"/>
      <c r="K278" s="132"/>
      <c r="L278" s="130"/>
      <c r="M278" s="132"/>
      <c r="N278" s="130"/>
    </row>
    <row r="279" spans="1:14" x14ac:dyDescent="0.2">
      <c r="A279" s="126"/>
      <c r="B279" s="127"/>
      <c r="C279" s="128"/>
      <c r="E279" s="129"/>
      <c r="F279" s="130"/>
      <c r="G279" s="129"/>
      <c r="H279" s="130"/>
      <c r="I279" s="132"/>
      <c r="J279" s="130"/>
      <c r="K279" s="132"/>
      <c r="L279" s="130"/>
      <c r="M279" s="132"/>
      <c r="N279" s="130"/>
    </row>
    <row r="280" spans="1:14" x14ac:dyDescent="0.2">
      <c r="A280" s="126"/>
      <c r="B280" s="127"/>
      <c r="C280" s="128"/>
      <c r="E280" s="129"/>
      <c r="F280" s="130"/>
      <c r="G280" s="129"/>
      <c r="H280" s="130"/>
      <c r="I280" s="132"/>
      <c r="J280" s="130"/>
      <c r="K280" s="132"/>
      <c r="L280" s="130"/>
      <c r="M280" s="132"/>
      <c r="N280" s="130"/>
    </row>
    <row r="281" spans="1:14" x14ac:dyDescent="0.2">
      <c r="A281" s="126"/>
      <c r="B281" s="127"/>
      <c r="C281" s="128"/>
      <c r="E281" s="129"/>
      <c r="F281" s="130"/>
      <c r="G281" s="129"/>
      <c r="H281" s="130"/>
      <c r="I281" s="132"/>
      <c r="J281" s="130"/>
      <c r="K281" s="132"/>
      <c r="L281" s="130"/>
      <c r="M281" s="132"/>
      <c r="N281" s="130"/>
    </row>
    <row r="282" spans="1:14" x14ac:dyDescent="0.2">
      <c r="A282" s="126"/>
      <c r="B282" s="127"/>
      <c r="C282" s="128"/>
      <c r="E282" s="129"/>
      <c r="F282" s="130"/>
      <c r="G282" s="129"/>
      <c r="H282" s="130"/>
      <c r="I282" s="132"/>
      <c r="J282" s="130"/>
      <c r="K282" s="132"/>
      <c r="L282" s="130"/>
      <c r="M282" s="132"/>
      <c r="N282" s="130"/>
    </row>
    <row r="283" spans="1:14" x14ac:dyDescent="0.2">
      <c r="A283" s="126"/>
      <c r="B283" s="127"/>
      <c r="C283" s="128"/>
      <c r="E283" s="129"/>
      <c r="F283" s="130"/>
      <c r="G283" s="129"/>
      <c r="H283" s="130"/>
      <c r="I283" s="132"/>
      <c r="J283" s="130"/>
      <c r="K283" s="132"/>
      <c r="L283" s="130"/>
      <c r="M283" s="132"/>
      <c r="N283" s="130"/>
    </row>
    <row r="284" spans="1:14" x14ac:dyDescent="0.2">
      <c r="A284" s="126"/>
      <c r="B284" s="127"/>
      <c r="C284" s="128"/>
      <c r="E284" s="129"/>
      <c r="F284" s="130"/>
      <c r="G284" s="129"/>
      <c r="H284" s="130"/>
      <c r="I284" s="132"/>
      <c r="J284" s="130"/>
      <c r="K284" s="132"/>
      <c r="L284" s="130"/>
      <c r="M284" s="132"/>
      <c r="N284" s="130"/>
    </row>
    <row r="285" spans="1:14" x14ac:dyDescent="0.2">
      <c r="A285" s="126"/>
      <c r="B285" s="127"/>
      <c r="C285" s="128"/>
      <c r="E285" s="129"/>
      <c r="F285" s="130"/>
      <c r="G285" s="129"/>
      <c r="H285" s="130"/>
      <c r="I285" s="132"/>
      <c r="J285" s="130"/>
      <c r="K285" s="132"/>
      <c r="L285" s="130"/>
      <c r="M285" s="132"/>
      <c r="N285" s="130"/>
    </row>
    <row r="286" spans="1:14" x14ac:dyDescent="0.2">
      <c r="A286" s="126"/>
      <c r="B286" s="127"/>
      <c r="C286" s="128"/>
      <c r="E286" s="129"/>
      <c r="F286" s="130"/>
      <c r="G286" s="129"/>
      <c r="H286" s="130"/>
      <c r="I286" s="132"/>
      <c r="J286" s="130"/>
      <c r="K286" s="132"/>
      <c r="L286" s="130"/>
      <c r="M286" s="132"/>
      <c r="N286" s="130"/>
    </row>
    <row r="287" spans="1:14" x14ac:dyDescent="0.2">
      <c r="A287" s="126"/>
      <c r="B287" s="127"/>
      <c r="C287" s="128"/>
      <c r="E287" s="129"/>
      <c r="F287" s="130"/>
      <c r="G287" s="129"/>
      <c r="H287" s="130"/>
      <c r="I287" s="132"/>
      <c r="J287" s="130"/>
      <c r="K287" s="132"/>
      <c r="L287" s="130"/>
      <c r="M287" s="132"/>
      <c r="N287" s="130"/>
    </row>
    <row r="288" spans="1:14" x14ac:dyDescent="0.2">
      <c r="A288" s="126"/>
      <c r="B288" s="127"/>
      <c r="C288" s="128"/>
      <c r="E288" s="129"/>
      <c r="F288" s="130"/>
      <c r="G288" s="129"/>
      <c r="H288" s="130"/>
      <c r="I288" s="132"/>
      <c r="J288" s="130"/>
      <c r="K288" s="132"/>
      <c r="L288" s="130"/>
      <c r="M288" s="132"/>
      <c r="N288" s="130"/>
    </row>
    <row r="289" spans="1:14" x14ac:dyDescent="0.2">
      <c r="A289" s="126"/>
      <c r="B289" s="127"/>
      <c r="C289" s="128"/>
      <c r="E289" s="129"/>
      <c r="F289" s="130"/>
      <c r="G289" s="129"/>
      <c r="H289" s="130"/>
      <c r="I289" s="132"/>
      <c r="J289" s="130"/>
      <c r="K289" s="132"/>
      <c r="L289" s="130"/>
      <c r="M289" s="132"/>
      <c r="N289" s="130"/>
    </row>
    <row r="290" spans="1:14" x14ac:dyDescent="0.2">
      <c r="A290" s="126"/>
      <c r="B290" s="127"/>
      <c r="C290" s="128"/>
      <c r="E290" s="129"/>
      <c r="F290" s="130"/>
      <c r="G290" s="129"/>
      <c r="H290" s="130"/>
      <c r="I290" s="132"/>
      <c r="J290" s="130"/>
      <c r="K290" s="132"/>
      <c r="L290" s="130"/>
      <c r="M290" s="132"/>
      <c r="N290" s="130"/>
    </row>
    <row r="291" spans="1:14" x14ac:dyDescent="0.2">
      <c r="A291" s="126"/>
      <c r="B291" s="127"/>
      <c r="C291" s="128"/>
      <c r="E291" s="129"/>
      <c r="F291" s="130"/>
      <c r="G291" s="129"/>
      <c r="H291" s="130"/>
      <c r="I291" s="132"/>
      <c r="J291" s="130"/>
      <c r="K291" s="132"/>
      <c r="L291" s="130"/>
      <c r="M291" s="132"/>
      <c r="N291" s="130"/>
    </row>
    <row r="292" spans="1:14" x14ac:dyDescent="0.2">
      <c r="A292" s="126"/>
      <c r="B292" s="127"/>
      <c r="C292" s="128"/>
      <c r="E292" s="129"/>
      <c r="F292" s="130"/>
      <c r="G292" s="129"/>
      <c r="H292" s="130"/>
      <c r="I292" s="132"/>
      <c r="J292" s="130"/>
      <c r="K292" s="132"/>
      <c r="L292" s="130"/>
      <c r="M292" s="132"/>
      <c r="N292" s="130"/>
    </row>
    <row r="293" spans="1:14" x14ac:dyDescent="0.2">
      <c r="A293" s="126"/>
      <c r="B293" s="127"/>
      <c r="C293" s="128"/>
      <c r="E293" s="129"/>
      <c r="F293" s="130"/>
      <c r="G293" s="129"/>
      <c r="H293" s="130"/>
      <c r="I293" s="132"/>
      <c r="J293" s="130"/>
      <c r="K293" s="132"/>
      <c r="L293" s="130"/>
      <c r="M293" s="132"/>
      <c r="N293" s="130"/>
    </row>
    <row r="294" spans="1:14" x14ac:dyDescent="0.2">
      <c r="A294" s="126"/>
      <c r="B294" s="127"/>
      <c r="C294" s="128"/>
      <c r="E294" s="129"/>
      <c r="F294" s="130"/>
      <c r="G294" s="129"/>
      <c r="H294" s="130"/>
      <c r="I294" s="132"/>
      <c r="J294" s="130"/>
      <c r="K294" s="132"/>
      <c r="L294" s="130"/>
      <c r="M294" s="132"/>
      <c r="N294" s="130"/>
    </row>
    <row r="295" spans="1:14" x14ac:dyDescent="0.2">
      <c r="A295" s="126"/>
      <c r="B295" s="127"/>
      <c r="C295" s="128"/>
      <c r="E295" s="129"/>
      <c r="F295" s="130"/>
      <c r="G295" s="129"/>
      <c r="H295" s="130"/>
      <c r="I295" s="132"/>
      <c r="J295" s="130"/>
      <c r="K295" s="132"/>
      <c r="L295" s="130"/>
      <c r="M295" s="132"/>
      <c r="N295" s="130"/>
    </row>
    <row r="296" spans="1:14" x14ac:dyDescent="0.2">
      <c r="A296" s="126"/>
      <c r="B296" s="127"/>
      <c r="C296" s="128"/>
      <c r="E296" s="129"/>
      <c r="F296" s="130"/>
      <c r="G296" s="129"/>
      <c r="H296" s="130"/>
      <c r="I296" s="132"/>
      <c r="J296" s="130"/>
      <c r="K296" s="132"/>
      <c r="L296" s="130"/>
      <c r="M296" s="132"/>
      <c r="N296" s="130"/>
    </row>
    <row r="297" spans="1:14" x14ac:dyDescent="0.2">
      <c r="A297" s="126"/>
      <c r="B297" s="127"/>
      <c r="C297" s="128"/>
      <c r="E297" s="129"/>
      <c r="F297" s="130"/>
      <c r="G297" s="129"/>
      <c r="H297" s="130"/>
      <c r="I297" s="132"/>
      <c r="J297" s="130"/>
      <c r="K297" s="132"/>
      <c r="L297" s="130"/>
      <c r="M297" s="132"/>
      <c r="N297" s="130"/>
    </row>
    <row r="298" spans="1:14" x14ac:dyDescent="0.2">
      <c r="A298" s="126"/>
      <c r="B298" s="127"/>
      <c r="C298" s="128"/>
      <c r="E298" s="129"/>
      <c r="F298" s="130"/>
      <c r="G298" s="129"/>
      <c r="H298" s="130"/>
      <c r="I298" s="132"/>
      <c r="J298" s="130"/>
      <c r="K298" s="132"/>
      <c r="L298" s="130"/>
      <c r="M298" s="132"/>
      <c r="N298" s="130"/>
    </row>
    <row r="299" spans="1:14" x14ac:dyDescent="0.2">
      <c r="A299" s="126"/>
      <c r="B299" s="127"/>
      <c r="C299" s="128"/>
      <c r="E299" s="129"/>
      <c r="F299" s="130"/>
      <c r="G299" s="129"/>
      <c r="H299" s="130"/>
      <c r="I299" s="132"/>
      <c r="J299" s="130"/>
      <c r="K299" s="132"/>
      <c r="L299" s="130"/>
      <c r="M299" s="132"/>
      <c r="N299" s="130"/>
    </row>
    <row r="300" spans="1:14" x14ac:dyDescent="0.2">
      <c r="A300" s="126"/>
      <c r="B300" s="127"/>
      <c r="C300" s="128"/>
      <c r="E300" s="129"/>
      <c r="F300" s="130"/>
      <c r="G300" s="129"/>
      <c r="H300" s="130"/>
      <c r="I300" s="132"/>
      <c r="J300" s="130"/>
      <c r="K300" s="132"/>
      <c r="L300" s="130"/>
      <c r="M300" s="132"/>
      <c r="N300" s="130"/>
    </row>
    <row r="301" spans="1:14" x14ac:dyDescent="0.2">
      <c r="A301" s="126"/>
      <c r="B301" s="127"/>
      <c r="C301" s="128"/>
      <c r="E301" s="129"/>
      <c r="F301" s="130"/>
      <c r="G301" s="129"/>
      <c r="H301" s="130"/>
      <c r="I301" s="132"/>
      <c r="J301" s="130"/>
      <c r="K301" s="132"/>
      <c r="L301" s="130"/>
      <c r="M301" s="132"/>
      <c r="N301" s="130"/>
    </row>
    <row r="302" spans="1:14" x14ac:dyDescent="0.2">
      <c r="A302" s="126"/>
      <c r="B302" s="127"/>
      <c r="C302" s="128"/>
      <c r="E302" s="129"/>
      <c r="F302" s="130"/>
      <c r="G302" s="129"/>
      <c r="H302" s="130"/>
      <c r="I302" s="132"/>
      <c r="J302" s="130"/>
      <c r="K302" s="132"/>
      <c r="L302" s="130"/>
      <c r="M302" s="132"/>
      <c r="N302" s="130"/>
    </row>
    <row r="303" spans="1:14" x14ac:dyDescent="0.2">
      <c r="A303" s="126"/>
      <c r="B303" s="127"/>
      <c r="C303" s="128"/>
      <c r="E303" s="129"/>
      <c r="F303" s="130"/>
      <c r="G303" s="129"/>
      <c r="H303" s="130"/>
      <c r="I303" s="132"/>
      <c r="J303" s="130"/>
      <c r="K303" s="132"/>
      <c r="L303" s="130"/>
      <c r="M303" s="132"/>
      <c r="N303" s="130"/>
    </row>
    <row r="304" spans="1:14" x14ac:dyDescent="0.2">
      <c r="A304" s="126"/>
      <c r="B304" s="127"/>
      <c r="C304" s="128"/>
      <c r="E304" s="129"/>
      <c r="F304" s="130"/>
      <c r="G304" s="129"/>
      <c r="H304" s="130"/>
      <c r="I304" s="132"/>
      <c r="J304" s="130"/>
      <c r="K304" s="132"/>
      <c r="L304" s="130"/>
      <c r="M304" s="132"/>
      <c r="N304" s="130"/>
    </row>
    <row r="305" spans="1:14" x14ac:dyDescent="0.2">
      <c r="A305" s="126"/>
      <c r="B305" s="127"/>
      <c r="C305" s="128"/>
      <c r="E305" s="129"/>
      <c r="F305" s="130"/>
      <c r="G305" s="129"/>
      <c r="H305" s="130"/>
      <c r="I305" s="132"/>
      <c r="J305" s="130"/>
      <c r="K305" s="132"/>
      <c r="L305" s="130"/>
      <c r="M305" s="132"/>
      <c r="N305" s="130"/>
    </row>
    <row r="306" spans="1:14" x14ac:dyDescent="0.2">
      <c r="A306" s="126"/>
      <c r="B306" s="127"/>
      <c r="C306" s="128"/>
      <c r="E306" s="129"/>
      <c r="F306" s="130"/>
      <c r="G306" s="129"/>
      <c r="H306" s="130"/>
      <c r="I306" s="132"/>
      <c r="J306" s="130"/>
      <c r="K306" s="132"/>
      <c r="L306" s="130"/>
      <c r="M306" s="132"/>
      <c r="N306" s="130"/>
    </row>
    <row r="307" spans="1:14" x14ac:dyDescent="0.2">
      <c r="A307" s="126"/>
      <c r="B307" s="127"/>
      <c r="C307" s="128"/>
      <c r="E307" s="129"/>
      <c r="F307" s="130"/>
      <c r="G307" s="129"/>
      <c r="H307" s="130"/>
      <c r="I307" s="132"/>
      <c r="J307" s="130"/>
      <c r="K307" s="132"/>
      <c r="L307" s="130"/>
      <c r="M307" s="132"/>
      <c r="N307" s="130"/>
    </row>
    <row r="308" spans="1:14" x14ac:dyDescent="0.2">
      <c r="A308" s="126"/>
      <c r="B308" s="127"/>
      <c r="C308" s="128"/>
      <c r="E308" s="129"/>
      <c r="F308" s="130"/>
      <c r="G308" s="129"/>
      <c r="H308" s="130"/>
      <c r="I308" s="132"/>
      <c r="J308" s="130"/>
      <c r="K308" s="132"/>
      <c r="L308" s="130"/>
      <c r="M308" s="132"/>
      <c r="N308" s="130"/>
    </row>
    <row r="309" spans="1:14" x14ac:dyDescent="0.2">
      <c r="A309" s="126"/>
      <c r="B309" s="127"/>
      <c r="C309" s="128"/>
      <c r="E309" s="129"/>
      <c r="F309" s="130"/>
      <c r="G309" s="129"/>
      <c r="H309" s="130"/>
      <c r="I309" s="132"/>
      <c r="J309" s="130"/>
      <c r="K309" s="132"/>
      <c r="L309" s="130"/>
      <c r="M309" s="132"/>
      <c r="N309" s="130"/>
    </row>
    <row r="310" spans="1:14" x14ac:dyDescent="0.2">
      <c r="A310" s="126"/>
      <c r="B310" s="127"/>
      <c r="C310" s="128"/>
      <c r="E310" s="129"/>
      <c r="F310" s="130"/>
      <c r="G310" s="129"/>
      <c r="H310" s="130"/>
      <c r="I310" s="132"/>
      <c r="J310" s="130"/>
      <c r="K310" s="132"/>
      <c r="L310" s="130"/>
      <c r="M310" s="132"/>
      <c r="N310" s="130"/>
    </row>
    <row r="311" spans="1:14" x14ac:dyDescent="0.2">
      <c r="A311" s="126"/>
      <c r="B311" s="127"/>
      <c r="C311" s="128"/>
      <c r="E311" s="129"/>
      <c r="F311" s="130"/>
      <c r="G311" s="129"/>
      <c r="H311" s="130"/>
      <c r="I311" s="132"/>
      <c r="J311" s="130"/>
      <c r="K311" s="132"/>
      <c r="L311" s="130"/>
      <c r="M311" s="132"/>
      <c r="N311" s="130"/>
    </row>
    <row r="312" spans="1:14" x14ac:dyDescent="0.2">
      <c r="A312" s="126"/>
      <c r="B312" s="127"/>
      <c r="C312" s="128"/>
      <c r="E312" s="129"/>
      <c r="F312" s="130"/>
      <c r="G312" s="129"/>
      <c r="H312" s="130"/>
      <c r="I312" s="132"/>
      <c r="J312" s="130"/>
      <c r="K312" s="132"/>
      <c r="L312" s="130"/>
      <c r="M312" s="132"/>
      <c r="N312" s="130"/>
    </row>
    <row r="313" spans="1:14" x14ac:dyDescent="0.2">
      <c r="A313" s="126"/>
      <c r="B313" s="127"/>
      <c r="C313" s="128"/>
      <c r="E313" s="129"/>
      <c r="F313" s="130"/>
      <c r="G313" s="129"/>
      <c r="H313" s="130"/>
      <c r="I313" s="132"/>
      <c r="J313" s="130"/>
      <c r="K313" s="132"/>
      <c r="L313" s="130"/>
      <c r="M313" s="132"/>
      <c r="N313" s="130"/>
    </row>
    <row r="314" spans="1:14" x14ac:dyDescent="0.2">
      <c r="A314" s="126"/>
      <c r="B314" s="127"/>
      <c r="C314" s="128"/>
      <c r="E314" s="129"/>
      <c r="F314" s="130"/>
      <c r="G314" s="129"/>
      <c r="H314" s="130"/>
      <c r="I314" s="132"/>
      <c r="J314" s="130"/>
      <c r="K314" s="132"/>
      <c r="L314" s="130"/>
      <c r="M314" s="132"/>
      <c r="N314" s="130"/>
    </row>
    <row r="315" spans="1:14" x14ac:dyDescent="0.2">
      <c r="A315" s="126"/>
      <c r="B315" s="127"/>
      <c r="C315" s="128"/>
      <c r="E315" s="129"/>
      <c r="F315" s="130"/>
      <c r="G315" s="129"/>
      <c r="H315" s="130"/>
      <c r="I315" s="132"/>
      <c r="J315" s="130"/>
      <c r="K315" s="132"/>
      <c r="L315" s="130"/>
      <c r="M315" s="132"/>
      <c r="N315" s="130"/>
    </row>
    <row r="316" spans="1:14" x14ac:dyDescent="0.2">
      <c r="A316" s="126"/>
      <c r="B316" s="127"/>
      <c r="C316" s="128"/>
      <c r="E316" s="129"/>
      <c r="F316" s="130"/>
      <c r="G316" s="129"/>
      <c r="H316" s="130"/>
      <c r="I316" s="132"/>
      <c r="J316" s="130"/>
      <c r="K316" s="132"/>
      <c r="L316" s="130"/>
      <c r="M316" s="132"/>
      <c r="N316" s="130"/>
    </row>
    <row r="317" spans="1:14" x14ac:dyDescent="0.2">
      <c r="A317" s="126"/>
      <c r="B317" s="127"/>
      <c r="C317" s="128"/>
      <c r="E317" s="129"/>
      <c r="F317" s="130"/>
      <c r="G317" s="129"/>
      <c r="H317" s="130"/>
      <c r="I317" s="132"/>
      <c r="J317" s="130"/>
      <c r="K317" s="132"/>
      <c r="L317" s="130"/>
      <c r="M317" s="132"/>
      <c r="N317" s="130"/>
    </row>
    <row r="318" spans="1:14" x14ac:dyDescent="0.2">
      <c r="A318" s="126"/>
      <c r="B318" s="127"/>
      <c r="C318" s="128"/>
      <c r="E318" s="129"/>
      <c r="F318" s="130"/>
      <c r="G318" s="129"/>
      <c r="H318" s="130"/>
      <c r="I318" s="132"/>
      <c r="J318" s="130"/>
      <c r="K318" s="132"/>
      <c r="L318" s="130"/>
      <c r="M318" s="132"/>
      <c r="N318" s="130"/>
    </row>
    <row r="319" spans="1:14" x14ac:dyDescent="0.2">
      <c r="A319" s="126"/>
      <c r="B319" s="127"/>
      <c r="C319" s="128"/>
      <c r="E319" s="129"/>
      <c r="F319" s="130"/>
      <c r="G319" s="129"/>
      <c r="H319" s="130"/>
      <c r="I319" s="132"/>
      <c r="J319" s="130"/>
      <c r="K319" s="132"/>
      <c r="L319" s="130"/>
      <c r="M319" s="132"/>
      <c r="N319" s="130"/>
    </row>
    <row r="320" spans="1:14" x14ac:dyDescent="0.2">
      <c r="A320" s="126"/>
      <c r="B320" s="127"/>
      <c r="C320" s="128"/>
      <c r="E320" s="129"/>
      <c r="F320" s="130"/>
      <c r="G320" s="129"/>
      <c r="H320" s="130"/>
      <c r="I320" s="132"/>
      <c r="J320" s="130"/>
      <c r="K320" s="132"/>
      <c r="L320" s="130"/>
      <c r="M320" s="132"/>
      <c r="N320" s="130"/>
    </row>
    <row r="321" spans="1:14" x14ac:dyDescent="0.2">
      <c r="A321" s="126"/>
      <c r="B321" s="127"/>
      <c r="C321" s="128"/>
      <c r="E321" s="129"/>
      <c r="F321" s="130"/>
      <c r="G321" s="129"/>
      <c r="H321" s="130"/>
      <c r="I321" s="132"/>
      <c r="J321" s="130"/>
      <c r="K321" s="132"/>
      <c r="L321" s="130"/>
      <c r="M321" s="132"/>
      <c r="N321" s="130"/>
    </row>
    <row r="322" spans="1:14" x14ac:dyDescent="0.2">
      <c r="A322" s="126"/>
      <c r="B322" s="127"/>
      <c r="C322" s="128"/>
      <c r="E322" s="129"/>
      <c r="F322" s="130"/>
      <c r="G322" s="129"/>
      <c r="H322" s="130"/>
      <c r="I322" s="132"/>
      <c r="J322" s="130"/>
      <c r="K322" s="132"/>
      <c r="L322" s="130"/>
      <c r="M322" s="132"/>
      <c r="N322" s="130"/>
    </row>
    <row r="323" spans="1:14" x14ac:dyDescent="0.2">
      <c r="A323" s="126"/>
      <c r="B323" s="127"/>
      <c r="C323" s="128"/>
      <c r="E323" s="129"/>
      <c r="F323" s="130"/>
      <c r="G323" s="129"/>
      <c r="H323" s="130"/>
      <c r="I323" s="132"/>
      <c r="J323" s="130"/>
      <c r="K323" s="132"/>
      <c r="L323" s="130"/>
      <c r="M323" s="132"/>
      <c r="N323" s="130"/>
    </row>
    <row r="324" spans="1:14" x14ac:dyDescent="0.2">
      <c r="A324" s="126"/>
      <c r="B324" s="127"/>
      <c r="C324" s="128"/>
      <c r="E324" s="129"/>
      <c r="F324" s="130"/>
      <c r="G324" s="129"/>
      <c r="H324" s="130"/>
      <c r="I324" s="132"/>
      <c r="J324" s="130"/>
      <c r="K324" s="132"/>
      <c r="L324" s="130"/>
      <c r="M324" s="132"/>
      <c r="N324" s="130"/>
    </row>
    <row r="325" spans="1:14" x14ac:dyDescent="0.2">
      <c r="A325" s="126"/>
      <c r="B325" s="127"/>
      <c r="C325" s="128"/>
      <c r="E325" s="129"/>
      <c r="F325" s="130"/>
      <c r="G325" s="129"/>
      <c r="H325" s="130"/>
      <c r="I325" s="132"/>
      <c r="J325" s="130"/>
      <c r="K325" s="132"/>
      <c r="L325" s="130"/>
      <c r="M325" s="132"/>
      <c r="N325" s="130"/>
    </row>
    <row r="326" spans="1:14" x14ac:dyDescent="0.2">
      <c r="A326" s="126"/>
      <c r="B326" s="127"/>
      <c r="C326" s="128"/>
      <c r="E326" s="129"/>
      <c r="F326" s="130"/>
      <c r="G326" s="129"/>
      <c r="H326" s="130"/>
      <c r="I326" s="132"/>
      <c r="J326" s="130"/>
      <c r="K326" s="132"/>
      <c r="L326" s="130"/>
      <c r="M326" s="132"/>
      <c r="N326" s="130"/>
    </row>
    <row r="327" spans="1:14" x14ac:dyDescent="0.2">
      <c r="A327" s="126"/>
      <c r="B327" s="127"/>
      <c r="C327" s="128"/>
      <c r="E327" s="129"/>
      <c r="F327" s="130"/>
      <c r="G327" s="129"/>
      <c r="H327" s="130"/>
      <c r="I327" s="132"/>
      <c r="J327" s="130"/>
      <c r="K327" s="132"/>
      <c r="L327" s="130"/>
      <c r="M327" s="132"/>
      <c r="N327" s="130"/>
    </row>
    <row r="328" spans="1:14" x14ac:dyDescent="0.2">
      <c r="A328" s="126"/>
      <c r="B328" s="127"/>
      <c r="C328" s="128"/>
      <c r="E328" s="129"/>
      <c r="F328" s="130"/>
      <c r="G328" s="129"/>
      <c r="H328" s="130"/>
      <c r="I328" s="132"/>
      <c r="J328" s="130"/>
      <c r="K328" s="132"/>
      <c r="L328" s="130"/>
      <c r="M328" s="132"/>
      <c r="N328" s="130"/>
    </row>
    <row r="329" spans="1:14" x14ac:dyDescent="0.2">
      <c r="A329" s="126"/>
      <c r="B329" s="127"/>
      <c r="C329" s="128"/>
      <c r="E329" s="129"/>
      <c r="F329" s="130"/>
      <c r="G329" s="129"/>
      <c r="H329" s="130"/>
      <c r="I329" s="132"/>
      <c r="J329" s="130"/>
      <c r="K329" s="132"/>
      <c r="L329" s="130"/>
      <c r="M329" s="132"/>
      <c r="N329" s="130"/>
    </row>
    <row r="330" spans="1:14" x14ac:dyDescent="0.2">
      <c r="A330" s="126"/>
      <c r="B330" s="127"/>
      <c r="C330" s="128"/>
      <c r="E330" s="129"/>
      <c r="F330" s="130"/>
      <c r="G330" s="129"/>
      <c r="H330" s="130"/>
      <c r="I330" s="132"/>
      <c r="J330" s="130"/>
      <c r="K330" s="132"/>
      <c r="L330" s="130"/>
      <c r="M330" s="132"/>
      <c r="N330" s="130"/>
    </row>
    <row r="331" spans="1:14" x14ac:dyDescent="0.2">
      <c r="A331" s="126"/>
      <c r="B331" s="127"/>
      <c r="C331" s="128"/>
      <c r="E331" s="129"/>
      <c r="F331" s="130"/>
      <c r="G331" s="129"/>
      <c r="H331" s="130"/>
      <c r="I331" s="132"/>
      <c r="J331" s="130"/>
      <c r="K331" s="132"/>
      <c r="L331" s="130"/>
      <c r="M331" s="132"/>
      <c r="N331" s="130"/>
    </row>
    <row r="332" spans="1:14" x14ac:dyDescent="0.2">
      <c r="A332" s="126"/>
      <c r="B332" s="127"/>
      <c r="C332" s="128"/>
      <c r="E332" s="129"/>
      <c r="F332" s="130"/>
      <c r="G332" s="129"/>
      <c r="H332" s="130"/>
      <c r="I332" s="132"/>
      <c r="J332" s="130"/>
      <c r="K332" s="132"/>
      <c r="L332" s="130"/>
      <c r="M332" s="132"/>
      <c r="N332" s="130"/>
    </row>
    <row r="333" spans="1:14" x14ac:dyDescent="0.2">
      <c r="A333" s="126"/>
      <c r="B333" s="127"/>
      <c r="C333" s="128"/>
      <c r="E333" s="129"/>
      <c r="F333" s="130"/>
      <c r="G333" s="129"/>
      <c r="H333" s="130"/>
      <c r="I333" s="132"/>
      <c r="J333" s="130"/>
      <c r="K333" s="132"/>
      <c r="L333" s="130"/>
      <c r="M333" s="132"/>
      <c r="N333" s="130"/>
    </row>
    <row r="334" spans="1:14" x14ac:dyDescent="0.2">
      <c r="A334" s="126"/>
      <c r="B334" s="127"/>
      <c r="C334" s="128"/>
      <c r="E334" s="129"/>
      <c r="F334" s="130"/>
      <c r="G334" s="129"/>
      <c r="H334" s="130"/>
      <c r="I334" s="132"/>
      <c r="J334" s="130"/>
      <c r="K334" s="132"/>
      <c r="L334" s="130"/>
      <c r="M334" s="132"/>
      <c r="N334" s="130"/>
    </row>
    <row r="335" spans="1:14" x14ac:dyDescent="0.2">
      <c r="A335" s="126"/>
      <c r="B335" s="127"/>
      <c r="C335" s="128"/>
      <c r="E335" s="129"/>
      <c r="F335" s="130"/>
      <c r="G335" s="129"/>
      <c r="H335" s="130"/>
      <c r="I335" s="132"/>
      <c r="J335" s="130"/>
      <c r="K335" s="132"/>
      <c r="L335" s="130"/>
      <c r="M335" s="132"/>
      <c r="N335" s="130"/>
    </row>
    <row r="336" spans="1:14" x14ac:dyDescent="0.2">
      <c r="A336" s="126"/>
      <c r="B336" s="127"/>
      <c r="C336" s="128"/>
      <c r="E336" s="129"/>
      <c r="F336" s="130"/>
      <c r="G336" s="129"/>
      <c r="H336" s="130"/>
      <c r="I336" s="132"/>
      <c r="J336" s="130"/>
      <c r="K336" s="132"/>
      <c r="L336" s="130"/>
      <c r="M336" s="132"/>
      <c r="N336" s="130"/>
    </row>
    <row r="337" spans="1:14" x14ac:dyDescent="0.2">
      <c r="A337" s="126"/>
      <c r="B337" s="127"/>
      <c r="C337" s="128"/>
      <c r="E337" s="129"/>
      <c r="F337" s="130"/>
      <c r="G337" s="129"/>
      <c r="H337" s="130"/>
      <c r="I337" s="132"/>
      <c r="J337" s="130"/>
      <c r="K337" s="132"/>
      <c r="L337" s="130"/>
      <c r="M337" s="132"/>
      <c r="N337" s="130"/>
    </row>
    <row r="338" spans="1:14" x14ac:dyDescent="0.2">
      <c r="A338" s="126"/>
      <c r="B338" s="127"/>
      <c r="C338" s="128"/>
      <c r="E338" s="129"/>
      <c r="F338" s="130"/>
      <c r="G338" s="129"/>
      <c r="H338" s="130"/>
      <c r="I338" s="132"/>
      <c r="J338" s="130"/>
      <c r="K338" s="132"/>
      <c r="L338" s="130"/>
      <c r="M338" s="132"/>
      <c r="N338" s="130"/>
    </row>
    <row r="339" spans="1:14" x14ac:dyDescent="0.2">
      <c r="A339" s="126"/>
      <c r="B339" s="127"/>
      <c r="C339" s="128"/>
      <c r="E339" s="129"/>
      <c r="F339" s="130"/>
      <c r="G339" s="129"/>
      <c r="H339" s="130"/>
      <c r="I339" s="132"/>
      <c r="J339" s="130"/>
      <c r="K339" s="132"/>
      <c r="L339" s="130"/>
      <c r="M339" s="132"/>
      <c r="N339" s="130"/>
    </row>
    <row r="340" spans="1:14" x14ac:dyDescent="0.2">
      <c r="A340" s="126"/>
      <c r="B340" s="127"/>
      <c r="C340" s="128"/>
      <c r="E340" s="129"/>
      <c r="F340" s="130"/>
      <c r="G340" s="129"/>
      <c r="H340" s="130"/>
      <c r="I340" s="132"/>
      <c r="J340" s="130"/>
      <c r="K340" s="132"/>
      <c r="L340" s="130"/>
      <c r="M340" s="132"/>
      <c r="N340" s="130"/>
    </row>
    <row r="341" spans="1:14" x14ac:dyDescent="0.2">
      <c r="A341" s="126"/>
      <c r="B341" s="127"/>
      <c r="C341" s="128"/>
      <c r="E341" s="129"/>
      <c r="F341" s="130"/>
      <c r="G341" s="129"/>
      <c r="H341" s="130"/>
      <c r="I341" s="132"/>
      <c r="J341" s="130"/>
      <c r="K341" s="132"/>
      <c r="L341" s="130"/>
      <c r="M341" s="132"/>
      <c r="N341" s="130"/>
    </row>
    <row r="342" spans="1:14" x14ac:dyDescent="0.2">
      <c r="A342" s="126"/>
      <c r="B342" s="127"/>
      <c r="C342" s="128"/>
      <c r="E342" s="129"/>
      <c r="F342" s="130"/>
      <c r="G342" s="129"/>
      <c r="H342" s="130"/>
      <c r="I342" s="132"/>
      <c r="J342" s="130"/>
      <c r="K342" s="132"/>
      <c r="L342" s="130"/>
      <c r="M342" s="132"/>
      <c r="N342" s="130"/>
    </row>
    <row r="343" spans="1:14" x14ac:dyDescent="0.2">
      <c r="A343" s="126"/>
      <c r="B343" s="127"/>
      <c r="C343" s="128"/>
      <c r="E343" s="129"/>
      <c r="F343" s="130"/>
      <c r="G343" s="129"/>
      <c r="H343" s="130"/>
      <c r="I343" s="132"/>
      <c r="J343" s="130"/>
      <c r="K343" s="132"/>
      <c r="L343" s="130"/>
      <c r="M343" s="132"/>
      <c r="N343" s="130"/>
    </row>
    <row r="344" spans="1:14" x14ac:dyDescent="0.2">
      <c r="A344" s="126"/>
      <c r="B344" s="127"/>
      <c r="C344" s="128"/>
      <c r="E344" s="129"/>
      <c r="F344" s="130"/>
      <c r="G344" s="129"/>
      <c r="H344" s="130"/>
      <c r="I344" s="132"/>
      <c r="J344" s="130"/>
      <c r="K344" s="132"/>
      <c r="L344" s="130"/>
      <c r="M344" s="132"/>
      <c r="N344" s="130"/>
    </row>
    <row r="345" spans="1:14" x14ac:dyDescent="0.2">
      <c r="A345" s="126"/>
      <c r="B345" s="127"/>
      <c r="C345" s="128"/>
      <c r="E345" s="129"/>
      <c r="F345" s="130"/>
      <c r="G345" s="129"/>
      <c r="H345" s="130"/>
      <c r="I345" s="132"/>
      <c r="J345" s="130"/>
      <c r="K345" s="132"/>
      <c r="L345" s="130"/>
      <c r="M345" s="132"/>
      <c r="N345" s="130"/>
    </row>
    <row r="346" spans="1:14" x14ac:dyDescent="0.2">
      <c r="A346" s="126"/>
      <c r="B346" s="127"/>
      <c r="C346" s="128"/>
      <c r="E346" s="129"/>
      <c r="F346" s="130"/>
      <c r="G346" s="129"/>
      <c r="H346" s="130"/>
      <c r="I346" s="132"/>
      <c r="J346" s="130"/>
      <c r="K346" s="132"/>
      <c r="L346" s="130"/>
      <c r="M346" s="132"/>
      <c r="N346" s="130"/>
    </row>
    <row r="347" spans="1:14" x14ac:dyDescent="0.2">
      <c r="A347" s="126"/>
      <c r="B347" s="127"/>
      <c r="C347" s="128"/>
      <c r="E347" s="129"/>
      <c r="F347" s="130"/>
      <c r="G347" s="129"/>
      <c r="H347" s="130"/>
      <c r="I347" s="132"/>
      <c r="J347" s="130"/>
      <c r="K347" s="132"/>
      <c r="L347" s="130"/>
      <c r="M347" s="132"/>
      <c r="N347" s="130"/>
    </row>
    <row r="348" spans="1:14" x14ac:dyDescent="0.2">
      <c r="A348" s="126"/>
      <c r="B348" s="127"/>
      <c r="C348" s="128"/>
      <c r="E348" s="129"/>
      <c r="F348" s="130"/>
      <c r="G348" s="129"/>
      <c r="H348" s="130"/>
      <c r="I348" s="132"/>
      <c r="J348" s="130"/>
      <c r="K348" s="132"/>
      <c r="L348" s="130"/>
      <c r="M348" s="132"/>
      <c r="N348" s="130"/>
    </row>
    <row r="349" spans="1:14" x14ac:dyDescent="0.2">
      <c r="A349" s="126"/>
      <c r="B349" s="127"/>
      <c r="C349" s="128"/>
      <c r="E349" s="129"/>
      <c r="F349" s="130"/>
      <c r="G349" s="129"/>
      <c r="H349" s="130"/>
      <c r="I349" s="132"/>
      <c r="J349" s="130"/>
      <c r="K349" s="132"/>
      <c r="L349" s="130"/>
      <c r="M349" s="132"/>
      <c r="N349" s="130"/>
    </row>
    <row r="350" spans="1:14" x14ac:dyDescent="0.2">
      <c r="A350" s="126"/>
      <c r="B350" s="127"/>
      <c r="C350" s="128"/>
      <c r="E350" s="129"/>
      <c r="F350" s="130"/>
      <c r="G350" s="129"/>
      <c r="H350" s="130"/>
      <c r="I350" s="132"/>
      <c r="J350" s="130"/>
      <c r="K350" s="132"/>
      <c r="L350" s="130"/>
      <c r="M350" s="132"/>
      <c r="N350" s="130"/>
    </row>
    <row r="351" spans="1:14" x14ac:dyDescent="0.2">
      <c r="A351" s="126"/>
      <c r="B351" s="127"/>
      <c r="C351" s="128"/>
      <c r="E351" s="129"/>
      <c r="F351" s="130"/>
      <c r="G351" s="129"/>
      <c r="H351" s="130"/>
      <c r="I351" s="132"/>
      <c r="J351" s="130"/>
      <c r="K351" s="132"/>
      <c r="L351" s="130"/>
      <c r="M351" s="132"/>
      <c r="N351" s="130"/>
    </row>
    <row r="352" spans="1:14" x14ac:dyDescent="0.2">
      <c r="A352" s="126"/>
      <c r="B352" s="127"/>
      <c r="C352" s="128"/>
      <c r="E352" s="129"/>
      <c r="F352" s="130"/>
      <c r="G352" s="129"/>
      <c r="H352" s="130"/>
      <c r="I352" s="132"/>
      <c r="J352" s="130"/>
      <c r="K352" s="132"/>
      <c r="L352" s="130"/>
      <c r="M352" s="132"/>
      <c r="N352" s="130"/>
    </row>
    <row r="353" spans="1:14" x14ac:dyDescent="0.2">
      <c r="A353" s="126"/>
      <c r="B353" s="127"/>
      <c r="C353" s="128"/>
      <c r="E353" s="129"/>
      <c r="F353" s="130"/>
      <c r="G353" s="129"/>
      <c r="H353" s="130"/>
      <c r="I353" s="132"/>
      <c r="J353" s="130"/>
      <c r="K353" s="132"/>
      <c r="L353" s="130"/>
      <c r="M353" s="132"/>
      <c r="N353" s="130"/>
    </row>
    <row r="354" spans="1:14" x14ac:dyDescent="0.2">
      <c r="A354" s="126"/>
      <c r="B354" s="127"/>
      <c r="C354" s="128"/>
      <c r="E354" s="129"/>
      <c r="F354" s="130"/>
      <c r="G354" s="129"/>
      <c r="H354" s="130"/>
      <c r="I354" s="132"/>
      <c r="J354" s="130"/>
      <c r="K354" s="132"/>
      <c r="L354" s="130"/>
      <c r="M354" s="132"/>
      <c r="N354" s="130"/>
    </row>
    <row r="355" spans="1:14" x14ac:dyDescent="0.2">
      <c r="A355" s="126"/>
      <c r="B355" s="127"/>
      <c r="C355" s="128"/>
      <c r="E355" s="129"/>
      <c r="F355" s="130"/>
      <c r="G355" s="129"/>
      <c r="H355" s="130"/>
      <c r="I355" s="132"/>
      <c r="J355" s="130"/>
      <c r="K355" s="132"/>
      <c r="L355" s="130"/>
      <c r="M355" s="132"/>
      <c r="N355" s="130"/>
    </row>
    <row r="356" spans="1:14" x14ac:dyDescent="0.2">
      <c r="A356" s="126"/>
      <c r="B356" s="127"/>
      <c r="C356" s="128"/>
      <c r="E356" s="129"/>
      <c r="F356" s="130"/>
      <c r="G356" s="129"/>
      <c r="H356" s="130"/>
      <c r="I356" s="132"/>
      <c r="J356" s="130"/>
      <c r="K356" s="132"/>
      <c r="L356" s="130"/>
      <c r="M356" s="132"/>
      <c r="N356" s="130"/>
    </row>
    <row r="357" spans="1:14" x14ac:dyDescent="0.2">
      <c r="A357" s="126"/>
      <c r="B357" s="127"/>
      <c r="C357" s="128"/>
      <c r="E357" s="129"/>
      <c r="F357" s="130"/>
      <c r="G357" s="129"/>
      <c r="H357" s="130"/>
      <c r="I357" s="132"/>
      <c r="J357" s="130"/>
      <c r="K357" s="132"/>
      <c r="L357" s="130"/>
      <c r="M357" s="132"/>
      <c r="N357" s="130"/>
    </row>
    <row r="358" spans="1:14" x14ac:dyDescent="0.2">
      <c r="A358" s="126"/>
      <c r="B358" s="127"/>
      <c r="C358" s="128"/>
      <c r="E358" s="129"/>
      <c r="F358" s="130"/>
      <c r="G358" s="129"/>
      <c r="H358" s="130"/>
      <c r="I358" s="132"/>
      <c r="J358" s="130"/>
      <c r="K358" s="132"/>
      <c r="L358" s="130"/>
      <c r="M358" s="132"/>
      <c r="N358" s="130"/>
    </row>
    <row r="359" spans="1:14" x14ac:dyDescent="0.2">
      <c r="A359" s="126"/>
      <c r="B359" s="127"/>
      <c r="C359" s="128"/>
      <c r="E359" s="129"/>
      <c r="F359" s="130"/>
      <c r="G359" s="129"/>
      <c r="H359" s="130"/>
      <c r="I359" s="132"/>
      <c r="J359" s="130"/>
      <c r="K359" s="132"/>
      <c r="L359" s="130"/>
      <c r="M359" s="132"/>
      <c r="N359" s="130"/>
    </row>
    <row r="360" spans="1:14" x14ac:dyDescent="0.2">
      <c r="A360" s="126"/>
      <c r="B360" s="127"/>
      <c r="C360" s="128"/>
      <c r="E360" s="129"/>
      <c r="F360" s="130"/>
      <c r="G360" s="129"/>
      <c r="H360" s="130"/>
      <c r="I360" s="132"/>
      <c r="J360" s="130"/>
      <c r="K360" s="132"/>
      <c r="L360" s="130"/>
      <c r="M360" s="132"/>
      <c r="N360" s="130"/>
    </row>
    <row r="361" spans="1:14" x14ac:dyDescent="0.2">
      <c r="A361" s="126"/>
      <c r="B361" s="127"/>
      <c r="C361" s="128"/>
      <c r="E361" s="129"/>
      <c r="F361" s="130"/>
      <c r="G361" s="129"/>
      <c r="H361" s="130"/>
      <c r="I361" s="132"/>
      <c r="J361" s="130"/>
      <c r="K361" s="132"/>
      <c r="L361" s="130"/>
      <c r="M361" s="132"/>
      <c r="N361" s="130"/>
    </row>
    <row r="362" spans="1:14" x14ac:dyDescent="0.2">
      <c r="A362" s="126"/>
      <c r="B362" s="127"/>
      <c r="C362" s="128"/>
      <c r="E362" s="129"/>
      <c r="F362" s="130"/>
      <c r="G362" s="129"/>
      <c r="H362" s="130"/>
      <c r="I362" s="132"/>
      <c r="J362" s="130"/>
      <c r="K362" s="132"/>
      <c r="L362" s="130"/>
      <c r="M362" s="132"/>
      <c r="N362" s="130"/>
    </row>
    <row r="363" spans="1:14" x14ac:dyDescent="0.2">
      <c r="A363" s="126"/>
      <c r="B363" s="127"/>
      <c r="C363" s="128"/>
      <c r="E363" s="129"/>
      <c r="F363" s="130"/>
      <c r="G363" s="129"/>
      <c r="H363" s="130"/>
      <c r="I363" s="132"/>
      <c r="J363" s="130"/>
      <c r="K363" s="132"/>
      <c r="L363" s="130"/>
      <c r="M363" s="132"/>
      <c r="N363" s="130"/>
    </row>
    <row r="364" spans="1:14" x14ac:dyDescent="0.2">
      <c r="A364" s="126"/>
      <c r="B364" s="127"/>
      <c r="C364" s="128"/>
      <c r="E364" s="129"/>
      <c r="F364" s="130"/>
      <c r="G364" s="129"/>
      <c r="H364" s="130"/>
      <c r="I364" s="132"/>
      <c r="J364" s="130"/>
      <c r="K364" s="132"/>
      <c r="L364" s="130"/>
      <c r="M364" s="132"/>
      <c r="N364" s="130"/>
    </row>
    <row r="365" spans="1:14" x14ac:dyDescent="0.2">
      <c r="A365" s="126"/>
      <c r="B365" s="127"/>
      <c r="C365" s="128"/>
      <c r="E365" s="129"/>
      <c r="F365" s="130"/>
      <c r="G365" s="129"/>
      <c r="H365" s="130"/>
      <c r="I365" s="132"/>
      <c r="J365" s="130"/>
      <c r="K365" s="132"/>
      <c r="L365" s="130"/>
      <c r="M365" s="132"/>
      <c r="N365" s="130"/>
    </row>
    <row r="366" spans="1:14" x14ac:dyDescent="0.2">
      <c r="A366" s="126"/>
      <c r="B366" s="127"/>
      <c r="C366" s="128"/>
      <c r="E366" s="129"/>
      <c r="F366" s="130"/>
      <c r="G366" s="129"/>
      <c r="H366" s="130"/>
      <c r="I366" s="132"/>
      <c r="J366" s="130"/>
      <c r="K366" s="132"/>
      <c r="L366" s="130"/>
      <c r="M366" s="132"/>
      <c r="N366" s="130"/>
    </row>
    <row r="367" spans="1:14" x14ac:dyDescent="0.2">
      <c r="A367" s="126"/>
      <c r="B367" s="127"/>
      <c r="C367" s="128"/>
      <c r="E367" s="129"/>
      <c r="F367" s="130"/>
      <c r="G367" s="129"/>
      <c r="H367" s="130"/>
      <c r="I367" s="132"/>
      <c r="J367" s="130"/>
      <c r="K367" s="132"/>
      <c r="L367" s="130"/>
      <c r="M367" s="132"/>
      <c r="N367" s="130"/>
    </row>
    <row r="368" spans="1:14" x14ac:dyDescent="0.2">
      <c r="A368" s="126"/>
      <c r="B368" s="127"/>
      <c r="C368" s="128"/>
      <c r="E368" s="129"/>
      <c r="F368" s="130"/>
      <c r="G368" s="129"/>
      <c r="H368" s="130"/>
      <c r="I368" s="132"/>
      <c r="J368" s="130"/>
      <c r="K368" s="132"/>
      <c r="L368" s="130"/>
      <c r="M368" s="132"/>
      <c r="N368" s="130"/>
    </row>
    <row r="369" spans="1:14" x14ac:dyDescent="0.2">
      <c r="A369" s="126"/>
      <c r="B369" s="127"/>
      <c r="C369" s="128"/>
      <c r="E369" s="129"/>
      <c r="F369" s="130"/>
      <c r="G369" s="129"/>
      <c r="H369" s="130"/>
      <c r="I369" s="132"/>
      <c r="J369" s="130"/>
      <c r="K369" s="132"/>
      <c r="L369" s="130"/>
      <c r="M369" s="132"/>
      <c r="N369" s="130"/>
    </row>
    <row r="370" spans="1:14" x14ac:dyDescent="0.2">
      <c r="A370" s="126"/>
      <c r="B370" s="127"/>
      <c r="C370" s="128"/>
      <c r="E370" s="129"/>
      <c r="F370" s="130"/>
      <c r="G370" s="129"/>
      <c r="H370" s="130"/>
      <c r="I370" s="132"/>
      <c r="J370" s="130"/>
      <c r="K370" s="132"/>
      <c r="L370" s="130"/>
      <c r="M370" s="132"/>
      <c r="N370" s="130"/>
    </row>
    <row r="371" spans="1:14" x14ac:dyDescent="0.2">
      <c r="A371" s="126"/>
      <c r="B371" s="127"/>
      <c r="C371" s="128"/>
      <c r="E371" s="129"/>
      <c r="F371" s="130"/>
      <c r="G371" s="129"/>
      <c r="H371" s="130"/>
      <c r="I371" s="132"/>
      <c r="J371" s="130"/>
      <c r="K371" s="132"/>
      <c r="L371" s="130"/>
      <c r="M371" s="132"/>
      <c r="N371" s="130"/>
    </row>
    <row r="372" spans="1:14" x14ac:dyDescent="0.2">
      <c r="A372" s="126"/>
      <c r="B372" s="127"/>
      <c r="C372" s="128"/>
      <c r="E372" s="129"/>
      <c r="F372" s="130"/>
      <c r="G372" s="129"/>
      <c r="H372" s="130"/>
      <c r="I372" s="132"/>
      <c r="J372" s="130"/>
      <c r="K372" s="132"/>
      <c r="L372" s="130"/>
      <c r="M372" s="132"/>
      <c r="N372" s="130"/>
    </row>
    <row r="373" spans="1:14" x14ac:dyDescent="0.2">
      <c r="A373" s="126"/>
      <c r="B373" s="127"/>
      <c r="C373" s="128"/>
      <c r="E373" s="129"/>
      <c r="F373" s="130"/>
      <c r="G373" s="129"/>
      <c r="H373" s="130"/>
      <c r="I373" s="132"/>
      <c r="J373" s="130"/>
      <c r="K373" s="132"/>
      <c r="L373" s="130"/>
      <c r="M373" s="132"/>
      <c r="N373" s="130"/>
    </row>
    <row r="374" spans="1:14" x14ac:dyDescent="0.2">
      <c r="A374" s="126"/>
      <c r="B374" s="127"/>
      <c r="C374" s="128"/>
      <c r="E374" s="129"/>
      <c r="F374" s="130"/>
      <c r="G374" s="129"/>
      <c r="H374" s="130"/>
      <c r="I374" s="132"/>
      <c r="J374" s="130"/>
      <c r="K374" s="132"/>
      <c r="L374" s="130"/>
      <c r="M374" s="132"/>
      <c r="N374" s="130"/>
    </row>
    <row r="375" spans="1:14" x14ac:dyDescent="0.2">
      <c r="A375" s="126"/>
      <c r="B375" s="127"/>
      <c r="C375" s="128"/>
      <c r="E375" s="129"/>
      <c r="F375" s="130"/>
      <c r="G375" s="129"/>
      <c r="H375" s="130"/>
      <c r="I375" s="132"/>
      <c r="J375" s="130"/>
      <c r="K375" s="132"/>
      <c r="L375" s="130"/>
      <c r="M375" s="132"/>
      <c r="N375" s="130"/>
    </row>
    <row r="376" spans="1:14" x14ac:dyDescent="0.2">
      <c r="A376" s="126"/>
      <c r="B376" s="127"/>
      <c r="C376" s="128"/>
      <c r="E376" s="129"/>
      <c r="F376" s="130"/>
      <c r="G376" s="129"/>
      <c r="H376" s="130"/>
      <c r="I376" s="129"/>
      <c r="J376" s="130"/>
      <c r="K376" s="129"/>
      <c r="L376" s="130"/>
      <c r="M376" s="129"/>
      <c r="N376" s="130"/>
    </row>
    <row r="377" spans="1:14" x14ac:dyDescent="0.2">
      <c r="A377" s="126"/>
      <c r="B377" s="127"/>
      <c r="C377" s="128"/>
      <c r="E377" s="129"/>
      <c r="F377" s="130"/>
      <c r="G377" s="129"/>
      <c r="H377" s="130"/>
      <c r="I377" s="129"/>
      <c r="J377" s="130"/>
      <c r="K377" s="129"/>
      <c r="L377" s="130"/>
      <c r="M377" s="129"/>
      <c r="N377" s="130"/>
    </row>
    <row r="378" spans="1:14" x14ac:dyDescent="0.2">
      <c r="A378" s="126"/>
      <c r="B378" s="127"/>
      <c r="C378" s="128"/>
      <c r="E378" s="129"/>
      <c r="F378" s="130"/>
      <c r="G378" s="129"/>
      <c r="H378" s="130"/>
      <c r="I378" s="129"/>
      <c r="J378" s="130"/>
      <c r="K378" s="129"/>
      <c r="L378" s="130"/>
      <c r="M378" s="129"/>
      <c r="N378" s="130"/>
    </row>
    <row r="379" spans="1:14" x14ac:dyDescent="0.2">
      <c r="A379" s="126"/>
      <c r="B379" s="127"/>
      <c r="C379" s="128"/>
      <c r="E379" s="129"/>
      <c r="F379" s="130"/>
      <c r="G379" s="129"/>
      <c r="H379" s="130"/>
      <c r="I379" s="129"/>
      <c r="J379" s="130"/>
      <c r="K379" s="129"/>
      <c r="L379" s="130"/>
      <c r="M379" s="129"/>
      <c r="N379" s="130"/>
    </row>
    <row r="380" spans="1:14" x14ac:dyDescent="0.2">
      <c r="A380" s="126"/>
      <c r="B380" s="127"/>
      <c r="C380" s="128"/>
      <c r="E380" s="129"/>
      <c r="F380" s="130"/>
      <c r="G380" s="129"/>
      <c r="H380" s="130"/>
      <c r="I380" s="129"/>
      <c r="J380" s="130"/>
      <c r="K380" s="129"/>
      <c r="L380" s="130"/>
      <c r="M380" s="129"/>
      <c r="N380" s="130"/>
    </row>
    <row r="381" spans="1:14" x14ac:dyDescent="0.2">
      <c r="A381" s="126"/>
      <c r="B381" s="127"/>
      <c r="C381" s="128"/>
      <c r="E381" s="129"/>
      <c r="F381" s="130"/>
      <c r="G381" s="129"/>
      <c r="H381" s="130"/>
      <c r="I381" s="129"/>
      <c r="J381" s="130"/>
      <c r="K381" s="129"/>
      <c r="L381" s="130"/>
      <c r="M381" s="129"/>
      <c r="N381" s="130"/>
    </row>
    <row r="382" spans="1:14" x14ac:dyDescent="0.2">
      <c r="A382" s="126"/>
      <c r="B382" s="127"/>
      <c r="C382" s="128"/>
      <c r="E382" s="129"/>
      <c r="F382" s="130"/>
      <c r="G382" s="129"/>
      <c r="H382" s="130"/>
      <c r="I382" s="129"/>
      <c r="J382" s="130"/>
      <c r="K382" s="129"/>
      <c r="L382" s="130"/>
      <c r="M382" s="129"/>
      <c r="N382" s="130"/>
    </row>
    <row r="383" spans="1:14" x14ac:dyDescent="0.2">
      <c r="A383" s="126"/>
      <c r="B383" s="127"/>
      <c r="C383" s="128"/>
      <c r="E383" s="129"/>
      <c r="F383" s="130"/>
      <c r="G383" s="129"/>
      <c r="H383" s="130"/>
      <c r="I383" s="129"/>
      <c r="J383" s="130"/>
      <c r="K383" s="129"/>
      <c r="L383" s="130"/>
      <c r="M383" s="129"/>
      <c r="N383" s="130"/>
    </row>
    <row r="384" spans="1:14" x14ac:dyDescent="0.2">
      <c r="A384" s="126"/>
      <c r="B384" s="127"/>
      <c r="C384" s="128"/>
      <c r="E384" s="129"/>
      <c r="F384" s="130"/>
      <c r="G384" s="129"/>
      <c r="H384" s="130"/>
      <c r="I384" s="129"/>
      <c r="J384" s="130"/>
      <c r="K384" s="129"/>
      <c r="L384" s="130"/>
      <c r="M384" s="129"/>
      <c r="N384" s="130"/>
    </row>
    <row r="385" spans="1:14" x14ac:dyDescent="0.2">
      <c r="A385" s="126"/>
      <c r="B385" s="127"/>
      <c r="C385" s="128"/>
      <c r="E385" s="129"/>
      <c r="F385" s="130"/>
      <c r="G385" s="129"/>
      <c r="H385" s="130"/>
      <c r="I385" s="129"/>
      <c r="J385" s="130"/>
      <c r="K385" s="129"/>
      <c r="L385" s="130"/>
      <c r="M385" s="129"/>
      <c r="N385" s="130"/>
    </row>
    <row r="386" spans="1:14" x14ac:dyDescent="0.2">
      <c r="A386" s="126"/>
      <c r="B386" s="127"/>
      <c r="C386" s="128"/>
      <c r="E386" s="129"/>
      <c r="F386" s="130"/>
      <c r="G386" s="129"/>
      <c r="H386" s="130"/>
      <c r="I386" s="129"/>
      <c r="J386" s="130"/>
      <c r="K386" s="129"/>
      <c r="L386" s="130"/>
      <c r="M386" s="129"/>
      <c r="N386" s="130"/>
    </row>
    <row r="387" spans="1:14" x14ac:dyDescent="0.2">
      <c r="A387" s="126"/>
      <c r="B387" s="127"/>
      <c r="C387" s="128"/>
      <c r="E387" s="129"/>
      <c r="F387" s="130"/>
      <c r="G387" s="129"/>
      <c r="H387" s="130"/>
      <c r="I387" s="129"/>
      <c r="J387" s="130"/>
      <c r="K387" s="129"/>
      <c r="L387" s="130"/>
      <c r="M387" s="129"/>
      <c r="N387" s="130"/>
    </row>
    <row r="388" spans="1:14" x14ac:dyDescent="0.2">
      <c r="A388" s="126"/>
      <c r="B388" s="127"/>
      <c r="C388" s="128"/>
      <c r="E388" s="129"/>
      <c r="F388" s="130"/>
      <c r="G388" s="129"/>
      <c r="H388" s="130"/>
      <c r="I388" s="129"/>
      <c r="J388" s="130"/>
      <c r="K388" s="129"/>
      <c r="L388" s="130"/>
      <c r="M388" s="129"/>
      <c r="N388" s="130"/>
    </row>
    <row r="389" spans="1:14" x14ac:dyDescent="0.2">
      <c r="A389" s="126"/>
      <c r="B389" s="127"/>
      <c r="C389" s="128"/>
      <c r="E389" s="129"/>
      <c r="F389" s="130"/>
      <c r="G389" s="129"/>
      <c r="H389" s="130"/>
      <c r="I389" s="129"/>
      <c r="J389" s="130"/>
      <c r="K389" s="129"/>
      <c r="L389" s="130"/>
      <c r="M389" s="129"/>
      <c r="N389" s="130"/>
    </row>
    <row r="390" spans="1:14" x14ac:dyDescent="0.2">
      <c r="A390" s="126"/>
      <c r="B390" s="127"/>
      <c r="C390" s="128"/>
      <c r="E390" s="129"/>
      <c r="F390" s="130"/>
      <c r="G390" s="129"/>
      <c r="H390" s="130"/>
      <c r="I390" s="129"/>
      <c r="J390" s="130"/>
      <c r="K390" s="129"/>
      <c r="L390" s="130"/>
      <c r="M390" s="129"/>
      <c r="N390" s="130"/>
    </row>
    <row r="391" spans="1:14" x14ac:dyDescent="0.2">
      <c r="A391" s="126"/>
      <c r="B391" s="127"/>
      <c r="C391" s="128"/>
      <c r="E391" s="129"/>
      <c r="F391" s="130"/>
      <c r="G391" s="129"/>
      <c r="H391" s="130"/>
      <c r="I391" s="129"/>
      <c r="J391" s="130"/>
      <c r="K391" s="129"/>
      <c r="L391" s="130"/>
      <c r="M391" s="129"/>
      <c r="N391" s="130"/>
    </row>
    <row r="392" spans="1:14" x14ac:dyDescent="0.2">
      <c r="A392" s="126"/>
      <c r="B392" s="127"/>
      <c r="C392" s="128"/>
      <c r="E392" s="129"/>
      <c r="F392" s="130"/>
      <c r="G392" s="129"/>
      <c r="H392" s="130"/>
      <c r="I392" s="129"/>
      <c r="J392" s="130"/>
      <c r="K392" s="129"/>
      <c r="L392" s="130"/>
      <c r="M392" s="129"/>
      <c r="N392" s="130"/>
    </row>
    <row r="393" spans="1:14" x14ac:dyDescent="0.2">
      <c r="A393" s="126"/>
      <c r="B393" s="127"/>
      <c r="C393" s="128"/>
      <c r="E393" s="129"/>
      <c r="F393" s="130"/>
      <c r="G393" s="129"/>
      <c r="H393" s="130"/>
      <c r="I393" s="129"/>
      <c r="J393" s="130"/>
      <c r="K393" s="129"/>
      <c r="L393" s="130"/>
      <c r="M393" s="129"/>
      <c r="N393" s="130"/>
    </row>
    <row r="394" spans="1:14" x14ac:dyDescent="0.2">
      <c r="A394" s="126"/>
      <c r="B394" s="127"/>
      <c r="C394" s="128"/>
      <c r="E394" s="129"/>
      <c r="F394" s="130"/>
      <c r="G394" s="129"/>
      <c r="H394" s="130"/>
      <c r="I394" s="129"/>
      <c r="J394" s="130"/>
      <c r="K394" s="129"/>
      <c r="L394" s="130"/>
      <c r="M394" s="129"/>
      <c r="N394" s="130"/>
    </row>
    <row r="395" spans="1:14" x14ac:dyDescent="0.2">
      <c r="A395" s="126"/>
      <c r="B395" s="127"/>
      <c r="C395" s="128"/>
      <c r="E395" s="129"/>
      <c r="F395" s="130"/>
      <c r="G395" s="129"/>
      <c r="H395" s="130"/>
      <c r="I395" s="129"/>
      <c r="J395" s="130"/>
      <c r="K395" s="129"/>
      <c r="L395" s="130"/>
      <c r="M395" s="129"/>
      <c r="N395" s="130"/>
    </row>
    <row r="396" spans="1:14" x14ac:dyDescent="0.2">
      <c r="A396" s="126"/>
      <c r="B396" s="127"/>
      <c r="C396" s="128"/>
      <c r="E396" s="129"/>
      <c r="F396" s="130"/>
      <c r="G396" s="129"/>
      <c r="H396" s="130"/>
      <c r="I396" s="129"/>
      <c r="J396" s="130"/>
      <c r="K396" s="129"/>
      <c r="L396" s="130"/>
      <c r="M396" s="129"/>
      <c r="N396" s="130"/>
    </row>
    <row r="397" spans="1:14" x14ac:dyDescent="0.2">
      <c r="A397" s="126"/>
      <c r="B397" s="127"/>
      <c r="C397" s="128"/>
      <c r="E397" s="129"/>
      <c r="F397" s="130"/>
      <c r="G397" s="129"/>
      <c r="H397" s="130"/>
      <c r="I397" s="129"/>
      <c r="J397" s="130"/>
      <c r="K397" s="129"/>
      <c r="L397" s="130"/>
      <c r="M397" s="129"/>
      <c r="N397" s="130"/>
    </row>
    <row r="398" spans="1:14" x14ac:dyDescent="0.2">
      <c r="A398" s="126"/>
      <c r="B398" s="127"/>
      <c r="C398" s="128"/>
      <c r="E398" s="129"/>
      <c r="F398" s="130"/>
      <c r="G398" s="129"/>
      <c r="H398" s="130"/>
      <c r="I398" s="129"/>
      <c r="J398" s="130"/>
      <c r="K398" s="129"/>
      <c r="L398" s="130"/>
      <c r="M398" s="129"/>
      <c r="N398" s="130"/>
    </row>
    <row r="399" spans="1:14" x14ac:dyDescent="0.2">
      <c r="B399" s="127"/>
      <c r="E399" s="133"/>
      <c r="G399" s="133"/>
      <c r="I399" s="133"/>
      <c r="K399" s="133"/>
      <c r="M399" s="133"/>
    </row>
    <row r="400" spans="1:14" x14ac:dyDescent="0.2">
      <c r="B400" s="127"/>
      <c r="E400" s="133"/>
      <c r="G400" s="133"/>
      <c r="I400" s="133"/>
      <c r="K400" s="133"/>
      <c r="M400" s="133"/>
    </row>
    <row r="401" spans="2:14" x14ac:dyDescent="0.2">
      <c r="B401" s="127"/>
      <c r="E401" s="133"/>
      <c r="G401" s="133"/>
      <c r="I401" s="133"/>
      <c r="K401" s="133"/>
      <c r="M401" s="133"/>
    </row>
    <row r="402" spans="2:14" x14ac:dyDescent="0.2">
      <c r="B402" s="127"/>
      <c r="E402" s="133"/>
      <c r="G402" s="133"/>
      <c r="I402" s="133"/>
      <c r="K402" s="133"/>
      <c r="M402" s="133"/>
    </row>
    <row r="403" spans="2:14" x14ac:dyDescent="0.2">
      <c r="B403" s="127"/>
      <c r="E403" s="133"/>
      <c r="G403" s="133"/>
      <c r="I403" s="133"/>
      <c r="K403" s="133"/>
      <c r="M403" s="133"/>
    </row>
    <row r="404" spans="2:14" x14ac:dyDescent="0.2">
      <c r="B404" s="127"/>
      <c r="E404" s="133"/>
      <c r="G404" s="133"/>
      <c r="I404" s="133"/>
      <c r="K404" s="133"/>
      <c r="M404" s="133"/>
    </row>
    <row r="405" spans="2:14" x14ac:dyDescent="0.2">
      <c r="B405" s="127"/>
      <c r="E405" s="133"/>
      <c r="G405" s="133"/>
      <c r="I405" s="133"/>
      <c r="K405" s="133"/>
      <c r="M405" s="133"/>
    </row>
    <row r="406" spans="2:14" x14ac:dyDescent="0.2">
      <c r="B406" s="127"/>
      <c r="E406" s="133"/>
      <c r="G406" s="133"/>
      <c r="I406" s="133"/>
      <c r="K406" s="133"/>
      <c r="M406" s="133"/>
    </row>
    <row r="407" spans="2:14" x14ac:dyDescent="0.2">
      <c r="B407" s="127"/>
      <c r="E407" s="133"/>
      <c r="G407" s="133"/>
      <c r="I407" s="133"/>
      <c r="K407" s="133"/>
      <c r="M407" s="133"/>
    </row>
    <row r="408" spans="2:14" x14ac:dyDescent="0.2">
      <c r="B408" s="127"/>
      <c r="E408" s="133"/>
      <c r="G408" s="133"/>
      <c r="I408" s="133"/>
      <c r="K408" s="133"/>
      <c r="M408" s="133"/>
    </row>
    <row r="409" spans="2:14" x14ac:dyDescent="0.2">
      <c r="B409" s="127"/>
      <c r="E409" s="133"/>
      <c r="G409" s="133"/>
      <c r="I409" s="133"/>
      <c r="K409" s="133"/>
      <c r="M409" s="133"/>
      <c r="N409"/>
    </row>
    <row r="410" spans="2:14" x14ac:dyDescent="0.2">
      <c r="B410" s="127"/>
      <c r="E410" s="133"/>
      <c r="G410" s="133"/>
      <c r="I410" s="133"/>
      <c r="K410" s="133"/>
      <c r="M410" s="133"/>
      <c r="N410"/>
    </row>
    <row r="411" spans="2:14" x14ac:dyDescent="0.2">
      <c r="B411" s="127"/>
      <c r="E411" s="133"/>
      <c r="G411" s="133"/>
      <c r="I411" s="133"/>
      <c r="K411" s="133"/>
      <c r="M411" s="133"/>
      <c r="N411"/>
    </row>
    <row r="412" spans="2:14" x14ac:dyDescent="0.2">
      <c r="B412" s="127"/>
      <c r="E412" s="133"/>
      <c r="G412" s="133"/>
      <c r="I412" s="133"/>
      <c r="K412" s="133"/>
      <c r="M412" s="133"/>
      <c r="N412"/>
    </row>
    <row r="413" spans="2:14" x14ac:dyDescent="0.2">
      <c r="B413" s="127"/>
      <c r="E413" s="133"/>
      <c r="G413" s="133"/>
      <c r="I413" s="133"/>
      <c r="K413" s="133"/>
      <c r="M413" s="133"/>
      <c r="N413"/>
    </row>
    <row r="414" spans="2:14" x14ac:dyDescent="0.2">
      <c r="B414" s="127"/>
      <c r="E414" s="133"/>
      <c r="G414" s="133"/>
      <c r="I414" s="133"/>
      <c r="K414" s="133"/>
      <c r="M414" s="133"/>
      <c r="N414"/>
    </row>
    <row r="415" spans="2:14" x14ac:dyDescent="0.2">
      <c r="B415" s="127"/>
      <c r="E415" s="133"/>
      <c r="G415" s="133"/>
      <c r="I415" s="133"/>
      <c r="K415" s="133"/>
      <c r="M415" s="133"/>
      <c r="N415"/>
    </row>
    <row r="416" spans="2:14" x14ac:dyDescent="0.2">
      <c r="B416" s="127"/>
      <c r="E416" s="133"/>
      <c r="G416" s="133"/>
      <c r="I416" s="133"/>
      <c r="K416" s="133"/>
      <c r="M416" s="133"/>
      <c r="N416"/>
    </row>
    <row r="417" spans="2:14" x14ac:dyDescent="0.2">
      <c r="B417" s="127"/>
      <c r="E417" s="133"/>
      <c r="G417" s="133"/>
      <c r="I417" s="133"/>
      <c r="K417" s="133"/>
      <c r="M417" s="133"/>
      <c r="N417"/>
    </row>
    <row r="418" spans="2:14" x14ac:dyDescent="0.2">
      <c r="B418" s="127"/>
      <c r="E418" s="133"/>
      <c r="G418" s="133"/>
      <c r="I418" s="133"/>
      <c r="K418" s="133"/>
      <c r="M418" s="133"/>
      <c r="N418"/>
    </row>
    <row r="419" spans="2:14" x14ac:dyDescent="0.2">
      <c r="B419" s="127"/>
      <c r="E419" s="133"/>
      <c r="G419" s="133"/>
      <c r="I419" s="133"/>
      <c r="K419" s="133"/>
      <c r="M419" s="133"/>
      <c r="N419"/>
    </row>
    <row r="420" spans="2:14" x14ac:dyDescent="0.2">
      <c r="B420" s="127"/>
      <c r="E420" s="133"/>
      <c r="G420" s="133"/>
      <c r="I420" s="133"/>
      <c r="K420" s="133"/>
      <c r="M420" s="133"/>
      <c r="N420"/>
    </row>
    <row r="421" spans="2:14" x14ac:dyDescent="0.2">
      <c r="B421" s="127"/>
      <c r="E421" s="133"/>
      <c r="G421" s="133"/>
      <c r="I421" s="133"/>
      <c r="K421" s="133"/>
      <c r="M421" s="133"/>
      <c r="N421"/>
    </row>
    <row r="422" spans="2:14" x14ac:dyDescent="0.2">
      <c r="B422" s="127"/>
      <c r="E422" s="133"/>
      <c r="G422" s="133"/>
      <c r="I422" s="133"/>
      <c r="K422" s="133"/>
      <c r="M422" s="133"/>
      <c r="N422"/>
    </row>
    <row r="423" spans="2:14" x14ac:dyDescent="0.2">
      <c r="B423" s="127"/>
      <c r="E423" s="133"/>
      <c r="G423" s="133"/>
      <c r="I423" s="133"/>
      <c r="K423" s="133"/>
      <c r="M423" s="133"/>
      <c r="N423"/>
    </row>
    <row r="424" spans="2:14" x14ac:dyDescent="0.2">
      <c r="B424" s="127"/>
      <c r="E424" s="133"/>
      <c r="G424" s="133"/>
      <c r="I424" s="133"/>
      <c r="K424" s="133"/>
      <c r="M424" s="133"/>
      <c r="N424"/>
    </row>
    <row r="425" spans="2:14" x14ac:dyDescent="0.2">
      <c r="B425" s="127"/>
      <c r="E425" s="133"/>
      <c r="G425" s="133"/>
      <c r="I425" s="133"/>
      <c r="K425" s="133"/>
      <c r="M425" s="133"/>
      <c r="N425"/>
    </row>
    <row r="426" spans="2:14" x14ac:dyDescent="0.2">
      <c r="B426" s="127"/>
      <c r="E426" s="133"/>
      <c r="G426" s="133"/>
      <c r="I426" s="133"/>
      <c r="K426" s="133"/>
      <c r="M426" s="133"/>
      <c r="N426"/>
    </row>
    <row r="427" spans="2:14" x14ac:dyDescent="0.2">
      <c r="B427" s="127"/>
      <c r="E427" s="133"/>
      <c r="G427" s="133"/>
      <c r="I427" s="133"/>
      <c r="K427" s="133"/>
      <c r="M427" s="133"/>
      <c r="N427"/>
    </row>
    <row r="428" spans="2:14" x14ac:dyDescent="0.2">
      <c r="B428" s="127"/>
      <c r="E428" s="133"/>
      <c r="G428" s="133"/>
      <c r="I428" s="133"/>
      <c r="K428" s="133"/>
      <c r="M428" s="133"/>
      <c r="N428"/>
    </row>
    <row r="429" spans="2:14" x14ac:dyDescent="0.2">
      <c r="B429" s="127"/>
      <c r="E429" s="133"/>
      <c r="G429" s="133"/>
      <c r="I429" s="133"/>
      <c r="K429" s="133"/>
      <c r="M429" s="133"/>
      <c r="N429"/>
    </row>
    <row r="430" spans="2:14" x14ac:dyDescent="0.2">
      <c r="B430" s="127"/>
      <c r="E430" s="133"/>
      <c r="G430" s="133"/>
      <c r="I430" s="133"/>
      <c r="K430" s="133"/>
      <c r="M430" s="133"/>
      <c r="N430"/>
    </row>
    <row r="431" spans="2:14" x14ac:dyDescent="0.2">
      <c r="B431" s="127"/>
      <c r="E431" s="133"/>
      <c r="G431" s="133"/>
      <c r="I431" s="133"/>
      <c r="K431" s="133"/>
      <c r="M431" s="133"/>
      <c r="N431"/>
    </row>
    <row r="432" spans="2:14" x14ac:dyDescent="0.2">
      <c r="B432" s="127"/>
      <c r="E432" s="133"/>
      <c r="G432" s="133"/>
      <c r="I432" s="133"/>
      <c r="K432" s="133"/>
      <c r="M432" s="133"/>
      <c r="N432"/>
    </row>
    <row r="433" spans="2:14" x14ac:dyDescent="0.2">
      <c r="B433" s="127"/>
      <c r="E433" s="133"/>
      <c r="G433" s="133"/>
      <c r="I433" s="133"/>
      <c r="K433" s="133"/>
      <c r="M433" s="133"/>
      <c r="N433"/>
    </row>
    <row r="434" spans="2:14" x14ac:dyDescent="0.2">
      <c r="B434" s="127"/>
      <c r="E434" s="133"/>
      <c r="G434" s="133"/>
      <c r="I434" s="133"/>
      <c r="K434" s="133"/>
      <c r="M434" s="133"/>
      <c r="N434"/>
    </row>
    <row r="435" spans="2:14" x14ac:dyDescent="0.2">
      <c r="B435" s="127"/>
      <c r="E435" s="133"/>
      <c r="G435" s="133"/>
      <c r="I435" s="133"/>
      <c r="K435" s="133"/>
      <c r="M435" s="133"/>
      <c r="N435"/>
    </row>
    <row r="436" spans="2:14" x14ac:dyDescent="0.2">
      <c r="B436" s="127"/>
      <c r="E436" s="133"/>
      <c r="G436" s="133"/>
      <c r="I436" s="133"/>
      <c r="K436" s="133"/>
      <c r="M436" s="133"/>
      <c r="N436"/>
    </row>
    <row r="437" spans="2:14" x14ac:dyDescent="0.2">
      <c r="B437" s="127"/>
      <c r="E437" s="133"/>
      <c r="G437" s="133"/>
      <c r="I437" s="133"/>
      <c r="K437" s="133"/>
      <c r="M437" s="133"/>
      <c r="N437"/>
    </row>
    <row r="438" spans="2:14" x14ac:dyDescent="0.2">
      <c r="B438" s="127"/>
      <c r="E438" s="133"/>
      <c r="G438" s="133"/>
      <c r="I438" s="133"/>
      <c r="K438" s="133"/>
      <c r="M438" s="133"/>
      <c r="N438"/>
    </row>
    <row r="439" spans="2:14" x14ac:dyDescent="0.2">
      <c r="B439" s="127"/>
      <c r="E439" s="133"/>
      <c r="G439" s="133"/>
      <c r="I439" s="133"/>
      <c r="K439" s="133"/>
      <c r="M439" s="133"/>
      <c r="N439"/>
    </row>
    <row r="440" spans="2:14" x14ac:dyDescent="0.2">
      <c r="B440" s="127"/>
      <c r="E440" s="133"/>
      <c r="G440" s="133"/>
      <c r="I440" s="133"/>
      <c r="K440" s="133"/>
      <c r="M440" s="133"/>
      <c r="N440"/>
    </row>
    <row r="441" spans="2:14" x14ac:dyDescent="0.2">
      <c r="B441" s="127"/>
      <c r="E441" s="133"/>
      <c r="G441" s="133"/>
      <c r="I441" s="133"/>
      <c r="K441" s="133"/>
      <c r="M441" s="133"/>
      <c r="N441"/>
    </row>
    <row r="442" spans="2:14" x14ac:dyDescent="0.2">
      <c r="B442" s="127"/>
      <c r="E442" s="133"/>
      <c r="G442" s="133"/>
      <c r="I442" s="133"/>
      <c r="K442" s="133"/>
      <c r="M442" s="133"/>
      <c r="N442"/>
    </row>
    <row r="443" spans="2:14" x14ac:dyDescent="0.2">
      <c r="B443" s="127"/>
      <c r="E443" s="133"/>
      <c r="G443" s="133"/>
      <c r="I443" s="133"/>
      <c r="K443" s="133"/>
      <c r="M443" s="133"/>
      <c r="N443"/>
    </row>
    <row r="444" spans="2:14" x14ac:dyDescent="0.2">
      <c r="B444" s="127"/>
      <c r="E444" s="133"/>
      <c r="G444" s="133"/>
      <c r="I444" s="133"/>
      <c r="K444" s="133"/>
      <c r="M444" s="133"/>
      <c r="N444"/>
    </row>
    <row r="445" spans="2:14" x14ac:dyDescent="0.2">
      <c r="B445" s="127"/>
      <c r="E445" s="133"/>
      <c r="G445" s="133"/>
      <c r="I445" s="133"/>
      <c r="K445" s="133"/>
      <c r="M445" s="133"/>
      <c r="N445"/>
    </row>
    <row r="446" spans="2:14" x14ac:dyDescent="0.2">
      <c r="B446" s="127"/>
      <c r="E446" s="133"/>
      <c r="G446" s="133"/>
      <c r="I446" s="133"/>
      <c r="K446" s="133"/>
      <c r="M446" s="133"/>
      <c r="N446"/>
    </row>
    <row r="447" spans="2:14" x14ac:dyDescent="0.2">
      <c r="B447" s="127"/>
      <c r="E447" s="133"/>
      <c r="G447" s="133"/>
      <c r="I447" s="133"/>
      <c r="K447" s="133"/>
      <c r="M447" s="133"/>
      <c r="N447"/>
    </row>
    <row r="448" spans="2:14" x14ac:dyDescent="0.2">
      <c r="B448" s="127"/>
      <c r="E448" s="133"/>
      <c r="G448" s="133"/>
      <c r="I448" s="133"/>
      <c r="K448" s="133"/>
      <c r="M448" s="133"/>
      <c r="N448"/>
    </row>
    <row r="449" spans="2:14" x14ac:dyDescent="0.2">
      <c r="B449" s="127"/>
      <c r="E449" s="133"/>
      <c r="G449" s="133"/>
      <c r="I449" s="133"/>
      <c r="K449" s="133"/>
      <c r="M449" s="133"/>
      <c r="N449"/>
    </row>
    <row r="450" spans="2:14" x14ac:dyDescent="0.2">
      <c r="B450" s="127"/>
      <c r="E450" s="133"/>
      <c r="G450" s="133"/>
      <c r="I450" s="133"/>
      <c r="K450" s="133"/>
      <c r="M450" s="133"/>
      <c r="N450"/>
    </row>
    <row r="451" spans="2:14" x14ac:dyDescent="0.2">
      <c r="B451" s="127"/>
      <c r="E451" s="133"/>
      <c r="G451" s="133"/>
      <c r="I451" s="133"/>
      <c r="K451" s="133"/>
      <c r="M451" s="133"/>
      <c r="N451"/>
    </row>
    <row r="452" spans="2:14" x14ac:dyDescent="0.2">
      <c r="E452" s="133"/>
      <c r="G452" s="133"/>
      <c r="I452" s="133"/>
      <c r="K452" s="133"/>
      <c r="M452" s="133"/>
      <c r="N452"/>
    </row>
    <row r="453" spans="2:14" x14ac:dyDescent="0.2">
      <c r="E453" s="133"/>
      <c r="G453" s="133"/>
      <c r="I453" s="133"/>
      <c r="K453" s="133"/>
      <c r="M453" s="133"/>
      <c r="N453"/>
    </row>
    <row r="454" spans="2:14" x14ac:dyDescent="0.2">
      <c r="E454" s="133"/>
      <c r="G454" s="133"/>
      <c r="I454" s="133"/>
      <c r="K454" s="133"/>
      <c r="M454" s="133"/>
      <c r="N454"/>
    </row>
    <row r="455" spans="2:14" x14ac:dyDescent="0.2">
      <c r="E455" s="133"/>
      <c r="G455" s="133"/>
      <c r="I455" s="133"/>
      <c r="K455" s="133"/>
      <c r="M455" s="133"/>
      <c r="N455"/>
    </row>
    <row r="456" spans="2:14" x14ac:dyDescent="0.2">
      <c r="E456" s="133"/>
      <c r="G456" s="133"/>
      <c r="I456" s="133"/>
      <c r="K456" s="133"/>
      <c r="M456" s="133"/>
      <c r="N456"/>
    </row>
    <row r="457" spans="2:14" x14ac:dyDescent="0.2">
      <c r="C457"/>
      <c r="D457"/>
      <c r="E457" s="133"/>
      <c r="G457" s="133"/>
      <c r="I457" s="133"/>
      <c r="K457" s="133"/>
      <c r="M457" s="133"/>
      <c r="N457"/>
    </row>
    <row r="458" spans="2:14" x14ac:dyDescent="0.2">
      <c r="C458"/>
      <c r="D458"/>
      <c r="E458" s="133"/>
      <c r="G458" s="133"/>
      <c r="I458" s="133"/>
      <c r="K458" s="133"/>
      <c r="M458" s="133"/>
      <c r="N458"/>
    </row>
    <row r="459" spans="2:14" x14ac:dyDescent="0.2">
      <c r="C459"/>
      <c r="D459"/>
      <c r="E459" s="133"/>
      <c r="G459" s="133"/>
      <c r="I459" s="133"/>
      <c r="K459" s="133"/>
      <c r="M459" s="133"/>
      <c r="N459"/>
    </row>
    <row r="460" spans="2:14" x14ac:dyDescent="0.2">
      <c r="C460"/>
      <c r="D460"/>
      <c r="E460" s="133"/>
      <c r="G460" s="133"/>
      <c r="I460" s="133"/>
      <c r="K460" s="133"/>
      <c r="M460" s="133"/>
      <c r="N460"/>
    </row>
    <row r="461" spans="2:14" x14ac:dyDescent="0.2">
      <c r="C461"/>
      <c r="D461"/>
      <c r="E461" s="133"/>
      <c r="G461" s="133"/>
      <c r="I461" s="133"/>
      <c r="K461" s="133"/>
      <c r="M461" s="133"/>
      <c r="N461"/>
    </row>
    <row r="462" spans="2:14" x14ac:dyDescent="0.2">
      <c r="C462"/>
      <c r="D462"/>
      <c r="E462" s="133"/>
      <c r="G462" s="133"/>
      <c r="I462" s="133"/>
      <c r="K462" s="133"/>
      <c r="M462" s="133"/>
      <c r="N462"/>
    </row>
    <row r="463" spans="2:14" x14ac:dyDescent="0.2">
      <c r="C463"/>
      <c r="D463"/>
      <c r="E463" s="133"/>
      <c r="G463" s="133"/>
      <c r="I463" s="133"/>
      <c r="K463" s="133"/>
      <c r="M463" s="133"/>
      <c r="N463"/>
    </row>
    <row r="464" spans="2:14" x14ac:dyDescent="0.2">
      <c r="C464"/>
      <c r="D464"/>
      <c r="E464" s="133"/>
      <c r="G464" s="133"/>
      <c r="I464" s="133"/>
      <c r="K464" s="133"/>
      <c r="M464" s="133"/>
      <c r="N464"/>
    </row>
    <row r="465" spans="3:14" x14ac:dyDescent="0.2">
      <c r="C465"/>
      <c r="D465"/>
      <c r="E465" s="133"/>
      <c r="G465" s="133"/>
      <c r="I465" s="133"/>
      <c r="K465" s="133"/>
      <c r="M465" s="133"/>
      <c r="N465"/>
    </row>
    <row r="466" spans="3:14" x14ac:dyDescent="0.2">
      <c r="C466"/>
      <c r="D466"/>
      <c r="E466" s="133"/>
      <c r="G466" s="133"/>
      <c r="I466" s="133"/>
      <c r="K466" s="133"/>
      <c r="M466" s="133"/>
      <c r="N466"/>
    </row>
    <row r="467" spans="3:14" x14ac:dyDescent="0.2">
      <c r="C467"/>
      <c r="D467"/>
      <c r="E467" s="133"/>
      <c r="G467" s="133"/>
      <c r="I467" s="133"/>
      <c r="K467" s="133"/>
      <c r="M467" s="133"/>
      <c r="N467"/>
    </row>
    <row r="468" spans="3:14" x14ac:dyDescent="0.2">
      <c r="C468"/>
      <c r="D468"/>
      <c r="E468" s="133"/>
      <c r="G468" s="133"/>
      <c r="I468" s="133"/>
      <c r="K468" s="133"/>
      <c r="M468" s="133"/>
      <c r="N468"/>
    </row>
    <row r="469" spans="3:14" x14ac:dyDescent="0.2">
      <c r="C469"/>
      <c r="D469"/>
      <c r="E469" s="133"/>
      <c r="G469" s="133"/>
      <c r="I469" s="133"/>
      <c r="K469" s="133"/>
      <c r="M469" s="133"/>
      <c r="N469"/>
    </row>
    <row r="470" spans="3:14" x14ac:dyDescent="0.2">
      <c r="C470"/>
      <c r="D470"/>
      <c r="E470" s="133"/>
      <c r="G470" s="133"/>
      <c r="I470" s="133"/>
      <c r="K470" s="133"/>
      <c r="M470" s="133"/>
      <c r="N470"/>
    </row>
    <row r="471" spans="3:14" x14ac:dyDescent="0.2">
      <c r="C471"/>
      <c r="D471"/>
      <c r="E471" s="133"/>
      <c r="G471" s="133"/>
      <c r="I471" s="133"/>
      <c r="K471" s="133"/>
      <c r="M471" s="133"/>
      <c r="N471"/>
    </row>
    <row r="472" spans="3:14" x14ac:dyDescent="0.2">
      <c r="C472"/>
      <c r="D472"/>
      <c r="E472" s="133"/>
      <c r="G472" s="133"/>
      <c r="I472" s="133"/>
      <c r="K472" s="133"/>
      <c r="M472" s="133"/>
      <c r="N472"/>
    </row>
    <row r="473" spans="3:14" x14ac:dyDescent="0.2">
      <c r="C473"/>
      <c r="D473"/>
      <c r="E473" s="133"/>
      <c r="G473" s="133"/>
      <c r="I473" s="133"/>
      <c r="K473" s="133"/>
      <c r="M473" s="133"/>
      <c r="N473"/>
    </row>
    <row r="474" spans="3:14" x14ac:dyDescent="0.2">
      <c r="C474"/>
      <c r="D474"/>
      <c r="E474" s="133"/>
      <c r="G474" s="133"/>
      <c r="I474" s="133"/>
      <c r="K474" s="133"/>
      <c r="M474" s="133"/>
      <c r="N474"/>
    </row>
    <row r="475" spans="3:14" x14ac:dyDescent="0.2">
      <c r="C475"/>
      <c r="D475"/>
      <c r="E475" s="133"/>
      <c r="G475" s="133"/>
      <c r="I475" s="133"/>
      <c r="K475" s="133"/>
      <c r="M475" s="133"/>
      <c r="N475"/>
    </row>
    <row r="476" spans="3:14" x14ac:dyDescent="0.2">
      <c r="C476"/>
      <c r="D476"/>
      <c r="E476" s="133"/>
      <c r="G476" s="133"/>
      <c r="I476" s="133"/>
      <c r="K476" s="133"/>
      <c r="M476" s="133"/>
      <c r="N476"/>
    </row>
    <row r="477" spans="3:14" x14ac:dyDescent="0.2">
      <c r="C477"/>
      <c r="D477"/>
      <c r="E477" s="133"/>
      <c r="G477" s="133"/>
      <c r="I477" s="133"/>
      <c r="K477" s="133"/>
      <c r="M477" s="133"/>
      <c r="N477"/>
    </row>
    <row r="478" spans="3:14" x14ac:dyDescent="0.2">
      <c r="C478"/>
      <c r="D478"/>
      <c r="E478" s="133"/>
      <c r="G478" s="133"/>
      <c r="I478" s="133"/>
      <c r="K478" s="133"/>
      <c r="M478" s="133"/>
      <c r="N478"/>
    </row>
    <row r="479" spans="3:14" x14ac:dyDescent="0.2">
      <c r="C479"/>
      <c r="D479"/>
      <c r="E479" s="133"/>
      <c r="G479" s="133"/>
      <c r="I479" s="133"/>
      <c r="K479" s="133"/>
      <c r="M479" s="133"/>
      <c r="N479"/>
    </row>
    <row r="480" spans="3:14" x14ac:dyDescent="0.2">
      <c r="C480"/>
      <c r="D480"/>
      <c r="E480" s="133"/>
      <c r="G480" s="133"/>
      <c r="I480" s="133"/>
      <c r="K480" s="133"/>
      <c r="M480" s="133"/>
      <c r="N480"/>
    </row>
    <row r="481" spans="3:14" x14ac:dyDescent="0.2">
      <c r="C481"/>
      <c r="D481"/>
      <c r="E481" s="133"/>
      <c r="G481" s="133"/>
      <c r="I481" s="133"/>
      <c r="K481" s="133"/>
      <c r="M481" s="133"/>
      <c r="N481"/>
    </row>
    <row r="482" spans="3:14" x14ac:dyDescent="0.2">
      <c r="C482"/>
      <c r="D482"/>
      <c r="E482" s="133"/>
      <c r="G482" s="133"/>
      <c r="I482" s="133"/>
      <c r="K482" s="133"/>
      <c r="M482" s="133"/>
      <c r="N482"/>
    </row>
    <row r="483" spans="3:14" x14ac:dyDescent="0.2">
      <c r="C483"/>
      <c r="D483"/>
      <c r="E483" s="133"/>
      <c r="G483" s="133"/>
      <c r="I483" s="133"/>
      <c r="K483" s="133"/>
      <c r="M483" s="133"/>
      <c r="N483"/>
    </row>
    <row r="484" spans="3:14" x14ac:dyDescent="0.2">
      <c r="C484"/>
      <c r="D484"/>
      <c r="E484" s="133"/>
      <c r="G484" s="133"/>
      <c r="I484" s="133"/>
      <c r="K484" s="133"/>
      <c r="M484" s="133"/>
      <c r="N484"/>
    </row>
    <row r="485" spans="3:14" x14ac:dyDescent="0.2">
      <c r="C485"/>
      <c r="D485"/>
      <c r="E485" s="133"/>
      <c r="G485" s="133"/>
      <c r="I485" s="133"/>
      <c r="K485" s="133"/>
      <c r="M485" s="133"/>
      <c r="N485"/>
    </row>
    <row r="486" spans="3:14" x14ac:dyDescent="0.2">
      <c r="C486"/>
      <c r="D486"/>
      <c r="E486" s="133"/>
      <c r="G486" s="133"/>
      <c r="I486" s="133"/>
      <c r="K486" s="133"/>
      <c r="M486" s="133"/>
      <c r="N486"/>
    </row>
    <row r="487" spans="3:14" x14ac:dyDescent="0.2">
      <c r="C487"/>
      <c r="D487"/>
      <c r="E487" s="133"/>
      <c r="G487" s="133"/>
      <c r="I487" s="133"/>
      <c r="K487" s="133"/>
      <c r="M487" s="133"/>
      <c r="N487"/>
    </row>
    <row r="488" spans="3:14" x14ac:dyDescent="0.2">
      <c r="C488"/>
      <c r="D488"/>
      <c r="E488" s="133"/>
      <c r="G488" s="133"/>
      <c r="I488" s="133"/>
      <c r="K488" s="133"/>
      <c r="M488" s="133"/>
      <c r="N488"/>
    </row>
    <row r="489" spans="3:14" x14ac:dyDescent="0.2">
      <c r="C489"/>
      <c r="D489"/>
      <c r="E489" s="133"/>
      <c r="G489" s="133"/>
      <c r="I489" s="133"/>
      <c r="K489" s="133"/>
      <c r="M489" s="133"/>
      <c r="N489"/>
    </row>
    <row r="490" spans="3:14" x14ac:dyDescent="0.2">
      <c r="C490"/>
      <c r="D490"/>
      <c r="E490" s="133"/>
      <c r="G490" s="133"/>
      <c r="I490" s="133"/>
      <c r="K490" s="133"/>
      <c r="M490" s="133"/>
      <c r="N490"/>
    </row>
    <row r="491" spans="3:14" x14ac:dyDescent="0.2">
      <c r="C491"/>
      <c r="D491"/>
      <c r="E491" s="133"/>
      <c r="G491" s="133"/>
      <c r="I491" s="133"/>
      <c r="K491" s="133"/>
      <c r="M491" s="133"/>
      <c r="N491"/>
    </row>
    <row r="492" spans="3:14" x14ac:dyDescent="0.2">
      <c r="C492"/>
      <c r="D492"/>
      <c r="E492" s="133"/>
      <c r="G492" s="133"/>
      <c r="I492" s="133"/>
      <c r="K492" s="133"/>
      <c r="M492" s="133"/>
      <c r="N492"/>
    </row>
    <row r="493" spans="3:14" x14ac:dyDescent="0.2">
      <c r="C493"/>
      <c r="D493"/>
      <c r="E493" s="133"/>
      <c r="G493" s="133"/>
      <c r="I493" s="133"/>
      <c r="K493" s="133"/>
      <c r="M493" s="133"/>
      <c r="N493"/>
    </row>
    <row r="494" spans="3:14" x14ac:dyDescent="0.2">
      <c r="C494"/>
      <c r="D494"/>
      <c r="E494" s="133"/>
      <c r="G494" s="133"/>
      <c r="I494" s="133"/>
      <c r="K494" s="133"/>
      <c r="M494" s="133"/>
      <c r="N494"/>
    </row>
    <row r="495" spans="3:14" x14ac:dyDescent="0.2">
      <c r="C495"/>
      <c r="D495"/>
      <c r="E495" s="133"/>
      <c r="G495" s="133"/>
      <c r="I495" s="133"/>
      <c r="K495" s="133"/>
      <c r="M495" s="133"/>
      <c r="N495"/>
    </row>
    <row r="496" spans="3:14" x14ac:dyDescent="0.2">
      <c r="C496"/>
      <c r="D496"/>
      <c r="E496" s="133"/>
      <c r="G496" s="133"/>
      <c r="I496" s="133"/>
      <c r="K496" s="133"/>
      <c r="M496" s="133"/>
      <c r="N496"/>
    </row>
    <row r="497" spans="3:14" x14ac:dyDescent="0.2">
      <c r="C497"/>
      <c r="D497"/>
      <c r="E497" s="133"/>
      <c r="G497" s="133"/>
      <c r="I497" s="133"/>
      <c r="K497" s="133"/>
      <c r="M497" s="133"/>
      <c r="N497"/>
    </row>
    <row r="498" spans="3:14" x14ac:dyDescent="0.2">
      <c r="C498"/>
      <c r="D498"/>
      <c r="E498" s="133"/>
      <c r="G498" s="133"/>
      <c r="I498" s="133"/>
      <c r="K498" s="133"/>
      <c r="M498" s="133"/>
      <c r="N498"/>
    </row>
    <row r="499" spans="3:14" x14ac:dyDescent="0.2">
      <c r="C499"/>
      <c r="D499"/>
      <c r="E499" s="133"/>
      <c r="G499" s="133"/>
      <c r="I499" s="133"/>
      <c r="K499" s="133"/>
      <c r="M499" s="133"/>
      <c r="N499"/>
    </row>
    <row r="500" spans="3:14" x14ac:dyDescent="0.2">
      <c r="C500"/>
      <c r="D500"/>
      <c r="E500" s="133"/>
      <c r="G500" s="133"/>
      <c r="I500" s="133"/>
      <c r="K500" s="133"/>
      <c r="M500" s="133"/>
      <c r="N500"/>
    </row>
    <row r="501" spans="3:14" x14ac:dyDescent="0.2">
      <c r="C501"/>
      <c r="D501"/>
      <c r="E501" s="133"/>
      <c r="G501" s="133"/>
      <c r="I501" s="133"/>
      <c r="K501" s="133"/>
      <c r="M501" s="133"/>
      <c r="N501"/>
    </row>
    <row r="502" spans="3:14" x14ac:dyDescent="0.2">
      <c r="C502"/>
      <c r="D502"/>
      <c r="E502" s="133"/>
      <c r="G502" s="133"/>
      <c r="I502" s="133"/>
      <c r="K502" s="133"/>
      <c r="M502" s="133"/>
      <c r="N502"/>
    </row>
    <row r="503" spans="3:14" x14ac:dyDescent="0.2">
      <c r="C503"/>
      <c r="D503"/>
      <c r="E503" s="133"/>
      <c r="G503" s="133"/>
      <c r="I503" s="133"/>
      <c r="K503" s="133"/>
      <c r="M503" s="133"/>
      <c r="N503"/>
    </row>
    <row r="504" spans="3:14" x14ac:dyDescent="0.2">
      <c r="C504"/>
      <c r="D504"/>
      <c r="E504" s="133"/>
      <c r="G504" s="133"/>
      <c r="I504" s="133"/>
      <c r="K504" s="133"/>
      <c r="M504" s="133"/>
      <c r="N504"/>
    </row>
    <row r="505" spans="3:14" x14ac:dyDescent="0.2">
      <c r="C505"/>
      <c r="D505"/>
      <c r="E505" s="133"/>
      <c r="G505" s="133"/>
      <c r="I505" s="133"/>
      <c r="K505" s="133"/>
      <c r="M505" s="133"/>
      <c r="N505"/>
    </row>
    <row r="506" spans="3:14" x14ac:dyDescent="0.2">
      <c r="C506"/>
      <c r="D506"/>
      <c r="E506" s="133"/>
      <c r="G506" s="133"/>
      <c r="I506" s="133"/>
      <c r="K506" s="133"/>
      <c r="M506" s="133"/>
      <c r="N506"/>
    </row>
    <row r="507" spans="3:14" x14ac:dyDescent="0.2">
      <c r="C507"/>
      <c r="D507"/>
      <c r="E507" s="133"/>
      <c r="G507" s="133"/>
      <c r="I507" s="133"/>
      <c r="K507" s="133"/>
      <c r="M507" s="133"/>
      <c r="N507"/>
    </row>
    <row r="508" spans="3:14" x14ac:dyDescent="0.2">
      <c r="C508"/>
      <c r="D508"/>
      <c r="E508" s="133"/>
      <c r="G508" s="133"/>
      <c r="I508" s="133"/>
      <c r="K508" s="133"/>
      <c r="M508" s="133"/>
      <c r="N508"/>
    </row>
    <row r="509" spans="3:14" x14ac:dyDescent="0.2">
      <c r="C509"/>
      <c r="D509"/>
      <c r="E509" s="133"/>
      <c r="G509" s="133"/>
      <c r="I509" s="133"/>
      <c r="K509" s="133"/>
      <c r="M509" s="133"/>
      <c r="N509"/>
    </row>
    <row r="510" spans="3:14" x14ac:dyDescent="0.2">
      <c r="C510"/>
      <c r="D510"/>
      <c r="E510" s="133"/>
      <c r="G510" s="133"/>
      <c r="I510" s="133"/>
      <c r="K510" s="133"/>
      <c r="M510" s="133"/>
      <c r="N510"/>
    </row>
    <row r="511" spans="3:14" x14ac:dyDescent="0.2">
      <c r="C511"/>
      <c r="D511"/>
      <c r="E511" s="133"/>
      <c r="G511" s="133"/>
      <c r="I511" s="133"/>
      <c r="K511" s="133"/>
      <c r="M511" s="133"/>
      <c r="N511"/>
    </row>
    <row r="512" spans="3:14" x14ac:dyDescent="0.2">
      <c r="C512"/>
      <c r="D512"/>
      <c r="E512" s="133"/>
      <c r="G512" s="133"/>
      <c r="I512" s="133"/>
      <c r="K512" s="133"/>
      <c r="M512" s="133"/>
      <c r="N512"/>
    </row>
    <row r="513" spans="3:14" x14ac:dyDescent="0.2">
      <c r="C513"/>
      <c r="D513"/>
      <c r="E513" s="133"/>
      <c r="G513" s="133"/>
      <c r="I513" s="133"/>
      <c r="K513" s="133"/>
      <c r="M513" s="133"/>
      <c r="N513"/>
    </row>
    <row r="514" spans="3:14" x14ac:dyDescent="0.2">
      <c r="C514"/>
      <c r="D514"/>
      <c r="E514" s="133"/>
      <c r="G514" s="133"/>
      <c r="I514" s="133"/>
      <c r="K514" s="133"/>
      <c r="M514" s="133"/>
      <c r="N514"/>
    </row>
    <row r="515" spans="3:14" x14ac:dyDescent="0.2">
      <c r="C515"/>
      <c r="D515"/>
      <c r="E515" s="133"/>
      <c r="G515" s="133"/>
      <c r="I515" s="133"/>
      <c r="K515" s="133"/>
      <c r="M515" s="133"/>
      <c r="N515"/>
    </row>
    <row r="516" spans="3:14" x14ac:dyDescent="0.2">
      <c r="C516"/>
      <c r="D516"/>
      <c r="E516" s="133"/>
      <c r="G516" s="133"/>
      <c r="I516" s="133"/>
      <c r="K516" s="133"/>
      <c r="M516" s="133"/>
      <c r="N516"/>
    </row>
    <row r="517" spans="3:14" x14ac:dyDescent="0.2">
      <c r="C517"/>
      <c r="D517"/>
      <c r="E517" s="133"/>
      <c r="G517" s="133"/>
      <c r="I517" s="133"/>
      <c r="K517" s="133"/>
      <c r="M517" s="133"/>
      <c r="N517"/>
    </row>
    <row r="518" spans="3:14" x14ac:dyDescent="0.2">
      <c r="C518"/>
      <c r="D518"/>
      <c r="E518" s="133"/>
      <c r="G518" s="133"/>
      <c r="I518" s="133"/>
      <c r="K518" s="133"/>
      <c r="M518" s="133"/>
      <c r="N518"/>
    </row>
    <row r="519" spans="3:14" x14ac:dyDescent="0.2">
      <c r="C519"/>
      <c r="D519"/>
      <c r="E519" s="133"/>
      <c r="G519" s="133"/>
      <c r="I519" s="133"/>
      <c r="K519" s="133"/>
      <c r="M519" s="133"/>
      <c r="N519"/>
    </row>
    <row r="520" spans="3:14" x14ac:dyDescent="0.2">
      <c r="C520"/>
      <c r="D520"/>
      <c r="E520" s="133"/>
      <c r="G520" s="133"/>
      <c r="I520" s="133"/>
      <c r="K520" s="133"/>
      <c r="M520" s="133"/>
      <c r="N520"/>
    </row>
    <row r="521" spans="3:14" x14ac:dyDescent="0.2">
      <c r="C521"/>
      <c r="D521"/>
      <c r="E521" s="133"/>
      <c r="G521" s="133"/>
      <c r="I521" s="133"/>
      <c r="K521" s="133"/>
      <c r="M521" s="133"/>
      <c r="N521"/>
    </row>
    <row r="522" spans="3:14" x14ac:dyDescent="0.2">
      <c r="C522"/>
      <c r="D522"/>
      <c r="E522" s="133"/>
      <c r="G522" s="133"/>
      <c r="I522" s="133"/>
      <c r="K522" s="133"/>
      <c r="M522" s="133"/>
      <c r="N522"/>
    </row>
    <row r="523" spans="3:14" x14ac:dyDescent="0.2">
      <c r="C523"/>
      <c r="D523"/>
      <c r="E523" s="133"/>
      <c r="G523" s="133"/>
      <c r="I523" s="133"/>
      <c r="K523" s="133"/>
      <c r="M523" s="133"/>
      <c r="N523"/>
    </row>
    <row r="524" spans="3:14" x14ac:dyDescent="0.2">
      <c r="C524"/>
      <c r="D524"/>
      <c r="E524" s="133"/>
      <c r="G524" s="133"/>
      <c r="I524" s="133"/>
      <c r="K524" s="133"/>
      <c r="M524" s="133"/>
      <c r="N524"/>
    </row>
    <row r="525" spans="3:14" x14ac:dyDescent="0.2">
      <c r="C525"/>
      <c r="D525"/>
      <c r="E525" s="133"/>
      <c r="G525" s="133"/>
      <c r="I525" s="133"/>
      <c r="K525" s="133"/>
      <c r="M525" s="133"/>
      <c r="N525"/>
    </row>
    <row r="526" spans="3:14" x14ac:dyDescent="0.2">
      <c r="C526"/>
      <c r="D526"/>
      <c r="E526" s="133"/>
      <c r="G526" s="133"/>
      <c r="I526" s="133"/>
      <c r="K526" s="133"/>
      <c r="M526" s="133"/>
      <c r="N526"/>
    </row>
    <row r="527" spans="3:14" x14ac:dyDescent="0.2">
      <c r="C527"/>
      <c r="D527"/>
      <c r="E527" s="133"/>
      <c r="G527" s="133"/>
      <c r="I527" s="133"/>
      <c r="K527" s="133"/>
      <c r="M527" s="133"/>
      <c r="N527"/>
    </row>
    <row r="528" spans="3:14" x14ac:dyDescent="0.2">
      <c r="C528"/>
      <c r="D528"/>
      <c r="E528" s="133"/>
      <c r="G528" s="133"/>
      <c r="I528" s="133"/>
      <c r="K528" s="133"/>
      <c r="M528" s="133"/>
      <c r="N528"/>
    </row>
    <row r="529" spans="3:14" x14ac:dyDescent="0.2">
      <c r="C529"/>
      <c r="D529"/>
      <c r="E529" s="133"/>
      <c r="G529" s="133"/>
      <c r="I529" s="133"/>
      <c r="K529" s="133"/>
      <c r="M529" s="133"/>
      <c r="N529"/>
    </row>
    <row r="530" spans="3:14" x14ac:dyDescent="0.2">
      <c r="C530"/>
      <c r="D530"/>
      <c r="E530" s="133"/>
      <c r="G530" s="133"/>
      <c r="I530" s="133"/>
      <c r="K530" s="133"/>
      <c r="M530" s="133"/>
      <c r="N530"/>
    </row>
    <row r="531" spans="3:14" x14ac:dyDescent="0.2">
      <c r="C531"/>
      <c r="D531"/>
      <c r="E531" s="133"/>
      <c r="G531" s="133"/>
      <c r="I531" s="133"/>
      <c r="K531" s="133"/>
      <c r="M531" s="133"/>
      <c r="N531"/>
    </row>
    <row r="532" spans="3:14" x14ac:dyDescent="0.2">
      <c r="C532"/>
      <c r="D532"/>
      <c r="E532" s="133"/>
      <c r="G532" s="133"/>
      <c r="I532" s="133"/>
      <c r="K532" s="133"/>
      <c r="M532" s="133"/>
      <c r="N532"/>
    </row>
    <row r="533" spans="3:14" x14ac:dyDescent="0.2">
      <c r="C533"/>
      <c r="D533"/>
      <c r="E533" s="133"/>
      <c r="G533" s="133"/>
      <c r="I533" s="133"/>
      <c r="K533" s="133"/>
      <c r="M533" s="133"/>
      <c r="N533"/>
    </row>
    <row r="534" spans="3:14" x14ac:dyDescent="0.2">
      <c r="C534"/>
      <c r="D534"/>
      <c r="E534" s="133"/>
      <c r="G534" s="133"/>
      <c r="I534" s="133"/>
      <c r="K534" s="133"/>
      <c r="M534" s="133"/>
      <c r="N534"/>
    </row>
    <row r="535" spans="3:14" x14ac:dyDescent="0.2">
      <c r="C535"/>
      <c r="D535"/>
      <c r="E535" s="133"/>
      <c r="G535" s="133"/>
      <c r="I535" s="133"/>
      <c r="K535" s="133"/>
      <c r="M535" s="133"/>
      <c r="N535"/>
    </row>
    <row r="536" spans="3:14" x14ac:dyDescent="0.2">
      <c r="C536"/>
      <c r="D536"/>
      <c r="E536" s="133"/>
      <c r="G536" s="133"/>
      <c r="I536" s="133"/>
      <c r="K536" s="133"/>
      <c r="M536" s="133"/>
      <c r="N536"/>
    </row>
    <row r="537" spans="3:14" x14ac:dyDescent="0.2">
      <c r="C537"/>
      <c r="D537"/>
      <c r="E537" s="133"/>
      <c r="G537" s="133"/>
      <c r="I537" s="133"/>
      <c r="K537" s="133"/>
      <c r="M537" s="133"/>
      <c r="N537"/>
    </row>
    <row r="538" spans="3:14" x14ac:dyDescent="0.2">
      <c r="C538"/>
      <c r="D538"/>
      <c r="E538" s="133"/>
      <c r="G538" s="133"/>
      <c r="I538" s="133"/>
      <c r="K538" s="133"/>
      <c r="M538" s="133"/>
      <c r="N538"/>
    </row>
    <row r="539" spans="3:14" x14ac:dyDescent="0.2">
      <c r="C539"/>
      <c r="D539"/>
      <c r="E539" s="133"/>
      <c r="G539" s="133"/>
      <c r="I539" s="133"/>
      <c r="K539" s="133"/>
      <c r="M539" s="133"/>
      <c r="N539"/>
    </row>
    <row r="540" spans="3:14" x14ac:dyDescent="0.2">
      <c r="C540"/>
      <c r="D540"/>
      <c r="E540" s="133"/>
      <c r="G540" s="133"/>
      <c r="I540" s="133"/>
      <c r="K540" s="133"/>
      <c r="M540" s="133"/>
      <c r="N540"/>
    </row>
    <row r="541" spans="3:14" x14ac:dyDescent="0.2">
      <c r="C541"/>
      <c r="D541"/>
      <c r="E541" s="133"/>
      <c r="G541" s="133"/>
      <c r="I541" s="133"/>
      <c r="K541" s="133"/>
      <c r="M541" s="133"/>
      <c r="N541"/>
    </row>
    <row r="542" spans="3:14" x14ac:dyDescent="0.2">
      <c r="C542"/>
      <c r="D542"/>
      <c r="E542" s="133"/>
      <c r="G542" s="133"/>
      <c r="I542" s="133"/>
      <c r="K542" s="133"/>
      <c r="M542" s="133"/>
      <c r="N542"/>
    </row>
    <row r="543" spans="3:14" x14ac:dyDescent="0.2">
      <c r="C543"/>
      <c r="D543"/>
      <c r="E543" s="133"/>
      <c r="G543" s="133"/>
      <c r="I543" s="133"/>
      <c r="K543" s="133"/>
      <c r="M543" s="133"/>
      <c r="N543"/>
    </row>
    <row r="544" spans="3:14" x14ac:dyDescent="0.2">
      <c r="C544"/>
      <c r="D544"/>
      <c r="E544" s="133"/>
      <c r="G544" s="133"/>
      <c r="I544" s="133"/>
      <c r="K544" s="133"/>
      <c r="M544" s="133"/>
      <c r="N544"/>
    </row>
    <row r="545" spans="3:14" x14ac:dyDescent="0.2">
      <c r="C545"/>
      <c r="D545"/>
      <c r="E545" s="133"/>
      <c r="G545" s="133"/>
      <c r="I545" s="133"/>
      <c r="K545" s="133"/>
      <c r="M545" s="133"/>
      <c r="N545"/>
    </row>
    <row r="546" spans="3:14" x14ac:dyDescent="0.2">
      <c r="C546"/>
      <c r="D546"/>
      <c r="E546" s="133"/>
      <c r="G546" s="133"/>
      <c r="I546" s="133"/>
      <c r="K546" s="133"/>
      <c r="M546" s="133"/>
      <c r="N546"/>
    </row>
    <row r="547" spans="3:14" x14ac:dyDescent="0.2">
      <c r="C547"/>
      <c r="D547"/>
      <c r="E547" s="133"/>
      <c r="G547" s="133"/>
      <c r="I547" s="133"/>
      <c r="K547" s="133"/>
      <c r="M547" s="133"/>
      <c r="N547"/>
    </row>
    <row r="548" spans="3:14" x14ac:dyDescent="0.2">
      <c r="C548"/>
      <c r="D548"/>
      <c r="E548" s="133"/>
      <c r="G548" s="133"/>
      <c r="I548" s="133"/>
      <c r="K548" s="133"/>
      <c r="M548" s="133"/>
      <c r="N548"/>
    </row>
    <row r="549" spans="3:14" x14ac:dyDescent="0.2">
      <c r="C549"/>
      <c r="D549"/>
      <c r="E549" s="133"/>
      <c r="G549" s="133"/>
      <c r="I549" s="133"/>
      <c r="K549" s="133"/>
      <c r="M549" s="133"/>
      <c r="N549"/>
    </row>
    <row r="550" spans="3:14" x14ac:dyDescent="0.2">
      <c r="C550"/>
      <c r="D550"/>
      <c r="E550" s="133"/>
      <c r="G550" s="133"/>
      <c r="I550" s="133"/>
      <c r="K550" s="133"/>
      <c r="M550" s="133"/>
      <c r="N550"/>
    </row>
    <row r="551" spans="3:14" x14ac:dyDescent="0.2">
      <c r="C551"/>
      <c r="D551"/>
      <c r="E551" s="133"/>
      <c r="G551" s="133"/>
      <c r="I551" s="133"/>
      <c r="K551" s="133"/>
      <c r="M551" s="133"/>
      <c r="N551"/>
    </row>
    <row r="552" spans="3:14" x14ac:dyDescent="0.2">
      <c r="C552"/>
      <c r="D552"/>
      <c r="E552" s="133"/>
      <c r="G552" s="133"/>
      <c r="I552" s="133"/>
      <c r="K552" s="133"/>
      <c r="M552" s="133"/>
      <c r="N552"/>
    </row>
    <row r="553" spans="3:14" x14ac:dyDescent="0.2">
      <c r="C553"/>
      <c r="D553"/>
      <c r="E553" s="133"/>
      <c r="G553" s="133"/>
      <c r="I553" s="133"/>
      <c r="K553" s="133"/>
      <c r="M553" s="133"/>
      <c r="N553"/>
    </row>
    <row r="554" spans="3:14" x14ac:dyDescent="0.2">
      <c r="C554"/>
      <c r="D554"/>
      <c r="E554" s="133"/>
      <c r="G554" s="133"/>
      <c r="I554" s="133"/>
      <c r="K554" s="133"/>
      <c r="M554" s="133"/>
      <c r="N554"/>
    </row>
    <row r="555" spans="3:14" x14ac:dyDescent="0.2">
      <c r="C555"/>
      <c r="D555"/>
      <c r="E555" s="133"/>
      <c r="G555" s="133"/>
      <c r="I555" s="133"/>
      <c r="K555" s="133"/>
      <c r="M555" s="133"/>
      <c r="N555"/>
    </row>
    <row r="556" spans="3:14" x14ac:dyDescent="0.2">
      <c r="C556"/>
      <c r="D556"/>
      <c r="E556" s="133"/>
      <c r="G556" s="133"/>
      <c r="I556" s="133"/>
      <c r="K556" s="133"/>
      <c r="M556" s="133"/>
      <c r="N556"/>
    </row>
    <row r="557" spans="3:14" x14ac:dyDescent="0.2">
      <c r="C557"/>
      <c r="D557"/>
      <c r="E557" s="133"/>
      <c r="G557" s="133"/>
      <c r="I557" s="133"/>
      <c r="K557" s="133"/>
      <c r="M557" s="133"/>
      <c r="N557"/>
    </row>
    <row r="558" spans="3:14" x14ac:dyDescent="0.2">
      <c r="C558"/>
      <c r="D558"/>
      <c r="E558" s="133"/>
      <c r="G558" s="133"/>
      <c r="I558" s="133"/>
      <c r="K558" s="133"/>
      <c r="M558" s="133"/>
      <c r="N558"/>
    </row>
    <row r="559" spans="3:14" x14ac:dyDescent="0.2">
      <c r="C559"/>
      <c r="D559"/>
      <c r="E559" s="133"/>
      <c r="G559" s="133"/>
      <c r="I559" s="133"/>
      <c r="K559" s="133"/>
      <c r="M559" s="133"/>
      <c r="N559"/>
    </row>
    <row r="560" spans="3:14" x14ac:dyDescent="0.2">
      <c r="C560"/>
      <c r="D560"/>
      <c r="E560" s="133"/>
      <c r="G560" s="133"/>
      <c r="I560" s="133"/>
      <c r="K560" s="133"/>
      <c r="M560" s="133"/>
      <c r="N560"/>
    </row>
    <row r="561" spans="3:14" x14ac:dyDescent="0.2">
      <c r="C561"/>
      <c r="D561"/>
      <c r="E561" s="133"/>
      <c r="G561" s="133"/>
      <c r="I561" s="133"/>
      <c r="K561" s="133"/>
      <c r="M561" s="133"/>
      <c r="N561"/>
    </row>
    <row r="562" spans="3:14" x14ac:dyDescent="0.2">
      <c r="C562"/>
      <c r="D562"/>
      <c r="E562" s="133"/>
      <c r="G562" s="133"/>
      <c r="I562" s="133"/>
      <c r="K562" s="133"/>
      <c r="M562" s="133"/>
      <c r="N562"/>
    </row>
    <row r="563" spans="3:14" x14ac:dyDescent="0.2">
      <c r="C563"/>
      <c r="D563"/>
      <c r="E563" s="133"/>
      <c r="G563" s="133"/>
      <c r="I563" s="133"/>
      <c r="K563" s="133"/>
      <c r="M563" s="133"/>
      <c r="N563"/>
    </row>
    <row r="564" spans="3:14" x14ac:dyDescent="0.2">
      <c r="C564"/>
      <c r="D564"/>
      <c r="E564" s="133"/>
      <c r="G564" s="133"/>
      <c r="I564" s="133"/>
      <c r="K564" s="133"/>
      <c r="M564" s="133"/>
      <c r="N564"/>
    </row>
    <row r="565" spans="3:14" x14ac:dyDescent="0.2">
      <c r="C565"/>
      <c r="D565"/>
      <c r="E565" s="133"/>
      <c r="G565" s="133"/>
      <c r="I565" s="133"/>
      <c r="K565" s="133"/>
      <c r="M565" s="133"/>
      <c r="N565"/>
    </row>
    <row r="566" spans="3:14" x14ac:dyDescent="0.2">
      <c r="C566"/>
      <c r="D566"/>
      <c r="E566" s="133"/>
      <c r="G566" s="133"/>
      <c r="I566" s="133"/>
      <c r="K566" s="133"/>
      <c r="M566" s="133"/>
      <c r="N566"/>
    </row>
    <row r="567" spans="3:14" x14ac:dyDescent="0.2">
      <c r="C567"/>
      <c r="D567"/>
      <c r="E567" s="133"/>
      <c r="G567" s="133"/>
      <c r="I567" s="133"/>
      <c r="K567" s="133"/>
      <c r="M567" s="133"/>
      <c r="N567"/>
    </row>
    <row r="568" spans="3:14" x14ac:dyDescent="0.2">
      <c r="C568"/>
      <c r="D568"/>
      <c r="E568" s="133"/>
      <c r="G568" s="133"/>
      <c r="I568" s="133"/>
      <c r="K568" s="133"/>
      <c r="M568" s="133"/>
      <c r="N568"/>
    </row>
    <row r="569" spans="3:14" x14ac:dyDescent="0.2">
      <c r="C569"/>
      <c r="D569"/>
      <c r="E569" s="133"/>
      <c r="G569" s="133"/>
      <c r="I569" s="133"/>
      <c r="K569" s="133"/>
      <c r="M569" s="133"/>
      <c r="N569"/>
    </row>
    <row r="570" spans="3:14" x14ac:dyDescent="0.2">
      <c r="C570"/>
      <c r="D570"/>
      <c r="E570" s="133"/>
      <c r="G570" s="133"/>
      <c r="I570" s="133"/>
      <c r="K570" s="133"/>
      <c r="M570" s="133"/>
      <c r="N570"/>
    </row>
    <row r="571" spans="3:14" x14ac:dyDescent="0.2">
      <c r="C571"/>
      <c r="D571"/>
      <c r="E571" s="133"/>
      <c r="G571" s="133"/>
      <c r="I571" s="133"/>
      <c r="K571" s="133"/>
      <c r="M571" s="133"/>
      <c r="N571"/>
    </row>
    <row r="572" spans="3:14" x14ac:dyDescent="0.2">
      <c r="C572"/>
      <c r="D572"/>
      <c r="E572" s="133"/>
      <c r="G572" s="133"/>
      <c r="I572" s="133"/>
      <c r="K572" s="133"/>
      <c r="M572" s="133"/>
      <c r="N572"/>
    </row>
    <row r="573" spans="3:14" x14ac:dyDescent="0.2">
      <c r="C573"/>
      <c r="D573"/>
      <c r="E573" s="133"/>
      <c r="G573" s="133"/>
      <c r="I573" s="133"/>
      <c r="K573" s="133"/>
      <c r="M573" s="133"/>
      <c r="N573"/>
    </row>
    <row r="574" spans="3:14" x14ac:dyDescent="0.2">
      <c r="C574"/>
      <c r="D574"/>
      <c r="E574" s="133"/>
      <c r="G574" s="133"/>
      <c r="I574" s="133"/>
      <c r="K574" s="133"/>
      <c r="M574" s="133"/>
      <c r="N574"/>
    </row>
    <row r="575" spans="3:14" x14ac:dyDescent="0.2">
      <c r="C575"/>
      <c r="D575"/>
      <c r="E575" s="133"/>
      <c r="G575" s="133"/>
      <c r="I575" s="133"/>
      <c r="K575" s="133"/>
      <c r="M575" s="133"/>
      <c r="N575"/>
    </row>
    <row r="576" spans="3:14" x14ac:dyDescent="0.2">
      <c r="C576"/>
      <c r="D576"/>
      <c r="E576" s="133"/>
      <c r="G576" s="133"/>
      <c r="I576" s="133"/>
      <c r="K576" s="133"/>
      <c r="M576" s="133"/>
      <c r="N576"/>
    </row>
    <row r="577" spans="3:14" x14ac:dyDescent="0.2">
      <c r="C577"/>
      <c r="D577"/>
      <c r="E577" s="133"/>
      <c r="G577" s="133"/>
      <c r="I577" s="133"/>
      <c r="K577" s="133"/>
      <c r="M577" s="133"/>
      <c r="N577"/>
    </row>
    <row r="578" spans="3:14" x14ac:dyDescent="0.2">
      <c r="C578"/>
      <c r="D578"/>
      <c r="E578" s="133"/>
      <c r="G578" s="133"/>
      <c r="I578" s="133"/>
      <c r="K578" s="133"/>
      <c r="M578" s="133"/>
      <c r="N578"/>
    </row>
    <row r="579" spans="3:14" x14ac:dyDescent="0.2">
      <c r="C579"/>
      <c r="D579"/>
      <c r="E579" s="133"/>
      <c r="G579" s="133"/>
      <c r="I579" s="133"/>
      <c r="K579" s="133"/>
      <c r="M579" s="133"/>
      <c r="N579"/>
    </row>
    <row r="580" spans="3:14" x14ac:dyDescent="0.2">
      <c r="C580"/>
      <c r="D580"/>
      <c r="E580" s="133"/>
      <c r="G580" s="133"/>
      <c r="I580" s="133"/>
      <c r="K580" s="133"/>
      <c r="M580" s="133"/>
      <c r="N580"/>
    </row>
    <row r="581" spans="3:14" x14ac:dyDescent="0.2">
      <c r="C581"/>
      <c r="D581"/>
      <c r="E581" s="133"/>
      <c r="G581" s="133"/>
      <c r="I581" s="133"/>
      <c r="K581" s="133"/>
      <c r="M581" s="133"/>
      <c r="N581"/>
    </row>
    <row r="582" spans="3:14" x14ac:dyDescent="0.2">
      <c r="C582"/>
      <c r="D582"/>
      <c r="E582" s="133"/>
      <c r="G582" s="133"/>
      <c r="I582" s="133"/>
      <c r="K582" s="133"/>
      <c r="M582" s="133"/>
      <c r="N582"/>
    </row>
    <row r="583" spans="3:14" x14ac:dyDescent="0.2">
      <c r="C583"/>
      <c r="D583"/>
      <c r="E583" s="133"/>
      <c r="G583" s="133"/>
      <c r="I583" s="133"/>
      <c r="K583" s="133"/>
      <c r="M583" s="133"/>
      <c r="N583"/>
    </row>
    <row r="584" spans="3:14" x14ac:dyDescent="0.2">
      <c r="C584"/>
      <c r="D584"/>
      <c r="E584" s="133"/>
      <c r="G584" s="133"/>
      <c r="I584" s="133"/>
      <c r="K584" s="133"/>
      <c r="M584" s="133"/>
      <c r="N584"/>
    </row>
    <row r="585" spans="3:14" x14ac:dyDescent="0.2">
      <c r="C585"/>
      <c r="D585"/>
      <c r="E585" s="133"/>
      <c r="G585" s="133"/>
      <c r="I585" s="133"/>
      <c r="K585" s="133"/>
      <c r="M585" s="133"/>
      <c r="N585"/>
    </row>
    <row r="586" spans="3:14" x14ac:dyDescent="0.2">
      <c r="C586"/>
      <c r="D586"/>
      <c r="E586" s="133"/>
      <c r="G586" s="133"/>
      <c r="I586" s="133"/>
      <c r="K586" s="133"/>
      <c r="M586" s="133"/>
      <c r="N586"/>
    </row>
    <row r="587" spans="3:14" x14ac:dyDescent="0.2">
      <c r="C587"/>
      <c r="D587"/>
      <c r="E587" s="133"/>
      <c r="G587" s="133"/>
      <c r="I587" s="133"/>
      <c r="K587" s="133"/>
      <c r="M587" s="133"/>
      <c r="N587"/>
    </row>
    <row r="588" spans="3:14" x14ac:dyDescent="0.2">
      <c r="C588"/>
      <c r="D588"/>
      <c r="E588" s="133"/>
      <c r="G588" s="133"/>
      <c r="I588" s="133"/>
      <c r="K588" s="133"/>
      <c r="M588" s="133"/>
      <c r="N588"/>
    </row>
    <row r="589" spans="3:14" x14ac:dyDescent="0.2">
      <c r="C589"/>
      <c r="D589"/>
      <c r="E589" s="133"/>
      <c r="G589" s="133"/>
      <c r="I589" s="133"/>
      <c r="K589" s="133"/>
      <c r="M589" s="133"/>
      <c r="N589"/>
    </row>
    <row r="590" spans="3:14" x14ac:dyDescent="0.2">
      <c r="C590"/>
      <c r="D590"/>
      <c r="E590" s="133"/>
      <c r="G590" s="133"/>
      <c r="I590" s="133"/>
      <c r="K590" s="133"/>
      <c r="M590" s="133"/>
      <c r="N590"/>
    </row>
    <row r="591" spans="3:14" x14ac:dyDescent="0.2">
      <c r="C591"/>
      <c r="D591"/>
      <c r="E591" s="133"/>
      <c r="G591" s="133"/>
      <c r="I591" s="133"/>
      <c r="K591" s="133"/>
      <c r="M591" s="133"/>
      <c r="N591"/>
    </row>
    <row r="592" spans="3:14" x14ac:dyDescent="0.2">
      <c r="C592"/>
      <c r="D592"/>
      <c r="E592" s="133"/>
      <c r="G592" s="133"/>
      <c r="I592" s="133"/>
      <c r="K592" s="133"/>
      <c r="M592" s="133"/>
      <c r="N592"/>
    </row>
    <row r="593" spans="3:14" x14ac:dyDescent="0.2">
      <c r="C593"/>
      <c r="D593"/>
      <c r="E593" s="133"/>
      <c r="G593" s="133"/>
      <c r="I593" s="133"/>
      <c r="K593" s="133"/>
      <c r="M593" s="133"/>
      <c r="N593"/>
    </row>
    <row r="594" spans="3:14" x14ac:dyDescent="0.2">
      <c r="C594"/>
      <c r="D594"/>
      <c r="E594" s="133"/>
      <c r="G594" s="133"/>
      <c r="I594" s="133"/>
      <c r="K594" s="133"/>
      <c r="M594" s="133"/>
      <c r="N594"/>
    </row>
    <row r="595" spans="3:14" x14ac:dyDescent="0.2">
      <c r="C595"/>
      <c r="D595"/>
      <c r="E595" s="133"/>
      <c r="G595" s="133"/>
      <c r="I595" s="133"/>
      <c r="K595" s="133"/>
      <c r="M595" s="133"/>
      <c r="N595"/>
    </row>
    <row r="596" spans="3:14" x14ac:dyDescent="0.2">
      <c r="C596"/>
      <c r="D596"/>
      <c r="E596" s="133"/>
      <c r="G596" s="133"/>
      <c r="I596" s="133"/>
      <c r="K596" s="133"/>
      <c r="M596" s="133"/>
      <c r="N596"/>
    </row>
    <row r="597" spans="3:14" x14ac:dyDescent="0.2">
      <c r="C597"/>
      <c r="D597"/>
      <c r="E597" s="133"/>
      <c r="G597" s="133"/>
      <c r="I597" s="133"/>
      <c r="K597" s="133"/>
      <c r="M597" s="133"/>
      <c r="N597"/>
    </row>
    <row r="598" spans="3:14" x14ac:dyDescent="0.2">
      <c r="C598"/>
      <c r="D598"/>
      <c r="E598" s="133"/>
      <c r="G598" s="133"/>
      <c r="I598" s="133"/>
      <c r="K598" s="133"/>
      <c r="M598" s="133"/>
      <c r="N598"/>
    </row>
    <row r="599" spans="3:14" x14ac:dyDescent="0.2">
      <c r="C599"/>
      <c r="D599"/>
      <c r="E599" s="133"/>
      <c r="G599" s="133"/>
      <c r="I599" s="133"/>
      <c r="K599" s="133"/>
      <c r="M599" s="133"/>
      <c r="N599"/>
    </row>
    <row r="600" spans="3:14" x14ac:dyDescent="0.2">
      <c r="C600"/>
      <c r="D600"/>
      <c r="E600" s="133"/>
      <c r="G600" s="133"/>
      <c r="I600" s="133"/>
      <c r="K600" s="133"/>
      <c r="M600" s="133"/>
      <c r="N600"/>
    </row>
    <row r="601" spans="3:14" x14ac:dyDescent="0.2">
      <c r="C601"/>
      <c r="D601"/>
      <c r="E601" s="133"/>
      <c r="G601" s="133"/>
      <c r="I601" s="133"/>
      <c r="K601" s="133"/>
      <c r="M601" s="133"/>
      <c r="N601"/>
    </row>
    <row r="602" spans="3:14" x14ac:dyDescent="0.2">
      <c r="C602"/>
      <c r="D602"/>
      <c r="E602" s="133"/>
      <c r="G602" s="133"/>
      <c r="I602" s="133"/>
      <c r="K602" s="133"/>
      <c r="M602" s="133"/>
      <c r="N602"/>
    </row>
    <row r="603" spans="3:14" x14ac:dyDescent="0.2">
      <c r="C603"/>
      <c r="D603"/>
      <c r="E603" s="133"/>
      <c r="G603" s="133"/>
      <c r="I603" s="133"/>
      <c r="K603" s="133"/>
      <c r="M603" s="133"/>
      <c r="N603"/>
    </row>
    <row r="604" spans="3:14" x14ac:dyDescent="0.2">
      <c r="C604"/>
      <c r="D604"/>
      <c r="E604" s="133"/>
      <c r="G604" s="133"/>
      <c r="I604" s="133"/>
      <c r="K604" s="133"/>
      <c r="M604" s="133"/>
      <c r="N604"/>
    </row>
    <row r="605" spans="3:14" x14ac:dyDescent="0.2">
      <c r="C605"/>
      <c r="D605"/>
      <c r="E605" s="133"/>
      <c r="G605" s="133"/>
      <c r="I605" s="133"/>
      <c r="K605" s="133"/>
      <c r="M605" s="133"/>
      <c r="N605"/>
    </row>
    <row r="606" spans="3:14" x14ac:dyDescent="0.2">
      <c r="C606"/>
      <c r="D606"/>
      <c r="E606" s="133"/>
      <c r="G606" s="133"/>
      <c r="I606" s="133"/>
      <c r="K606" s="133"/>
      <c r="M606" s="133"/>
      <c r="N606"/>
    </row>
    <row r="607" spans="3:14" x14ac:dyDescent="0.2">
      <c r="C607"/>
      <c r="D607"/>
      <c r="E607" s="133"/>
      <c r="G607" s="133"/>
      <c r="I607" s="133"/>
      <c r="K607" s="133"/>
      <c r="M607" s="133"/>
      <c r="N607"/>
    </row>
    <row r="608" spans="3:14" x14ac:dyDescent="0.2">
      <c r="C608"/>
      <c r="D608"/>
      <c r="E608" s="133"/>
      <c r="G608" s="133"/>
      <c r="I608" s="133"/>
      <c r="K608" s="133"/>
      <c r="M608" s="133"/>
      <c r="N608"/>
    </row>
    <row r="609" spans="3:14" x14ac:dyDescent="0.2">
      <c r="C609"/>
      <c r="D609"/>
      <c r="E609" s="133"/>
      <c r="G609" s="133"/>
      <c r="I609" s="133"/>
      <c r="K609" s="133"/>
      <c r="M609" s="133"/>
      <c r="N609"/>
    </row>
    <row r="610" spans="3:14" x14ac:dyDescent="0.2">
      <c r="C610"/>
      <c r="D610"/>
      <c r="E610" s="133"/>
      <c r="G610" s="133"/>
      <c r="I610" s="133"/>
      <c r="K610" s="133"/>
      <c r="M610" s="133"/>
      <c r="N610"/>
    </row>
    <row r="611" spans="3:14" x14ac:dyDescent="0.2">
      <c r="C611"/>
      <c r="D611"/>
      <c r="E611" s="133"/>
      <c r="G611" s="133"/>
      <c r="I611" s="133"/>
      <c r="K611" s="133"/>
      <c r="M611" s="133"/>
      <c r="N611"/>
    </row>
    <row r="612" spans="3:14" x14ac:dyDescent="0.2">
      <c r="C612"/>
      <c r="D612"/>
      <c r="E612" s="133"/>
      <c r="G612" s="133"/>
      <c r="I612" s="133"/>
      <c r="K612" s="133"/>
      <c r="M612" s="133"/>
      <c r="N612"/>
    </row>
    <row r="613" spans="3:14" x14ac:dyDescent="0.2">
      <c r="C613"/>
      <c r="D613"/>
      <c r="E613" s="133"/>
      <c r="G613" s="133"/>
      <c r="I613" s="133"/>
      <c r="K613" s="133"/>
      <c r="M613" s="133"/>
      <c r="N613"/>
    </row>
    <row r="614" spans="3:14" x14ac:dyDescent="0.2">
      <c r="C614"/>
      <c r="D614"/>
      <c r="E614" s="133"/>
      <c r="G614" s="133"/>
      <c r="I614" s="133"/>
      <c r="K614" s="133"/>
      <c r="M614" s="133"/>
      <c r="N614"/>
    </row>
    <row r="615" spans="3:14" x14ac:dyDescent="0.2">
      <c r="C615"/>
      <c r="D615"/>
      <c r="E615" s="133"/>
      <c r="G615" s="133"/>
      <c r="I615" s="133"/>
      <c r="K615" s="133"/>
      <c r="M615" s="133"/>
      <c r="N615"/>
    </row>
    <row r="616" spans="3:14" x14ac:dyDescent="0.2">
      <c r="C616"/>
      <c r="D616"/>
      <c r="E616" s="133"/>
      <c r="G616" s="133"/>
      <c r="I616" s="133"/>
      <c r="K616" s="133"/>
      <c r="M616" s="133"/>
      <c r="N616"/>
    </row>
    <row r="617" spans="3:14" x14ac:dyDescent="0.2">
      <c r="C617"/>
      <c r="D617"/>
      <c r="E617" s="133"/>
      <c r="G617" s="133"/>
      <c r="I617" s="133"/>
      <c r="K617" s="133"/>
      <c r="M617" s="133"/>
      <c r="N617"/>
    </row>
    <row r="618" spans="3:14" x14ac:dyDescent="0.2">
      <c r="C618"/>
      <c r="D618"/>
      <c r="E618" s="133"/>
      <c r="G618" s="133"/>
      <c r="I618" s="133"/>
      <c r="K618" s="133"/>
      <c r="M618" s="133"/>
      <c r="N618"/>
    </row>
    <row r="619" spans="3:14" x14ac:dyDescent="0.2">
      <c r="C619"/>
      <c r="D619"/>
      <c r="E619" s="133"/>
      <c r="G619" s="133"/>
      <c r="I619" s="133"/>
      <c r="K619" s="133"/>
      <c r="M619" s="133"/>
      <c r="N619"/>
    </row>
    <row r="620" spans="3:14" x14ac:dyDescent="0.2">
      <c r="C620"/>
      <c r="D620"/>
      <c r="E620" s="133"/>
      <c r="G620" s="133"/>
      <c r="I620" s="133"/>
      <c r="K620" s="133"/>
      <c r="M620" s="133"/>
      <c r="N620"/>
    </row>
    <row r="621" spans="3:14" x14ac:dyDescent="0.2">
      <c r="C621"/>
      <c r="D621"/>
      <c r="E621" s="133"/>
      <c r="G621" s="133"/>
      <c r="I621" s="133"/>
      <c r="K621" s="133"/>
      <c r="M621" s="133"/>
      <c r="N621"/>
    </row>
    <row r="622" spans="3:14" x14ac:dyDescent="0.2">
      <c r="C622"/>
      <c r="D622"/>
      <c r="E622" s="133"/>
      <c r="G622" s="133"/>
      <c r="I622" s="133"/>
      <c r="K622" s="133"/>
      <c r="M622" s="133"/>
      <c r="N622"/>
    </row>
    <row r="623" spans="3:14" x14ac:dyDescent="0.2">
      <c r="C623"/>
      <c r="D623"/>
      <c r="E623" s="133"/>
      <c r="G623" s="133"/>
      <c r="I623" s="133"/>
      <c r="K623" s="133"/>
      <c r="M623" s="133"/>
      <c r="N623"/>
    </row>
    <row r="624" spans="3:14" x14ac:dyDescent="0.2">
      <c r="C624"/>
      <c r="D624"/>
      <c r="E624" s="133"/>
      <c r="G624" s="133"/>
      <c r="I624" s="133"/>
      <c r="K624" s="133"/>
      <c r="M624" s="133"/>
      <c r="N624"/>
    </row>
    <row r="625" spans="3:14" x14ac:dyDescent="0.2">
      <c r="C625"/>
      <c r="D625"/>
      <c r="E625" s="133"/>
      <c r="G625" s="133"/>
      <c r="I625" s="133"/>
      <c r="K625" s="133"/>
      <c r="M625" s="133"/>
      <c r="N625"/>
    </row>
    <row r="626" spans="3:14" x14ac:dyDescent="0.2">
      <c r="C626"/>
      <c r="D626"/>
      <c r="E626" s="133"/>
      <c r="G626" s="133"/>
      <c r="I626" s="133"/>
      <c r="K626" s="133"/>
      <c r="M626" s="133"/>
      <c r="N626"/>
    </row>
    <row r="627" spans="3:14" x14ac:dyDescent="0.2">
      <c r="C627"/>
      <c r="D627"/>
      <c r="E627" s="133"/>
      <c r="G627" s="133"/>
      <c r="I627" s="133"/>
      <c r="K627" s="133"/>
      <c r="M627" s="133"/>
      <c r="N627"/>
    </row>
    <row r="628" spans="3:14" x14ac:dyDescent="0.2">
      <c r="C628"/>
      <c r="D628"/>
      <c r="E628" s="133"/>
      <c r="G628" s="133"/>
      <c r="I628" s="133"/>
      <c r="K628" s="133"/>
      <c r="M628" s="133"/>
      <c r="N628"/>
    </row>
    <row r="629" spans="3:14" x14ac:dyDescent="0.2">
      <c r="C629"/>
      <c r="D629"/>
      <c r="E629" s="133"/>
      <c r="G629" s="133"/>
      <c r="I629" s="133"/>
      <c r="K629" s="133"/>
      <c r="M629" s="133"/>
      <c r="N629"/>
    </row>
    <row r="630" spans="3:14" x14ac:dyDescent="0.2">
      <c r="C630"/>
      <c r="D630"/>
      <c r="E630" s="133"/>
      <c r="G630" s="133"/>
      <c r="I630" s="133"/>
      <c r="K630" s="133"/>
      <c r="M630" s="133"/>
      <c r="N630"/>
    </row>
    <row r="631" spans="3:14" x14ac:dyDescent="0.2">
      <c r="C631"/>
      <c r="D631"/>
      <c r="E631" s="133"/>
      <c r="G631" s="133"/>
      <c r="I631" s="133"/>
      <c r="K631" s="133"/>
      <c r="M631" s="133"/>
      <c r="N631"/>
    </row>
    <row r="632" spans="3:14" x14ac:dyDescent="0.2">
      <c r="C632"/>
      <c r="D632"/>
      <c r="E632" s="133"/>
      <c r="G632" s="133"/>
      <c r="I632" s="133"/>
      <c r="K632" s="133"/>
      <c r="M632" s="133"/>
      <c r="N632"/>
    </row>
    <row r="633" spans="3:14" x14ac:dyDescent="0.2">
      <c r="C633"/>
      <c r="D633"/>
      <c r="E633" s="133"/>
      <c r="G633" s="133"/>
      <c r="I633" s="133"/>
      <c r="K633" s="133"/>
      <c r="M633" s="133"/>
      <c r="N633"/>
    </row>
    <row r="634" spans="3:14" x14ac:dyDescent="0.2">
      <c r="C634"/>
      <c r="D634"/>
      <c r="E634" s="133"/>
      <c r="G634" s="133"/>
      <c r="I634" s="133"/>
      <c r="K634" s="133"/>
      <c r="M634" s="133"/>
      <c r="N634"/>
    </row>
    <row r="635" spans="3:14" x14ac:dyDescent="0.2">
      <c r="C635"/>
      <c r="D635"/>
      <c r="E635" s="133"/>
      <c r="G635" s="133"/>
      <c r="I635" s="133"/>
      <c r="K635" s="133"/>
      <c r="M635" s="133"/>
      <c r="N635"/>
    </row>
    <row r="636" spans="3:14" x14ac:dyDescent="0.2">
      <c r="C636"/>
      <c r="D636"/>
      <c r="E636" s="133"/>
      <c r="G636" s="133"/>
      <c r="I636" s="133"/>
      <c r="K636" s="133"/>
      <c r="M636" s="133"/>
      <c r="N636"/>
    </row>
    <row r="637" spans="3:14" x14ac:dyDescent="0.2">
      <c r="C637"/>
      <c r="D637"/>
      <c r="E637" s="133"/>
      <c r="G637" s="133"/>
      <c r="I637" s="133"/>
      <c r="K637" s="133"/>
      <c r="M637" s="133"/>
      <c r="N637"/>
    </row>
    <row r="638" spans="3:14" x14ac:dyDescent="0.2">
      <c r="C638"/>
      <c r="D638"/>
      <c r="E638" s="133"/>
      <c r="G638" s="133"/>
      <c r="I638" s="133"/>
      <c r="K638" s="133"/>
      <c r="M638" s="133"/>
      <c r="N638"/>
    </row>
    <row r="639" spans="3:14" x14ac:dyDescent="0.2">
      <c r="C639"/>
      <c r="D639"/>
      <c r="E639" s="133"/>
      <c r="G639" s="133"/>
      <c r="I639" s="133"/>
      <c r="K639" s="133"/>
      <c r="M639" s="133"/>
      <c r="N639"/>
    </row>
    <row r="640" spans="3:14" x14ac:dyDescent="0.2">
      <c r="C640"/>
      <c r="D640"/>
      <c r="E640" s="133"/>
      <c r="G640" s="133"/>
      <c r="I640" s="133"/>
      <c r="K640" s="133"/>
      <c r="M640" s="133"/>
      <c r="N640"/>
    </row>
    <row r="641" spans="3:14" x14ac:dyDescent="0.2">
      <c r="C641"/>
      <c r="D641"/>
      <c r="E641" s="133"/>
      <c r="G641" s="133"/>
      <c r="I641" s="133"/>
      <c r="K641" s="133"/>
      <c r="M641" s="133"/>
      <c r="N641"/>
    </row>
    <row r="642" spans="3:14" x14ac:dyDescent="0.2">
      <c r="C642"/>
      <c r="D642"/>
      <c r="E642" s="133"/>
      <c r="G642" s="133"/>
      <c r="I642" s="133"/>
      <c r="K642" s="133"/>
      <c r="M642" s="133"/>
      <c r="N642"/>
    </row>
    <row r="643" spans="3:14" x14ac:dyDescent="0.2">
      <c r="C643"/>
      <c r="D643"/>
      <c r="E643" s="133"/>
      <c r="G643" s="133"/>
      <c r="I643" s="133"/>
      <c r="K643" s="133"/>
      <c r="M643" s="133"/>
      <c r="N643"/>
    </row>
    <row r="644" spans="3:14" x14ac:dyDescent="0.2">
      <c r="C644"/>
      <c r="D644"/>
      <c r="E644" s="133"/>
      <c r="G644" s="133"/>
      <c r="I644" s="133"/>
      <c r="K644" s="133"/>
      <c r="M644" s="133"/>
      <c r="N644"/>
    </row>
    <row r="645" spans="3:14" x14ac:dyDescent="0.2">
      <c r="C645"/>
      <c r="D645"/>
      <c r="E645" s="133"/>
      <c r="G645" s="133"/>
      <c r="I645" s="133"/>
      <c r="K645" s="133"/>
      <c r="M645" s="133"/>
      <c r="N645"/>
    </row>
    <row r="646" spans="3:14" x14ac:dyDescent="0.2">
      <c r="C646"/>
      <c r="D646"/>
      <c r="E646" s="133"/>
      <c r="G646" s="133"/>
      <c r="I646" s="133"/>
      <c r="K646" s="133"/>
      <c r="M646" s="133"/>
      <c r="N646"/>
    </row>
    <row r="647" spans="3:14" x14ac:dyDescent="0.2">
      <c r="C647"/>
      <c r="D647"/>
      <c r="E647" s="133"/>
      <c r="G647" s="133"/>
      <c r="I647" s="133"/>
      <c r="K647" s="133"/>
      <c r="M647" s="133"/>
      <c r="N647"/>
    </row>
    <row r="648" spans="3:14" x14ac:dyDescent="0.2">
      <c r="C648"/>
      <c r="D648"/>
      <c r="E648" s="133"/>
      <c r="G648" s="133"/>
      <c r="I648" s="133"/>
      <c r="K648" s="133"/>
      <c r="M648" s="133"/>
      <c r="N648"/>
    </row>
    <row r="649" spans="3:14" x14ac:dyDescent="0.2">
      <c r="C649"/>
      <c r="D649"/>
      <c r="E649" s="133"/>
      <c r="G649" s="133"/>
      <c r="I649" s="133"/>
      <c r="K649" s="133"/>
      <c r="M649" s="133"/>
      <c r="N649"/>
    </row>
    <row r="650" spans="3:14" x14ac:dyDescent="0.2">
      <c r="C650"/>
      <c r="D650"/>
      <c r="E650" s="133"/>
      <c r="G650" s="133"/>
      <c r="I650" s="133"/>
      <c r="K650" s="133"/>
      <c r="M650" s="133"/>
      <c r="N650"/>
    </row>
    <row r="651" spans="3:14" x14ac:dyDescent="0.2">
      <c r="C651"/>
      <c r="D651"/>
      <c r="E651" s="133"/>
      <c r="G651" s="133"/>
      <c r="I651" s="133"/>
      <c r="K651" s="133"/>
      <c r="M651" s="133"/>
      <c r="N651"/>
    </row>
    <row r="652" spans="3:14" x14ac:dyDescent="0.2">
      <c r="C652"/>
      <c r="D652"/>
      <c r="E652" s="133"/>
      <c r="G652" s="133"/>
      <c r="I652" s="133"/>
      <c r="K652" s="133"/>
      <c r="M652" s="133"/>
      <c r="N652"/>
    </row>
    <row r="653" spans="3:14" x14ac:dyDescent="0.2">
      <c r="C653"/>
      <c r="D653"/>
      <c r="E653" s="133"/>
      <c r="G653" s="133"/>
      <c r="I653" s="133"/>
      <c r="K653" s="133"/>
      <c r="M653" s="133"/>
      <c r="N653"/>
    </row>
    <row r="654" spans="3:14" x14ac:dyDescent="0.2">
      <c r="C654"/>
      <c r="D654"/>
      <c r="E654" s="133"/>
      <c r="G654" s="133"/>
      <c r="I654" s="133"/>
      <c r="K654" s="133"/>
      <c r="M654" s="133"/>
      <c r="N654"/>
    </row>
    <row r="655" spans="3:14" x14ac:dyDescent="0.2">
      <c r="C655"/>
      <c r="D655"/>
      <c r="E655" s="133"/>
      <c r="G655" s="133"/>
      <c r="I655" s="133"/>
      <c r="K655" s="133"/>
      <c r="M655" s="133"/>
      <c r="N655"/>
    </row>
    <row r="656" spans="3:14" x14ac:dyDescent="0.2">
      <c r="C656"/>
      <c r="D656"/>
      <c r="E656" s="133"/>
      <c r="G656" s="133"/>
      <c r="I656" s="133"/>
      <c r="K656" s="133"/>
      <c r="M656" s="133"/>
      <c r="N656"/>
    </row>
    <row r="657" spans="3:14" x14ac:dyDescent="0.2">
      <c r="C657"/>
      <c r="D657"/>
      <c r="E657" s="133"/>
      <c r="G657" s="133"/>
      <c r="I657" s="133"/>
      <c r="K657" s="133"/>
      <c r="M657" s="133"/>
      <c r="N657"/>
    </row>
    <row r="658" spans="3:14" x14ac:dyDescent="0.2">
      <c r="C658"/>
      <c r="D658"/>
      <c r="E658" s="133"/>
      <c r="G658" s="133"/>
      <c r="I658" s="133"/>
      <c r="K658" s="133"/>
      <c r="M658" s="133"/>
      <c r="N658"/>
    </row>
    <row r="659" spans="3:14" x14ac:dyDescent="0.2">
      <c r="C659"/>
      <c r="D659"/>
      <c r="E659" s="133"/>
      <c r="G659" s="133"/>
      <c r="I659" s="133"/>
      <c r="K659" s="133"/>
      <c r="M659" s="133"/>
      <c r="N659"/>
    </row>
    <row r="660" spans="3:14" x14ac:dyDescent="0.2">
      <c r="C660"/>
      <c r="D660"/>
      <c r="E660" s="133"/>
      <c r="G660" s="133"/>
      <c r="I660" s="133"/>
      <c r="K660" s="133"/>
      <c r="M660" s="133"/>
      <c r="N660"/>
    </row>
    <row r="661" spans="3:14" x14ac:dyDescent="0.2">
      <c r="C661"/>
      <c r="D661"/>
      <c r="E661" s="133"/>
      <c r="G661" s="133"/>
      <c r="I661" s="133"/>
      <c r="K661" s="133"/>
      <c r="M661" s="133"/>
      <c r="N661"/>
    </row>
    <row r="662" spans="3:14" x14ac:dyDescent="0.2">
      <c r="C662"/>
      <c r="D662"/>
      <c r="E662" s="133"/>
      <c r="G662" s="133"/>
      <c r="I662" s="133"/>
      <c r="K662" s="133"/>
      <c r="M662" s="133"/>
      <c r="N662"/>
    </row>
    <row r="663" spans="3:14" x14ac:dyDescent="0.2">
      <c r="C663"/>
      <c r="D663"/>
      <c r="E663" s="133"/>
      <c r="G663" s="133"/>
      <c r="I663" s="133"/>
      <c r="K663" s="133"/>
      <c r="M663" s="133"/>
      <c r="N663"/>
    </row>
    <row r="664" spans="3:14" x14ac:dyDescent="0.2">
      <c r="C664"/>
      <c r="D664"/>
      <c r="E664" s="133"/>
      <c r="G664" s="133"/>
      <c r="I664" s="133"/>
      <c r="K664" s="133"/>
      <c r="M664" s="133"/>
      <c r="N664"/>
    </row>
    <row r="665" spans="3:14" x14ac:dyDescent="0.2">
      <c r="C665"/>
      <c r="D665"/>
      <c r="E665" s="133"/>
      <c r="G665" s="133"/>
      <c r="I665" s="133"/>
      <c r="K665" s="133"/>
      <c r="M665" s="133"/>
      <c r="N665"/>
    </row>
    <row r="666" spans="3:14" x14ac:dyDescent="0.2">
      <c r="C666"/>
      <c r="D666"/>
      <c r="E666" s="133"/>
      <c r="G666" s="133"/>
      <c r="I666" s="133"/>
      <c r="K666" s="133"/>
      <c r="M666" s="133"/>
      <c r="N666"/>
    </row>
    <row r="667" spans="3:14" x14ac:dyDescent="0.2">
      <c r="C667"/>
      <c r="D667"/>
      <c r="E667" s="133"/>
      <c r="G667" s="133"/>
      <c r="I667" s="133"/>
      <c r="K667" s="133"/>
      <c r="M667" s="133"/>
      <c r="N667"/>
    </row>
    <row r="668" spans="3:14" x14ac:dyDescent="0.2">
      <c r="C668"/>
      <c r="D668"/>
      <c r="E668" s="133"/>
      <c r="G668" s="133"/>
      <c r="I668" s="133"/>
      <c r="K668" s="133"/>
      <c r="M668" s="133"/>
      <c r="N668"/>
    </row>
    <row r="669" spans="3:14" x14ac:dyDescent="0.2">
      <c r="C669"/>
      <c r="D669"/>
      <c r="E669" s="133"/>
      <c r="G669" s="133"/>
      <c r="I669" s="133"/>
      <c r="K669" s="133"/>
      <c r="M669" s="133"/>
      <c r="N669"/>
    </row>
    <row r="670" spans="3:14" x14ac:dyDescent="0.2">
      <c r="C670"/>
      <c r="D670"/>
      <c r="E670" s="133"/>
      <c r="G670" s="133"/>
      <c r="I670" s="133"/>
      <c r="K670" s="133"/>
      <c r="M670" s="133"/>
      <c r="N670"/>
    </row>
    <row r="671" spans="3:14" x14ac:dyDescent="0.2">
      <c r="C671"/>
      <c r="D671"/>
      <c r="E671" s="133"/>
      <c r="G671" s="133"/>
      <c r="I671" s="133"/>
      <c r="K671" s="133"/>
      <c r="M671" s="133"/>
      <c r="N671"/>
    </row>
    <row r="672" spans="3:14" x14ac:dyDescent="0.2">
      <c r="C672"/>
      <c r="D672"/>
      <c r="E672" s="133"/>
      <c r="G672" s="133"/>
      <c r="I672" s="133"/>
      <c r="K672" s="133"/>
      <c r="M672" s="133"/>
      <c r="N672"/>
    </row>
    <row r="673" spans="3:14" x14ac:dyDescent="0.2">
      <c r="C673"/>
      <c r="D673"/>
      <c r="E673" s="133"/>
      <c r="G673" s="133"/>
      <c r="I673" s="133"/>
      <c r="K673" s="133"/>
      <c r="M673" s="133"/>
      <c r="N673"/>
    </row>
    <row r="674" spans="3:14" x14ac:dyDescent="0.2">
      <c r="C674"/>
      <c r="D674"/>
      <c r="E674" s="133"/>
      <c r="G674" s="133"/>
      <c r="I674" s="133"/>
      <c r="K674" s="133"/>
      <c r="M674" s="133"/>
      <c r="N674"/>
    </row>
    <row r="675" spans="3:14" x14ac:dyDescent="0.2">
      <c r="C675"/>
      <c r="D675"/>
      <c r="E675" s="133"/>
      <c r="G675" s="133"/>
      <c r="I675" s="133"/>
      <c r="K675" s="133"/>
      <c r="M675" s="133"/>
      <c r="N675"/>
    </row>
    <row r="676" spans="3:14" x14ac:dyDescent="0.2">
      <c r="C676"/>
      <c r="D676"/>
      <c r="E676" s="133"/>
      <c r="G676" s="133"/>
      <c r="I676" s="133"/>
      <c r="K676" s="133"/>
      <c r="M676" s="133"/>
      <c r="N676"/>
    </row>
    <row r="677" spans="3:14" x14ac:dyDescent="0.2">
      <c r="C677"/>
      <c r="D677"/>
      <c r="E677" s="133"/>
      <c r="G677" s="133"/>
      <c r="I677" s="133"/>
      <c r="K677" s="133"/>
      <c r="M677" s="133"/>
      <c r="N677"/>
    </row>
    <row r="678" spans="3:14" x14ac:dyDescent="0.2">
      <c r="C678"/>
      <c r="D678"/>
      <c r="E678" s="133"/>
      <c r="G678" s="133"/>
      <c r="I678" s="133"/>
      <c r="K678" s="133"/>
      <c r="M678" s="133"/>
      <c r="N678"/>
    </row>
    <row r="679" spans="3:14" x14ac:dyDescent="0.2">
      <c r="C679"/>
      <c r="D679"/>
      <c r="E679" s="133"/>
      <c r="G679" s="133"/>
      <c r="I679" s="133"/>
      <c r="K679" s="133"/>
      <c r="M679" s="133"/>
      <c r="N679"/>
    </row>
    <row r="680" spans="3:14" x14ac:dyDescent="0.2">
      <c r="C680"/>
      <c r="D680"/>
      <c r="E680" s="133"/>
      <c r="G680" s="133"/>
      <c r="I680" s="133"/>
      <c r="K680" s="133"/>
      <c r="M680" s="133"/>
      <c r="N680"/>
    </row>
    <row r="681" spans="3:14" x14ac:dyDescent="0.2">
      <c r="C681"/>
      <c r="D681"/>
      <c r="E681" s="133"/>
      <c r="G681" s="133"/>
      <c r="I681" s="133"/>
      <c r="K681" s="133"/>
      <c r="M681" s="133"/>
      <c r="N681"/>
    </row>
    <row r="682" spans="3:14" x14ac:dyDescent="0.2">
      <c r="C682"/>
      <c r="D682"/>
      <c r="E682" s="133"/>
      <c r="G682" s="133"/>
      <c r="I682" s="133"/>
      <c r="K682" s="133"/>
      <c r="M682" s="133"/>
      <c r="N682"/>
    </row>
    <row r="683" spans="3:14" x14ac:dyDescent="0.2">
      <c r="C683"/>
      <c r="D683"/>
      <c r="E683" s="133"/>
      <c r="G683" s="133"/>
      <c r="I683" s="133"/>
      <c r="K683" s="133"/>
      <c r="M683" s="133"/>
      <c r="N683"/>
    </row>
    <row r="684" spans="3:14" x14ac:dyDescent="0.2">
      <c r="C684"/>
      <c r="D684"/>
      <c r="E684" s="133"/>
      <c r="G684" s="133"/>
      <c r="I684" s="133"/>
      <c r="K684" s="133"/>
      <c r="M684" s="133"/>
      <c r="N684"/>
    </row>
    <row r="685" spans="3:14" x14ac:dyDescent="0.2">
      <c r="C685"/>
      <c r="D685"/>
      <c r="E685" s="133"/>
      <c r="G685" s="133"/>
      <c r="I685" s="133"/>
      <c r="K685" s="133"/>
      <c r="M685" s="133"/>
      <c r="N685"/>
    </row>
    <row r="686" spans="3:14" x14ac:dyDescent="0.2">
      <c r="C686"/>
      <c r="D686"/>
      <c r="E686" s="133"/>
      <c r="G686" s="133"/>
      <c r="I686" s="133"/>
      <c r="K686" s="133"/>
      <c r="M686" s="133"/>
      <c r="N686"/>
    </row>
    <row r="687" spans="3:14" x14ac:dyDescent="0.2">
      <c r="C687"/>
      <c r="D687"/>
      <c r="E687" s="133"/>
      <c r="G687" s="133"/>
      <c r="I687" s="133"/>
      <c r="K687" s="133"/>
      <c r="M687" s="133"/>
      <c r="N687"/>
    </row>
    <row r="688" spans="3:14" x14ac:dyDescent="0.2">
      <c r="C688"/>
      <c r="D688"/>
      <c r="E688" s="133"/>
      <c r="G688" s="133"/>
      <c r="I688" s="133"/>
      <c r="K688" s="133"/>
      <c r="M688" s="133"/>
      <c r="N688"/>
    </row>
    <row r="689" spans="3:14" x14ac:dyDescent="0.2">
      <c r="C689"/>
      <c r="D689"/>
      <c r="E689" s="133"/>
      <c r="G689" s="133"/>
      <c r="I689" s="133"/>
      <c r="K689" s="133"/>
      <c r="M689" s="133"/>
      <c r="N689"/>
    </row>
    <row r="690" spans="3:14" x14ac:dyDescent="0.2">
      <c r="C690"/>
      <c r="D690"/>
      <c r="E690" s="133"/>
      <c r="G690" s="133"/>
      <c r="I690" s="133"/>
      <c r="K690" s="133"/>
      <c r="M690" s="133"/>
      <c r="N690"/>
    </row>
    <row r="691" spans="3:14" x14ac:dyDescent="0.2">
      <c r="C691"/>
      <c r="D691"/>
      <c r="E691" s="133"/>
      <c r="G691" s="133"/>
      <c r="I691" s="133"/>
      <c r="K691" s="133"/>
      <c r="M691" s="133"/>
      <c r="N691"/>
    </row>
    <row r="692" spans="3:14" x14ac:dyDescent="0.2">
      <c r="C692"/>
      <c r="D692"/>
      <c r="E692" s="133"/>
      <c r="G692" s="133"/>
      <c r="I692" s="133"/>
      <c r="K692" s="133"/>
      <c r="M692" s="133"/>
      <c r="N692"/>
    </row>
    <row r="693" spans="3:14" x14ac:dyDescent="0.2">
      <c r="C693"/>
      <c r="D693"/>
      <c r="E693" s="133"/>
      <c r="G693" s="133"/>
      <c r="I693" s="133"/>
      <c r="K693" s="133"/>
      <c r="M693" s="133"/>
      <c r="N693"/>
    </row>
    <row r="694" spans="3:14" x14ac:dyDescent="0.2">
      <c r="C694"/>
      <c r="D694"/>
      <c r="E694" s="133"/>
      <c r="G694" s="133"/>
      <c r="I694" s="133"/>
      <c r="K694" s="133"/>
      <c r="M694" s="133"/>
      <c r="N694"/>
    </row>
    <row r="695" spans="3:14" x14ac:dyDescent="0.2">
      <c r="C695"/>
      <c r="D695"/>
      <c r="E695" s="133"/>
      <c r="G695" s="133"/>
      <c r="I695" s="133"/>
      <c r="K695" s="133"/>
      <c r="M695" s="133"/>
      <c r="N695"/>
    </row>
    <row r="696" spans="3:14" x14ac:dyDescent="0.2">
      <c r="C696"/>
      <c r="D696"/>
      <c r="E696" s="133"/>
      <c r="G696" s="133"/>
      <c r="I696" s="133"/>
      <c r="K696" s="133"/>
      <c r="M696" s="133"/>
      <c r="N696"/>
    </row>
    <row r="697" spans="3:14" x14ac:dyDescent="0.2">
      <c r="C697"/>
      <c r="D697"/>
      <c r="E697" s="133"/>
      <c r="G697" s="133"/>
      <c r="I697" s="133"/>
      <c r="K697" s="133"/>
      <c r="M697" s="133"/>
      <c r="N697"/>
    </row>
    <row r="698" spans="3:14" x14ac:dyDescent="0.2">
      <c r="C698"/>
      <c r="D698"/>
      <c r="E698" s="133"/>
      <c r="G698" s="133"/>
      <c r="I698" s="133"/>
      <c r="K698" s="133"/>
      <c r="M698" s="133"/>
      <c r="N698"/>
    </row>
    <row r="699" spans="3:14" x14ac:dyDescent="0.2">
      <c r="C699"/>
      <c r="D699"/>
      <c r="E699" s="133"/>
      <c r="G699" s="133"/>
      <c r="I699" s="133"/>
      <c r="K699" s="133"/>
      <c r="M699" s="133"/>
      <c r="N699"/>
    </row>
    <row r="700" spans="3:14" x14ac:dyDescent="0.2">
      <c r="C700"/>
      <c r="D700"/>
      <c r="E700" s="133"/>
      <c r="G700" s="133"/>
      <c r="I700" s="133"/>
      <c r="K700" s="133"/>
      <c r="M700" s="133"/>
      <c r="N700"/>
    </row>
    <row r="701" spans="3:14" x14ac:dyDescent="0.2">
      <c r="C701"/>
      <c r="D701"/>
      <c r="E701" s="133"/>
      <c r="G701" s="133"/>
      <c r="I701" s="133"/>
      <c r="K701" s="133"/>
      <c r="M701" s="133"/>
      <c r="N701"/>
    </row>
    <row r="702" spans="3:14" x14ac:dyDescent="0.2">
      <c r="C702"/>
      <c r="D702"/>
      <c r="E702" s="133"/>
      <c r="G702" s="133"/>
      <c r="I702" s="133"/>
      <c r="K702" s="133"/>
      <c r="M702" s="133"/>
      <c r="N702"/>
    </row>
    <row r="703" spans="3:14" x14ac:dyDescent="0.2">
      <c r="C703"/>
      <c r="D703"/>
      <c r="E703" s="133"/>
      <c r="G703" s="133"/>
      <c r="I703" s="133"/>
      <c r="K703" s="133"/>
      <c r="M703" s="133"/>
      <c r="N703"/>
    </row>
    <row r="704" spans="3:14" x14ac:dyDescent="0.2">
      <c r="C704"/>
      <c r="D704"/>
      <c r="E704" s="133"/>
      <c r="G704" s="133"/>
      <c r="I704" s="133"/>
      <c r="K704" s="133"/>
      <c r="M704" s="133"/>
      <c r="N704"/>
    </row>
    <row r="705" spans="3:14" x14ac:dyDescent="0.2">
      <c r="C705"/>
      <c r="D705"/>
      <c r="E705" s="133"/>
      <c r="G705" s="133"/>
      <c r="I705" s="133"/>
      <c r="K705" s="133"/>
      <c r="M705" s="133"/>
      <c r="N705"/>
    </row>
    <row r="706" spans="3:14" x14ac:dyDescent="0.2">
      <c r="C706"/>
      <c r="D706"/>
      <c r="E706" s="133"/>
      <c r="G706" s="133"/>
      <c r="I706" s="133"/>
      <c r="K706" s="133"/>
      <c r="M706" s="133"/>
      <c r="N706"/>
    </row>
    <row r="707" spans="3:14" x14ac:dyDescent="0.2">
      <c r="C707"/>
      <c r="D707"/>
      <c r="E707" s="133"/>
      <c r="G707" s="133"/>
      <c r="I707" s="133"/>
      <c r="K707" s="133"/>
      <c r="M707" s="133"/>
      <c r="N707"/>
    </row>
    <row r="708" spans="3:14" x14ac:dyDescent="0.2">
      <c r="C708"/>
      <c r="D708"/>
      <c r="E708" s="133"/>
      <c r="G708" s="133"/>
      <c r="I708" s="133"/>
      <c r="K708" s="133"/>
      <c r="M708" s="133"/>
      <c r="N708"/>
    </row>
    <row r="709" spans="3:14" x14ac:dyDescent="0.2">
      <c r="C709"/>
      <c r="D709"/>
      <c r="E709" s="133"/>
      <c r="G709" s="133"/>
      <c r="I709" s="133"/>
      <c r="K709" s="133"/>
      <c r="M709" s="133"/>
      <c r="N709"/>
    </row>
    <row r="710" spans="3:14" x14ac:dyDescent="0.2">
      <c r="C710"/>
      <c r="D710"/>
      <c r="E710" s="133"/>
      <c r="G710" s="133"/>
      <c r="I710" s="133"/>
      <c r="K710" s="133"/>
      <c r="M710" s="133"/>
      <c r="N710"/>
    </row>
    <row r="711" spans="3:14" x14ac:dyDescent="0.2">
      <c r="C711"/>
      <c r="D711"/>
      <c r="E711" s="133"/>
      <c r="G711" s="133"/>
      <c r="I711" s="133"/>
      <c r="K711" s="133"/>
      <c r="M711" s="133"/>
      <c r="N711"/>
    </row>
    <row r="712" spans="3:14" x14ac:dyDescent="0.2">
      <c r="C712"/>
      <c r="D712"/>
      <c r="E712" s="133"/>
      <c r="G712" s="133"/>
      <c r="I712" s="133"/>
      <c r="K712" s="133"/>
      <c r="M712" s="133"/>
      <c r="N712"/>
    </row>
    <row r="713" spans="3:14" x14ac:dyDescent="0.2">
      <c r="C713"/>
      <c r="D713"/>
      <c r="E713" s="133"/>
      <c r="G713" s="133"/>
      <c r="I713" s="133"/>
      <c r="K713" s="133"/>
      <c r="M713" s="133"/>
      <c r="N713"/>
    </row>
    <row r="714" spans="3:14" x14ac:dyDescent="0.2">
      <c r="C714"/>
      <c r="D714"/>
      <c r="E714" s="133"/>
      <c r="G714" s="133"/>
      <c r="I714" s="133"/>
      <c r="K714" s="133"/>
      <c r="M714" s="133"/>
      <c r="N714"/>
    </row>
    <row r="715" spans="3:14" x14ac:dyDescent="0.2">
      <c r="C715"/>
      <c r="D715"/>
      <c r="E715" s="133"/>
      <c r="G715" s="133"/>
      <c r="I715" s="133"/>
      <c r="K715" s="133"/>
      <c r="M715" s="133"/>
      <c r="N715"/>
    </row>
    <row r="716" spans="3:14" x14ac:dyDescent="0.2">
      <c r="C716"/>
      <c r="D716"/>
      <c r="E716" s="133"/>
      <c r="G716" s="133"/>
      <c r="I716" s="133"/>
      <c r="K716" s="133"/>
      <c r="M716" s="133"/>
      <c r="N716"/>
    </row>
    <row r="717" spans="3:14" x14ac:dyDescent="0.2">
      <c r="C717"/>
      <c r="D717"/>
      <c r="E717" s="133"/>
      <c r="G717" s="133"/>
      <c r="I717" s="133"/>
      <c r="K717" s="133"/>
      <c r="M717" s="133"/>
      <c r="N717"/>
    </row>
    <row r="718" spans="3:14" x14ac:dyDescent="0.2">
      <c r="C718"/>
      <c r="D718"/>
      <c r="E718" s="133"/>
      <c r="G718" s="133"/>
      <c r="I718" s="133"/>
      <c r="K718" s="133"/>
      <c r="M718" s="133"/>
      <c r="N718"/>
    </row>
    <row r="719" spans="3:14" x14ac:dyDescent="0.2">
      <c r="C719"/>
      <c r="D719"/>
      <c r="E719" s="133"/>
      <c r="G719" s="133"/>
      <c r="I719" s="133"/>
      <c r="K719" s="133"/>
      <c r="M719" s="133"/>
      <c r="N719"/>
    </row>
    <row r="720" spans="3:14" x14ac:dyDescent="0.2">
      <c r="C720"/>
      <c r="D720"/>
      <c r="E720" s="133"/>
      <c r="G720" s="133"/>
      <c r="I720" s="133"/>
      <c r="K720" s="133"/>
      <c r="M720" s="133"/>
      <c r="N720"/>
    </row>
    <row r="721" spans="3:14" x14ac:dyDescent="0.2">
      <c r="C721"/>
      <c r="D721"/>
      <c r="E721" s="133"/>
      <c r="G721" s="133"/>
      <c r="I721" s="133"/>
      <c r="K721" s="133"/>
      <c r="M721" s="133"/>
      <c r="N721"/>
    </row>
    <row r="722" spans="3:14" x14ac:dyDescent="0.2">
      <c r="C722"/>
      <c r="D722"/>
      <c r="E722" s="133"/>
      <c r="G722" s="133"/>
      <c r="I722" s="133"/>
      <c r="K722" s="133"/>
      <c r="M722" s="133"/>
      <c r="N722"/>
    </row>
    <row r="723" spans="3:14" x14ac:dyDescent="0.2">
      <c r="C723"/>
      <c r="D723"/>
      <c r="E723" s="133"/>
      <c r="G723" s="133"/>
      <c r="I723" s="133"/>
      <c r="K723" s="133"/>
      <c r="M723" s="133"/>
      <c r="N723"/>
    </row>
    <row r="724" spans="3:14" x14ac:dyDescent="0.2">
      <c r="C724"/>
      <c r="D724"/>
      <c r="E724" s="133"/>
      <c r="G724" s="133"/>
      <c r="I724" s="133"/>
      <c r="K724" s="133"/>
      <c r="M724" s="133"/>
      <c r="N724"/>
    </row>
    <row r="725" spans="3:14" x14ac:dyDescent="0.2">
      <c r="C725"/>
      <c r="D725"/>
      <c r="E725" s="133"/>
      <c r="G725" s="133"/>
      <c r="I725" s="133"/>
      <c r="K725" s="133"/>
      <c r="M725" s="133"/>
      <c r="N725"/>
    </row>
    <row r="726" spans="3:14" x14ac:dyDescent="0.2">
      <c r="C726"/>
      <c r="D726"/>
      <c r="E726" s="133"/>
      <c r="G726" s="133"/>
      <c r="I726" s="133"/>
      <c r="K726" s="133"/>
      <c r="M726" s="133"/>
      <c r="N726"/>
    </row>
    <row r="727" spans="3:14" x14ac:dyDescent="0.2">
      <c r="C727"/>
      <c r="D727"/>
      <c r="E727" s="133"/>
      <c r="G727" s="133"/>
      <c r="I727" s="133"/>
      <c r="K727" s="133"/>
      <c r="M727" s="133"/>
      <c r="N727"/>
    </row>
    <row r="728" spans="3:14" x14ac:dyDescent="0.2">
      <c r="C728"/>
      <c r="D728"/>
      <c r="E728" s="133"/>
      <c r="G728" s="133"/>
      <c r="I728" s="133"/>
      <c r="K728" s="133"/>
      <c r="M728" s="133"/>
      <c r="N728"/>
    </row>
    <row r="729" spans="3:14" x14ac:dyDescent="0.2">
      <c r="C729"/>
      <c r="D729"/>
      <c r="E729" s="133"/>
      <c r="G729" s="133"/>
      <c r="I729" s="133"/>
      <c r="K729" s="133"/>
      <c r="M729" s="133"/>
      <c r="N729"/>
    </row>
    <row r="730" spans="3:14" x14ac:dyDescent="0.2">
      <c r="C730"/>
      <c r="D730"/>
      <c r="E730" s="133"/>
      <c r="G730" s="133"/>
      <c r="I730" s="133"/>
      <c r="K730" s="133"/>
      <c r="M730" s="133"/>
      <c r="N730"/>
    </row>
    <row r="731" spans="3:14" x14ac:dyDescent="0.2">
      <c r="C731"/>
      <c r="D731"/>
      <c r="E731" s="133"/>
      <c r="G731" s="133"/>
      <c r="I731" s="133"/>
      <c r="K731" s="133"/>
      <c r="M731" s="133"/>
      <c r="N731"/>
    </row>
    <row r="732" spans="3:14" x14ac:dyDescent="0.2">
      <c r="C732"/>
      <c r="D732"/>
      <c r="E732" s="133"/>
      <c r="G732" s="133"/>
      <c r="I732" s="133"/>
      <c r="K732" s="133"/>
      <c r="M732" s="133"/>
      <c r="N732"/>
    </row>
    <row r="733" spans="3:14" x14ac:dyDescent="0.2">
      <c r="C733"/>
      <c r="D733"/>
      <c r="E733" s="133"/>
      <c r="G733" s="133"/>
      <c r="I733" s="133"/>
      <c r="K733" s="133"/>
      <c r="M733" s="133"/>
      <c r="N733"/>
    </row>
    <row r="734" spans="3:14" x14ac:dyDescent="0.2">
      <c r="C734"/>
      <c r="D734"/>
      <c r="E734" s="133"/>
      <c r="G734" s="133"/>
      <c r="I734" s="133"/>
      <c r="K734" s="133"/>
      <c r="M734" s="133"/>
      <c r="N734"/>
    </row>
    <row r="735" spans="3:14" x14ac:dyDescent="0.2">
      <c r="C735"/>
      <c r="D735"/>
      <c r="E735" s="133"/>
      <c r="G735" s="133"/>
      <c r="I735" s="133"/>
      <c r="K735" s="133"/>
      <c r="M735" s="133"/>
      <c r="N735"/>
    </row>
    <row r="736" spans="3:14" x14ac:dyDescent="0.2">
      <c r="C736"/>
      <c r="D736"/>
      <c r="E736" s="133"/>
      <c r="G736" s="133"/>
      <c r="I736" s="133"/>
      <c r="K736" s="133"/>
      <c r="M736" s="133"/>
      <c r="N736"/>
    </row>
    <row r="737" spans="3:14" x14ac:dyDescent="0.2">
      <c r="C737"/>
      <c r="D737"/>
      <c r="E737" s="133"/>
      <c r="G737" s="133"/>
      <c r="I737" s="133"/>
      <c r="K737" s="133"/>
      <c r="M737" s="133"/>
      <c r="N737"/>
    </row>
    <row r="738" spans="3:14" x14ac:dyDescent="0.2">
      <c r="C738"/>
      <c r="D738"/>
      <c r="E738" s="133"/>
      <c r="G738" s="133"/>
      <c r="I738" s="133"/>
      <c r="K738" s="133"/>
      <c r="M738" s="133"/>
      <c r="N738"/>
    </row>
    <row r="739" spans="3:14" x14ac:dyDescent="0.2">
      <c r="C739"/>
      <c r="D739"/>
      <c r="E739" s="133"/>
      <c r="G739" s="133"/>
      <c r="I739" s="133"/>
      <c r="K739" s="133"/>
      <c r="M739" s="133"/>
      <c r="N739"/>
    </row>
    <row r="740" spans="3:14" x14ac:dyDescent="0.2">
      <c r="C740"/>
      <c r="D740"/>
      <c r="E740" s="133"/>
      <c r="G740" s="133"/>
      <c r="I740" s="133"/>
      <c r="K740" s="133"/>
      <c r="M740" s="133"/>
      <c r="N740"/>
    </row>
    <row r="741" spans="3:14" x14ac:dyDescent="0.2">
      <c r="C741"/>
      <c r="D741"/>
      <c r="E741" s="133"/>
      <c r="G741" s="133"/>
      <c r="I741" s="133"/>
      <c r="K741" s="133"/>
      <c r="M741" s="133"/>
      <c r="N741"/>
    </row>
    <row r="742" spans="3:14" x14ac:dyDescent="0.2">
      <c r="C742"/>
      <c r="D742"/>
      <c r="E742" s="133"/>
      <c r="G742" s="133"/>
      <c r="I742" s="133"/>
      <c r="K742" s="133"/>
      <c r="M742" s="133"/>
      <c r="N742"/>
    </row>
    <row r="743" spans="3:14" x14ac:dyDescent="0.2">
      <c r="C743"/>
      <c r="D743"/>
      <c r="E743" s="133"/>
      <c r="G743" s="133"/>
      <c r="I743" s="133"/>
      <c r="K743" s="133"/>
      <c r="M743" s="133"/>
      <c r="N743"/>
    </row>
    <row r="744" spans="3:14" x14ac:dyDescent="0.2">
      <c r="C744"/>
      <c r="D744"/>
      <c r="E744" s="133"/>
      <c r="G744" s="133"/>
      <c r="I744" s="133"/>
      <c r="K744" s="133"/>
      <c r="M744" s="133"/>
      <c r="N744"/>
    </row>
    <row r="745" spans="3:14" x14ac:dyDescent="0.2">
      <c r="C745"/>
      <c r="D745"/>
      <c r="E745" s="133"/>
      <c r="G745" s="133"/>
      <c r="I745" s="133"/>
      <c r="K745" s="133"/>
      <c r="M745" s="133"/>
      <c r="N745"/>
    </row>
    <row r="746" spans="3:14" x14ac:dyDescent="0.2">
      <c r="C746"/>
      <c r="D746"/>
      <c r="E746" s="133"/>
      <c r="G746" s="133"/>
      <c r="I746" s="133"/>
      <c r="K746" s="133"/>
      <c r="M746" s="133"/>
      <c r="N746"/>
    </row>
    <row r="747" spans="3:14" x14ac:dyDescent="0.2">
      <c r="C747"/>
      <c r="D747"/>
      <c r="E747" s="133"/>
      <c r="G747" s="133"/>
      <c r="I747" s="133"/>
      <c r="K747" s="133"/>
      <c r="M747" s="133"/>
      <c r="N747"/>
    </row>
    <row r="748" spans="3:14" x14ac:dyDescent="0.2">
      <c r="C748"/>
      <c r="D748"/>
      <c r="E748" s="133"/>
      <c r="G748" s="133"/>
      <c r="I748" s="133"/>
      <c r="K748" s="133"/>
      <c r="M748" s="133"/>
      <c r="N748"/>
    </row>
    <row r="749" spans="3:14" x14ac:dyDescent="0.2">
      <c r="C749"/>
      <c r="D749"/>
      <c r="E749" s="133"/>
      <c r="G749" s="133"/>
      <c r="I749" s="133"/>
      <c r="K749" s="133"/>
      <c r="M749" s="133"/>
      <c r="N749"/>
    </row>
    <row r="750" spans="3:14" x14ac:dyDescent="0.2">
      <c r="C750"/>
      <c r="D750"/>
      <c r="E750" s="133"/>
      <c r="G750" s="133"/>
      <c r="I750" s="133"/>
      <c r="K750" s="133"/>
      <c r="M750" s="133"/>
      <c r="N750"/>
    </row>
    <row r="751" spans="3:14" x14ac:dyDescent="0.2">
      <c r="C751"/>
      <c r="D751"/>
      <c r="E751" s="133"/>
      <c r="G751" s="133"/>
      <c r="I751" s="133"/>
      <c r="K751" s="133"/>
      <c r="M751" s="133"/>
      <c r="N751"/>
    </row>
    <row r="752" spans="3:14" x14ac:dyDescent="0.2">
      <c r="C752"/>
      <c r="D752"/>
      <c r="E752" s="133"/>
      <c r="G752" s="133"/>
      <c r="I752" s="133"/>
      <c r="K752" s="133"/>
      <c r="M752" s="133"/>
      <c r="N752"/>
    </row>
    <row r="753" spans="3:14" x14ac:dyDescent="0.2">
      <c r="C753"/>
      <c r="D753"/>
      <c r="E753" s="133"/>
      <c r="G753" s="133"/>
      <c r="I753" s="133"/>
      <c r="K753" s="133"/>
      <c r="M753" s="133"/>
      <c r="N753"/>
    </row>
    <row r="754" spans="3:14" x14ac:dyDescent="0.2">
      <c r="C754"/>
      <c r="D754"/>
      <c r="E754" s="133"/>
      <c r="G754" s="133"/>
      <c r="I754" s="133"/>
      <c r="K754" s="133"/>
      <c r="M754" s="133"/>
      <c r="N754"/>
    </row>
    <row r="755" spans="3:14" x14ac:dyDescent="0.2">
      <c r="C755"/>
      <c r="D755"/>
      <c r="E755" s="133"/>
      <c r="G755" s="133"/>
      <c r="I755" s="133"/>
      <c r="K755" s="133"/>
      <c r="M755" s="133"/>
      <c r="N755"/>
    </row>
    <row r="756" spans="3:14" x14ac:dyDescent="0.2">
      <c r="C756"/>
      <c r="D756"/>
      <c r="E756" s="133"/>
      <c r="G756" s="133"/>
      <c r="I756" s="133"/>
      <c r="K756" s="133"/>
      <c r="M756" s="133"/>
      <c r="N756"/>
    </row>
    <row r="757" spans="3:14" x14ac:dyDescent="0.2">
      <c r="C757"/>
      <c r="D757"/>
      <c r="E757" s="133"/>
      <c r="G757" s="133"/>
      <c r="I757" s="133"/>
      <c r="K757" s="133"/>
      <c r="M757" s="133"/>
      <c r="N757"/>
    </row>
    <row r="758" spans="3:14" x14ac:dyDescent="0.2">
      <c r="C758"/>
      <c r="D758"/>
      <c r="E758" s="133"/>
      <c r="G758" s="133"/>
      <c r="I758" s="133"/>
      <c r="K758" s="133"/>
      <c r="M758" s="133"/>
      <c r="N758"/>
    </row>
    <row r="759" spans="3:14" x14ac:dyDescent="0.2">
      <c r="C759"/>
      <c r="D759"/>
      <c r="E759" s="133"/>
      <c r="G759" s="133"/>
      <c r="I759" s="133"/>
      <c r="K759" s="133"/>
      <c r="M759" s="133"/>
      <c r="N759"/>
    </row>
    <row r="760" spans="3:14" x14ac:dyDescent="0.2">
      <c r="C760"/>
      <c r="D760"/>
      <c r="E760" s="133"/>
      <c r="G760" s="133"/>
      <c r="I760" s="133"/>
      <c r="K760" s="133"/>
      <c r="M760" s="133"/>
      <c r="N760"/>
    </row>
    <row r="761" spans="3:14" x14ac:dyDescent="0.2">
      <c r="C761"/>
      <c r="D761"/>
      <c r="E761" s="133"/>
      <c r="G761" s="133"/>
      <c r="I761" s="133"/>
      <c r="K761" s="133"/>
      <c r="M761" s="133"/>
      <c r="N761"/>
    </row>
    <row r="762" spans="3:14" x14ac:dyDescent="0.2">
      <c r="C762"/>
      <c r="D762"/>
      <c r="E762" s="133"/>
      <c r="G762" s="133"/>
      <c r="I762" s="133"/>
      <c r="K762" s="133"/>
      <c r="M762" s="133"/>
      <c r="N762"/>
    </row>
    <row r="763" spans="3:14" x14ac:dyDescent="0.2">
      <c r="C763"/>
      <c r="D763"/>
      <c r="E763" s="133"/>
      <c r="G763" s="133"/>
      <c r="I763" s="133"/>
      <c r="K763" s="133"/>
      <c r="M763" s="133"/>
      <c r="N763"/>
    </row>
    <row r="764" spans="3:14" x14ac:dyDescent="0.2">
      <c r="C764"/>
      <c r="D764"/>
      <c r="E764" s="133"/>
      <c r="G764" s="133"/>
      <c r="I764" s="133"/>
      <c r="K764" s="133"/>
      <c r="M764" s="133"/>
      <c r="N764"/>
    </row>
    <row r="765" spans="3:14" x14ac:dyDescent="0.2">
      <c r="C765"/>
      <c r="D765"/>
      <c r="E765" s="133"/>
      <c r="G765" s="133"/>
      <c r="I765" s="133"/>
      <c r="K765" s="133"/>
      <c r="M765" s="133"/>
      <c r="N765"/>
    </row>
    <row r="766" spans="3:14" x14ac:dyDescent="0.2">
      <c r="C766"/>
      <c r="D766"/>
      <c r="E766" s="133"/>
      <c r="G766" s="133"/>
      <c r="I766" s="133"/>
      <c r="K766" s="133"/>
      <c r="M766" s="133"/>
      <c r="N766"/>
    </row>
    <row r="767" spans="3:14" x14ac:dyDescent="0.2">
      <c r="C767"/>
      <c r="D767"/>
      <c r="E767" s="133"/>
      <c r="G767" s="133"/>
      <c r="I767" s="133"/>
      <c r="K767" s="133"/>
      <c r="M767" s="133"/>
      <c r="N767"/>
    </row>
    <row r="768" spans="3:14" x14ac:dyDescent="0.2">
      <c r="C768"/>
      <c r="D768"/>
      <c r="E768" s="133"/>
      <c r="G768" s="133"/>
      <c r="I768" s="133"/>
      <c r="K768" s="133"/>
      <c r="M768" s="133"/>
      <c r="N768"/>
    </row>
    <row r="769" spans="3:14" x14ac:dyDescent="0.2">
      <c r="C769"/>
      <c r="D769"/>
      <c r="E769" s="133"/>
      <c r="G769" s="133"/>
      <c r="I769" s="133"/>
      <c r="K769" s="133"/>
      <c r="M769" s="133"/>
      <c r="N769"/>
    </row>
    <row r="770" spans="3:14" x14ac:dyDescent="0.2">
      <c r="C770"/>
      <c r="D770"/>
      <c r="E770" s="133"/>
      <c r="G770" s="133"/>
      <c r="I770" s="133"/>
      <c r="K770" s="133"/>
      <c r="M770" s="133"/>
      <c r="N770"/>
    </row>
    <row r="771" spans="3:14" x14ac:dyDescent="0.2">
      <c r="C771"/>
      <c r="D771"/>
      <c r="E771" s="133"/>
      <c r="G771" s="133"/>
      <c r="I771" s="133"/>
      <c r="K771" s="133"/>
      <c r="M771" s="133"/>
      <c r="N771"/>
    </row>
    <row r="772" spans="3:14" x14ac:dyDescent="0.2">
      <c r="C772"/>
      <c r="D772"/>
      <c r="E772" s="133"/>
      <c r="G772" s="133"/>
      <c r="I772" s="133"/>
      <c r="K772" s="133"/>
      <c r="M772" s="133"/>
      <c r="N772"/>
    </row>
    <row r="773" spans="3:14" x14ac:dyDescent="0.2">
      <c r="C773"/>
      <c r="D773"/>
      <c r="E773" s="133"/>
      <c r="G773" s="133"/>
      <c r="I773" s="133"/>
      <c r="K773" s="133"/>
      <c r="M773" s="133"/>
      <c r="N773"/>
    </row>
    <row r="774" spans="3:14" x14ac:dyDescent="0.2">
      <c r="C774"/>
      <c r="D774"/>
      <c r="E774" s="133"/>
      <c r="G774" s="133"/>
      <c r="I774" s="133"/>
      <c r="K774" s="133"/>
      <c r="M774" s="133"/>
      <c r="N774"/>
    </row>
    <row r="775" spans="3:14" x14ac:dyDescent="0.2">
      <c r="C775"/>
      <c r="D775"/>
      <c r="E775" s="133"/>
      <c r="G775" s="133"/>
      <c r="I775" s="133"/>
      <c r="K775" s="133"/>
      <c r="M775" s="133"/>
      <c r="N775"/>
    </row>
    <row r="776" spans="3:14" x14ac:dyDescent="0.2">
      <c r="C776"/>
      <c r="D776"/>
      <c r="E776" s="133"/>
      <c r="G776" s="133"/>
      <c r="I776" s="133"/>
      <c r="K776" s="133"/>
      <c r="M776" s="133"/>
      <c r="N776"/>
    </row>
    <row r="777" spans="3:14" x14ac:dyDescent="0.2">
      <c r="C777"/>
      <c r="D777"/>
      <c r="E777" s="133"/>
      <c r="G777" s="133"/>
      <c r="I777" s="133"/>
      <c r="K777" s="133"/>
      <c r="M777" s="133"/>
      <c r="N777"/>
    </row>
    <row r="778" spans="3:14" x14ac:dyDescent="0.2">
      <c r="C778"/>
      <c r="D778"/>
      <c r="E778" s="133"/>
      <c r="G778" s="133"/>
      <c r="I778" s="133"/>
      <c r="K778" s="133"/>
      <c r="M778" s="133"/>
      <c r="N778"/>
    </row>
    <row r="779" spans="3:14" x14ac:dyDescent="0.2">
      <c r="C779"/>
      <c r="D779"/>
      <c r="E779" s="133"/>
      <c r="G779" s="133"/>
      <c r="I779" s="133"/>
      <c r="K779" s="133"/>
      <c r="M779" s="133"/>
      <c r="N779"/>
    </row>
    <row r="780" spans="3:14" x14ac:dyDescent="0.2">
      <c r="C780"/>
      <c r="D780"/>
      <c r="E780" s="133"/>
      <c r="G780" s="133"/>
      <c r="I780" s="133"/>
      <c r="K780" s="133"/>
      <c r="M780" s="133"/>
      <c r="N780"/>
    </row>
    <row r="781" spans="3:14" x14ac:dyDescent="0.2">
      <c r="C781"/>
      <c r="D781"/>
      <c r="E781" s="133"/>
      <c r="G781" s="133"/>
      <c r="I781" s="133"/>
      <c r="K781" s="133"/>
      <c r="M781" s="133"/>
      <c r="N781"/>
    </row>
    <row r="782" spans="3:14" x14ac:dyDescent="0.2">
      <c r="C782"/>
      <c r="D782"/>
      <c r="E782" s="133"/>
      <c r="G782" s="133"/>
      <c r="I782" s="133"/>
      <c r="K782" s="133"/>
      <c r="M782" s="133"/>
      <c r="N782"/>
    </row>
    <row r="783" spans="3:14" x14ac:dyDescent="0.2">
      <c r="C783"/>
      <c r="D783"/>
      <c r="E783" s="133"/>
      <c r="G783" s="133"/>
      <c r="I783" s="133"/>
      <c r="K783" s="133"/>
      <c r="M783" s="133"/>
      <c r="N783"/>
    </row>
    <row r="784" spans="3:14" x14ac:dyDescent="0.2">
      <c r="C784"/>
      <c r="D784"/>
      <c r="E784" s="133"/>
      <c r="G784" s="133"/>
      <c r="I784" s="133"/>
      <c r="K784" s="133"/>
      <c r="M784" s="133"/>
      <c r="N784"/>
    </row>
    <row r="785" spans="3:14" x14ac:dyDescent="0.2">
      <c r="C785"/>
      <c r="D785"/>
      <c r="E785" s="133"/>
      <c r="G785" s="133"/>
      <c r="I785" s="133"/>
      <c r="K785" s="133"/>
      <c r="M785" s="133"/>
      <c r="N785"/>
    </row>
    <row r="786" spans="3:14" x14ac:dyDescent="0.2">
      <c r="C786"/>
      <c r="D786"/>
      <c r="E786" s="133"/>
      <c r="G786" s="133"/>
      <c r="I786" s="133"/>
      <c r="K786" s="133"/>
      <c r="M786" s="133"/>
      <c r="N786"/>
    </row>
    <row r="787" spans="3:14" x14ac:dyDescent="0.2">
      <c r="C787"/>
      <c r="D787"/>
      <c r="E787" s="133"/>
      <c r="G787" s="133"/>
      <c r="I787" s="133"/>
      <c r="K787" s="133"/>
      <c r="M787" s="133"/>
      <c r="N787"/>
    </row>
    <row r="788" spans="3:14" x14ac:dyDescent="0.2">
      <c r="C788"/>
      <c r="D788"/>
      <c r="E788" s="133"/>
      <c r="G788" s="133"/>
      <c r="I788" s="133"/>
      <c r="K788" s="133"/>
      <c r="M788" s="133"/>
      <c r="N788"/>
    </row>
    <row r="789" spans="3:14" x14ac:dyDescent="0.2">
      <c r="C789"/>
      <c r="D789"/>
      <c r="E789" s="133"/>
      <c r="G789" s="133"/>
      <c r="I789" s="133"/>
      <c r="K789" s="133"/>
      <c r="M789" s="133"/>
      <c r="N789"/>
    </row>
    <row r="790" spans="3:14" x14ac:dyDescent="0.2">
      <c r="C790"/>
      <c r="D790"/>
      <c r="E790" s="133"/>
      <c r="G790" s="133"/>
      <c r="I790" s="133"/>
      <c r="K790" s="133"/>
      <c r="M790" s="133"/>
      <c r="N790"/>
    </row>
    <row r="791" spans="3:14" x14ac:dyDescent="0.2">
      <c r="C791"/>
      <c r="D791"/>
      <c r="E791" s="133"/>
      <c r="G791" s="133"/>
      <c r="I791" s="133"/>
      <c r="K791" s="133"/>
      <c r="M791" s="133"/>
      <c r="N791"/>
    </row>
    <row r="792" spans="3:14" x14ac:dyDescent="0.2">
      <c r="C792"/>
      <c r="D792"/>
      <c r="E792" s="133"/>
      <c r="G792" s="133"/>
      <c r="I792" s="133"/>
      <c r="K792" s="133"/>
      <c r="M792" s="133"/>
      <c r="N792"/>
    </row>
    <row r="793" spans="3:14" x14ac:dyDescent="0.2">
      <c r="C793"/>
      <c r="D793"/>
      <c r="E793" s="133"/>
      <c r="G793" s="133"/>
      <c r="I793" s="133"/>
      <c r="K793" s="133"/>
      <c r="M793" s="133"/>
      <c r="N793"/>
    </row>
    <row r="794" spans="3:14" x14ac:dyDescent="0.2">
      <c r="C794"/>
      <c r="D794"/>
      <c r="E794" s="133"/>
      <c r="G794" s="133"/>
      <c r="I794" s="133"/>
      <c r="K794" s="133"/>
      <c r="M794" s="133"/>
      <c r="N794"/>
    </row>
    <row r="795" spans="3:14" x14ac:dyDescent="0.2">
      <c r="C795"/>
      <c r="D795"/>
      <c r="E795" s="133"/>
      <c r="G795" s="133"/>
      <c r="I795" s="133"/>
      <c r="K795" s="133"/>
      <c r="M795" s="133"/>
      <c r="N795"/>
    </row>
    <row r="796" spans="3:14" x14ac:dyDescent="0.2">
      <c r="C796"/>
      <c r="D796"/>
      <c r="E796" s="133"/>
      <c r="G796" s="133"/>
      <c r="I796" s="133"/>
      <c r="K796" s="133"/>
      <c r="M796" s="133"/>
      <c r="N796"/>
    </row>
    <row r="797" spans="3:14" x14ac:dyDescent="0.2">
      <c r="C797"/>
      <c r="D797"/>
      <c r="E797" s="133"/>
      <c r="G797" s="133"/>
      <c r="I797" s="133"/>
      <c r="K797" s="133"/>
      <c r="M797" s="133"/>
      <c r="N797"/>
    </row>
    <row r="798" spans="3:14" x14ac:dyDescent="0.2">
      <c r="C798"/>
      <c r="D798"/>
      <c r="E798" s="133"/>
      <c r="G798" s="133"/>
      <c r="I798" s="133"/>
      <c r="K798" s="133"/>
      <c r="M798" s="133"/>
      <c r="N798"/>
    </row>
    <row r="799" spans="3:14" x14ac:dyDescent="0.2">
      <c r="C799"/>
      <c r="D799"/>
      <c r="E799" s="133"/>
      <c r="G799" s="133"/>
      <c r="I799" s="133"/>
      <c r="K799" s="133"/>
      <c r="M799" s="133"/>
      <c r="N799"/>
    </row>
    <row r="800" spans="3:14" x14ac:dyDescent="0.2">
      <c r="C800"/>
      <c r="D800"/>
      <c r="E800" s="133"/>
      <c r="G800" s="133"/>
      <c r="I800" s="133"/>
      <c r="K800" s="133"/>
      <c r="M800" s="133"/>
      <c r="N800"/>
    </row>
    <row r="801" spans="3:14" x14ac:dyDescent="0.2">
      <c r="C801"/>
      <c r="D801"/>
      <c r="E801" s="133"/>
      <c r="G801" s="133"/>
      <c r="I801" s="133"/>
      <c r="K801" s="133"/>
      <c r="M801" s="133"/>
      <c r="N801"/>
    </row>
    <row r="802" spans="3:14" x14ac:dyDescent="0.2">
      <c r="C802"/>
      <c r="D802"/>
      <c r="E802" s="133"/>
      <c r="G802" s="133"/>
      <c r="I802" s="133"/>
      <c r="K802" s="133"/>
      <c r="M802" s="133"/>
      <c r="N802"/>
    </row>
    <row r="803" spans="3:14" x14ac:dyDescent="0.2">
      <c r="C803"/>
      <c r="D803"/>
      <c r="E803" s="133"/>
      <c r="G803" s="133"/>
      <c r="I803" s="133"/>
      <c r="K803" s="133"/>
      <c r="M803" s="133"/>
      <c r="N803"/>
    </row>
    <row r="804" spans="3:14" x14ac:dyDescent="0.2">
      <c r="C804"/>
      <c r="D804"/>
      <c r="E804" s="133"/>
      <c r="G804" s="133"/>
      <c r="I804" s="133"/>
      <c r="K804" s="133"/>
      <c r="M804" s="133"/>
      <c r="N804"/>
    </row>
    <row r="805" spans="3:14" x14ac:dyDescent="0.2">
      <c r="C805"/>
      <c r="D805"/>
      <c r="E805" s="133"/>
      <c r="G805" s="133"/>
      <c r="I805" s="133"/>
      <c r="K805" s="133"/>
      <c r="M805" s="133"/>
      <c r="N805"/>
    </row>
    <row r="806" spans="3:14" x14ac:dyDescent="0.2">
      <c r="C806"/>
      <c r="D806"/>
      <c r="E806" s="133"/>
      <c r="G806" s="133"/>
      <c r="I806" s="133"/>
      <c r="K806" s="133"/>
      <c r="M806" s="133"/>
      <c r="N806"/>
    </row>
    <row r="807" spans="3:14" x14ac:dyDescent="0.2">
      <c r="C807"/>
      <c r="D807"/>
      <c r="E807" s="133"/>
      <c r="G807" s="133"/>
      <c r="I807" s="133"/>
      <c r="K807" s="133"/>
      <c r="M807" s="133"/>
      <c r="N807"/>
    </row>
    <row r="808" spans="3:14" x14ac:dyDescent="0.2">
      <c r="C808"/>
      <c r="D808"/>
      <c r="E808" s="133"/>
      <c r="G808" s="133"/>
      <c r="I808" s="133"/>
      <c r="K808" s="133"/>
      <c r="M808" s="133"/>
      <c r="N808"/>
    </row>
    <row r="809" spans="3:14" x14ac:dyDescent="0.2">
      <c r="C809"/>
      <c r="D809"/>
      <c r="E809" s="133"/>
      <c r="G809" s="133"/>
      <c r="I809" s="133"/>
      <c r="K809" s="133"/>
      <c r="M809" s="133"/>
      <c r="N809"/>
    </row>
    <row r="810" spans="3:14" x14ac:dyDescent="0.2">
      <c r="C810"/>
      <c r="D810"/>
      <c r="E810" s="133"/>
      <c r="G810" s="133"/>
      <c r="I810" s="133"/>
      <c r="K810" s="133"/>
      <c r="M810" s="133"/>
      <c r="N810"/>
    </row>
    <row r="811" spans="3:14" x14ac:dyDescent="0.2">
      <c r="C811"/>
      <c r="D811"/>
      <c r="E811" s="133"/>
      <c r="G811" s="133"/>
      <c r="I811" s="133"/>
      <c r="K811" s="133"/>
      <c r="M811" s="133"/>
      <c r="N811"/>
    </row>
    <row r="812" spans="3:14" x14ac:dyDescent="0.2">
      <c r="C812"/>
      <c r="D812"/>
      <c r="E812" s="133"/>
      <c r="G812" s="133"/>
      <c r="I812" s="133"/>
      <c r="K812" s="133"/>
      <c r="M812" s="133"/>
      <c r="N812"/>
    </row>
    <row r="813" spans="3:14" x14ac:dyDescent="0.2">
      <c r="C813"/>
      <c r="D813"/>
      <c r="E813" s="133"/>
      <c r="G813" s="133"/>
      <c r="I813" s="133"/>
      <c r="K813" s="133"/>
      <c r="M813" s="133"/>
      <c r="N813"/>
    </row>
    <row r="814" spans="3:14" x14ac:dyDescent="0.2">
      <c r="C814"/>
      <c r="D814"/>
      <c r="E814" s="133"/>
      <c r="G814" s="133"/>
      <c r="I814" s="133"/>
      <c r="K814" s="133"/>
      <c r="M814" s="133"/>
      <c r="N814"/>
    </row>
    <row r="815" spans="3:14" x14ac:dyDescent="0.2">
      <c r="C815"/>
      <c r="D815"/>
      <c r="E815" s="133"/>
      <c r="G815" s="133"/>
      <c r="I815" s="133"/>
      <c r="K815" s="133"/>
      <c r="M815" s="133"/>
      <c r="N815"/>
    </row>
    <row r="816" spans="3:14" x14ac:dyDescent="0.2">
      <c r="C816"/>
      <c r="D816"/>
      <c r="E816" s="133"/>
      <c r="G816" s="133"/>
      <c r="I816" s="133"/>
      <c r="K816" s="133"/>
      <c r="M816" s="133"/>
      <c r="N816"/>
    </row>
    <row r="817" spans="3:14" x14ac:dyDescent="0.2">
      <c r="C817"/>
      <c r="D817"/>
      <c r="E817" s="133"/>
      <c r="G817" s="133"/>
      <c r="I817" s="133"/>
      <c r="K817" s="133"/>
      <c r="M817" s="133"/>
      <c r="N817"/>
    </row>
    <row r="818" spans="3:14" x14ac:dyDescent="0.2">
      <c r="C818"/>
      <c r="D818"/>
      <c r="E818" s="133"/>
      <c r="G818" s="133"/>
      <c r="I818" s="133"/>
      <c r="K818" s="133"/>
      <c r="M818" s="133"/>
      <c r="N818"/>
    </row>
    <row r="819" spans="3:14" x14ac:dyDescent="0.2">
      <c r="C819"/>
      <c r="D819"/>
      <c r="E819" s="133"/>
      <c r="G819" s="133"/>
      <c r="I819" s="133"/>
      <c r="K819" s="133"/>
      <c r="M819" s="133"/>
      <c r="N819"/>
    </row>
    <row r="820" spans="3:14" x14ac:dyDescent="0.2">
      <c r="C820"/>
      <c r="D820"/>
      <c r="E820" s="133"/>
      <c r="G820" s="133"/>
      <c r="I820" s="133"/>
      <c r="K820" s="133"/>
      <c r="M820" s="133"/>
      <c r="N820"/>
    </row>
    <row r="821" spans="3:14" x14ac:dyDescent="0.2">
      <c r="C821"/>
      <c r="D821"/>
      <c r="E821" s="133"/>
      <c r="G821" s="133"/>
      <c r="I821" s="133"/>
      <c r="K821" s="133"/>
      <c r="M821" s="133"/>
      <c r="N821"/>
    </row>
    <row r="822" spans="3:14" x14ac:dyDescent="0.2">
      <c r="C822"/>
      <c r="D822"/>
      <c r="E822" s="133"/>
      <c r="G822" s="133"/>
      <c r="I822" s="133"/>
      <c r="K822" s="133"/>
      <c r="M822" s="133"/>
      <c r="N822"/>
    </row>
    <row r="823" spans="3:14" x14ac:dyDescent="0.2">
      <c r="C823"/>
      <c r="D823"/>
      <c r="E823" s="133"/>
      <c r="G823" s="133"/>
      <c r="I823" s="133"/>
      <c r="K823" s="133"/>
      <c r="M823" s="133"/>
      <c r="N823"/>
    </row>
    <row r="824" spans="3:14" x14ac:dyDescent="0.2">
      <c r="C824"/>
      <c r="D824"/>
      <c r="E824" s="133"/>
      <c r="G824" s="133"/>
      <c r="I824" s="133"/>
      <c r="K824" s="133"/>
      <c r="M824" s="133"/>
      <c r="N824"/>
    </row>
    <row r="825" spans="3:14" x14ac:dyDescent="0.2">
      <c r="C825"/>
      <c r="D825"/>
      <c r="E825" s="133"/>
      <c r="G825" s="133"/>
      <c r="I825" s="133"/>
      <c r="K825" s="133"/>
      <c r="M825" s="133"/>
      <c r="N825"/>
    </row>
    <row r="826" spans="3:14" x14ac:dyDescent="0.2">
      <c r="C826"/>
      <c r="D826"/>
      <c r="E826" s="133"/>
      <c r="G826" s="133"/>
      <c r="I826" s="133"/>
      <c r="K826" s="133"/>
      <c r="M826" s="133"/>
      <c r="N826"/>
    </row>
    <row r="827" spans="3:14" x14ac:dyDescent="0.2">
      <c r="C827"/>
      <c r="D827"/>
      <c r="E827" s="133"/>
      <c r="G827" s="133"/>
      <c r="I827" s="133"/>
      <c r="K827" s="133"/>
      <c r="M827" s="133"/>
      <c r="N827"/>
    </row>
    <row r="828" spans="3:14" x14ac:dyDescent="0.2">
      <c r="C828"/>
      <c r="D828"/>
      <c r="E828" s="133"/>
      <c r="G828" s="133"/>
      <c r="I828" s="133"/>
      <c r="K828" s="133"/>
      <c r="M828" s="133"/>
      <c r="N828"/>
    </row>
    <row r="829" spans="3:14" x14ac:dyDescent="0.2">
      <c r="C829"/>
      <c r="D829"/>
      <c r="E829" s="133"/>
      <c r="G829" s="133"/>
      <c r="I829" s="133"/>
      <c r="K829" s="133"/>
      <c r="M829" s="133"/>
      <c r="N829"/>
    </row>
    <row r="830" spans="3:14" x14ac:dyDescent="0.2">
      <c r="C830"/>
      <c r="D830"/>
      <c r="E830" s="133"/>
      <c r="G830" s="133"/>
      <c r="I830" s="133"/>
      <c r="K830" s="133"/>
      <c r="M830" s="133"/>
      <c r="N830"/>
    </row>
    <row r="831" spans="3:14" x14ac:dyDescent="0.2">
      <c r="C831"/>
      <c r="D831"/>
      <c r="E831" s="133"/>
      <c r="G831" s="133"/>
      <c r="I831" s="133"/>
      <c r="K831" s="133"/>
      <c r="M831" s="133"/>
      <c r="N831"/>
    </row>
    <row r="832" spans="3:14" x14ac:dyDescent="0.2">
      <c r="C832"/>
      <c r="D832"/>
      <c r="E832" s="133"/>
      <c r="G832" s="133"/>
      <c r="I832" s="133"/>
      <c r="K832" s="133"/>
      <c r="M832" s="133"/>
      <c r="N832"/>
    </row>
    <row r="833" spans="3:14" x14ac:dyDescent="0.2">
      <c r="C833"/>
      <c r="D833"/>
      <c r="E833" s="133"/>
      <c r="G833" s="133"/>
      <c r="I833" s="133"/>
      <c r="K833" s="133"/>
      <c r="M833" s="133"/>
      <c r="N833"/>
    </row>
    <row r="834" spans="3:14" x14ac:dyDescent="0.2">
      <c r="C834"/>
      <c r="D834"/>
      <c r="E834" s="133"/>
      <c r="G834" s="133"/>
      <c r="I834" s="133"/>
      <c r="K834" s="133"/>
      <c r="M834" s="133"/>
      <c r="N834"/>
    </row>
    <row r="835" spans="3:14" x14ac:dyDescent="0.2">
      <c r="C835"/>
      <c r="D835"/>
      <c r="E835" s="133"/>
      <c r="G835" s="133"/>
      <c r="I835" s="133"/>
      <c r="K835" s="133"/>
      <c r="M835" s="133"/>
      <c r="N835"/>
    </row>
    <row r="836" spans="3:14" x14ac:dyDescent="0.2">
      <c r="C836"/>
      <c r="D836"/>
      <c r="E836" s="133"/>
      <c r="G836" s="133"/>
      <c r="I836" s="133"/>
      <c r="K836" s="133"/>
      <c r="M836" s="133"/>
      <c r="N836"/>
    </row>
    <row r="837" spans="3:14" x14ac:dyDescent="0.2">
      <c r="C837"/>
      <c r="D837"/>
      <c r="E837" s="133"/>
      <c r="G837" s="133"/>
      <c r="I837" s="133"/>
      <c r="K837" s="133"/>
      <c r="M837" s="133"/>
      <c r="N837"/>
    </row>
    <row r="838" spans="3:14" x14ac:dyDescent="0.2">
      <c r="C838"/>
      <c r="D838"/>
      <c r="E838" s="133"/>
      <c r="G838" s="133"/>
      <c r="I838" s="133"/>
      <c r="K838" s="133"/>
      <c r="M838" s="133"/>
      <c r="N838"/>
    </row>
    <row r="839" spans="3:14" x14ac:dyDescent="0.2">
      <c r="C839"/>
      <c r="D839"/>
      <c r="E839" s="133"/>
      <c r="G839" s="133"/>
      <c r="I839" s="133"/>
      <c r="K839" s="133"/>
      <c r="M839" s="133"/>
      <c r="N839"/>
    </row>
    <row r="840" spans="3:14" x14ac:dyDescent="0.2">
      <c r="C840"/>
      <c r="D840"/>
      <c r="E840" s="133"/>
      <c r="G840" s="133"/>
      <c r="I840" s="133"/>
      <c r="K840" s="133"/>
      <c r="M840" s="133"/>
      <c r="N840"/>
    </row>
    <row r="841" spans="3:14" x14ac:dyDescent="0.2">
      <c r="C841"/>
      <c r="D841"/>
      <c r="E841" s="133"/>
      <c r="G841" s="133"/>
      <c r="I841" s="133"/>
      <c r="K841" s="133"/>
      <c r="M841" s="133"/>
      <c r="N841"/>
    </row>
    <row r="842" spans="3:14" x14ac:dyDescent="0.2">
      <c r="C842"/>
      <c r="D842"/>
      <c r="E842" s="133"/>
      <c r="G842" s="133"/>
      <c r="I842" s="133"/>
      <c r="K842" s="133"/>
      <c r="M842" s="133"/>
      <c r="N842"/>
    </row>
    <row r="843" spans="3:14" x14ac:dyDescent="0.2">
      <c r="C843"/>
      <c r="D843"/>
      <c r="E843" s="133"/>
      <c r="G843" s="133"/>
      <c r="I843" s="133"/>
      <c r="K843" s="133"/>
      <c r="M843" s="133"/>
      <c r="N843"/>
    </row>
    <row r="844" spans="3:14" x14ac:dyDescent="0.2">
      <c r="C844"/>
      <c r="D844"/>
      <c r="E844" s="133"/>
      <c r="G844" s="133"/>
      <c r="I844" s="133"/>
      <c r="K844" s="133"/>
      <c r="M844" s="133"/>
      <c r="N844"/>
    </row>
    <row r="845" spans="3:14" x14ac:dyDescent="0.2">
      <c r="C845"/>
      <c r="D845"/>
      <c r="E845" s="133"/>
      <c r="G845" s="133"/>
      <c r="I845" s="133"/>
      <c r="K845" s="133"/>
      <c r="M845" s="133"/>
      <c r="N845"/>
    </row>
    <row r="846" spans="3:14" x14ac:dyDescent="0.2">
      <c r="C846"/>
      <c r="D846"/>
      <c r="E846" s="133"/>
      <c r="G846" s="133"/>
      <c r="I846" s="133"/>
      <c r="K846" s="133"/>
      <c r="M846" s="133"/>
      <c r="N846"/>
    </row>
    <row r="847" spans="3:14" x14ac:dyDescent="0.2">
      <c r="C847"/>
      <c r="D847"/>
      <c r="E847" s="133"/>
      <c r="G847" s="133"/>
      <c r="I847" s="133"/>
      <c r="K847" s="133"/>
      <c r="M847" s="133"/>
      <c r="N847"/>
    </row>
    <row r="848" spans="3:14" x14ac:dyDescent="0.2">
      <c r="C848"/>
      <c r="D848"/>
      <c r="E848" s="133"/>
      <c r="G848" s="133"/>
      <c r="I848" s="133"/>
      <c r="K848" s="133"/>
      <c r="M848" s="133"/>
      <c r="N848"/>
    </row>
    <row r="849" spans="3:14" x14ac:dyDescent="0.2">
      <c r="C849"/>
      <c r="D849"/>
      <c r="E849" s="133"/>
      <c r="G849" s="133"/>
      <c r="I849" s="133"/>
      <c r="K849" s="133"/>
      <c r="M849" s="133"/>
      <c r="N849"/>
    </row>
    <row r="850" spans="3:14" x14ac:dyDescent="0.2">
      <c r="C850"/>
      <c r="D850"/>
      <c r="E850" s="133"/>
      <c r="G850" s="133"/>
      <c r="I850" s="133"/>
      <c r="K850" s="133"/>
      <c r="M850" s="133"/>
      <c r="N850"/>
    </row>
    <row r="851" spans="3:14" x14ac:dyDescent="0.2">
      <c r="C851"/>
      <c r="D851"/>
      <c r="E851" s="133"/>
      <c r="G851" s="133"/>
      <c r="I851" s="133"/>
      <c r="K851" s="133"/>
      <c r="M851" s="133"/>
      <c r="N851"/>
    </row>
    <row r="852" spans="3:14" x14ac:dyDescent="0.2">
      <c r="C852"/>
      <c r="D852"/>
      <c r="E852" s="133"/>
      <c r="G852" s="133"/>
      <c r="I852" s="133"/>
      <c r="K852" s="133"/>
      <c r="M852" s="133"/>
      <c r="N852"/>
    </row>
    <row r="853" spans="3:14" x14ac:dyDescent="0.2">
      <c r="C853"/>
      <c r="D853"/>
      <c r="E853" s="133"/>
      <c r="G853" s="133"/>
      <c r="I853" s="133"/>
      <c r="K853" s="133"/>
      <c r="M853" s="133"/>
      <c r="N853"/>
    </row>
    <row r="854" spans="3:14" x14ac:dyDescent="0.2">
      <c r="C854"/>
      <c r="D854"/>
      <c r="E854" s="133"/>
      <c r="G854" s="133"/>
      <c r="I854" s="133"/>
      <c r="K854" s="133"/>
      <c r="M854" s="133"/>
      <c r="N854"/>
    </row>
    <row r="855" spans="3:14" x14ac:dyDescent="0.2">
      <c r="C855"/>
      <c r="D855"/>
      <c r="E855" s="133"/>
      <c r="G855" s="133"/>
      <c r="I855" s="133"/>
      <c r="K855" s="133"/>
      <c r="M855" s="133"/>
      <c r="N855"/>
    </row>
    <row r="856" spans="3:14" x14ac:dyDescent="0.2">
      <c r="C856"/>
      <c r="D856"/>
      <c r="E856" s="133"/>
      <c r="G856" s="133"/>
      <c r="I856" s="133"/>
      <c r="K856" s="133"/>
      <c r="M856" s="133"/>
      <c r="N856"/>
    </row>
    <row r="857" spans="3:14" x14ac:dyDescent="0.2">
      <c r="C857"/>
      <c r="D857"/>
      <c r="E857" s="133"/>
      <c r="G857" s="133"/>
      <c r="I857" s="133"/>
      <c r="K857" s="133"/>
      <c r="M857" s="133"/>
      <c r="N857"/>
    </row>
    <row r="858" spans="3:14" x14ac:dyDescent="0.2">
      <c r="C858"/>
      <c r="D858"/>
      <c r="E858" s="133"/>
      <c r="G858" s="133"/>
      <c r="I858" s="133"/>
      <c r="K858" s="133"/>
      <c r="M858" s="133"/>
      <c r="N858"/>
    </row>
    <row r="859" spans="3:14" x14ac:dyDescent="0.2">
      <c r="C859"/>
      <c r="D859"/>
      <c r="E859" s="133"/>
      <c r="G859" s="133"/>
      <c r="I859" s="133"/>
      <c r="K859" s="133"/>
      <c r="M859" s="133"/>
      <c r="N859"/>
    </row>
    <row r="860" spans="3:14" x14ac:dyDescent="0.2">
      <c r="C860"/>
      <c r="D860"/>
      <c r="E860" s="133"/>
      <c r="G860" s="133"/>
      <c r="I860" s="133"/>
      <c r="K860" s="133"/>
      <c r="M860" s="133"/>
      <c r="N860"/>
    </row>
    <row r="861" spans="3:14" x14ac:dyDescent="0.2">
      <c r="C861"/>
      <c r="D861"/>
      <c r="E861" s="133"/>
      <c r="G861" s="133"/>
      <c r="I861" s="133"/>
      <c r="K861" s="133"/>
      <c r="M861" s="133"/>
      <c r="N861"/>
    </row>
    <row r="862" spans="3:14" x14ac:dyDescent="0.2">
      <c r="C862"/>
      <c r="D862"/>
      <c r="E862" s="133"/>
      <c r="G862" s="133"/>
      <c r="I862" s="133"/>
      <c r="K862" s="133"/>
      <c r="M862" s="133"/>
      <c r="N862"/>
    </row>
    <row r="863" spans="3:14" x14ac:dyDescent="0.2">
      <c r="C863"/>
      <c r="D863"/>
      <c r="E863" s="133"/>
      <c r="G863" s="133"/>
      <c r="I863" s="133"/>
      <c r="K863" s="133"/>
      <c r="M863" s="133"/>
      <c r="N863"/>
    </row>
    <row r="864" spans="3:14" x14ac:dyDescent="0.2">
      <c r="C864"/>
      <c r="D864"/>
      <c r="E864" s="133"/>
      <c r="G864" s="133"/>
      <c r="I864" s="133"/>
      <c r="K864" s="133"/>
      <c r="M864" s="133"/>
      <c r="N864"/>
    </row>
    <row r="865" spans="3:14" x14ac:dyDescent="0.2">
      <c r="C865"/>
      <c r="D865"/>
      <c r="E865" s="133"/>
      <c r="G865" s="133"/>
      <c r="I865" s="133"/>
      <c r="K865" s="133"/>
      <c r="M865" s="133"/>
      <c r="N865"/>
    </row>
    <row r="866" spans="3:14" x14ac:dyDescent="0.2">
      <c r="C866"/>
      <c r="D866"/>
      <c r="E866" s="133"/>
      <c r="G866" s="133"/>
      <c r="I866" s="133"/>
      <c r="K866" s="133"/>
      <c r="M866" s="133"/>
      <c r="N866"/>
    </row>
    <row r="867" spans="3:14" x14ac:dyDescent="0.2">
      <c r="C867"/>
      <c r="D867"/>
      <c r="E867" s="133"/>
      <c r="G867" s="133"/>
      <c r="I867" s="133"/>
      <c r="K867" s="133"/>
      <c r="M867" s="133"/>
      <c r="N867"/>
    </row>
    <row r="868" spans="3:14" x14ac:dyDescent="0.2">
      <c r="C868"/>
      <c r="D868"/>
      <c r="E868" s="133"/>
      <c r="G868" s="133"/>
      <c r="I868" s="133"/>
      <c r="K868" s="133"/>
      <c r="M868" s="133"/>
      <c r="N868"/>
    </row>
    <row r="869" spans="3:14" x14ac:dyDescent="0.2">
      <c r="C869"/>
      <c r="D869"/>
      <c r="E869" s="133"/>
      <c r="G869" s="133"/>
      <c r="I869" s="133"/>
      <c r="K869" s="133"/>
      <c r="M869" s="133"/>
      <c r="N869"/>
    </row>
    <row r="870" spans="3:14" x14ac:dyDescent="0.2">
      <c r="C870"/>
      <c r="D870"/>
      <c r="E870" s="133"/>
      <c r="G870" s="133"/>
      <c r="I870" s="133"/>
      <c r="K870" s="133"/>
      <c r="M870" s="133"/>
      <c r="N870"/>
    </row>
    <row r="871" spans="3:14" x14ac:dyDescent="0.2">
      <c r="C871"/>
      <c r="D871"/>
      <c r="E871" s="133"/>
      <c r="G871" s="133"/>
      <c r="I871" s="133"/>
      <c r="K871" s="133"/>
      <c r="M871" s="133"/>
      <c r="N871"/>
    </row>
    <row r="872" spans="3:14" x14ac:dyDescent="0.2">
      <c r="C872"/>
      <c r="D872"/>
      <c r="E872" s="133"/>
      <c r="G872" s="133"/>
      <c r="I872" s="133"/>
      <c r="K872" s="133"/>
      <c r="M872" s="133"/>
      <c r="N872"/>
    </row>
    <row r="873" spans="3:14" x14ac:dyDescent="0.2">
      <c r="C873"/>
      <c r="D873"/>
      <c r="E873" s="133"/>
      <c r="G873" s="133"/>
      <c r="I873" s="133"/>
      <c r="K873" s="133"/>
      <c r="M873" s="133"/>
      <c r="N873"/>
    </row>
    <row r="874" spans="3:14" x14ac:dyDescent="0.2">
      <c r="C874"/>
      <c r="D874"/>
      <c r="E874" s="133"/>
      <c r="G874" s="133"/>
      <c r="I874" s="133"/>
      <c r="K874" s="133"/>
      <c r="M874" s="133"/>
      <c r="N874"/>
    </row>
    <row r="875" spans="3:14" x14ac:dyDescent="0.2">
      <c r="C875"/>
      <c r="D875"/>
      <c r="E875" s="133"/>
      <c r="G875" s="133"/>
      <c r="I875" s="133"/>
      <c r="K875" s="133"/>
      <c r="M875" s="133"/>
      <c r="N875"/>
    </row>
    <row r="876" spans="3:14" x14ac:dyDescent="0.2">
      <c r="C876"/>
      <c r="D876"/>
      <c r="E876" s="133"/>
      <c r="G876" s="133"/>
      <c r="I876" s="133"/>
      <c r="K876" s="133"/>
      <c r="M876" s="133"/>
      <c r="N876"/>
    </row>
    <row r="877" spans="3:14" x14ac:dyDescent="0.2">
      <c r="C877"/>
      <c r="D877"/>
      <c r="E877" s="133"/>
      <c r="G877" s="133"/>
      <c r="I877" s="133"/>
      <c r="K877" s="133"/>
      <c r="M877" s="133"/>
      <c r="N877"/>
    </row>
    <row r="878" spans="3:14" x14ac:dyDescent="0.2">
      <c r="C878"/>
      <c r="D878"/>
      <c r="E878" s="133"/>
      <c r="G878" s="133"/>
      <c r="I878" s="133"/>
      <c r="K878" s="133"/>
      <c r="M878" s="133"/>
      <c r="N878"/>
    </row>
    <row r="879" spans="3:14" x14ac:dyDescent="0.2">
      <c r="C879"/>
      <c r="D879"/>
      <c r="E879" s="133"/>
      <c r="G879" s="133"/>
      <c r="I879" s="133"/>
      <c r="K879" s="133"/>
      <c r="M879" s="133"/>
      <c r="N879"/>
    </row>
    <row r="880" spans="3:14" x14ac:dyDescent="0.2">
      <c r="C880"/>
      <c r="D880"/>
      <c r="E880" s="133"/>
      <c r="G880" s="133"/>
      <c r="I880" s="133"/>
      <c r="K880" s="133"/>
      <c r="M880" s="133"/>
      <c r="N880"/>
    </row>
    <row r="881" spans="3:14" x14ac:dyDescent="0.2">
      <c r="C881"/>
      <c r="D881"/>
      <c r="E881" s="133"/>
      <c r="G881" s="133"/>
      <c r="I881" s="133"/>
      <c r="K881" s="133"/>
      <c r="M881" s="133"/>
      <c r="N881"/>
    </row>
    <row r="882" spans="3:14" x14ac:dyDescent="0.2">
      <c r="C882"/>
      <c r="D882"/>
      <c r="E882" s="133"/>
      <c r="G882" s="133"/>
      <c r="I882" s="133"/>
      <c r="K882" s="133"/>
      <c r="M882" s="133"/>
      <c r="N882"/>
    </row>
    <row r="883" spans="3:14" x14ac:dyDescent="0.2">
      <c r="C883"/>
      <c r="D883"/>
      <c r="E883" s="133"/>
      <c r="G883" s="133"/>
      <c r="I883" s="133"/>
      <c r="K883" s="133"/>
      <c r="M883" s="133"/>
      <c r="N883"/>
    </row>
    <row r="884" spans="3:14" x14ac:dyDescent="0.2">
      <c r="C884"/>
      <c r="D884"/>
      <c r="E884" s="133"/>
      <c r="G884" s="133"/>
      <c r="I884" s="133"/>
      <c r="K884" s="133"/>
      <c r="M884" s="133"/>
      <c r="N884"/>
    </row>
    <row r="885" spans="3:14" x14ac:dyDescent="0.2">
      <c r="C885"/>
      <c r="D885"/>
      <c r="E885" s="133"/>
      <c r="G885" s="133"/>
      <c r="I885" s="133"/>
      <c r="K885" s="133"/>
      <c r="M885" s="133"/>
      <c r="N885"/>
    </row>
    <row r="886" spans="3:14" x14ac:dyDescent="0.2">
      <c r="C886"/>
      <c r="D886"/>
      <c r="E886" s="133"/>
      <c r="G886" s="133"/>
      <c r="I886" s="133"/>
      <c r="K886" s="133"/>
      <c r="M886" s="133"/>
      <c r="N886"/>
    </row>
    <row r="887" spans="3:14" x14ac:dyDescent="0.2">
      <c r="C887"/>
      <c r="D887"/>
      <c r="E887" s="133"/>
      <c r="G887" s="133"/>
      <c r="I887" s="133"/>
      <c r="K887" s="133"/>
      <c r="M887" s="133"/>
      <c r="N887"/>
    </row>
    <row r="888" spans="3:14" x14ac:dyDescent="0.2">
      <c r="C888"/>
      <c r="D888"/>
      <c r="E888" s="133"/>
      <c r="G888" s="133"/>
      <c r="I888" s="133"/>
      <c r="K888" s="133"/>
      <c r="M888" s="133"/>
      <c r="N888"/>
    </row>
    <row r="889" spans="3:14" x14ac:dyDescent="0.2">
      <c r="C889"/>
      <c r="D889"/>
      <c r="E889" s="133"/>
      <c r="G889" s="133"/>
      <c r="I889" s="133"/>
      <c r="K889" s="133"/>
      <c r="M889" s="133"/>
      <c r="N889"/>
    </row>
    <row r="890" spans="3:14" x14ac:dyDescent="0.2">
      <c r="C890"/>
      <c r="D890"/>
      <c r="E890" s="133"/>
      <c r="G890" s="133"/>
      <c r="I890" s="133"/>
      <c r="K890" s="133"/>
      <c r="M890" s="133"/>
      <c r="N890"/>
    </row>
    <row r="891" spans="3:14" x14ac:dyDescent="0.2">
      <c r="C891"/>
      <c r="D891"/>
      <c r="E891" s="133"/>
      <c r="G891" s="133"/>
      <c r="I891" s="133"/>
      <c r="K891" s="133"/>
      <c r="M891" s="133"/>
      <c r="N891"/>
    </row>
    <row r="892" spans="3:14" x14ac:dyDescent="0.2">
      <c r="C892"/>
      <c r="D892"/>
      <c r="E892" s="133"/>
      <c r="G892" s="133"/>
      <c r="I892" s="133"/>
      <c r="K892" s="133"/>
      <c r="M892" s="133"/>
      <c r="N892"/>
    </row>
    <row r="893" spans="3:14" x14ac:dyDescent="0.2">
      <c r="C893"/>
      <c r="D893"/>
      <c r="E893" s="133"/>
      <c r="G893" s="133"/>
      <c r="I893" s="133"/>
      <c r="K893" s="133"/>
      <c r="M893" s="133"/>
      <c r="N893"/>
    </row>
    <row r="894" spans="3:14" x14ac:dyDescent="0.2">
      <c r="C894"/>
      <c r="D894"/>
      <c r="E894" s="133"/>
      <c r="G894" s="133"/>
      <c r="I894" s="133"/>
      <c r="K894" s="133"/>
      <c r="M894" s="133"/>
      <c r="N894"/>
    </row>
    <row r="895" spans="3:14" x14ac:dyDescent="0.2">
      <c r="C895"/>
      <c r="D895"/>
      <c r="E895" s="133"/>
      <c r="G895" s="133"/>
      <c r="I895" s="133"/>
      <c r="K895" s="133"/>
      <c r="M895" s="133"/>
      <c r="N895"/>
    </row>
    <row r="896" spans="3:14" x14ac:dyDescent="0.2">
      <c r="C896"/>
      <c r="D896"/>
      <c r="E896" s="133"/>
      <c r="G896" s="133"/>
      <c r="I896" s="133"/>
      <c r="K896" s="133"/>
      <c r="M896" s="133"/>
      <c r="N896"/>
    </row>
    <row r="897" spans="3:14" x14ac:dyDescent="0.2">
      <c r="C897"/>
      <c r="D897"/>
      <c r="E897" s="133"/>
      <c r="G897" s="133"/>
      <c r="I897" s="133"/>
      <c r="K897" s="133"/>
      <c r="M897" s="133"/>
      <c r="N897"/>
    </row>
    <row r="898" spans="3:14" x14ac:dyDescent="0.2">
      <c r="C898"/>
      <c r="D898"/>
      <c r="E898" s="133"/>
      <c r="G898" s="133"/>
      <c r="I898" s="133"/>
      <c r="K898" s="133"/>
      <c r="M898" s="133"/>
      <c r="N898"/>
    </row>
    <row r="899" spans="3:14" x14ac:dyDescent="0.2">
      <c r="C899"/>
      <c r="D899"/>
      <c r="E899" s="133"/>
      <c r="G899" s="133"/>
      <c r="I899" s="133"/>
      <c r="K899" s="133"/>
      <c r="M899" s="133"/>
      <c r="N899"/>
    </row>
    <row r="900" spans="3:14" x14ac:dyDescent="0.2">
      <c r="C900"/>
      <c r="D900"/>
      <c r="E900" s="133"/>
      <c r="G900" s="133"/>
      <c r="I900" s="133"/>
      <c r="K900" s="133"/>
      <c r="M900" s="133"/>
      <c r="N900"/>
    </row>
    <row r="901" spans="3:14" x14ac:dyDescent="0.2">
      <c r="C901"/>
      <c r="D901"/>
      <c r="E901" s="133"/>
      <c r="G901" s="133"/>
      <c r="I901" s="133"/>
      <c r="K901" s="133"/>
      <c r="M901" s="133"/>
      <c r="N901"/>
    </row>
    <row r="902" spans="3:14" x14ac:dyDescent="0.2">
      <c r="C902"/>
      <c r="D902"/>
      <c r="E902" s="133"/>
      <c r="G902" s="133"/>
      <c r="I902" s="133"/>
      <c r="K902" s="133"/>
      <c r="M902" s="133"/>
      <c r="N902"/>
    </row>
    <row r="903" spans="3:14" x14ac:dyDescent="0.2">
      <c r="C903"/>
      <c r="D903"/>
      <c r="E903" s="133"/>
      <c r="G903" s="133"/>
      <c r="I903" s="133"/>
      <c r="K903" s="133"/>
      <c r="M903" s="133"/>
      <c r="N903"/>
    </row>
    <row r="904" spans="3:14" x14ac:dyDescent="0.2">
      <c r="C904"/>
      <c r="D904"/>
      <c r="E904" s="133"/>
      <c r="G904" s="133"/>
      <c r="I904" s="133"/>
      <c r="K904" s="133"/>
      <c r="M904" s="133"/>
      <c r="N904"/>
    </row>
    <row r="905" spans="3:14" x14ac:dyDescent="0.2">
      <c r="C905"/>
      <c r="D905"/>
      <c r="E905" s="133"/>
      <c r="G905" s="133"/>
      <c r="I905" s="133"/>
      <c r="K905" s="133"/>
      <c r="M905" s="133"/>
      <c r="N905"/>
    </row>
    <row r="906" spans="3:14" x14ac:dyDescent="0.2">
      <c r="C906"/>
      <c r="D906"/>
      <c r="E906" s="133"/>
      <c r="G906" s="133"/>
      <c r="I906" s="133"/>
      <c r="K906" s="133"/>
      <c r="M906" s="133"/>
      <c r="N906"/>
    </row>
    <row r="907" spans="3:14" x14ac:dyDescent="0.2">
      <c r="C907"/>
      <c r="D907"/>
      <c r="E907" s="133"/>
      <c r="G907" s="133"/>
      <c r="I907" s="133"/>
      <c r="K907" s="133"/>
      <c r="M907" s="133"/>
      <c r="N907"/>
    </row>
    <row r="908" spans="3:14" x14ac:dyDescent="0.2">
      <c r="C908"/>
      <c r="D908"/>
      <c r="E908" s="133"/>
      <c r="G908" s="133"/>
      <c r="I908" s="133"/>
      <c r="K908" s="133"/>
      <c r="M908" s="133"/>
      <c r="N908"/>
    </row>
    <row r="909" spans="3:14" x14ac:dyDescent="0.2">
      <c r="C909"/>
      <c r="D909"/>
      <c r="E909" s="133"/>
      <c r="G909" s="133"/>
      <c r="I909" s="133"/>
      <c r="K909" s="133"/>
      <c r="M909" s="133"/>
      <c r="N909"/>
    </row>
    <row r="910" spans="3:14" x14ac:dyDescent="0.2">
      <c r="C910"/>
      <c r="D910"/>
      <c r="E910" s="133"/>
      <c r="G910" s="133"/>
      <c r="I910" s="133"/>
      <c r="K910" s="133"/>
      <c r="M910" s="133"/>
      <c r="N910"/>
    </row>
    <row r="911" spans="3:14" x14ac:dyDescent="0.2">
      <c r="C911"/>
      <c r="D911"/>
      <c r="E911" s="133"/>
      <c r="G911" s="133"/>
      <c r="I911" s="133"/>
      <c r="K911" s="133"/>
      <c r="M911" s="133"/>
      <c r="N911"/>
    </row>
    <row r="912" spans="3:14" x14ac:dyDescent="0.2">
      <c r="C912"/>
      <c r="D912"/>
      <c r="E912" s="133"/>
      <c r="G912" s="133"/>
      <c r="I912" s="133"/>
      <c r="K912" s="133"/>
      <c r="M912" s="133"/>
      <c r="N912"/>
    </row>
    <row r="913" spans="3:14" x14ac:dyDescent="0.2">
      <c r="C913"/>
      <c r="D913"/>
      <c r="E913" s="133"/>
      <c r="G913" s="133"/>
      <c r="I913" s="133"/>
      <c r="K913" s="133"/>
      <c r="M913" s="133"/>
      <c r="N913"/>
    </row>
    <row r="914" spans="3:14" x14ac:dyDescent="0.2">
      <c r="C914"/>
      <c r="D914"/>
      <c r="E914" s="133"/>
      <c r="G914" s="133"/>
      <c r="I914" s="133"/>
      <c r="K914" s="133"/>
      <c r="M914" s="133"/>
      <c r="N914"/>
    </row>
    <row r="915" spans="3:14" x14ac:dyDescent="0.2">
      <c r="C915"/>
      <c r="D915"/>
      <c r="E915" s="133"/>
      <c r="G915" s="133"/>
      <c r="I915" s="133"/>
      <c r="K915" s="133"/>
      <c r="M915" s="133"/>
      <c r="N915"/>
    </row>
    <row r="916" spans="3:14" x14ac:dyDescent="0.2">
      <c r="C916"/>
      <c r="D916"/>
      <c r="E916" s="133"/>
      <c r="G916" s="133"/>
      <c r="I916" s="133"/>
      <c r="K916" s="133"/>
      <c r="M916" s="133"/>
      <c r="N916"/>
    </row>
    <row r="917" spans="3:14" x14ac:dyDescent="0.2">
      <c r="C917"/>
      <c r="D917"/>
      <c r="E917" s="133"/>
      <c r="G917" s="133"/>
      <c r="I917" s="133"/>
      <c r="K917" s="133"/>
      <c r="M917" s="133"/>
      <c r="N917"/>
    </row>
    <row r="918" spans="3:14" x14ac:dyDescent="0.2">
      <c r="C918"/>
      <c r="D918"/>
      <c r="E918" s="133"/>
      <c r="G918" s="133"/>
      <c r="I918" s="133"/>
      <c r="K918" s="133"/>
      <c r="M918" s="133"/>
      <c r="N918"/>
    </row>
    <row r="919" spans="3:14" x14ac:dyDescent="0.2">
      <c r="C919"/>
      <c r="D919"/>
      <c r="E919" s="133"/>
      <c r="G919" s="133"/>
      <c r="I919" s="133"/>
      <c r="K919" s="133"/>
      <c r="M919" s="133"/>
      <c r="N919"/>
    </row>
    <row r="920" spans="3:14" x14ac:dyDescent="0.2">
      <c r="C920"/>
      <c r="D920"/>
      <c r="E920" s="133"/>
      <c r="G920" s="133"/>
      <c r="I920" s="133"/>
      <c r="K920" s="133"/>
      <c r="M920" s="133"/>
      <c r="N920"/>
    </row>
    <row r="921" spans="3:14" x14ac:dyDescent="0.2">
      <c r="C921"/>
      <c r="D921"/>
      <c r="E921" s="133"/>
      <c r="G921" s="133"/>
      <c r="I921" s="133"/>
      <c r="K921" s="133"/>
      <c r="M921" s="133"/>
      <c r="N921"/>
    </row>
    <row r="922" spans="3:14" x14ac:dyDescent="0.2">
      <c r="C922"/>
      <c r="D922"/>
      <c r="E922" s="133"/>
      <c r="G922" s="133"/>
      <c r="I922" s="133"/>
      <c r="K922" s="133"/>
      <c r="M922" s="133"/>
      <c r="N922"/>
    </row>
    <row r="923" spans="3:14" x14ac:dyDescent="0.2">
      <c r="C923"/>
      <c r="D923"/>
      <c r="E923" s="133"/>
      <c r="G923" s="133"/>
      <c r="I923" s="133"/>
      <c r="K923" s="133"/>
      <c r="M923" s="133"/>
      <c r="N923"/>
    </row>
    <row r="924" spans="3:14" x14ac:dyDescent="0.2">
      <c r="C924"/>
      <c r="D924"/>
      <c r="E924" s="133"/>
      <c r="G924" s="133"/>
      <c r="I924" s="133"/>
      <c r="K924" s="133"/>
      <c r="M924" s="133"/>
      <c r="N924"/>
    </row>
    <row r="925" spans="3:14" x14ac:dyDescent="0.2">
      <c r="C925"/>
      <c r="D925"/>
      <c r="E925" s="133"/>
      <c r="G925" s="133"/>
      <c r="I925" s="133"/>
      <c r="K925" s="133"/>
      <c r="M925" s="133"/>
      <c r="N925"/>
    </row>
    <row r="926" spans="3:14" x14ac:dyDescent="0.2">
      <c r="C926"/>
      <c r="D926"/>
      <c r="E926" s="133"/>
      <c r="G926" s="133"/>
      <c r="I926" s="133"/>
      <c r="K926" s="133"/>
      <c r="M926" s="133"/>
      <c r="N926"/>
    </row>
    <row r="927" spans="3:14" x14ac:dyDescent="0.2">
      <c r="C927"/>
      <c r="D927"/>
      <c r="E927" s="133"/>
      <c r="G927" s="133"/>
      <c r="I927" s="133"/>
      <c r="K927" s="133"/>
      <c r="M927" s="133"/>
      <c r="N927"/>
    </row>
    <row r="928" spans="3:14" x14ac:dyDescent="0.2">
      <c r="C928"/>
      <c r="D928"/>
      <c r="E928" s="133"/>
      <c r="G928" s="133"/>
      <c r="I928" s="133"/>
      <c r="K928" s="133"/>
      <c r="M928" s="133"/>
      <c r="N928"/>
    </row>
    <row r="929" spans="3:14" x14ac:dyDescent="0.2">
      <c r="C929"/>
      <c r="D929"/>
      <c r="E929" s="133"/>
      <c r="G929" s="133"/>
      <c r="I929" s="133"/>
      <c r="K929" s="133"/>
      <c r="M929" s="133"/>
      <c r="N929"/>
    </row>
    <row r="930" spans="3:14" x14ac:dyDescent="0.2">
      <c r="C930"/>
      <c r="D930"/>
      <c r="E930" s="133"/>
      <c r="G930" s="133"/>
      <c r="I930" s="133"/>
      <c r="K930" s="133"/>
      <c r="M930" s="133"/>
      <c r="N930"/>
    </row>
    <row r="931" spans="3:14" x14ac:dyDescent="0.2">
      <c r="C931"/>
      <c r="D931"/>
      <c r="E931" s="133"/>
      <c r="G931" s="133"/>
      <c r="I931" s="133"/>
      <c r="K931" s="133"/>
      <c r="M931" s="133"/>
      <c r="N931"/>
    </row>
    <row r="932" spans="3:14" x14ac:dyDescent="0.2">
      <c r="C932"/>
      <c r="D932"/>
      <c r="E932" s="133"/>
      <c r="G932" s="133"/>
      <c r="I932" s="133"/>
      <c r="K932" s="133"/>
      <c r="M932" s="133"/>
      <c r="N932"/>
    </row>
    <row r="933" spans="3:14" x14ac:dyDescent="0.2">
      <c r="C933"/>
      <c r="D933"/>
      <c r="E933" s="133"/>
      <c r="G933" s="133"/>
      <c r="I933" s="133"/>
      <c r="K933" s="133"/>
      <c r="M933" s="133"/>
      <c r="N933"/>
    </row>
    <row r="934" spans="3:14" x14ac:dyDescent="0.2">
      <c r="C934"/>
      <c r="D934"/>
      <c r="E934" s="133"/>
      <c r="G934" s="133"/>
      <c r="I934" s="133"/>
      <c r="K934" s="133"/>
      <c r="M934" s="133"/>
      <c r="N934"/>
    </row>
    <row r="935" spans="3:14" x14ac:dyDescent="0.2">
      <c r="C935"/>
      <c r="D935"/>
      <c r="E935" s="133"/>
      <c r="G935" s="133"/>
      <c r="I935" s="133"/>
      <c r="K935" s="133"/>
      <c r="M935" s="133"/>
      <c r="N935"/>
    </row>
    <row r="936" spans="3:14" x14ac:dyDescent="0.2">
      <c r="C936"/>
      <c r="D936"/>
      <c r="E936" s="133"/>
      <c r="G936" s="133"/>
      <c r="I936" s="133"/>
      <c r="K936" s="133"/>
      <c r="M936" s="133"/>
      <c r="N936"/>
    </row>
    <row r="937" spans="3:14" x14ac:dyDescent="0.2">
      <c r="C937"/>
      <c r="D937"/>
      <c r="E937" s="133"/>
      <c r="G937" s="133"/>
      <c r="I937" s="133"/>
      <c r="K937" s="133"/>
      <c r="M937" s="133"/>
      <c r="N937"/>
    </row>
    <row r="938" spans="3:14" x14ac:dyDescent="0.2">
      <c r="C938"/>
      <c r="D938"/>
      <c r="E938" s="133"/>
      <c r="G938" s="133"/>
      <c r="I938" s="133"/>
      <c r="K938" s="133"/>
      <c r="M938" s="133"/>
      <c r="N938"/>
    </row>
    <row r="939" spans="3:14" x14ac:dyDescent="0.2">
      <c r="C939"/>
      <c r="D939"/>
      <c r="E939" s="133"/>
      <c r="G939" s="133"/>
      <c r="I939" s="133"/>
      <c r="K939" s="133"/>
      <c r="M939" s="133"/>
      <c r="N939"/>
    </row>
    <row r="940" spans="3:14" x14ac:dyDescent="0.2">
      <c r="C940"/>
      <c r="D940"/>
      <c r="E940" s="133"/>
      <c r="G940" s="133"/>
      <c r="I940" s="133"/>
      <c r="K940" s="133"/>
      <c r="M940" s="133"/>
      <c r="N940"/>
    </row>
    <row r="941" spans="3:14" x14ac:dyDescent="0.2">
      <c r="C941"/>
      <c r="D941"/>
      <c r="E941" s="133"/>
      <c r="G941" s="133"/>
      <c r="I941" s="133"/>
      <c r="K941" s="133"/>
      <c r="M941" s="133"/>
      <c r="N941"/>
    </row>
    <row r="942" spans="3:14" x14ac:dyDescent="0.2">
      <c r="C942"/>
      <c r="D942"/>
      <c r="E942" s="133"/>
      <c r="G942" s="133"/>
      <c r="I942" s="133"/>
      <c r="K942" s="133"/>
      <c r="M942" s="133"/>
      <c r="N942"/>
    </row>
    <row r="943" spans="3:14" x14ac:dyDescent="0.2">
      <c r="C943"/>
      <c r="D943"/>
      <c r="E943" s="133"/>
      <c r="G943" s="133"/>
      <c r="I943" s="133"/>
      <c r="K943" s="133"/>
      <c r="M943" s="133"/>
      <c r="N943"/>
    </row>
    <row r="944" spans="3:14" x14ac:dyDescent="0.2">
      <c r="C944"/>
      <c r="D944"/>
      <c r="E944" s="133"/>
      <c r="G944" s="133"/>
      <c r="I944" s="133"/>
      <c r="K944" s="133"/>
      <c r="M944" s="133"/>
      <c r="N944"/>
    </row>
    <row r="945" spans="3:14" x14ac:dyDescent="0.2">
      <c r="C945"/>
      <c r="D945"/>
      <c r="E945" s="133"/>
      <c r="G945" s="133"/>
      <c r="I945" s="133"/>
      <c r="K945" s="133"/>
      <c r="M945" s="133"/>
      <c r="N945"/>
    </row>
    <row r="946" spans="3:14" x14ac:dyDescent="0.2">
      <c r="C946"/>
      <c r="D946"/>
      <c r="E946" s="133"/>
      <c r="G946" s="133"/>
      <c r="I946" s="133"/>
      <c r="K946" s="133"/>
      <c r="M946" s="133"/>
      <c r="N946"/>
    </row>
    <row r="947" spans="3:14" x14ac:dyDescent="0.2">
      <c r="C947"/>
      <c r="D947"/>
      <c r="E947" s="133"/>
      <c r="G947" s="133"/>
      <c r="I947" s="133"/>
      <c r="K947" s="133"/>
      <c r="M947" s="133"/>
      <c r="N947"/>
    </row>
    <row r="948" spans="3:14" x14ac:dyDescent="0.2">
      <c r="C948"/>
      <c r="D948"/>
      <c r="E948" s="133"/>
      <c r="G948" s="133"/>
      <c r="I948" s="133"/>
      <c r="K948" s="133"/>
      <c r="M948" s="133"/>
      <c r="N948"/>
    </row>
    <row r="949" spans="3:14" x14ac:dyDescent="0.2">
      <c r="C949"/>
      <c r="D949"/>
      <c r="E949" s="133"/>
      <c r="G949" s="133"/>
      <c r="I949" s="133"/>
      <c r="K949" s="133"/>
      <c r="M949" s="133"/>
      <c r="N949"/>
    </row>
    <row r="950" spans="3:14" x14ac:dyDescent="0.2">
      <c r="C950"/>
      <c r="D950"/>
      <c r="E950" s="133"/>
      <c r="G950" s="133"/>
      <c r="I950" s="133"/>
      <c r="K950" s="133"/>
      <c r="M950" s="133"/>
      <c r="N950"/>
    </row>
    <row r="951" spans="3:14" x14ac:dyDescent="0.2">
      <c r="C951"/>
      <c r="D951"/>
      <c r="E951" s="133"/>
      <c r="G951" s="133"/>
      <c r="I951" s="133"/>
      <c r="K951" s="133"/>
      <c r="M951" s="133"/>
      <c r="N951"/>
    </row>
    <row r="952" spans="3:14" x14ac:dyDescent="0.2">
      <c r="C952"/>
      <c r="D952"/>
      <c r="E952" s="133"/>
      <c r="G952" s="133"/>
      <c r="I952" s="133"/>
      <c r="K952" s="133"/>
      <c r="M952" s="133"/>
      <c r="N952"/>
    </row>
    <row r="953" spans="3:14" x14ac:dyDescent="0.2">
      <c r="C953"/>
      <c r="D953"/>
      <c r="E953" s="133"/>
      <c r="G953" s="133"/>
      <c r="I953" s="133"/>
      <c r="K953" s="133"/>
      <c r="M953" s="133"/>
      <c r="N953"/>
    </row>
    <row r="954" spans="3:14" x14ac:dyDescent="0.2">
      <c r="C954"/>
      <c r="D954"/>
      <c r="E954" s="133"/>
      <c r="G954" s="133"/>
      <c r="I954" s="133"/>
      <c r="K954" s="133"/>
      <c r="M954" s="133"/>
      <c r="N954"/>
    </row>
    <row r="955" spans="3:14" x14ac:dyDescent="0.2">
      <c r="C955"/>
      <c r="D955"/>
      <c r="E955" s="133"/>
      <c r="G955" s="133"/>
      <c r="I955" s="133"/>
      <c r="K955" s="133"/>
      <c r="M955" s="133"/>
      <c r="N955"/>
    </row>
    <row r="956" spans="3:14" x14ac:dyDescent="0.2">
      <c r="C956"/>
      <c r="D956"/>
      <c r="E956" s="133"/>
      <c r="G956" s="133"/>
      <c r="I956" s="133"/>
      <c r="K956" s="133"/>
      <c r="M956" s="133"/>
      <c r="N956"/>
    </row>
    <row r="957" spans="3:14" x14ac:dyDescent="0.2">
      <c r="C957"/>
      <c r="D957"/>
      <c r="E957" s="133"/>
      <c r="G957" s="133"/>
      <c r="I957" s="133"/>
      <c r="K957" s="133"/>
      <c r="M957" s="133"/>
      <c r="N957"/>
    </row>
    <row r="958" spans="3:14" x14ac:dyDescent="0.2">
      <c r="C958"/>
      <c r="D958"/>
      <c r="E958" s="133"/>
      <c r="G958" s="133"/>
      <c r="I958" s="133"/>
      <c r="K958" s="133"/>
      <c r="M958" s="133"/>
      <c r="N958"/>
    </row>
    <row r="959" spans="3:14" x14ac:dyDescent="0.2">
      <c r="C959"/>
      <c r="D959"/>
      <c r="E959" s="133"/>
      <c r="G959" s="133"/>
      <c r="I959" s="133"/>
      <c r="K959" s="133"/>
      <c r="M959" s="133"/>
      <c r="N959"/>
    </row>
    <row r="960" spans="3:14" x14ac:dyDescent="0.2">
      <c r="C960"/>
      <c r="D960"/>
      <c r="E960" s="133"/>
      <c r="G960" s="133"/>
      <c r="I960" s="133"/>
      <c r="K960" s="133"/>
      <c r="M960" s="133"/>
      <c r="N960"/>
    </row>
    <row r="961" spans="3:14" x14ac:dyDescent="0.2">
      <c r="C961"/>
      <c r="D961"/>
      <c r="E961" s="133"/>
      <c r="G961" s="133"/>
      <c r="I961" s="133"/>
      <c r="K961" s="133"/>
      <c r="M961" s="133"/>
      <c r="N961"/>
    </row>
    <row r="962" spans="3:14" x14ac:dyDescent="0.2">
      <c r="C962"/>
      <c r="D962"/>
      <c r="E962" s="133"/>
      <c r="G962" s="133"/>
      <c r="I962" s="133"/>
      <c r="K962" s="133"/>
      <c r="M962" s="133"/>
      <c r="N962"/>
    </row>
    <row r="963" spans="3:14" x14ac:dyDescent="0.2">
      <c r="C963"/>
      <c r="D963"/>
      <c r="E963" s="133"/>
      <c r="G963" s="133"/>
      <c r="I963" s="133"/>
      <c r="K963" s="133"/>
      <c r="M963" s="133"/>
      <c r="N963"/>
    </row>
    <row r="964" spans="3:14" x14ac:dyDescent="0.2">
      <c r="C964"/>
      <c r="D964"/>
      <c r="E964" s="133"/>
      <c r="G964" s="133"/>
      <c r="I964" s="133"/>
      <c r="K964" s="133"/>
      <c r="M964" s="133"/>
      <c r="N964"/>
    </row>
    <row r="965" spans="3:14" x14ac:dyDescent="0.2">
      <c r="C965"/>
      <c r="D965"/>
      <c r="E965" s="133"/>
      <c r="G965" s="133"/>
      <c r="I965" s="133"/>
      <c r="K965" s="133"/>
      <c r="M965" s="133"/>
      <c r="N965"/>
    </row>
    <row r="966" spans="3:14" x14ac:dyDescent="0.2">
      <c r="C966"/>
      <c r="D966"/>
      <c r="E966" s="133"/>
      <c r="G966" s="133"/>
      <c r="I966" s="133"/>
      <c r="K966" s="133"/>
      <c r="M966" s="133"/>
      <c r="N966"/>
    </row>
    <row r="967" spans="3:14" x14ac:dyDescent="0.2">
      <c r="C967"/>
      <c r="D967"/>
      <c r="E967" s="133"/>
      <c r="G967" s="133"/>
      <c r="I967" s="133"/>
      <c r="K967" s="133"/>
      <c r="M967" s="133"/>
      <c r="N967"/>
    </row>
    <row r="968" spans="3:14" x14ac:dyDescent="0.2">
      <c r="C968"/>
      <c r="D968"/>
      <c r="E968" s="133"/>
      <c r="G968" s="133"/>
      <c r="I968" s="133"/>
      <c r="K968" s="133"/>
      <c r="M968" s="133"/>
      <c r="N968"/>
    </row>
    <row r="969" spans="3:14" x14ac:dyDescent="0.2">
      <c r="C969"/>
      <c r="D969"/>
      <c r="E969" s="133"/>
      <c r="G969" s="133"/>
      <c r="I969" s="133"/>
      <c r="K969" s="133"/>
      <c r="M969" s="133"/>
      <c r="N969"/>
    </row>
    <row r="970" spans="3:14" x14ac:dyDescent="0.2">
      <c r="C970"/>
      <c r="D970"/>
      <c r="E970" s="133"/>
      <c r="G970" s="133"/>
      <c r="I970" s="133"/>
      <c r="K970" s="133"/>
      <c r="M970" s="133"/>
      <c r="N970"/>
    </row>
    <row r="971" spans="3:14" x14ac:dyDescent="0.2">
      <c r="C971"/>
      <c r="D971"/>
      <c r="E971" s="133"/>
      <c r="G971" s="133"/>
      <c r="I971" s="133"/>
      <c r="K971" s="133"/>
      <c r="M971" s="133"/>
      <c r="N971"/>
    </row>
    <row r="972" spans="3:14" x14ac:dyDescent="0.2">
      <c r="C972"/>
      <c r="D972"/>
      <c r="E972" s="133"/>
      <c r="G972" s="133"/>
      <c r="I972" s="133"/>
      <c r="K972" s="133"/>
      <c r="M972" s="133"/>
      <c r="N972"/>
    </row>
    <row r="973" spans="3:14" x14ac:dyDescent="0.2">
      <c r="C973"/>
      <c r="D973"/>
      <c r="E973" s="133"/>
      <c r="G973" s="133"/>
      <c r="I973" s="133"/>
      <c r="K973" s="133"/>
      <c r="M973" s="133"/>
      <c r="N973"/>
    </row>
    <row r="974" spans="3:14" x14ac:dyDescent="0.2">
      <c r="C974"/>
      <c r="D974"/>
      <c r="E974" s="133"/>
      <c r="G974" s="133"/>
      <c r="I974" s="133"/>
      <c r="K974" s="133"/>
      <c r="M974" s="133"/>
      <c r="N974"/>
    </row>
    <row r="975" spans="3:14" x14ac:dyDescent="0.2">
      <c r="C975"/>
      <c r="D975"/>
      <c r="E975" s="133"/>
      <c r="G975" s="133"/>
      <c r="I975" s="133"/>
      <c r="K975" s="133"/>
      <c r="M975" s="133"/>
      <c r="N975"/>
    </row>
    <row r="976" spans="3:14" x14ac:dyDescent="0.2">
      <c r="C976"/>
      <c r="D976"/>
      <c r="E976" s="133"/>
      <c r="G976" s="133"/>
      <c r="I976" s="133"/>
      <c r="K976" s="133"/>
      <c r="M976" s="133"/>
      <c r="N976"/>
    </row>
    <row r="977" spans="3:14" x14ac:dyDescent="0.2">
      <c r="C977"/>
      <c r="D977"/>
      <c r="E977" s="133"/>
      <c r="G977" s="133"/>
      <c r="I977" s="133"/>
      <c r="K977" s="133"/>
      <c r="M977" s="133"/>
      <c r="N977"/>
    </row>
    <row r="978" spans="3:14" x14ac:dyDescent="0.2">
      <c r="C978"/>
      <c r="D978"/>
      <c r="E978" s="133"/>
      <c r="G978" s="133"/>
      <c r="I978" s="133"/>
      <c r="K978" s="133"/>
      <c r="M978" s="133"/>
      <c r="N978"/>
    </row>
    <row r="979" spans="3:14" x14ac:dyDescent="0.2">
      <c r="C979"/>
      <c r="D979"/>
      <c r="E979" s="133"/>
      <c r="G979" s="133"/>
      <c r="I979" s="133"/>
      <c r="K979" s="133"/>
      <c r="M979" s="133"/>
      <c r="N979"/>
    </row>
    <row r="980" spans="3:14" x14ac:dyDescent="0.2">
      <c r="C980"/>
      <c r="D980"/>
      <c r="E980" s="133"/>
      <c r="G980" s="133"/>
      <c r="I980" s="133"/>
      <c r="K980" s="133"/>
      <c r="M980" s="133"/>
      <c r="N980"/>
    </row>
    <row r="981" spans="3:14" x14ac:dyDescent="0.2">
      <c r="C981"/>
      <c r="D981"/>
      <c r="E981" s="133"/>
      <c r="G981" s="133"/>
      <c r="I981" s="133"/>
      <c r="K981" s="133"/>
      <c r="M981" s="133"/>
      <c r="N981"/>
    </row>
    <row r="982" spans="3:14" x14ac:dyDescent="0.2">
      <c r="C982"/>
      <c r="D982"/>
      <c r="E982" s="133"/>
      <c r="G982" s="133"/>
      <c r="I982" s="133"/>
      <c r="K982" s="133"/>
      <c r="M982" s="133"/>
      <c r="N982"/>
    </row>
    <row r="983" spans="3:14" x14ac:dyDescent="0.2">
      <c r="C983"/>
      <c r="D983"/>
      <c r="E983" s="133"/>
      <c r="G983" s="133"/>
      <c r="I983" s="133"/>
      <c r="K983" s="133"/>
      <c r="M983" s="133"/>
      <c r="N983"/>
    </row>
    <row r="984" spans="3:14" x14ac:dyDescent="0.2">
      <c r="C984"/>
      <c r="D984"/>
      <c r="E984" s="133"/>
      <c r="G984" s="133"/>
      <c r="I984" s="133"/>
      <c r="K984" s="133"/>
      <c r="M984" s="133"/>
      <c r="N984"/>
    </row>
    <row r="985" spans="3:14" x14ac:dyDescent="0.2">
      <c r="C985"/>
      <c r="D985"/>
      <c r="E985" s="133"/>
      <c r="G985" s="133"/>
      <c r="I985" s="133"/>
      <c r="K985" s="133"/>
      <c r="M985" s="133"/>
      <c r="N985"/>
    </row>
    <row r="986" spans="3:14" x14ac:dyDescent="0.2">
      <c r="C986"/>
      <c r="D986"/>
      <c r="E986" s="133"/>
      <c r="G986" s="133"/>
      <c r="I986" s="133"/>
      <c r="K986" s="133"/>
      <c r="M986" s="133"/>
      <c r="N986"/>
    </row>
    <row r="987" spans="3:14" x14ac:dyDescent="0.2">
      <c r="C987"/>
      <c r="D987"/>
      <c r="E987" s="133"/>
      <c r="G987" s="133"/>
      <c r="I987" s="133"/>
      <c r="K987" s="133"/>
      <c r="M987" s="133"/>
      <c r="N987"/>
    </row>
    <row r="988" spans="3:14" x14ac:dyDescent="0.2">
      <c r="C988"/>
      <c r="D988"/>
      <c r="E988" s="133"/>
      <c r="G988" s="133"/>
      <c r="I988" s="133"/>
      <c r="K988" s="133"/>
      <c r="M988" s="133"/>
      <c r="N988"/>
    </row>
    <row r="989" spans="3:14" x14ac:dyDescent="0.2">
      <c r="C989"/>
      <c r="D989"/>
      <c r="E989" s="133"/>
      <c r="G989" s="133"/>
      <c r="I989" s="133"/>
      <c r="K989" s="133"/>
      <c r="M989" s="133"/>
      <c r="N989"/>
    </row>
    <row r="990" spans="3:14" x14ac:dyDescent="0.2">
      <c r="C990"/>
      <c r="D990"/>
      <c r="E990" s="133"/>
      <c r="G990" s="133"/>
      <c r="I990" s="133"/>
      <c r="K990" s="133"/>
      <c r="M990" s="133"/>
      <c r="N990"/>
    </row>
    <row r="991" spans="3:14" x14ac:dyDescent="0.2">
      <c r="C991"/>
      <c r="D991"/>
      <c r="E991" s="133"/>
      <c r="G991" s="133"/>
      <c r="I991" s="133"/>
      <c r="K991" s="133"/>
      <c r="M991" s="133"/>
      <c r="N991"/>
    </row>
    <row r="992" spans="3:14" x14ac:dyDescent="0.2">
      <c r="C992"/>
      <c r="D992"/>
      <c r="E992" s="133"/>
      <c r="G992" s="133"/>
      <c r="I992" s="133"/>
      <c r="K992" s="133"/>
      <c r="M992" s="133"/>
      <c r="N992"/>
    </row>
    <row r="993" spans="3:14" x14ac:dyDescent="0.2">
      <c r="C993"/>
      <c r="D993"/>
      <c r="E993" s="133"/>
      <c r="G993" s="133"/>
      <c r="I993" s="133"/>
      <c r="K993" s="133"/>
      <c r="M993" s="133"/>
      <c r="N993"/>
    </row>
    <row r="994" spans="3:14" x14ac:dyDescent="0.2">
      <c r="C994"/>
      <c r="D994"/>
      <c r="E994" s="133"/>
      <c r="G994" s="133"/>
      <c r="I994" s="133"/>
      <c r="K994" s="133"/>
      <c r="M994" s="133"/>
      <c r="N994"/>
    </row>
    <row r="995" spans="3:14" x14ac:dyDescent="0.2">
      <c r="C995"/>
      <c r="D995"/>
      <c r="E995" s="133"/>
      <c r="G995" s="133"/>
      <c r="I995" s="133"/>
      <c r="K995" s="133"/>
      <c r="M995" s="133"/>
      <c r="N995"/>
    </row>
    <row r="996" spans="3:14" x14ac:dyDescent="0.2">
      <c r="C996"/>
      <c r="D996"/>
      <c r="E996" s="133"/>
      <c r="G996" s="133"/>
      <c r="I996" s="133"/>
      <c r="K996" s="133"/>
      <c r="M996" s="133"/>
      <c r="N996"/>
    </row>
    <row r="997" spans="3:14" x14ac:dyDescent="0.2">
      <c r="C997"/>
      <c r="D997"/>
      <c r="E997" s="133"/>
      <c r="G997" s="133"/>
      <c r="I997" s="133"/>
      <c r="K997" s="133"/>
      <c r="M997" s="133"/>
      <c r="N997"/>
    </row>
    <row r="998" spans="3:14" x14ac:dyDescent="0.2">
      <c r="C998"/>
      <c r="D998"/>
      <c r="E998" s="133"/>
      <c r="G998" s="133"/>
      <c r="I998" s="133"/>
      <c r="K998" s="133"/>
      <c r="M998" s="133"/>
      <c r="N998"/>
    </row>
    <row r="999" spans="3:14" x14ac:dyDescent="0.2">
      <c r="C999"/>
      <c r="D999"/>
      <c r="E999" s="133"/>
      <c r="G999" s="133"/>
      <c r="I999" s="133"/>
      <c r="K999" s="133"/>
      <c r="M999" s="133"/>
      <c r="N999"/>
    </row>
    <row r="1000" spans="3:14" x14ac:dyDescent="0.2">
      <c r="C1000"/>
      <c r="D1000"/>
      <c r="E1000" s="133"/>
      <c r="G1000" s="133"/>
      <c r="I1000" s="133"/>
      <c r="K1000" s="133"/>
      <c r="M1000" s="133"/>
      <c r="N1000"/>
    </row>
    <row r="1001" spans="3:14" x14ac:dyDescent="0.2">
      <c r="C1001"/>
      <c r="D1001"/>
      <c r="E1001" s="133"/>
      <c r="G1001" s="133"/>
      <c r="I1001" s="133"/>
      <c r="K1001" s="133"/>
      <c r="M1001" s="133"/>
      <c r="N1001"/>
    </row>
    <row r="1002" spans="3:14" x14ac:dyDescent="0.2">
      <c r="C1002"/>
      <c r="D1002"/>
      <c r="E1002" s="133"/>
      <c r="G1002" s="133"/>
      <c r="I1002" s="133"/>
      <c r="K1002" s="133"/>
      <c r="M1002" s="133"/>
      <c r="N1002"/>
    </row>
    <row r="1003" spans="3:14" x14ac:dyDescent="0.2">
      <c r="C1003"/>
      <c r="D1003"/>
      <c r="E1003" s="133"/>
      <c r="G1003" s="133"/>
      <c r="I1003" s="133"/>
      <c r="K1003" s="133"/>
      <c r="M1003" s="133"/>
      <c r="N1003"/>
    </row>
    <row r="1004" spans="3:14" x14ac:dyDescent="0.2">
      <c r="C1004"/>
      <c r="D1004"/>
      <c r="E1004" s="133"/>
      <c r="G1004" s="133"/>
      <c r="I1004" s="133"/>
      <c r="K1004" s="133"/>
      <c r="M1004" s="133"/>
      <c r="N1004"/>
    </row>
    <row r="1005" spans="3:14" x14ac:dyDescent="0.2">
      <c r="C1005"/>
      <c r="D1005"/>
      <c r="E1005" s="133"/>
      <c r="G1005" s="133"/>
      <c r="I1005" s="133"/>
      <c r="K1005" s="133"/>
      <c r="M1005" s="133"/>
      <c r="N1005"/>
    </row>
    <row r="1006" spans="3:14" x14ac:dyDescent="0.2">
      <c r="C1006"/>
      <c r="D1006"/>
      <c r="E1006" s="133"/>
      <c r="G1006" s="133"/>
      <c r="I1006" s="133"/>
      <c r="K1006" s="133"/>
      <c r="M1006" s="133"/>
      <c r="N1006"/>
    </row>
    <row r="1007" spans="3:14" x14ac:dyDescent="0.2">
      <c r="C1007"/>
      <c r="D1007"/>
      <c r="E1007" s="133"/>
      <c r="G1007" s="133"/>
      <c r="I1007" s="133"/>
      <c r="K1007" s="133"/>
      <c r="M1007" s="133"/>
      <c r="N1007"/>
    </row>
    <row r="1008" spans="3:14" x14ac:dyDescent="0.2">
      <c r="C1008"/>
      <c r="D1008"/>
      <c r="E1008" s="133"/>
      <c r="G1008" s="133"/>
      <c r="I1008" s="133"/>
      <c r="K1008" s="133"/>
      <c r="M1008" s="133"/>
      <c r="N1008"/>
    </row>
    <row r="1009" spans="3:14" x14ac:dyDescent="0.2">
      <c r="C1009"/>
      <c r="D1009"/>
      <c r="E1009" s="133"/>
      <c r="G1009" s="133"/>
      <c r="I1009" s="133"/>
      <c r="K1009" s="133"/>
      <c r="M1009" s="133"/>
      <c r="N1009"/>
    </row>
    <row r="1010" spans="3:14" x14ac:dyDescent="0.2">
      <c r="C1010"/>
      <c r="D1010"/>
      <c r="E1010" s="133"/>
      <c r="G1010" s="133"/>
      <c r="I1010" s="133"/>
      <c r="K1010" s="133"/>
      <c r="M1010" s="133"/>
      <c r="N1010"/>
    </row>
    <row r="1011" spans="3:14" x14ac:dyDescent="0.2">
      <c r="C1011"/>
      <c r="D1011"/>
      <c r="E1011" s="133"/>
      <c r="G1011" s="133"/>
      <c r="I1011" s="133"/>
      <c r="K1011" s="133"/>
      <c r="M1011" s="133"/>
      <c r="N1011"/>
    </row>
    <row r="1012" spans="3:14" x14ac:dyDescent="0.2">
      <c r="C1012"/>
      <c r="D1012"/>
      <c r="E1012" s="133"/>
      <c r="G1012" s="133"/>
      <c r="I1012" s="133"/>
      <c r="K1012" s="133"/>
      <c r="M1012" s="133"/>
      <c r="N1012"/>
    </row>
    <row r="1013" spans="3:14" x14ac:dyDescent="0.2">
      <c r="C1013"/>
      <c r="D1013"/>
      <c r="E1013" s="133"/>
      <c r="G1013" s="133"/>
      <c r="I1013" s="133"/>
      <c r="K1013" s="133"/>
      <c r="M1013" s="133"/>
      <c r="N1013"/>
    </row>
    <row r="1014" spans="3:14" x14ac:dyDescent="0.2">
      <c r="C1014"/>
      <c r="D1014"/>
      <c r="E1014" s="133"/>
      <c r="G1014" s="133"/>
      <c r="I1014" s="133"/>
      <c r="K1014" s="133"/>
      <c r="M1014" s="133"/>
      <c r="N1014"/>
    </row>
    <row r="1015" spans="3:14" x14ac:dyDescent="0.2">
      <c r="C1015"/>
      <c r="D1015"/>
      <c r="E1015" s="133"/>
      <c r="G1015" s="133"/>
      <c r="I1015" s="133"/>
      <c r="K1015" s="133"/>
      <c r="M1015" s="133"/>
      <c r="N1015"/>
    </row>
    <row r="1016" spans="3:14" x14ac:dyDescent="0.2">
      <c r="C1016"/>
      <c r="D1016"/>
      <c r="E1016" s="133"/>
      <c r="G1016" s="133"/>
      <c r="I1016" s="133"/>
      <c r="K1016" s="133"/>
      <c r="M1016" s="133"/>
      <c r="N1016"/>
    </row>
    <row r="1017" spans="3:14" x14ac:dyDescent="0.2">
      <c r="C1017"/>
      <c r="D1017"/>
      <c r="E1017" s="133"/>
      <c r="G1017" s="133"/>
      <c r="I1017" s="133"/>
      <c r="K1017" s="133"/>
      <c r="M1017" s="133"/>
      <c r="N1017"/>
    </row>
    <row r="1018" spans="3:14" x14ac:dyDescent="0.2">
      <c r="C1018"/>
      <c r="D1018"/>
      <c r="E1018" s="133"/>
      <c r="G1018" s="133"/>
      <c r="I1018" s="133"/>
      <c r="K1018" s="133"/>
      <c r="M1018" s="133"/>
      <c r="N1018"/>
    </row>
    <row r="1019" spans="3:14" x14ac:dyDescent="0.2">
      <c r="C1019"/>
      <c r="D1019"/>
      <c r="E1019" s="133"/>
      <c r="G1019" s="133"/>
      <c r="I1019" s="133"/>
      <c r="K1019" s="133"/>
      <c r="M1019" s="133"/>
      <c r="N1019"/>
    </row>
    <row r="1020" spans="3:14" x14ac:dyDescent="0.2">
      <c r="C1020"/>
      <c r="D1020"/>
      <c r="E1020" s="133"/>
      <c r="G1020" s="133"/>
      <c r="I1020" s="133"/>
      <c r="K1020" s="133"/>
      <c r="M1020" s="133"/>
      <c r="N1020"/>
    </row>
    <row r="1021" spans="3:14" x14ac:dyDescent="0.2">
      <c r="C1021"/>
      <c r="D1021"/>
      <c r="E1021" s="133"/>
      <c r="G1021" s="133"/>
      <c r="I1021" s="133"/>
      <c r="K1021" s="133"/>
      <c r="M1021" s="133"/>
      <c r="N1021"/>
    </row>
    <row r="1022" spans="3:14" x14ac:dyDescent="0.2">
      <c r="C1022"/>
      <c r="D1022"/>
      <c r="E1022" s="133"/>
      <c r="G1022" s="133"/>
      <c r="I1022" s="133"/>
      <c r="K1022" s="133"/>
      <c r="M1022" s="133"/>
      <c r="N1022"/>
    </row>
    <row r="1023" spans="3:14" x14ac:dyDescent="0.2">
      <c r="C1023"/>
      <c r="D1023"/>
      <c r="E1023" s="133"/>
      <c r="G1023" s="133"/>
      <c r="I1023" s="133"/>
      <c r="K1023" s="133"/>
      <c r="M1023" s="133"/>
      <c r="N1023"/>
    </row>
    <row r="1024" spans="3:14" x14ac:dyDescent="0.2">
      <c r="C1024"/>
      <c r="D1024"/>
      <c r="E1024" s="133"/>
      <c r="G1024" s="133"/>
      <c r="I1024" s="133"/>
      <c r="K1024" s="133"/>
      <c r="M1024" s="133"/>
      <c r="N1024"/>
    </row>
    <row r="1025" spans="3:14" x14ac:dyDescent="0.2">
      <c r="C1025"/>
      <c r="D1025"/>
      <c r="E1025" s="133"/>
      <c r="G1025" s="133"/>
      <c r="I1025" s="133"/>
      <c r="K1025" s="133"/>
      <c r="M1025" s="133"/>
      <c r="N1025"/>
    </row>
    <row r="1026" spans="3:14" x14ac:dyDescent="0.2">
      <c r="C1026"/>
      <c r="D1026"/>
      <c r="E1026" s="133"/>
      <c r="G1026" s="133"/>
      <c r="I1026" s="133"/>
      <c r="K1026" s="133"/>
      <c r="M1026" s="133"/>
      <c r="N1026"/>
    </row>
    <row r="1027" spans="3:14" x14ac:dyDescent="0.2">
      <c r="C1027"/>
      <c r="D1027"/>
      <c r="E1027" s="133"/>
      <c r="G1027" s="133"/>
      <c r="I1027" s="133"/>
      <c r="K1027" s="133"/>
      <c r="M1027" s="133"/>
      <c r="N1027"/>
    </row>
    <row r="1028" spans="3:14" x14ac:dyDescent="0.2">
      <c r="C1028"/>
      <c r="D1028"/>
      <c r="E1028" s="133"/>
      <c r="G1028" s="133"/>
      <c r="I1028" s="133"/>
      <c r="K1028" s="133"/>
      <c r="M1028" s="133"/>
      <c r="N1028"/>
    </row>
    <row r="1029" spans="3:14" x14ac:dyDescent="0.2">
      <c r="C1029"/>
      <c r="D1029"/>
      <c r="E1029" s="133"/>
      <c r="G1029" s="133"/>
      <c r="I1029" s="133"/>
      <c r="K1029" s="133"/>
      <c r="M1029" s="133"/>
      <c r="N1029"/>
    </row>
    <row r="1030" spans="3:14" x14ac:dyDescent="0.2">
      <c r="C1030"/>
      <c r="D1030"/>
      <c r="E1030" s="133"/>
      <c r="G1030" s="133"/>
      <c r="I1030" s="133"/>
      <c r="K1030" s="133"/>
      <c r="M1030" s="133"/>
      <c r="N1030"/>
    </row>
    <row r="1031" spans="3:14" x14ac:dyDescent="0.2">
      <c r="C1031"/>
      <c r="D1031"/>
      <c r="E1031" s="133"/>
      <c r="G1031" s="133"/>
      <c r="I1031" s="133"/>
      <c r="K1031" s="133"/>
      <c r="M1031" s="133"/>
      <c r="N1031"/>
    </row>
    <row r="1032" spans="3:14" x14ac:dyDescent="0.2">
      <c r="C1032"/>
      <c r="D1032"/>
      <c r="E1032" s="133"/>
      <c r="G1032" s="133"/>
      <c r="I1032" s="133"/>
      <c r="K1032" s="133"/>
      <c r="M1032" s="133"/>
      <c r="N1032"/>
    </row>
    <row r="1033" spans="3:14" x14ac:dyDescent="0.2">
      <c r="C1033"/>
      <c r="D1033"/>
      <c r="E1033" s="133"/>
      <c r="G1033" s="133"/>
      <c r="I1033" s="133"/>
      <c r="K1033" s="133"/>
      <c r="M1033" s="133"/>
      <c r="N1033"/>
    </row>
    <row r="1034" spans="3:14" x14ac:dyDescent="0.2">
      <c r="C1034"/>
      <c r="D1034"/>
      <c r="E1034" s="133"/>
      <c r="G1034" s="133"/>
      <c r="I1034" s="133"/>
      <c r="K1034" s="133"/>
      <c r="M1034" s="133"/>
      <c r="N1034"/>
    </row>
    <row r="1035" spans="3:14" x14ac:dyDescent="0.2">
      <c r="C1035"/>
      <c r="D1035"/>
      <c r="E1035" s="133"/>
      <c r="G1035" s="133"/>
      <c r="I1035" s="133"/>
      <c r="K1035" s="133"/>
      <c r="M1035" s="133"/>
      <c r="N1035"/>
    </row>
    <row r="1036" spans="3:14" x14ac:dyDescent="0.2">
      <c r="C1036"/>
      <c r="D1036"/>
      <c r="E1036" s="133"/>
      <c r="G1036" s="133"/>
      <c r="I1036" s="133"/>
      <c r="K1036" s="133"/>
      <c r="M1036" s="133"/>
      <c r="N1036"/>
    </row>
    <row r="1037" spans="3:14" x14ac:dyDescent="0.2">
      <c r="C1037"/>
      <c r="D1037"/>
      <c r="E1037" s="133"/>
      <c r="G1037" s="133"/>
      <c r="I1037" s="133"/>
      <c r="K1037" s="133"/>
      <c r="M1037" s="133"/>
      <c r="N1037"/>
    </row>
    <row r="1038" spans="3:14" x14ac:dyDescent="0.2">
      <c r="C1038"/>
      <c r="D1038"/>
      <c r="E1038" s="133"/>
      <c r="G1038" s="133"/>
      <c r="I1038" s="133"/>
      <c r="K1038" s="133"/>
      <c r="M1038" s="133"/>
      <c r="N1038"/>
    </row>
    <row r="1039" spans="3:14" x14ac:dyDescent="0.2">
      <c r="C1039"/>
      <c r="D1039"/>
      <c r="E1039" s="133"/>
      <c r="G1039" s="133"/>
      <c r="I1039" s="133"/>
      <c r="K1039" s="133"/>
      <c r="M1039" s="133"/>
      <c r="N1039"/>
    </row>
    <row r="1040" spans="3:14" x14ac:dyDescent="0.2">
      <c r="C1040"/>
      <c r="D1040"/>
      <c r="E1040" s="133"/>
      <c r="G1040" s="133"/>
      <c r="I1040" s="133"/>
      <c r="K1040" s="133"/>
      <c r="M1040" s="133"/>
      <c r="N1040"/>
    </row>
    <row r="1041" spans="3:14" x14ac:dyDescent="0.2">
      <c r="C1041"/>
      <c r="D1041"/>
      <c r="E1041" s="133"/>
      <c r="G1041" s="133"/>
      <c r="I1041" s="133"/>
      <c r="K1041" s="133"/>
      <c r="M1041" s="133"/>
      <c r="N1041"/>
    </row>
    <row r="1042" spans="3:14" x14ac:dyDescent="0.2">
      <c r="C1042"/>
      <c r="D1042"/>
      <c r="E1042" s="133"/>
      <c r="G1042" s="133"/>
      <c r="I1042" s="133"/>
      <c r="K1042" s="133"/>
      <c r="M1042" s="133"/>
      <c r="N1042"/>
    </row>
    <row r="1043" spans="3:14" x14ac:dyDescent="0.2">
      <c r="C1043"/>
      <c r="D1043"/>
      <c r="E1043" s="133"/>
      <c r="G1043" s="133"/>
      <c r="I1043" s="133"/>
      <c r="K1043" s="133"/>
      <c r="M1043" s="133"/>
      <c r="N1043"/>
    </row>
    <row r="1044" spans="3:14" x14ac:dyDescent="0.2">
      <c r="C1044"/>
      <c r="D1044"/>
      <c r="E1044" s="133"/>
      <c r="G1044" s="133"/>
      <c r="I1044" s="133"/>
      <c r="K1044" s="133"/>
      <c r="M1044" s="133"/>
      <c r="N1044"/>
    </row>
    <row r="1045" spans="3:14" x14ac:dyDescent="0.2">
      <c r="C1045"/>
      <c r="D1045"/>
      <c r="E1045" s="133"/>
      <c r="G1045" s="133"/>
      <c r="I1045" s="133"/>
      <c r="K1045" s="133"/>
      <c r="M1045" s="133"/>
      <c r="N1045"/>
    </row>
    <row r="1046" spans="3:14" x14ac:dyDescent="0.2">
      <c r="C1046"/>
      <c r="D1046"/>
      <c r="E1046" s="133"/>
      <c r="G1046" s="133"/>
      <c r="I1046" s="133"/>
      <c r="K1046" s="133"/>
      <c r="M1046" s="133"/>
      <c r="N1046"/>
    </row>
    <row r="1047" spans="3:14" x14ac:dyDescent="0.2">
      <c r="C1047"/>
      <c r="D1047"/>
      <c r="E1047" s="133"/>
      <c r="G1047" s="133"/>
      <c r="I1047" s="133"/>
      <c r="K1047" s="133"/>
      <c r="M1047" s="133"/>
      <c r="N1047"/>
    </row>
    <row r="1048" spans="3:14" x14ac:dyDescent="0.2">
      <c r="C1048"/>
      <c r="D1048"/>
      <c r="E1048" s="133"/>
      <c r="G1048" s="133"/>
      <c r="I1048" s="133"/>
      <c r="K1048" s="133"/>
      <c r="M1048" s="133"/>
      <c r="N1048"/>
    </row>
    <row r="1049" spans="3:14" x14ac:dyDescent="0.2">
      <c r="C1049"/>
      <c r="D1049"/>
      <c r="E1049" s="133"/>
      <c r="G1049" s="133"/>
      <c r="I1049" s="133"/>
      <c r="K1049" s="133"/>
      <c r="M1049" s="133"/>
      <c r="N1049"/>
    </row>
    <row r="1050" spans="3:14" x14ac:dyDescent="0.2">
      <c r="C1050"/>
      <c r="D1050"/>
      <c r="E1050" s="133"/>
      <c r="G1050" s="133"/>
      <c r="I1050" s="133"/>
      <c r="K1050" s="133"/>
      <c r="M1050" s="133"/>
      <c r="N1050"/>
    </row>
    <row r="1051" spans="3:14" x14ac:dyDescent="0.2">
      <c r="C1051"/>
      <c r="D1051"/>
      <c r="E1051" s="133"/>
      <c r="G1051" s="133"/>
      <c r="I1051" s="133"/>
      <c r="K1051" s="133"/>
      <c r="M1051" s="133"/>
      <c r="N1051"/>
    </row>
    <row r="1052" spans="3:14" x14ac:dyDescent="0.2">
      <c r="C1052"/>
      <c r="D1052"/>
      <c r="E1052" s="133"/>
      <c r="G1052" s="133"/>
      <c r="I1052" s="133"/>
      <c r="K1052" s="133"/>
      <c r="M1052" s="133"/>
      <c r="N1052"/>
    </row>
    <row r="1053" spans="3:14" x14ac:dyDescent="0.2">
      <c r="C1053"/>
      <c r="D1053"/>
      <c r="E1053" s="133"/>
      <c r="G1053" s="133"/>
      <c r="I1053" s="133"/>
      <c r="K1053" s="133"/>
      <c r="M1053" s="133"/>
      <c r="N1053"/>
    </row>
    <row r="1054" spans="3:14" x14ac:dyDescent="0.2">
      <c r="C1054"/>
      <c r="D1054"/>
      <c r="E1054" s="133"/>
      <c r="G1054" s="133"/>
      <c r="I1054" s="133"/>
      <c r="K1054" s="133"/>
      <c r="M1054" s="133"/>
      <c r="N1054"/>
    </row>
    <row r="1055" spans="3:14" x14ac:dyDescent="0.2">
      <c r="C1055"/>
      <c r="D1055"/>
      <c r="E1055" s="133"/>
      <c r="G1055" s="133"/>
      <c r="I1055" s="133"/>
      <c r="K1055" s="133"/>
      <c r="M1055" s="133"/>
      <c r="N1055"/>
    </row>
    <row r="1056" spans="3:14" x14ac:dyDescent="0.2">
      <c r="C1056"/>
      <c r="D1056"/>
      <c r="E1056" s="133"/>
      <c r="G1056" s="133"/>
      <c r="I1056" s="133"/>
      <c r="K1056" s="133"/>
      <c r="M1056" s="133"/>
      <c r="N1056"/>
    </row>
    <row r="1057" spans="3:14" x14ac:dyDescent="0.2">
      <c r="C1057"/>
      <c r="D1057"/>
      <c r="E1057" s="133"/>
      <c r="G1057" s="133"/>
      <c r="I1057" s="133"/>
      <c r="K1057" s="133"/>
      <c r="M1057" s="133"/>
      <c r="N1057"/>
    </row>
    <row r="1058" spans="3:14" x14ac:dyDescent="0.2">
      <c r="C1058"/>
      <c r="D1058"/>
      <c r="E1058" s="133"/>
      <c r="G1058" s="133"/>
      <c r="I1058" s="133"/>
      <c r="K1058" s="133"/>
      <c r="M1058" s="133"/>
      <c r="N1058"/>
    </row>
    <row r="1059" spans="3:14" x14ac:dyDescent="0.2">
      <c r="C1059"/>
      <c r="D1059"/>
      <c r="E1059" s="133"/>
      <c r="G1059" s="133"/>
      <c r="I1059" s="133"/>
      <c r="K1059" s="133"/>
      <c r="M1059" s="133"/>
      <c r="N1059"/>
    </row>
    <row r="1060" spans="3:14" x14ac:dyDescent="0.2">
      <c r="C1060"/>
      <c r="D1060"/>
      <c r="E1060" s="133"/>
      <c r="G1060" s="133"/>
      <c r="I1060" s="133"/>
      <c r="K1060" s="133"/>
      <c r="M1060" s="133"/>
      <c r="N1060"/>
    </row>
  </sheetData>
  <autoFilter ref="A1:N1" xr:uid="{00000000-0009-0000-0000-000001000000}"/>
  <pageMargins left="0.7" right="0.7" top="0.75" bottom="0.75" header="0.3" footer="0.3"/>
  <ignoredErrors>
    <ignoredError sqref="G49:G104 I49:I9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DCD3B4BDFE64F85FAA1A9B4C41CA7" ma:contentTypeVersion="3" ma:contentTypeDescription="Create a new document." ma:contentTypeScope="" ma:versionID="056152e8194a92b007f982874bb8143d">
  <xsd:schema xmlns:xsd="http://www.w3.org/2001/XMLSchema" xmlns:xs="http://www.w3.org/2001/XMLSchema" xmlns:p="http://schemas.microsoft.com/office/2006/metadata/properties" xmlns:ns2="3a94b033-a387-472d-ae18-d776a7235a07" targetNamespace="http://schemas.microsoft.com/office/2006/metadata/properties" ma:root="true" ma:fieldsID="9a71a3da81bf695f63041d8bcd3685b0" ns2:_="">
    <xsd:import namespace="3a94b033-a387-472d-ae18-d776a7235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4b033-a387-472d-ae18-d776a7235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DE6484-3A39-479E-9E54-8C2BD711CAE3}">
  <ds:schemaRefs>
    <ds:schemaRef ds:uri="2c7eaa73-a0ac-4fa4-b6cc-4f4d7c13fa07"/>
    <ds:schemaRef ds:uri="http://schemas.microsoft.com/office/2006/documentManagement/types"/>
    <ds:schemaRef ds:uri="http://schemas.openxmlformats.org/package/2006/metadata/core-properties"/>
    <ds:schemaRef ds:uri="cbd8def7-13d4-4a64-ab05-1b49f164e2e5"/>
    <ds:schemaRef ds:uri="http://purl.org/dc/terms/"/>
    <ds:schemaRef ds:uri="http://purl.org/dc/elements/1.1/"/>
    <ds:schemaRef ds:uri="06cc9a4c-72cd-411c-8c47-5875e6a4ded2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16B649B-4BA8-4DA7-9660-07510AE72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 Roseville - V4</vt:lpstr>
      <vt:lpstr>Export Tab</vt:lpstr>
      <vt:lpstr>'2024 Roseville - V4'!Print_Area</vt:lpstr>
      <vt:lpstr>'2024 Roseville - V4'!Print_Titles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Jill Fite</cp:lastModifiedBy>
  <cp:revision/>
  <dcterms:created xsi:type="dcterms:W3CDTF">2002-05-06T15:39:37Z</dcterms:created>
  <dcterms:modified xsi:type="dcterms:W3CDTF">2023-11-28T18:37:35Z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0x0101007F2DCD3B4BDFE64F85FAA1A9B4C41CA7</vt:lpwstr>
  </property>
</Properties>
</file>