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keEllingson\Documents\Desktop\Availability\"/>
    </mc:Choice>
  </mc:AlternateContent>
  <xr:revisionPtr revIDLastSave="0" documentId="13_ncr:1_{3DE917AE-FE96-4D7C-B468-DA788549E9E8}" xr6:coauthVersionLast="47" xr6:coauthVersionMax="47" xr10:uidLastSave="{00000000-0000-0000-0000-000000000000}"/>
  <bookViews>
    <workbookView xWindow="-120" yWindow="-120" windowWidth="29040" windowHeight="15720" tabRatio="636" xr2:uid="{00000000-000D-0000-FFFF-FFFF00000000}"/>
  </bookViews>
  <sheets>
    <sheet name="2026 Spring Order Form V48" sheetId="1" r:id="rId1"/>
    <sheet name="Order Recap V48" sheetId="10" r:id="rId2"/>
    <sheet name="Export V48" sheetId="14" state="hidden" r:id="rId3"/>
  </sheets>
  <definedNames>
    <definedName name="_xlnm._FilterDatabase" localSheetId="0" hidden="1">'2026 Spring Order Form V48'!$AD$1:$AD$731</definedName>
    <definedName name="_xlnm._FilterDatabase" localSheetId="2" hidden="1">'Export V48'!$A$1:$Y$2813</definedName>
    <definedName name="con">'Export V48'!#REF!</definedName>
    <definedName name="conc">'Export V48'!#REF!</definedName>
    <definedName name="Concat">'Export V48'!#REF!</definedName>
    <definedName name="_xlnm.Print_Area" localSheetId="0">'2026 Spring Order Form V48'!$A$1:$X$624</definedName>
    <definedName name="_xlnm.Print_Area" localSheetId="1">'Order Recap V48'!$A$1:$N$61</definedName>
    <definedName name="_xlnm.Print_Titles" localSheetId="0">'2026 Spring Order Form V48'!$23:$25</definedName>
    <definedName name="Z_2F410863_295B_49EE_8779_BE92BCE954DF_.wvu.Cols" localSheetId="0" hidden="1">'2026 Spring Order Form V48'!$AA:$AC,'2026 Spring Order Form V48'!$AH:$BR</definedName>
    <definedName name="Z_2F410863_295B_49EE_8779_BE92BCE954DF_.wvu.FilterData" localSheetId="0" hidden="1">'2026 Spring Order Form V48'!$AD$1:$AD$616</definedName>
    <definedName name="Z_2F410863_295B_49EE_8779_BE92BCE954DF_.wvu.PrintArea" localSheetId="0" hidden="1">'2026 Spring Order Form V48'!$A$1:$AB$611</definedName>
    <definedName name="Z_2F410863_295B_49EE_8779_BE92BCE954DF_.wvu.PrintTitles" localSheetId="0" hidden="1">'2026 Spring Order Form V48'!$23:$25</definedName>
    <definedName name="Z_71F486F7_AC23_4012_92EA_60EEE621ADFF_.wvu.Cols" localSheetId="0" hidden="1">'2026 Spring Order Form V48'!$AA:$AC,'2026 Spring Order Form V48'!$AH:$BR</definedName>
    <definedName name="Z_71F486F7_AC23_4012_92EA_60EEE621ADFF_.wvu.FilterData" localSheetId="0" hidden="1">'2026 Spring Order Form V48'!$AD$1:$AD$616</definedName>
    <definedName name="Z_71F486F7_AC23_4012_92EA_60EEE621ADFF_.wvu.PrintArea" localSheetId="0" hidden="1">'2026 Spring Order Form V48'!$A$1:$AB$611</definedName>
    <definedName name="Z_71F486F7_AC23_4012_92EA_60EEE621ADFF_.wvu.PrintTitles" localSheetId="0" hidden="1">'2026 Spring Order Form V48'!$23:$25</definedName>
    <definedName name="Z_F48A945A_E99E_4940_A554_1221E692694E_.wvu.FilterData" localSheetId="0" hidden="1">'2026 Spring Order Form V48'!$AD$1:$AD$616</definedName>
    <definedName name="Z_F48A945A_E99E_4940_A554_1221E692694E_.wvu.PrintArea" localSheetId="0" hidden="1">'2026 Spring Order Form V48'!$A$1:$AB$611</definedName>
    <definedName name="Z_F48A945A_E99E_4940_A554_1221E692694E_.wvu.PrintTitles" localSheetId="0" hidden="1">'2026 Spring Order Form V48'!$23:$25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91" i="1" l="1"/>
  <c r="D581" i="1"/>
  <c r="D573" i="1"/>
  <c r="D565" i="1"/>
  <c r="D557" i="1"/>
  <c r="Y2511" i="14"/>
  <c r="D537" i="1"/>
  <c r="D527" i="1"/>
  <c r="D525" i="1"/>
  <c r="D520" i="1"/>
  <c r="D511" i="1"/>
  <c r="D498" i="1"/>
  <c r="D494" i="1"/>
  <c r="D487" i="1"/>
  <c r="D481" i="1"/>
  <c r="D457" i="1"/>
  <c r="D453" i="1"/>
  <c r="D449" i="1"/>
  <c r="D442" i="1"/>
  <c r="D438" i="1"/>
  <c r="D435" i="1"/>
  <c r="D434" i="1"/>
  <c r="D426" i="1"/>
  <c r="D420" i="1"/>
  <c r="D413" i="1"/>
  <c r="D410" i="1"/>
  <c r="D406" i="1"/>
  <c r="D398" i="1"/>
  <c r="D397" i="1"/>
  <c r="D393" i="1"/>
  <c r="D390" i="1"/>
  <c r="D386" i="1"/>
  <c r="D383" i="1"/>
  <c r="D380" i="1"/>
  <c r="D379" i="1"/>
  <c r="D365" i="1"/>
  <c r="D362" i="1"/>
  <c r="Y1741" i="14"/>
  <c r="D354" i="1"/>
  <c r="D352" i="1"/>
  <c r="D351" i="1"/>
  <c r="D349" i="1"/>
  <c r="D344" i="1"/>
  <c r="D337" i="1"/>
  <c r="D333" i="1"/>
  <c r="D327" i="1"/>
  <c r="D320" i="1"/>
  <c r="D314" i="1"/>
  <c r="D312" i="1"/>
  <c r="D309" i="1"/>
  <c r="D308" i="1"/>
  <c r="D307" i="1"/>
  <c r="D306" i="1"/>
  <c r="D305" i="1"/>
  <c r="D303" i="1"/>
  <c r="D302" i="1"/>
  <c r="D299" i="1"/>
  <c r="D297" i="1"/>
  <c r="D291" i="1"/>
  <c r="D287" i="1"/>
  <c r="D283" i="1"/>
  <c r="D280" i="1"/>
  <c r="D278" i="1"/>
  <c r="D276" i="1"/>
  <c r="D274" i="1"/>
  <c r="D266" i="1"/>
  <c r="D258" i="1"/>
  <c r="D254" i="1"/>
  <c r="Y1049" i="14"/>
  <c r="D237" i="1"/>
  <c r="D235" i="1"/>
  <c r="D233" i="1"/>
  <c r="D225" i="1"/>
  <c r="D221" i="1"/>
  <c r="D218" i="1"/>
  <c r="D211" i="1"/>
  <c r="D208" i="1"/>
  <c r="D206" i="1"/>
  <c r="D201" i="1"/>
  <c r="D200" i="1"/>
  <c r="D195" i="1"/>
  <c r="D191" i="1"/>
  <c r="D185" i="1"/>
  <c r="D182" i="1"/>
  <c r="D179" i="1"/>
  <c r="D178" i="1"/>
  <c r="D173" i="1"/>
  <c r="D165" i="1"/>
  <c r="D161" i="1"/>
  <c r="D160" i="1"/>
  <c r="D156" i="1"/>
  <c r="D152" i="1"/>
  <c r="D141" i="1"/>
  <c r="D134" i="1"/>
  <c r="D131" i="1"/>
  <c r="D123" i="1"/>
  <c r="D117" i="1"/>
  <c r="D115" i="1"/>
  <c r="D113" i="1"/>
  <c r="D107" i="1"/>
  <c r="D100" i="1"/>
  <c r="D98" i="1"/>
  <c r="D95" i="1"/>
  <c r="D91" i="1"/>
  <c r="D90" i="1"/>
  <c r="D85" i="1"/>
  <c r="D79" i="1"/>
  <c r="D77" i="1"/>
  <c r="D76" i="1"/>
  <c r="D75" i="1"/>
  <c r="D71" i="1"/>
  <c r="D69" i="1"/>
  <c r="D67" i="1"/>
  <c r="D65" i="1"/>
  <c r="D63" i="1"/>
  <c r="D62" i="1"/>
  <c r="D53" i="1"/>
  <c r="D48" i="1"/>
  <c r="D42" i="1"/>
  <c r="D39" i="1"/>
  <c r="D35" i="1"/>
  <c r="D596" i="1"/>
  <c r="D590" i="1"/>
  <c r="D572" i="1"/>
  <c r="Y2509" i="14"/>
  <c r="D480" i="1"/>
  <c r="D477" i="1"/>
  <c r="D472" i="1"/>
  <c r="D465" i="1"/>
  <c r="D414" i="1"/>
  <c r="D340" i="1"/>
  <c r="D339" i="1"/>
  <c r="D324" i="1"/>
  <c r="D316" i="1"/>
  <c r="D256" i="1"/>
  <c r="D229" i="1"/>
  <c r="D227" i="1"/>
  <c r="D217" i="1"/>
  <c r="D214" i="1"/>
  <c r="D158" i="1"/>
  <c r="D147" i="1"/>
  <c r="D133" i="1"/>
  <c r="D130" i="1"/>
  <c r="D119" i="1"/>
  <c r="D83" i="1"/>
  <c r="D81" i="1"/>
  <c r="D57" i="1"/>
  <c r="D602" i="1"/>
  <c r="D598" i="1"/>
  <c r="D585" i="1"/>
  <c r="D559" i="1"/>
  <c r="D558" i="1"/>
  <c r="D532" i="1"/>
  <c r="D516" i="1"/>
  <c r="D512" i="1"/>
  <c r="D508" i="1"/>
  <c r="D499" i="1"/>
  <c r="D470" i="1"/>
  <c r="D462" i="1"/>
  <c r="D448" i="1"/>
  <c r="D446" i="1"/>
  <c r="D427" i="1"/>
  <c r="D407" i="1"/>
  <c r="D384" i="1"/>
  <c r="Y1747" i="14"/>
  <c r="D346" i="1"/>
  <c r="D334" i="1"/>
  <c r="D331" i="1"/>
  <c r="D328" i="1"/>
  <c r="D325" i="1"/>
  <c r="D322" i="1"/>
  <c r="D319" i="1"/>
  <c r="D313" i="1"/>
  <c r="D310" i="1"/>
  <c r="D296" i="1"/>
  <c r="D260" i="1"/>
  <c r="D247" i="1"/>
  <c r="D242" i="1"/>
  <c r="D220" i="1"/>
  <c r="Y911" i="14"/>
  <c r="D202" i="1"/>
  <c r="D194" i="1"/>
  <c r="D180" i="1"/>
  <c r="D171" i="1"/>
  <c r="D149" i="1"/>
  <c r="D135" i="1"/>
  <c r="D118" i="1"/>
  <c r="D116" i="1"/>
  <c r="D108" i="1"/>
  <c r="D87" i="1"/>
  <c r="D84" i="1"/>
  <c r="D64" i="1"/>
  <c r="D55" i="1"/>
  <c r="D50" i="1"/>
  <c r="D41" i="1"/>
  <c r="D37" i="1"/>
  <c r="D30" i="1"/>
  <c r="W81" i="14"/>
  <c r="U81" i="14"/>
  <c r="T81" i="14"/>
  <c r="S81" i="14"/>
  <c r="Q81" i="14"/>
  <c r="P81" i="14"/>
  <c r="O81" i="14"/>
  <c r="M81" i="14"/>
  <c r="L81" i="14"/>
  <c r="K81" i="14"/>
  <c r="I81" i="14"/>
  <c r="H81" i="14"/>
  <c r="G81" i="14"/>
  <c r="C81" i="14"/>
  <c r="T25" i="14"/>
  <c r="S25" i="14"/>
  <c r="P25" i="14"/>
  <c r="O25" i="14"/>
  <c r="L25" i="14"/>
  <c r="K25" i="14"/>
  <c r="H25" i="14"/>
  <c r="G25" i="14"/>
  <c r="C25" i="14"/>
  <c r="U2511" i="14"/>
  <c r="Q2511" i="14"/>
  <c r="M2511" i="14"/>
  <c r="I2511" i="14"/>
  <c r="T2512" i="14"/>
  <c r="S2512" i="14"/>
  <c r="P2512" i="14"/>
  <c r="O2512" i="14"/>
  <c r="L2512" i="14"/>
  <c r="K2512" i="14"/>
  <c r="H2512" i="14"/>
  <c r="G2512" i="14"/>
  <c r="C2512" i="14"/>
  <c r="W2511" i="14"/>
  <c r="T2511" i="14"/>
  <c r="S2511" i="14"/>
  <c r="P2511" i="14"/>
  <c r="O2511" i="14"/>
  <c r="L2511" i="14"/>
  <c r="K2511" i="14"/>
  <c r="H2511" i="14"/>
  <c r="G2511" i="14"/>
  <c r="C2511" i="14"/>
  <c r="U2509" i="14"/>
  <c r="Q2509" i="14"/>
  <c r="M2509" i="14"/>
  <c r="I2509" i="14"/>
  <c r="U2109" i="14"/>
  <c r="Q2109" i="14"/>
  <c r="M2109" i="14"/>
  <c r="I2109" i="14"/>
  <c r="T2110" i="14"/>
  <c r="S2110" i="14"/>
  <c r="P2110" i="14"/>
  <c r="O2110" i="14"/>
  <c r="L2110" i="14"/>
  <c r="K2110" i="14"/>
  <c r="H2110" i="14"/>
  <c r="G2110" i="14"/>
  <c r="C2110" i="14"/>
  <c r="W2109" i="14"/>
  <c r="T2109" i="14"/>
  <c r="S2109" i="14"/>
  <c r="P2109" i="14"/>
  <c r="O2109" i="14"/>
  <c r="L2109" i="14"/>
  <c r="K2109" i="14"/>
  <c r="H2109" i="14"/>
  <c r="G2109" i="14"/>
  <c r="C2109" i="14"/>
  <c r="U1747" i="14"/>
  <c r="Q1747" i="14"/>
  <c r="M1747" i="14"/>
  <c r="I1747" i="14"/>
  <c r="T1748" i="14"/>
  <c r="S1748" i="14"/>
  <c r="P1748" i="14"/>
  <c r="O1748" i="14"/>
  <c r="L1748" i="14"/>
  <c r="K1748" i="14"/>
  <c r="H1748" i="14"/>
  <c r="G1748" i="14"/>
  <c r="C1748" i="14"/>
  <c r="W1747" i="14"/>
  <c r="T1747" i="14"/>
  <c r="S1747" i="14"/>
  <c r="P1747" i="14"/>
  <c r="O1747" i="14"/>
  <c r="L1747" i="14"/>
  <c r="K1747" i="14"/>
  <c r="H1747" i="14"/>
  <c r="G1747" i="14"/>
  <c r="C1747" i="14"/>
  <c r="U1741" i="14"/>
  <c r="Q1741" i="14"/>
  <c r="M1741" i="14"/>
  <c r="I1741" i="14"/>
  <c r="T1742" i="14"/>
  <c r="S1742" i="14"/>
  <c r="P1742" i="14"/>
  <c r="O1742" i="14"/>
  <c r="L1742" i="14"/>
  <c r="K1742" i="14"/>
  <c r="H1742" i="14"/>
  <c r="G1742" i="14"/>
  <c r="C1742" i="14"/>
  <c r="W1741" i="14"/>
  <c r="T1741" i="14"/>
  <c r="S1741" i="14"/>
  <c r="P1741" i="14"/>
  <c r="O1741" i="14"/>
  <c r="L1741" i="14"/>
  <c r="K1741" i="14"/>
  <c r="H1741" i="14"/>
  <c r="G1741" i="14"/>
  <c r="C1741" i="14"/>
  <c r="U1049" i="14"/>
  <c r="Q1049" i="14"/>
  <c r="M1049" i="14"/>
  <c r="I1049" i="14"/>
  <c r="T1050" i="14"/>
  <c r="S1050" i="14"/>
  <c r="P1050" i="14"/>
  <c r="O1050" i="14"/>
  <c r="L1050" i="14"/>
  <c r="K1050" i="14"/>
  <c r="H1050" i="14"/>
  <c r="G1050" i="14"/>
  <c r="C1050" i="14"/>
  <c r="W1049" i="14"/>
  <c r="T1049" i="14"/>
  <c r="S1049" i="14"/>
  <c r="P1049" i="14"/>
  <c r="O1049" i="14"/>
  <c r="L1049" i="14"/>
  <c r="K1049" i="14"/>
  <c r="H1049" i="14"/>
  <c r="G1049" i="14"/>
  <c r="C1049" i="14"/>
  <c r="U911" i="14"/>
  <c r="Q911" i="14"/>
  <c r="M911" i="14"/>
  <c r="I911" i="14"/>
  <c r="T912" i="14"/>
  <c r="S912" i="14"/>
  <c r="P912" i="14"/>
  <c r="O912" i="14"/>
  <c r="L912" i="14"/>
  <c r="K912" i="14"/>
  <c r="H912" i="14"/>
  <c r="G912" i="14"/>
  <c r="C912" i="14"/>
  <c r="W911" i="14"/>
  <c r="T911" i="14"/>
  <c r="S911" i="14"/>
  <c r="P911" i="14"/>
  <c r="O911" i="14"/>
  <c r="L911" i="14"/>
  <c r="K911" i="14"/>
  <c r="H911" i="14"/>
  <c r="G911" i="14"/>
  <c r="C911" i="14"/>
  <c r="U755" i="14"/>
  <c r="Q755" i="14"/>
  <c r="M755" i="14"/>
  <c r="I755" i="14"/>
  <c r="T756" i="14"/>
  <c r="S756" i="14"/>
  <c r="P756" i="14"/>
  <c r="O756" i="14"/>
  <c r="L756" i="14"/>
  <c r="K756" i="14"/>
  <c r="H756" i="14"/>
  <c r="G756" i="14"/>
  <c r="C756" i="14"/>
  <c r="W755" i="14"/>
  <c r="T755" i="14"/>
  <c r="S755" i="14"/>
  <c r="P755" i="14"/>
  <c r="O755" i="14"/>
  <c r="L755" i="14"/>
  <c r="K755" i="14"/>
  <c r="H755" i="14"/>
  <c r="G755" i="14"/>
  <c r="C755" i="14"/>
  <c r="U80" i="14"/>
  <c r="Q80" i="14"/>
  <c r="M80" i="14"/>
  <c r="I80" i="14"/>
  <c r="W80" i="14"/>
  <c r="T80" i="14"/>
  <c r="S80" i="14"/>
  <c r="P80" i="14"/>
  <c r="O80" i="14"/>
  <c r="L80" i="14"/>
  <c r="K80" i="14"/>
  <c r="H80" i="14"/>
  <c r="G80" i="14"/>
  <c r="C80" i="14"/>
  <c r="T24" i="14"/>
  <c r="S24" i="14"/>
  <c r="P24" i="14"/>
  <c r="O24" i="14"/>
  <c r="L24" i="14"/>
  <c r="K24" i="14"/>
  <c r="H24" i="14"/>
  <c r="G24" i="14"/>
  <c r="C24" i="14"/>
  <c r="BP39" i="1"/>
  <c r="BO39" i="1"/>
  <c r="BN39" i="1"/>
  <c r="BM39" i="1"/>
  <c r="BL39" i="1"/>
  <c r="AO39" i="1"/>
  <c r="AM39" i="1"/>
  <c r="AK39" i="1"/>
  <c r="AI39" i="1"/>
  <c r="X39" i="1"/>
  <c r="U25" i="14" s="1"/>
  <c r="U39" i="1"/>
  <c r="Q25" i="14" s="1"/>
  <c r="R39" i="1"/>
  <c r="M25" i="14" s="1"/>
  <c r="O39" i="1"/>
  <c r="I24" i="14" s="1"/>
  <c r="BP539" i="1"/>
  <c r="BO539" i="1"/>
  <c r="BN539" i="1"/>
  <c r="BM539" i="1"/>
  <c r="BL539" i="1"/>
  <c r="BK539" i="1"/>
  <c r="AO539" i="1"/>
  <c r="AM539" i="1"/>
  <c r="AK539" i="1"/>
  <c r="AI539" i="1"/>
  <c r="X539" i="1"/>
  <c r="U2510" i="14" s="1"/>
  <c r="U539" i="1"/>
  <c r="Q2510" i="14" s="1"/>
  <c r="R539" i="1"/>
  <c r="M2510" i="14" s="1"/>
  <c r="O539" i="1"/>
  <c r="I2510" i="14" s="1"/>
  <c r="D539" i="1"/>
  <c r="O540" i="1"/>
  <c r="I2512" i="14" s="1"/>
  <c r="R540" i="1"/>
  <c r="M2512" i="14" s="1"/>
  <c r="U540" i="1"/>
  <c r="Q2512" i="14" s="1"/>
  <c r="X540" i="1"/>
  <c r="U2512" i="14" s="1"/>
  <c r="AI540" i="1"/>
  <c r="AK540" i="1"/>
  <c r="AM540" i="1"/>
  <c r="AO540" i="1"/>
  <c r="BL540" i="1"/>
  <c r="BM540" i="1"/>
  <c r="BN540" i="1"/>
  <c r="BO540" i="1"/>
  <c r="BP540" i="1"/>
  <c r="BP462" i="1"/>
  <c r="BO462" i="1"/>
  <c r="BN462" i="1"/>
  <c r="BM462" i="1"/>
  <c r="BL462" i="1"/>
  <c r="AO462" i="1"/>
  <c r="AM462" i="1"/>
  <c r="AK462" i="1"/>
  <c r="AI462" i="1"/>
  <c r="X462" i="1"/>
  <c r="U2110" i="14" s="1"/>
  <c r="U462" i="1"/>
  <c r="Q2110" i="14" s="1"/>
  <c r="R462" i="1"/>
  <c r="M2110" i="14" s="1"/>
  <c r="O462" i="1"/>
  <c r="I2110" i="14" s="1"/>
  <c r="BP357" i="1"/>
  <c r="BO357" i="1"/>
  <c r="BN357" i="1"/>
  <c r="BM357" i="1"/>
  <c r="BL357" i="1"/>
  <c r="BK357" i="1"/>
  <c r="AO357" i="1"/>
  <c r="AM357" i="1"/>
  <c r="AK357" i="1"/>
  <c r="AI357" i="1"/>
  <c r="X357" i="1"/>
  <c r="U1748" i="14" s="1"/>
  <c r="U357" i="1"/>
  <c r="Q1748" i="14" s="1"/>
  <c r="R357" i="1"/>
  <c r="M1748" i="14" s="1"/>
  <c r="O357" i="1"/>
  <c r="I1748" i="14" s="1"/>
  <c r="D357" i="1"/>
  <c r="BP355" i="1"/>
  <c r="BO355" i="1"/>
  <c r="BN355" i="1"/>
  <c r="BM355" i="1"/>
  <c r="BL355" i="1"/>
  <c r="AO355" i="1"/>
  <c r="AM355" i="1"/>
  <c r="AK355" i="1"/>
  <c r="AI355" i="1"/>
  <c r="X355" i="1"/>
  <c r="U1742" i="14" s="1"/>
  <c r="U355" i="1"/>
  <c r="Q1742" i="14" s="1"/>
  <c r="R355" i="1"/>
  <c r="M1742" i="14" s="1"/>
  <c r="O355" i="1"/>
  <c r="I1742" i="14" s="1"/>
  <c r="BP245" i="1"/>
  <c r="BO245" i="1"/>
  <c r="F245" i="1" s="1"/>
  <c r="BN245" i="1"/>
  <c r="BM245" i="1"/>
  <c r="BL245" i="1"/>
  <c r="AO245" i="1"/>
  <c r="AM245" i="1"/>
  <c r="AK245" i="1"/>
  <c r="AI245" i="1"/>
  <c r="X245" i="1"/>
  <c r="U1050" i="14" s="1"/>
  <c r="U245" i="1"/>
  <c r="Q1050" i="14" s="1"/>
  <c r="R245" i="1"/>
  <c r="M1050" i="14" s="1"/>
  <c r="O245" i="1"/>
  <c r="I1050" i="14" s="1"/>
  <c r="D245" i="1"/>
  <c r="F217" i="1"/>
  <c r="BP217" i="1"/>
  <c r="BO217" i="1"/>
  <c r="BN217" i="1"/>
  <c r="BM217" i="1"/>
  <c r="BL217" i="1"/>
  <c r="AO217" i="1"/>
  <c r="AM217" i="1"/>
  <c r="AK217" i="1"/>
  <c r="AI217" i="1"/>
  <c r="X217" i="1"/>
  <c r="U912" i="14" s="1"/>
  <c r="U217" i="1"/>
  <c r="Q912" i="14" s="1"/>
  <c r="R217" i="1"/>
  <c r="M912" i="14" s="1"/>
  <c r="O217" i="1"/>
  <c r="I912" i="14" s="1"/>
  <c r="BP202" i="1"/>
  <c r="BO202" i="1"/>
  <c r="BN202" i="1"/>
  <c r="BM202" i="1"/>
  <c r="BL202" i="1"/>
  <c r="AO202" i="1"/>
  <c r="AM202" i="1"/>
  <c r="AK202" i="1"/>
  <c r="AI202" i="1"/>
  <c r="X202" i="1"/>
  <c r="U756" i="14" s="1"/>
  <c r="U202" i="1"/>
  <c r="Q756" i="14" s="1"/>
  <c r="R202" i="1"/>
  <c r="M756" i="14" s="1"/>
  <c r="O202" i="1"/>
  <c r="I756" i="14" s="1"/>
  <c r="F57" i="1"/>
  <c r="BP57" i="1"/>
  <c r="BO57" i="1"/>
  <c r="BN57" i="1"/>
  <c r="BM57" i="1"/>
  <c r="BL57" i="1"/>
  <c r="AO57" i="1"/>
  <c r="AM57" i="1"/>
  <c r="AK57" i="1"/>
  <c r="AI57" i="1"/>
  <c r="X57" i="1"/>
  <c r="U57" i="1"/>
  <c r="R57" i="1"/>
  <c r="O57" i="1"/>
  <c r="D32" i="1"/>
  <c r="D46" i="1"/>
  <c r="D51" i="1"/>
  <c r="D54" i="1"/>
  <c r="D59" i="1"/>
  <c r="D60" i="1"/>
  <c r="D72" i="1"/>
  <c r="D94" i="1"/>
  <c r="D97" i="1"/>
  <c r="D101" i="1"/>
  <c r="D103" i="1"/>
  <c r="D105" i="1"/>
  <c r="D106" i="1"/>
  <c r="D110" i="1"/>
  <c r="D114" i="1"/>
  <c r="D121" i="1"/>
  <c r="D124" i="1"/>
  <c r="D126" i="1"/>
  <c r="D129" i="1"/>
  <c r="D137" i="1"/>
  <c r="D142" i="1"/>
  <c r="D153" i="1"/>
  <c r="D154" i="1"/>
  <c r="D155" i="1"/>
  <c r="D159" i="1"/>
  <c r="D163" i="1"/>
  <c r="D167" i="1"/>
  <c r="D172" i="1"/>
  <c r="D175" i="1"/>
  <c r="D177" i="1"/>
  <c r="D181" i="1"/>
  <c r="D184" i="1"/>
  <c r="D187" i="1"/>
  <c r="D189" i="1"/>
  <c r="D190" i="1"/>
  <c r="D197" i="1"/>
  <c r="D198" i="1"/>
  <c r="D199" i="1"/>
  <c r="D204" i="1"/>
  <c r="D213" i="1"/>
  <c r="D215" i="1"/>
  <c r="D224" i="1"/>
  <c r="D240" i="1"/>
  <c r="D244" i="1"/>
  <c r="D249" i="1"/>
  <c r="D253" i="1"/>
  <c r="D262" i="1"/>
  <c r="D263" i="1"/>
  <c r="D264" i="1"/>
  <c r="D267" i="1"/>
  <c r="D269" i="1"/>
  <c r="D285" i="1"/>
  <c r="D288" i="1"/>
  <c r="D290" i="1"/>
  <c r="D292" i="1"/>
  <c r="D293" i="1"/>
  <c r="D295" i="1"/>
  <c r="D298" i="1"/>
  <c r="D300" i="1"/>
  <c r="D317" i="1"/>
  <c r="D321" i="1"/>
  <c r="D323" i="1"/>
  <c r="D326" i="1"/>
  <c r="D329" i="1"/>
  <c r="D330" i="1"/>
  <c r="D332" i="1"/>
  <c r="D336" i="1"/>
  <c r="D342" i="1"/>
  <c r="D348" i="1"/>
  <c r="D356" i="1"/>
  <c r="D358" i="1"/>
  <c r="D361" i="1"/>
  <c r="D363" i="1"/>
  <c r="D367" i="1"/>
  <c r="D368" i="1"/>
  <c r="D375" i="1"/>
  <c r="D376" i="1"/>
  <c r="D382" i="1"/>
  <c r="D385" i="1"/>
  <c r="D388" i="1"/>
  <c r="D389" i="1"/>
  <c r="D391" i="1"/>
  <c r="D392" i="1"/>
  <c r="D394" i="1"/>
  <c r="D396" i="1"/>
  <c r="D399" i="1"/>
  <c r="D400" i="1"/>
  <c r="D401" i="1"/>
  <c r="D402" i="1"/>
  <c r="D408" i="1"/>
  <c r="D409" i="1"/>
  <c r="D411" i="1"/>
  <c r="D415" i="1"/>
  <c r="D416" i="1"/>
  <c r="D419" i="1"/>
  <c r="D423" i="1"/>
  <c r="D425" i="1"/>
  <c r="D428" i="1"/>
  <c r="D429" i="1"/>
  <c r="D430" i="1"/>
  <c r="D431" i="1"/>
  <c r="D432" i="1"/>
  <c r="D439" i="1"/>
  <c r="D441" i="1"/>
  <c r="D443" i="1"/>
  <c r="D447" i="1"/>
  <c r="D450" i="1"/>
  <c r="D454" i="1"/>
  <c r="D456" i="1"/>
  <c r="D459" i="1"/>
  <c r="D463" i="1"/>
  <c r="D467" i="1"/>
  <c r="D468" i="1"/>
  <c r="D475" i="1"/>
  <c r="D476" i="1"/>
  <c r="D479" i="1"/>
  <c r="D483" i="1"/>
  <c r="D486" i="1"/>
  <c r="D489" i="1"/>
  <c r="D490" i="1"/>
  <c r="D491" i="1"/>
  <c r="D492" i="1"/>
  <c r="D495" i="1"/>
  <c r="D497" i="1"/>
  <c r="D500" i="1"/>
  <c r="D501" i="1"/>
  <c r="D503" i="1"/>
  <c r="D504" i="1"/>
  <c r="D506" i="1"/>
  <c r="D509" i="1"/>
  <c r="D513" i="1"/>
  <c r="D515" i="1"/>
  <c r="D518" i="1"/>
  <c r="D522" i="1"/>
  <c r="D524" i="1"/>
  <c r="D526" i="1"/>
  <c r="D528" i="1"/>
  <c r="D529" i="1"/>
  <c r="D531" i="1"/>
  <c r="D533" i="1"/>
  <c r="D535" i="1"/>
  <c r="D536" i="1"/>
  <c r="D542" i="1"/>
  <c r="D545" i="1"/>
  <c r="D548" i="1"/>
  <c r="D549" i="1"/>
  <c r="D550" i="1"/>
  <c r="D552" i="1"/>
  <c r="D553" i="1"/>
  <c r="D555" i="1"/>
  <c r="D556" i="1"/>
  <c r="D560" i="1"/>
  <c r="D567" i="1"/>
  <c r="D568" i="1"/>
  <c r="D570" i="1"/>
  <c r="D574" i="1"/>
  <c r="D576" i="1"/>
  <c r="D578" i="1"/>
  <c r="D580" i="1"/>
  <c r="D583" i="1"/>
  <c r="D587" i="1"/>
  <c r="D589" i="1"/>
  <c r="D592" i="1"/>
  <c r="D594" i="1"/>
  <c r="D595" i="1"/>
  <c r="D604" i="1"/>
  <c r="D606" i="1"/>
  <c r="D607" i="1"/>
  <c r="D609" i="1"/>
  <c r="D611" i="1"/>
  <c r="D615" i="1"/>
  <c r="BK30" i="1"/>
  <c r="BK32" i="1"/>
  <c r="BK35" i="1"/>
  <c r="BK37" i="1"/>
  <c r="BK40" i="1"/>
  <c r="BK41" i="1"/>
  <c r="BK42" i="1"/>
  <c r="BK46" i="1"/>
  <c r="BK48" i="1"/>
  <c r="BK50" i="1"/>
  <c r="BK51" i="1"/>
  <c r="BK53" i="1"/>
  <c r="BK54" i="1"/>
  <c r="BK55" i="1"/>
  <c r="BK59" i="1"/>
  <c r="BK60" i="1"/>
  <c r="BK62" i="1"/>
  <c r="BK63" i="1"/>
  <c r="BK64" i="1"/>
  <c r="BK65" i="1"/>
  <c r="BK67" i="1"/>
  <c r="BK69" i="1"/>
  <c r="BK71" i="1"/>
  <c r="BK72" i="1"/>
  <c r="BK75" i="1"/>
  <c r="BK76" i="1"/>
  <c r="BK77" i="1"/>
  <c r="BK79" i="1"/>
  <c r="BK81" i="1"/>
  <c r="BK83" i="1"/>
  <c r="BK84" i="1"/>
  <c r="BK85" i="1"/>
  <c r="BK87" i="1"/>
  <c r="BK90" i="1"/>
  <c r="BK91" i="1"/>
  <c r="BK94" i="1"/>
  <c r="BK95" i="1"/>
  <c r="BK97" i="1"/>
  <c r="BK98" i="1"/>
  <c r="BK100" i="1"/>
  <c r="BK101" i="1"/>
  <c r="BK103" i="1"/>
  <c r="BK105" i="1"/>
  <c r="BK106" i="1"/>
  <c r="BK107" i="1"/>
  <c r="BK108" i="1"/>
  <c r="BK110" i="1"/>
  <c r="BK113" i="1"/>
  <c r="BK114" i="1"/>
  <c r="BK115" i="1"/>
  <c r="BK116" i="1"/>
  <c r="BK117" i="1"/>
  <c r="BK118" i="1"/>
  <c r="BK119" i="1"/>
  <c r="BK121" i="1"/>
  <c r="BK123" i="1"/>
  <c r="BK124" i="1"/>
  <c r="BK126" i="1"/>
  <c r="BK129" i="1"/>
  <c r="BK130" i="1"/>
  <c r="BK131" i="1"/>
  <c r="BK133" i="1"/>
  <c r="BK134" i="1"/>
  <c r="BK135" i="1"/>
  <c r="BK137" i="1"/>
  <c r="BK141" i="1"/>
  <c r="BK142" i="1"/>
  <c r="BK144" i="1"/>
  <c r="BK145" i="1"/>
  <c r="BK147" i="1"/>
  <c r="BK149" i="1"/>
  <c r="BK152" i="1"/>
  <c r="BK153" i="1"/>
  <c r="BK154" i="1"/>
  <c r="BK155" i="1"/>
  <c r="BK156" i="1"/>
  <c r="BK158" i="1"/>
  <c r="BK159" i="1"/>
  <c r="BK160" i="1"/>
  <c r="BK161" i="1"/>
  <c r="BK163" i="1"/>
  <c r="BK165" i="1"/>
  <c r="BK167" i="1"/>
  <c r="BK171" i="1"/>
  <c r="BK172" i="1"/>
  <c r="BK173" i="1"/>
  <c r="BK175" i="1"/>
  <c r="BK177" i="1"/>
  <c r="BK178" i="1"/>
  <c r="BK179" i="1"/>
  <c r="BK180" i="1"/>
  <c r="BK181" i="1"/>
  <c r="BK182" i="1"/>
  <c r="BK184" i="1"/>
  <c r="BK185" i="1"/>
  <c r="BK187" i="1"/>
  <c r="BK189" i="1"/>
  <c r="BK190" i="1"/>
  <c r="BK191" i="1"/>
  <c r="BK194" i="1"/>
  <c r="BK195" i="1"/>
  <c r="BK197" i="1"/>
  <c r="BK198" i="1"/>
  <c r="BK199" i="1"/>
  <c r="BK200" i="1"/>
  <c r="BK201" i="1"/>
  <c r="BK204" i="1"/>
  <c r="BK206" i="1"/>
  <c r="BK208" i="1"/>
  <c r="BK211" i="1"/>
  <c r="BK213" i="1"/>
  <c r="BK214" i="1"/>
  <c r="BK215" i="1"/>
  <c r="BK218" i="1"/>
  <c r="BK220" i="1"/>
  <c r="BK221" i="1"/>
  <c r="BK224" i="1"/>
  <c r="BK225" i="1"/>
  <c r="BK227" i="1"/>
  <c r="BK229" i="1"/>
  <c r="BK233" i="1"/>
  <c r="BK235" i="1"/>
  <c r="BK237" i="1"/>
  <c r="BK240" i="1"/>
  <c r="BK242" i="1"/>
  <c r="BK244" i="1"/>
  <c r="BK247" i="1"/>
  <c r="BK249" i="1"/>
  <c r="BK253" i="1"/>
  <c r="BK254" i="1"/>
  <c r="BK256" i="1"/>
  <c r="BK258" i="1"/>
  <c r="BK260" i="1"/>
  <c r="BK262" i="1"/>
  <c r="BK263" i="1"/>
  <c r="BK264" i="1"/>
  <c r="BK266" i="1"/>
  <c r="BK267" i="1"/>
  <c r="BK269" i="1"/>
  <c r="BK274" i="1"/>
  <c r="BK276" i="1"/>
  <c r="BK278" i="1"/>
  <c r="BK280" i="1"/>
  <c r="BK283" i="1"/>
  <c r="BK285" i="1"/>
  <c r="BK287" i="1"/>
  <c r="BK288" i="1"/>
  <c r="BK290" i="1"/>
  <c r="BK291" i="1"/>
  <c r="BK292" i="1"/>
  <c r="BK293" i="1"/>
  <c r="BK295" i="1"/>
  <c r="BK296" i="1"/>
  <c r="BK297" i="1"/>
  <c r="BK298" i="1"/>
  <c r="BK299" i="1"/>
  <c r="BK300" i="1"/>
  <c r="BK302" i="1"/>
  <c r="BK303" i="1"/>
  <c r="BK305" i="1"/>
  <c r="BK306" i="1"/>
  <c r="BK307" i="1"/>
  <c r="BK308" i="1"/>
  <c r="BK309" i="1"/>
  <c r="BK310" i="1"/>
  <c r="BK312" i="1"/>
  <c r="BK313" i="1"/>
  <c r="BK314" i="1"/>
  <c r="BK316" i="1"/>
  <c r="BK317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6" i="1"/>
  <c r="BK337" i="1"/>
  <c r="BK339" i="1"/>
  <c r="BK340" i="1"/>
  <c r="BK342" i="1"/>
  <c r="BK344" i="1"/>
  <c r="BK346" i="1"/>
  <c r="BK348" i="1"/>
  <c r="BK349" i="1"/>
  <c r="BK351" i="1"/>
  <c r="BK352" i="1"/>
  <c r="BK354" i="1"/>
  <c r="BK356" i="1"/>
  <c r="BK358" i="1"/>
  <c r="BK361" i="1"/>
  <c r="BK362" i="1"/>
  <c r="BK363" i="1"/>
  <c r="BK365" i="1"/>
  <c r="BK367" i="1"/>
  <c r="BK368" i="1"/>
  <c r="BK375" i="1"/>
  <c r="BK376" i="1"/>
  <c r="BK379" i="1"/>
  <c r="BK380" i="1"/>
  <c r="BK382" i="1"/>
  <c r="BK383" i="1"/>
  <c r="BK384" i="1"/>
  <c r="BK385" i="1"/>
  <c r="BK386" i="1"/>
  <c r="BK388" i="1"/>
  <c r="BK389" i="1"/>
  <c r="BK390" i="1"/>
  <c r="BK391" i="1"/>
  <c r="BK392" i="1"/>
  <c r="BK393" i="1"/>
  <c r="BK394" i="1"/>
  <c r="BK396" i="1"/>
  <c r="BK397" i="1"/>
  <c r="BK398" i="1"/>
  <c r="BK399" i="1"/>
  <c r="BK400" i="1"/>
  <c r="BK401" i="1"/>
  <c r="BK402" i="1"/>
  <c r="BK406" i="1"/>
  <c r="BK407" i="1"/>
  <c r="BK408" i="1"/>
  <c r="BK409" i="1"/>
  <c r="BK410" i="1"/>
  <c r="BK411" i="1"/>
  <c r="BK413" i="1"/>
  <c r="BK414" i="1"/>
  <c r="BK415" i="1"/>
  <c r="BK416" i="1"/>
  <c r="BK419" i="1"/>
  <c r="BK420" i="1"/>
  <c r="BK423" i="1"/>
  <c r="BK425" i="1"/>
  <c r="BK426" i="1"/>
  <c r="BK427" i="1"/>
  <c r="BK428" i="1"/>
  <c r="BK429" i="1"/>
  <c r="BK430" i="1"/>
  <c r="BK431" i="1"/>
  <c r="BK432" i="1"/>
  <c r="BK434" i="1"/>
  <c r="BK435" i="1"/>
  <c r="BK438" i="1"/>
  <c r="BK439" i="1"/>
  <c r="BK441" i="1"/>
  <c r="BK442" i="1"/>
  <c r="BK443" i="1"/>
  <c r="BK446" i="1"/>
  <c r="BK447" i="1"/>
  <c r="BK448" i="1"/>
  <c r="BK449" i="1"/>
  <c r="BK450" i="1"/>
  <c r="BK453" i="1"/>
  <c r="BK454" i="1"/>
  <c r="BK456" i="1"/>
  <c r="BK457" i="1"/>
  <c r="BK459" i="1"/>
  <c r="BK463" i="1"/>
  <c r="BK465" i="1"/>
  <c r="BK467" i="1"/>
  <c r="BK468" i="1"/>
  <c r="BK470" i="1"/>
  <c r="BK472" i="1"/>
  <c r="BK475" i="1"/>
  <c r="BK476" i="1"/>
  <c r="BK477" i="1"/>
  <c r="BK479" i="1"/>
  <c r="BK480" i="1"/>
  <c r="BK481" i="1"/>
  <c r="BK483" i="1"/>
  <c r="BK486" i="1"/>
  <c r="BK487" i="1"/>
  <c r="BK489" i="1"/>
  <c r="BK490" i="1"/>
  <c r="BK491" i="1"/>
  <c r="BK492" i="1"/>
  <c r="BK494" i="1"/>
  <c r="BK495" i="1"/>
  <c r="BK497" i="1"/>
  <c r="BK498" i="1"/>
  <c r="BK499" i="1"/>
  <c r="BK500" i="1"/>
  <c r="BK501" i="1"/>
  <c r="BK503" i="1"/>
  <c r="BK504" i="1"/>
  <c r="BK506" i="1"/>
  <c r="BK508" i="1"/>
  <c r="BK509" i="1"/>
  <c r="BK511" i="1"/>
  <c r="BK512" i="1"/>
  <c r="BK513" i="1"/>
  <c r="BK515" i="1"/>
  <c r="BK516" i="1"/>
  <c r="BK518" i="1"/>
  <c r="BK520" i="1"/>
  <c r="BK522" i="1"/>
  <c r="BK524" i="1"/>
  <c r="BK525" i="1"/>
  <c r="BK526" i="1"/>
  <c r="BK527" i="1"/>
  <c r="BK528" i="1"/>
  <c r="BK529" i="1"/>
  <c r="BK531" i="1"/>
  <c r="BK532" i="1"/>
  <c r="BK533" i="1"/>
  <c r="BK535" i="1"/>
  <c r="BK536" i="1"/>
  <c r="BK537" i="1"/>
  <c r="BK542" i="1"/>
  <c r="BK545" i="1"/>
  <c r="BK548" i="1"/>
  <c r="BK549" i="1"/>
  <c r="BK550" i="1"/>
  <c r="BK552" i="1"/>
  <c r="BK553" i="1"/>
  <c r="BK555" i="1"/>
  <c r="BK556" i="1"/>
  <c r="BK557" i="1"/>
  <c r="BK558" i="1"/>
  <c r="BK559" i="1"/>
  <c r="BK560" i="1"/>
  <c r="BK565" i="1"/>
  <c r="BK567" i="1"/>
  <c r="BK568" i="1"/>
  <c r="BK570" i="1"/>
  <c r="BK572" i="1"/>
  <c r="BK573" i="1"/>
  <c r="BK574" i="1"/>
  <c r="BK576" i="1"/>
  <c r="BK578" i="1"/>
  <c r="BK580" i="1"/>
  <c r="BK581" i="1"/>
  <c r="BK583" i="1"/>
  <c r="BK585" i="1"/>
  <c r="BK587" i="1"/>
  <c r="BK589" i="1"/>
  <c r="BK590" i="1"/>
  <c r="BK591" i="1"/>
  <c r="BK592" i="1"/>
  <c r="BK594" i="1"/>
  <c r="BK595" i="1"/>
  <c r="BK596" i="1"/>
  <c r="BK598" i="1"/>
  <c r="BK602" i="1"/>
  <c r="BK604" i="1"/>
  <c r="BK606" i="1"/>
  <c r="BK607" i="1"/>
  <c r="BK609" i="1"/>
  <c r="BK611" i="1"/>
  <c r="BK615" i="1"/>
  <c r="AQ39" i="1" l="1"/>
  <c r="BQ539" i="1"/>
  <c r="F539" i="1" s="1"/>
  <c r="M24" i="14"/>
  <c r="AD39" i="1"/>
  <c r="AQ539" i="1"/>
  <c r="Q24" i="14"/>
  <c r="I25" i="14"/>
  <c r="U24" i="14"/>
  <c r="AQ540" i="1"/>
  <c r="AD540" i="1"/>
  <c r="D355" i="1"/>
  <c r="Y81" i="14"/>
  <c r="Y80" i="14"/>
  <c r="D540" i="1"/>
  <c r="Y2109" i="14"/>
  <c r="Y755" i="14"/>
  <c r="F39" i="1"/>
  <c r="AT39" i="1" s="1"/>
  <c r="AQ245" i="1"/>
  <c r="AQ462" i="1"/>
  <c r="AD539" i="1"/>
  <c r="F540" i="1"/>
  <c r="AT540" i="1" s="1"/>
  <c r="AZ539" i="1"/>
  <c r="AX539" i="1"/>
  <c r="AV539" i="1"/>
  <c r="AT539" i="1"/>
  <c r="AD462" i="1"/>
  <c r="AQ57" i="1"/>
  <c r="F462" i="1"/>
  <c r="AV462" i="1" s="1"/>
  <c r="AQ357" i="1"/>
  <c r="BQ357" i="1"/>
  <c r="F357" i="1" s="1"/>
  <c r="AZ357" i="1" s="1"/>
  <c r="AD355" i="1"/>
  <c r="AD357" i="1"/>
  <c r="AD245" i="1"/>
  <c r="F355" i="1"/>
  <c r="AX355" i="1" s="1"/>
  <c r="AQ355" i="1"/>
  <c r="AZ245" i="1"/>
  <c r="AX245" i="1"/>
  <c r="AV245" i="1"/>
  <c r="AT245" i="1"/>
  <c r="AQ217" i="1"/>
  <c r="AD217" i="1"/>
  <c r="AZ217" i="1"/>
  <c r="AX217" i="1"/>
  <c r="AV217" i="1"/>
  <c r="AT217" i="1"/>
  <c r="AD202" i="1"/>
  <c r="F202" i="1"/>
  <c r="AX202" i="1" s="1"/>
  <c r="AQ202" i="1"/>
  <c r="AD57" i="1"/>
  <c r="AZ57" i="1"/>
  <c r="AX57" i="1"/>
  <c r="AV57" i="1"/>
  <c r="AT57" i="1"/>
  <c r="Y286" i="14"/>
  <c r="Y322" i="14"/>
  <c r="Y194" i="14"/>
  <c r="Y2626" i="14"/>
  <c r="Y2664" i="14"/>
  <c r="Y294" i="14"/>
  <c r="W1249" i="14"/>
  <c r="U1249" i="14"/>
  <c r="Q1249" i="14"/>
  <c r="M1249" i="14"/>
  <c r="I1249" i="14"/>
  <c r="T1252" i="14"/>
  <c r="S1252" i="14"/>
  <c r="P1252" i="14"/>
  <c r="O1252" i="14"/>
  <c r="L1252" i="14"/>
  <c r="K1252" i="14"/>
  <c r="H1252" i="14"/>
  <c r="G1252" i="14"/>
  <c r="C1252" i="14"/>
  <c r="W1251" i="14"/>
  <c r="U1251" i="14"/>
  <c r="T1251" i="14"/>
  <c r="S1251" i="14"/>
  <c r="Q1251" i="14"/>
  <c r="P1251" i="14"/>
  <c r="O1251" i="14"/>
  <c r="M1251" i="14"/>
  <c r="L1251" i="14"/>
  <c r="K1251" i="14"/>
  <c r="I1251" i="14"/>
  <c r="H1251" i="14"/>
  <c r="G1251" i="14"/>
  <c r="C1251" i="14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133" i="1"/>
  <c r="BO133" i="1"/>
  <c r="BN133" i="1"/>
  <c r="BM133" i="1"/>
  <c r="BL133" i="1"/>
  <c r="AO133" i="1"/>
  <c r="AM133" i="1"/>
  <c r="AK133" i="1"/>
  <c r="AI133" i="1"/>
  <c r="X133" i="1"/>
  <c r="U506" i="14" s="1"/>
  <c r="U133" i="1"/>
  <c r="Q506" i="14" s="1"/>
  <c r="R133" i="1"/>
  <c r="M506" i="14" s="1"/>
  <c r="O133" i="1"/>
  <c r="U1250" i="14"/>
  <c r="Q1250" i="14"/>
  <c r="M1250" i="14"/>
  <c r="W382" i="14"/>
  <c r="U382" i="14"/>
  <c r="Q382" i="14"/>
  <c r="M382" i="14"/>
  <c r="I382" i="14"/>
  <c r="U383" i="14"/>
  <c r="Q383" i="14"/>
  <c r="M383" i="14"/>
  <c r="I383" i="14"/>
  <c r="T383" i="14"/>
  <c r="S383" i="14"/>
  <c r="P383" i="14"/>
  <c r="O383" i="14"/>
  <c r="L383" i="14"/>
  <c r="K383" i="14"/>
  <c r="H383" i="14"/>
  <c r="G383" i="14"/>
  <c r="C383" i="14"/>
  <c r="T382" i="14"/>
  <c r="S382" i="14"/>
  <c r="P382" i="14"/>
  <c r="O382" i="14"/>
  <c r="L382" i="14"/>
  <c r="K382" i="14"/>
  <c r="H382" i="14"/>
  <c r="G382" i="14"/>
  <c r="C382" i="14"/>
  <c r="W394" i="14"/>
  <c r="U394" i="14"/>
  <c r="Q394" i="14"/>
  <c r="M394" i="14"/>
  <c r="I394" i="14"/>
  <c r="T395" i="14"/>
  <c r="S395" i="14"/>
  <c r="P395" i="14"/>
  <c r="O395" i="14"/>
  <c r="L395" i="14"/>
  <c r="K395" i="14"/>
  <c r="H395" i="14"/>
  <c r="G395" i="14"/>
  <c r="C395" i="14"/>
  <c r="T394" i="14"/>
  <c r="S394" i="14"/>
  <c r="P394" i="14"/>
  <c r="O394" i="14"/>
  <c r="L394" i="14"/>
  <c r="K394" i="14"/>
  <c r="H394" i="14"/>
  <c r="G394" i="14"/>
  <c r="C394" i="14"/>
  <c r="BP108" i="1"/>
  <c r="BO108" i="1"/>
  <c r="BN108" i="1"/>
  <c r="BM108" i="1"/>
  <c r="BL108" i="1"/>
  <c r="AO108" i="1"/>
  <c r="AM108" i="1"/>
  <c r="AK108" i="1"/>
  <c r="AI108" i="1"/>
  <c r="X108" i="1"/>
  <c r="U395" i="14" s="1"/>
  <c r="U108" i="1"/>
  <c r="Q395" i="14" s="1"/>
  <c r="R108" i="1"/>
  <c r="M395" i="14" s="1"/>
  <c r="O108" i="1"/>
  <c r="W2626" i="14"/>
  <c r="U2626" i="14"/>
  <c r="Q2626" i="14"/>
  <c r="M2626" i="14"/>
  <c r="I2626" i="14"/>
  <c r="T2627" i="14"/>
  <c r="S2627" i="14"/>
  <c r="P2627" i="14"/>
  <c r="O2627" i="14"/>
  <c r="L2627" i="14"/>
  <c r="K2627" i="14"/>
  <c r="H2627" i="14"/>
  <c r="G2627" i="14"/>
  <c r="C2627" i="14"/>
  <c r="T2626" i="14"/>
  <c r="S2626" i="14"/>
  <c r="P2626" i="14"/>
  <c r="O2626" i="14"/>
  <c r="L2626" i="14"/>
  <c r="K2626" i="14"/>
  <c r="H2626" i="14"/>
  <c r="G2626" i="14"/>
  <c r="C2626" i="14"/>
  <c r="BP572" i="1"/>
  <c r="BO572" i="1"/>
  <c r="BN572" i="1"/>
  <c r="BM572" i="1"/>
  <c r="BL572" i="1"/>
  <c r="AO572" i="1"/>
  <c r="AM572" i="1"/>
  <c r="AK572" i="1"/>
  <c r="AI572" i="1"/>
  <c r="U2627" i="14"/>
  <c r="Q2627" i="14"/>
  <c r="M2627" i="14"/>
  <c r="W2688" i="14"/>
  <c r="U2688" i="14"/>
  <c r="Q2688" i="14"/>
  <c r="M2688" i="14"/>
  <c r="I2688" i="14"/>
  <c r="T2689" i="14"/>
  <c r="S2689" i="14"/>
  <c r="P2689" i="14"/>
  <c r="O2689" i="14"/>
  <c r="L2689" i="14"/>
  <c r="K2689" i="14"/>
  <c r="H2689" i="14"/>
  <c r="G2689" i="14"/>
  <c r="C2689" i="14"/>
  <c r="T2688" i="14"/>
  <c r="S2688" i="14"/>
  <c r="P2688" i="14"/>
  <c r="O2688" i="14"/>
  <c r="L2688" i="14"/>
  <c r="K2688" i="14"/>
  <c r="H2688" i="14"/>
  <c r="G2688" i="14"/>
  <c r="C2688" i="14"/>
  <c r="W2682" i="14"/>
  <c r="U2682" i="14"/>
  <c r="Q2682" i="14"/>
  <c r="M2682" i="14"/>
  <c r="I2682" i="14"/>
  <c r="T2683" i="14"/>
  <c r="S2683" i="14"/>
  <c r="P2683" i="14"/>
  <c r="O2683" i="14"/>
  <c r="L2683" i="14"/>
  <c r="K2683" i="14"/>
  <c r="H2683" i="14"/>
  <c r="G2683" i="14"/>
  <c r="C2683" i="14"/>
  <c r="T2682" i="14"/>
  <c r="S2682" i="14"/>
  <c r="P2682" i="14"/>
  <c r="O2682" i="14"/>
  <c r="L2682" i="14"/>
  <c r="K2682" i="14"/>
  <c r="H2682" i="14"/>
  <c r="G2682" i="14"/>
  <c r="C2682" i="14"/>
  <c r="U2689" i="14"/>
  <c r="Q2689" i="14"/>
  <c r="M2689" i="14"/>
  <c r="I2689" i="14"/>
  <c r="BP589" i="1"/>
  <c r="BO589" i="1"/>
  <c r="BN589" i="1"/>
  <c r="BM589" i="1"/>
  <c r="BL589" i="1"/>
  <c r="AO589" i="1"/>
  <c r="AM589" i="1"/>
  <c r="AK589" i="1"/>
  <c r="AI589" i="1"/>
  <c r="U2683" i="14"/>
  <c r="Q2683" i="14"/>
  <c r="M2683" i="14"/>
  <c r="I2683" i="14"/>
  <c r="W294" i="14"/>
  <c r="U294" i="14"/>
  <c r="Q294" i="14"/>
  <c r="M294" i="14"/>
  <c r="I294" i="14"/>
  <c r="T295" i="14"/>
  <c r="S295" i="14"/>
  <c r="P295" i="14"/>
  <c r="O295" i="14"/>
  <c r="L295" i="14"/>
  <c r="K295" i="14"/>
  <c r="H295" i="14"/>
  <c r="G295" i="14"/>
  <c r="C295" i="14"/>
  <c r="T294" i="14"/>
  <c r="S294" i="14"/>
  <c r="P294" i="14"/>
  <c r="O294" i="14"/>
  <c r="L294" i="14"/>
  <c r="K294" i="14"/>
  <c r="H294" i="14"/>
  <c r="G294" i="14"/>
  <c r="C294" i="14"/>
  <c r="W286" i="14"/>
  <c r="U286" i="14"/>
  <c r="Q286" i="14"/>
  <c r="M286" i="14"/>
  <c r="I286" i="14"/>
  <c r="T287" i="14"/>
  <c r="S287" i="14"/>
  <c r="P287" i="14"/>
  <c r="O287" i="14"/>
  <c r="L287" i="14"/>
  <c r="K287" i="14"/>
  <c r="H287" i="14"/>
  <c r="G287" i="14"/>
  <c r="C287" i="14"/>
  <c r="T286" i="14"/>
  <c r="S286" i="14"/>
  <c r="P286" i="14"/>
  <c r="O286" i="14"/>
  <c r="L286" i="14"/>
  <c r="K286" i="14"/>
  <c r="H286" i="14"/>
  <c r="G286" i="14"/>
  <c r="C286" i="14"/>
  <c r="W242" i="14"/>
  <c r="U242" i="14"/>
  <c r="Q242" i="14"/>
  <c r="M242" i="14"/>
  <c r="I242" i="14"/>
  <c r="T243" i="14"/>
  <c r="S243" i="14"/>
  <c r="P243" i="14"/>
  <c r="O243" i="14"/>
  <c r="L243" i="14"/>
  <c r="K243" i="14"/>
  <c r="H243" i="14"/>
  <c r="G243" i="14"/>
  <c r="C243" i="14"/>
  <c r="T242" i="14"/>
  <c r="S242" i="14"/>
  <c r="P242" i="14"/>
  <c r="O242" i="14"/>
  <c r="L242" i="14"/>
  <c r="K242" i="14"/>
  <c r="H242" i="14"/>
  <c r="G242" i="14"/>
  <c r="C242" i="14"/>
  <c r="U243" i="14"/>
  <c r="Q243" i="14"/>
  <c r="M243" i="14"/>
  <c r="I243" i="14"/>
  <c r="U287" i="14"/>
  <c r="Q287" i="14"/>
  <c r="M287" i="14"/>
  <c r="I287" i="14"/>
  <c r="U295" i="14"/>
  <c r="Q295" i="14"/>
  <c r="M295" i="14"/>
  <c r="I295" i="14"/>
  <c r="W2664" i="14"/>
  <c r="U2664" i="14"/>
  <c r="Q2664" i="14"/>
  <c r="M2664" i="14"/>
  <c r="I2664" i="14"/>
  <c r="T2665" i="14"/>
  <c r="S2665" i="14"/>
  <c r="P2665" i="14"/>
  <c r="O2665" i="14"/>
  <c r="L2665" i="14"/>
  <c r="K2665" i="14"/>
  <c r="H2665" i="14"/>
  <c r="G2665" i="14"/>
  <c r="C2665" i="14"/>
  <c r="T2664" i="14"/>
  <c r="S2664" i="14"/>
  <c r="P2664" i="14"/>
  <c r="O2664" i="14"/>
  <c r="L2664" i="14"/>
  <c r="K2664" i="14"/>
  <c r="H2664" i="14"/>
  <c r="G2664" i="14"/>
  <c r="C2664" i="14"/>
  <c r="BP583" i="1"/>
  <c r="BO583" i="1"/>
  <c r="BN583" i="1"/>
  <c r="BM583" i="1"/>
  <c r="BL583" i="1"/>
  <c r="AO583" i="1"/>
  <c r="AM583" i="1"/>
  <c r="AK583" i="1"/>
  <c r="AI583" i="1"/>
  <c r="U2665" i="14"/>
  <c r="Q2665" i="14"/>
  <c r="M2665" i="14"/>
  <c r="W961" i="14"/>
  <c r="U961" i="14"/>
  <c r="Q961" i="14"/>
  <c r="M961" i="14"/>
  <c r="I961" i="14"/>
  <c r="T962" i="14"/>
  <c r="S962" i="14"/>
  <c r="P962" i="14"/>
  <c r="O962" i="14"/>
  <c r="L962" i="14"/>
  <c r="K962" i="14"/>
  <c r="H962" i="14"/>
  <c r="G962" i="14"/>
  <c r="C962" i="14"/>
  <c r="T961" i="14"/>
  <c r="S961" i="14"/>
  <c r="P961" i="14"/>
  <c r="O961" i="14"/>
  <c r="L961" i="14"/>
  <c r="K961" i="14"/>
  <c r="H961" i="14"/>
  <c r="G961" i="14"/>
  <c r="C961" i="14"/>
  <c r="U962" i="14"/>
  <c r="Q962" i="14"/>
  <c r="M962" i="14"/>
  <c r="W1255" i="14"/>
  <c r="U1255" i="14"/>
  <c r="Q1255" i="14"/>
  <c r="M1255" i="14"/>
  <c r="I1255" i="14"/>
  <c r="T1256" i="14"/>
  <c r="S1256" i="14"/>
  <c r="P1256" i="14"/>
  <c r="O1256" i="14"/>
  <c r="L1256" i="14"/>
  <c r="K1256" i="14"/>
  <c r="H1256" i="14"/>
  <c r="G1256" i="14"/>
  <c r="C1256" i="14"/>
  <c r="T1255" i="14"/>
  <c r="S1255" i="14"/>
  <c r="P1255" i="14"/>
  <c r="O1255" i="14"/>
  <c r="L1255" i="14"/>
  <c r="K1255" i="14"/>
  <c r="H1255" i="14"/>
  <c r="G1255" i="14"/>
  <c r="C1255" i="14"/>
  <c r="U1256" i="14"/>
  <c r="Q1256" i="14"/>
  <c r="M1256" i="14"/>
  <c r="W1139" i="14"/>
  <c r="U1139" i="14"/>
  <c r="Q1139" i="14"/>
  <c r="M1139" i="14"/>
  <c r="I1139" i="14"/>
  <c r="T1140" i="14"/>
  <c r="S1140" i="14"/>
  <c r="P1140" i="14"/>
  <c r="O1140" i="14"/>
  <c r="L1140" i="14"/>
  <c r="K1140" i="14"/>
  <c r="H1140" i="14"/>
  <c r="G1140" i="14"/>
  <c r="C1140" i="14"/>
  <c r="T1139" i="14"/>
  <c r="S1139" i="14"/>
  <c r="P1139" i="14"/>
  <c r="O1139" i="14"/>
  <c r="L1139" i="14"/>
  <c r="K1139" i="14"/>
  <c r="H1139" i="14"/>
  <c r="G1139" i="14"/>
  <c r="C1139" i="14"/>
  <c r="BP258" i="1"/>
  <c r="BO258" i="1"/>
  <c r="BN258" i="1"/>
  <c r="BM258" i="1"/>
  <c r="BL258" i="1"/>
  <c r="AO258" i="1"/>
  <c r="AM258" i="1"/>
  <c r="AK258" i="1"/>
  <c r="AI258" i="1"/>
  <c r="X258" i="1"/>
  <c r="U1140" i="14" s="1"/>
  <c r="U258" i="1"/>
  <c r="Q1140" i="14" s="1"/>
  <c r="R258" i="1"/>
  <c r="M1140" i="14" s="1"/>
  <c r="O258" i="1"/>
  <c r="W997" i="14"/>
  <c r="U997" i="14"/>
  <c r="Q997" i="14"/>
  <c r="M997" i="14"/>
  <c r="I997" i="14"/>
  <c r="T998" i="14"/>
  <c r="S998" i="14"/>
  <c r="P998" i="14"/>
  <c r="O998" i="14"/>
  <c r="L998" i="14"/>
  <c r="K998" i="14"/>
  <c r="H998" i="14"/>
  <c r="G998" i="14"/>
  <c r="C998" i="14"/>
  <c r="T997" i="14"/>
  <c r="S997" i="14"/>
  <c r="P997" i="14"/>
  <c r="O997" i="14"/>
  <c r="L997" i="14"/>
  <c r="K997" i="14"/>
  <c r="H997" i="14"/>
  <c r="G997" i="14"/>
  <c r="C997" i="14"/>
  <c r="U998" i="14"/>
  <c r="Q998" i="14"/>
  <c r="M998" i="14"/>
  <c r="W695" i="14"/>
  <c r="U695" i="14"/>
  <c r="Q695" i="14"/>
  <c r="M695" i="14"/>
  <c r="I695" i="14"/>
  <c r="W691" i="14"/>
  <c r="U691" i="14"/>
  <c r="Q691" i="14"/>
  <c r="M691" i="14"/>
  <c r="I691" i="14"/>
  <c r="W687" i="14"/>
  <c r="U687" i="14"/>
  <c r="Q687" i="14"/>
  <c r="M687" i="14"/>
  <c r="I687" i="14"/>
  <c r="T696" i="14"/>
  <c r="S696" i="14"/>
  <c r="P696" i="14"/>
  <c r="O696" i="14"/>
  <c r="L696" i="14"/>
  <c r="K696" i="14"/>
  <c r="H696" i="14"/>
  <c r="G696" i="14"/>
  <c r="C696" i="14"/>
  <c r="T695" i="14"/>
  <c r="S695" i="14"/>
  <c r="P695" i="14"/>
  <c r="O695" i="14"/>
  <c r="L695" i="14"/>
  <c r="K695" i="14"/>
  <c r="H695" i="14"/>
  <c r="G695" i="14"/>
  <c r="C695" i="14"/>
  <c r="T692" i="14"/>
  <c r="S692" i="14"/>
  <c r="P692" i="14"/>
  <c r="O692" i="14"/>
  <c r="L692" i="14"/>
  <c r="K692" i="14"/>
  <c r="H692" i="14"/>
  <c r="G692" i="14"/>
  <c r="C692" i="14"/>
  <c r="T691" i="14"/>
  <c r="S691" i="14"/>
  <c r="P691" i="14"/>
  <c r="O691" i="14"/>
  <c r="L691" i="14"/>
  <c r="K691" i="14"/>
  <c r="H691" i="14"/>
  <c r="G691" i="14"/>
  <c r="C691" i="14"/>
  <c r="T688" i="14"/>
  <c r="S688" i="14"/>
  <c r="P688" i="14"/>
  <c r="O688" i="14"/>
  <c r="L688" i="14"/>
  <c r="K688" i="14"/>
  <c r="H688" i="14"/>
  <c r="G688" i="14"/>
  <c r="C688" i="14"/>
  <c r="T687" i="14"/>
  <c r="S687" i="14"/>
  <c r="P687" i="14"/>
  <c r="O687" i="14"/>
  <c r="L687" i="14"/>
  <c r="K687" i="14"/>
  <c r="H687" i="14"/>
  <c r="G687" i="14"/>
  <c r="C687" i="14"/>
  <c r="U696" i="14"/>
  <c r="Q696" i="14"/>
  <c r="M696" i="14"/>
  <c r="U692" i="14"/>
  <c r="Q692" i="14"/>
  <c r="M692" i="14"/>
  <c r="I692" i="14"/>
  <c r="U688" i="14"/>
  <c r="Q688" i="14"/>
  <c r="M688" i="14"/>
  <c r="I688" i="14"/>
  <c r="W511" i="14"/>
  <c r="U511" i="14"/>
  <c r="Q511" i="14"/>
  <c r="M511" i="14"/>
  <c r="I511" i="14"/>
  <c r="T512" i="14"/>
  <c r="S512" i="14"/>
  <c r="P512" i="14"/>
  <c r="O512" i="14"/>
  <c r="L512" i="14"/>
  <c r="K512" i="14"/>
  <c r="H512" i="14"/>
  <c r="G512" i="14"/>
  <c r="C512" i="14"/>
  <c r="T511" i="14"/>
  <c r="S511" i="14"/>
  <c r="P511" i="14"/>
  <c r="O511" i="14"/>
  <c r="L511" i="14"/>
  <c r="K511" i="14"/>
  <c r="H511" i="14"/>
  <c r="G511" i="14"/>
  <c r="C511" i="14"/>
  <c r="BP135" i="1"/>
  <c r="BO135" i="1"/>
  <c r="BN135" i="1"/>
  <c r="BM135" i="1"/>
  <c r="BL135" i="1"/>
  <c r="AO135" i="1"/>
  <c r="AM135" i="1"/>
  <c r="AK135" i="1"/>
  <c r="AI135" i="1"/>
  <c r="X135" i="1"/>
  <c r="U512" i="14" s="1"/>
  <c r="U135" i="1"/>
  <c r="Q512" i="14" s="1"/>
  <c r="R135" i="1"/>
  <c r="M512" i="14" s="1"/>
  <c r="O135" i="1"/>
  <c r="I512" i="14" s="1"/>
  <c r="W322" i="14"/>
  <c r="U322" i="14"/>
  <c r="Q322" i="14"/>
  <c r="M322" i="14"/>
  <c r="I322" i="14"/>
  <c r="T323" i="14"/>
  <c r="S323" i="14"/>
  <c r="P323" i="14"/>
  <c r="O323" i="14"/>
  <c r="L323" i="14"/>
  <c r="K323" i="14"/>
  <c r="H323" i="14"/>
  <c r="G323" i="14"/>
  <c r="C323" i="14"/>
  <c r="T322" i="14"/>
  <c r="S322" i="14"/>
  <c r="P322" i="14"/>
  <c r="O322" i="14"/>
  <c r="L322" i="14"/>
  <c r="K322" i="14"/>
  <c r="H322" i="14"/>
  <c r="G322" i="14"/>
  <c r="C322" i="14"/>
  <c r="U323" i="14"/>
  <c r="Q323" i="14"/>
  <c r="M323" i="14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U191" i="14"/>
  <c r="Q191" i="14"/>
  <c r="M191" i="14"/>
  <c r="I191" i="14"/>
  <c r="W194" i="14"/>
  <c r="U194" i="14"/>
  <c r="Q194" i="14"/>
  <c r="M194" i="14"/>
  <c r="I194" i="14"/>
  <c r="T195" i="14"/>
  <c r="S195" i="14"/>
  <c r="P195" i="14"/>
  <c r="O195" i="14"/>
  <c r="L195" i="14"/>
  <c r="K195" i="14"/>
  <c r="H195" i="14"/>
  <c r="G195" i="14"/>
  <c r="C195" i="14"/>
  <c r="T194" i="14"/>
  <c r="S194" i="14"/>
  <c r="P194" i="14"/>
  <c r="O194" i="14"/>
  <c r="L194" i="14"/>
  <c r="K194" i="14"/>
  <c r="H194" i="14"/>
  <c r="G194" i="14"/>
  <c r="C194" i="14"/>
  <c r="AV39" i="1" l="1"/>
  <c r="AX39" i="1"/>
  <c r="AZ39" i="1"/>
  <c r="AZ540" i="1"/>
  <c r="AX540" i="1"/>
  <c r="AV540" i="1"/>
  <c r="BB539" i="1"/>
  <c r="AT357" i="1"/>
  <c r="AV357" i="1"/>
  <c r="AX357" i="1"/>
  <c r="AX462" i="1"/>
  <c r="AZ462" i="1"/>
  <c r="AT462" i="1"/>
  <c r="AV355" i="1"/>
  <c r="AZ355" i="1"/>
  <c r="AT355" i="1"/>
  <c r="BB245" i="1"/>
  <c r="BB217" i="1"/>
  <c r="AT202" i="1"/>
  <c r="AZ202" i="1"/>
  <c r="AV202" i="1"/>
  <c r="AQ133" i="1"/>
  <c r="BB57" i="1"/>
  <c r="Y695" i="14"/>
  <c r="Y687" i="14"/>
  <c r="Y382" i="14"/>
  <c r="Y1255" i="14"/>
  <c r="Y394" i="14"/>
  <c r="Y190" i="14"/>
  <c r="Y1251" i="14"/>
  <c r="Y1249" i="14"/>
  <c r="AD133" i="1"/>
  <c r="I506" i="14"/>
  <c r="BQ133" i="1"/>
  <c r="F133" i="1" s="1"/>
  <c r="I1250" i="14"/>
  <c r="Y2682" i="14"/>
  <c r="Y1139" i="14"/>
  <c r="Y505" i="14"/>
  <c r="Y242" i="14"/>
  <c r="Y2688" i="14"/>
  <c r="Y511" i="14"/>
  <c r="AD108" i="1"/>
  <c r="I395" i="14"/>
  <c r="BQ108" i="1"/>
  <c r="AQ108" i="1"/>
  <c r="AD572" i="1"/>
  <c r="I2627" i="14"/>
  <c r="BQ572" i="1"/>
  <c r="AQ572" i="1"/>
  <c r="AD589" i="1"/>
  <c r="AQ589" i="1"/>
  <c r="BQ589" i="1"/>
  <c r="Y691" i="14"/>
  <c r="AD583" i="1"/>
  <c r="BQ583" i="1"/>
  <c r="I2665" i="14"/>
  <c r="Y961" i="14"/>
  <c r="AQ583" i="1"/>
  <c r="I962" i="14"/>
  <c r="I1256" i="14"/>
  <c r="Y997" i="14"/>
  <c r="AD258" i="1"/>
  <c r="AQ258" i="1"/>
  <c r="I1140" i="14"/>
  <c r="BQ258" i="1"/>
  <c r="I998" i="14"/>
  <c r="I696" i="14"/>
  <c r="AD135" i="1"/>
  <c r="AQ135" i="1"/>
  <c r="BQ135" i="1"/>
  <c r="I323" i="14"/>
  <c r="BP84" i="1"/>
  <c r="BO84" i="1"/>
  <c r="BN84" i="1"/>
  <c r="BM84" i="1"/>
  <c r="BL84" i="1"/>
  <c r="AO84" i="1"/>
  <c r="AM84" i="1"/>
  <c r="AK84" i="1"/>
  <c r="AI84" i="1"/>
  <c r="X84" i="1"/>
  <c r="U195" i="14" s="1"/>
  <c r="U84" i="1"/>
  <c r="Q195" i="14" s="1"/>
  <c r="R84" i="1"/>
  <c r="M195" i="14" s="1"/>
  <c r="O84" i="1"/>
  <c r="Y2123" i="14"/>
  <c r="Y2121" i="14"/>
  <c r="W2123" i="14"/>
  <c r="W2121" i="14"/>
  <c r="U2123" i="14"/>
  <c r="U2121" i="14"/>
  <c r="Q2123" i="14"/>
  <c r="Q2121" i="14"/>
  <c r="M2123" i="14"/>
  <c r="M2121" i="14"/>
  <c r="I2123" i="14"/>
  <c r="I2121" i="14"/>
  <c r="T2124" i="14"/>
  <c r="S2124" i="14"/>
  <c r="P2124" i="14"/>
  <c r="O2124" i="14"/>
  <c r="L2124" i="14"/>
  <c r="K2124" i="14"/>
  <c r="H2124" i="14"/>
  <c r="G2124" i="14"/>
  <c r="C2124" i="14"/>
  <c r="T2123" i="14"/>
  <c r="S2123" i="14"/>
  <c r="P2123" i="14"/>
  <c r="O2123" i="14"/>
  <c r="L2123" i="14"/>
  <c r="K2123" i="14"/>
  <c r="H2123" i="14"/>
  <c r="G2123" i="14"/>
  <c r="C2123" i="14"/>
  <c r="T2122" i="14"/>
  <c r="S2122" i="14"/>
  <c r="P2122" i="14"/>
  <c r="O2122" i="14"/>
  <c r="L2122" i="14"/>
  <c r="K2122" i="14"/>
  <c r="H2122" i="14"/>
  <c r="G2122" i="14"/>
  <c r="C2122" i="14"/>
  <c r="T2121" i="14"/>
  <c r="S2121" i="14"/>
  <c r="P2121" i="14"/>
  <c r="O2121" i="14"/>
  <c r="L2121" i="14"/>
  <c r="K2121" i="14"/>
  <c r="H2121" i="14"/>
  <c r="G2121" i="14"/>
  <c r="C2121" i="14"/>
  <c r="U2124" i="14"/>
  <c r="Q2124" i="14"/>
  <c r="M2124" i="14"/>
  <c r="U2122" i="14"/>
  <c r="Q2122" i="14"/>
  <c r="M2122" i="14"/>
  <c r="I2122" i="14"/>
  <c r="Y729" i="14"/>
  <c r="W729" i="14"/>
  <c r="U729" i="14"/>
  <c r="Q729" i="14"/>
  <c r="M729" i="14"/>
  <c r="I729" i="14"/>
  <c r="T730" i="14"/>
  <c r="S730" i="14"/>
  <c r="P730" i="14"/>
  <c r="O730" i="14"/>
  <c r="L730" i="14"/>
  <c r="K730" i="14"/>
  <c r="H730" i="14"/>
  <c r="G730" i="14"/>
  <c r="C730" i="14"/>
  <c r="T729" i="14"/>
  <c r="S729" i="14"/>
  <c r="P729" i="14"/>
  <c r="O729" i="14"/>
  <c r="L729" i="14"/>
  <c r="K729" i="14"/>
  <c r="H729" i="14"/>
  <c r="G729" i="14"/>
  <c r="C729" i="14"/>
  <c r="BP195" i="1"/>
  <c r="BO195" i="1"/>
  <c r="BN195" i="1"/>
  <c r="BM195" i="1"/>
  <c r="BL195" i="1"/>
  <c r="AO195" i="1"/>
  <c r="AM195" i="1"/>
  <c r="AK195" i="1"/>
  <c r="AI195" i="1"/>
  <c r="X195" i="1"/>
  <c r="U730" i="14" s="1"/>
  <c r="U195" i="1"/>
  <c r="Q730" i="14" s="1"/>
  <c r="R195" i="1"/>
  <c r="M730" i="14" s="1"/>
  <c r="O195" i="1"/>
  <c r="U453" i="14"/>
  <c r="U451" i="14"/>
  <c r="Q453" i="14"/>
  <c r="Q451" i="14"/>
  <c r="M453" i="14"/>
  <c r="M451" i="14"/>
  <c r="I451" i="14"/>
  <c r="I453" i="14"/>
  <c r="W451" i="14"/>
  <c r="Y451" i="14"/>
  <c r="T452" i="14"/>
  <c r="S452" i="14"/>
  <c r="P452" i="14"/>
  <c r="O452" i="14"/>
  <c r="L452" i="14"/>
  <c r="K452" i="14"/>
  <c r="H452" i="14"/>
  <c r="G452" i="14"/>
  <c r="C452" i="14"/>
  <c r="T451" i="14"/>
  <c r="S451" i="14"/>
  <c r="P451" i="14"/>
  <c r="O451" i="14"/>
  <c r="L451" i="14"/>
  <c r="K451" i="14"/>
  <c r="H451" i="14"/>
  <c r="G451" i="14"/>
  <c r="C451" i="14"/>
  <c r="BP124" i="1"/>
  <c r="BO124" i="1"/>
  <c r="BN124" i="1"/>
  <c r="BM124" i="1"/>
  <c r="BL124" i="1"/>
  <c r="AO124" i="1"/>
  <c r="AM124" i="1"/>
  <c r="AK124" i="1"/>
  <c r="AI124" i="1"/>
  <c r="X124" i="1"/>
  <c r="U452" i="14" s="1"/>
  <c r="U124" i="1"/>
  <c r="Q452" i="14" s="1"/>
  <c r="R124" i="1"/>
  <c r="M452" i="14" s="1"/>
  <c r="O124" i="1"/>
  <c r="Y2333" i="14"/>
  <c r="W2333" i="14"/>
  <c r="U2333" i="14"/>
  <c r="Q2333" i="14"/>
  <c r="M2333" i="14"/>
  <c r="I2333" i="14"/>
  <c r="T2334" i="14"/>
  <c r="S2334" i="14"/>
  <c r="P2334" i="14"/>
  <c r="O2334" i="14"/>
  <c r="L2334" i="14"/>
  <c r="K2334" i="14"/>
  <c r="H2334" i="14"/>
  <c r="G2334" i="14"/>
  <c r="C2334" i="14"/>
  <c r="T2333" i="14"/>
  <c r="S2333" i="14"/>
  <c r="P2333" i="14"/>
  <c r="O2333" i="14"/>
  <c r="L2333" i="14"/>
  <c r="K2333" i="14"/>
  <c r="H2333" i="14"/>
  <c r="G2333" i="14"/>
  <c r="C2333" i="14"/>
  <c r="BP486" i="1"/>
  <c r="BO486" i="1"/>
  <c r="BN486" i="1"/>
  <c r="BM486" i="1"/>
  <c r="BL486" i="1"/>
  <c r="AO486" i="1"/>
  <c r="AM486" i="1"/>
  <c r="AK486" i="1"/>
  <c r="AI486" i="1"/>
  <c r="X486" i="1"/>
  <c r="U2334" i="14" s="1"/>
  <c r="U486" i="1"/>
  <c r="Q2334" i="14" s="1"/>
  <c r="R486" i="1"/>
  <c r="M2334" i="14" s="1"/>
  <c r="O486" i="1"/>
  <c r="Y2738" i="14"/>
  <c r="W2738" i="14"/>
  <c r="U2738" i="14"/>
  <c r="Q2738" i="14"/>
  <c r="M2738" i="14"/>
  <c r="I2738" i="14"/>
  <c r="T2739" i="14"/>
  <c r="S2739" i="14"/>
  <c r="P2739" i="14"/>
  <c r="O2739" i="14"/>
  <c r="L2739" i="14"/>
  <c r="K2739" i="14"/>
  <c r="H2739" i="14"/>
  <c r="G2739" i="14"/>
  <c r="C2739" i="14"/>
  <c r="T2738" i="14"/>
  <c r="S2738" i="14"/>
  <c r="P2738" i="14"/>
  <c r="O2738" i="14"/>
  <c r="L2738" i="14"/>
  <c r="K2738" i="14"/>
  <c r="H2738" i="14"/>
  <c r="G2738" i="14"/>
  <c r="C2738" i="14"/>
  <c r="BP606" i="1"/>
  <c r="BO606" i="1"/>
  <c r="BN606" i="1"/>
  <c r="BM606" i="1"/>
  <c r="BL606" i="1"/>
  <c r="AO606" i="1"/>
  <c r="AM606" i="1"/>
  <c r="AK606" i="1"/>
  <c r="AI606" i="1"/>
  <c r="X606" i="1"/>
  <c r="U2739" i="14" s="1"/>
  <c r="U606" i="1"/>
  <c r="Q2739" i="14" s="1"/>
  <c r="R606" i="1"/>
  <c r="M2739" i="14" s="1"/>
  <c r="O606" i="1"/>
  <c r="C2812" i="14"/>
  <c r="C2813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7" i="14"/>
  <c r="C2686" i="14"/>
  <c r="C2685" i="14"/>
  <c r="C2684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0" i="14"/>
  <c r="C2119" i="14"/>
  <c r="C2118" i="14"/>
  <c r="C2117" i="14"/>
  <c r="C2116" i="14"/>
  <c r="C2115" i="14"/>
  <c r="C2114" i="14"/>
  <c r="C2113" i="14"/>
  <c r="C2112" i="14"/>
  <c r="C2111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6" i="14"/>
  <c r="C1745" i="14"/>
  <c r="C1744" i="14"/>
  <c r="C1743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4" i="14"/>
  <c r="C1253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4" i="14"/>
  <c r="C693" i="14"/>
  <c r="C690" i="14"/>
  <c r="C689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3" i="14"/>
  <c r="C392" i="14"/>
  <c r="C391" i="14"/>
  <c r="C390" i="14"/>
  <c r="C389" i="14"/>
  <c r="C388" i="14"/>
  <c r="C387" i="14"/>
  <c r="C386" i="14"/>
  <c r="C385" i="14"/>
  <c r="C384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3" i="14"/>
  <c r="C292" i="14"/>
  <c r="C291" i="14"/>
  <c r="C290" i="14"/>
  <c r="C289" i="14"/>
  <c r="C288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3" i="14"/>
  <c r="C192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BB39" i="1" l="1"/>
  <c r="BB357" i="1"/>
  <c r="BB540" i="1"/>
  <c r="BB462" i="1"/>
  <c r="BB355" i="1"/>
  <c r="BB202" i="1"/>
  <c r="F572" i="1"/>
  <c r="AV572" i="1" s="1"/>
  <c r="F258" i="1"/>
  <c r="AZ258" i="1" s="1"/>
  <c r="F108" i="1"/>
  <c r="AT108" i="1" s="1"/>
  <c r="F583" i="1"/>
  <c r="AT583" i="1" s="1"/>
  <c r="F589" i="1"/>
  <c r="AZ589" i="1" s="1"/>
  <c r="F135" i="1"/>
  <c r="AX135" i="1" s="1"/>
  <c r="AZ133" i="1"/>
  <c r="AV133" i="1"/>
  <c r="AT133" i="1"/>
  <c r="AX133" i="1"/>
  <c r="AD84" i="1"/>
  <c r="I195" i="14"/>
  <c r="BQ84" i="1"/>
  <c r="AQ84" i="1"/>
  <c r="BQ195" i="1"/>
  <c r="I2124" i="14"/>
  <c r="AQ195" i="1"/>
  <c r="AD195" i="1"/>
  <c r="I730" i="14"/>
  <c r="BQ124" i="1"/>
  <c r="AD124" i="1"/>
  <c r="AQ124" i="1"/>
  <c r="I452" i="14"/>
  <c r="AD606" i="1"/>
  <c r="AQ606" i="1"/>
  <c r="BQ606" i="1"/>
  <c r="AD486" i="1"/>
  <c r="AQ486" i="1"/>
  <c r="I2334" i="14"/>
  <c r="BQ486" i="1"/>
  <c r="I2739" i="14"/>
  <c r="Y2407" i="14"/>
  <c r="W2407" i="14"/>
  <c r="U2407" i="14"/>
  <c r="Q2407" i="14"/>
  <c r="M2407" i="14"/>
  <c r="I2407" i="14"/>
  <c r="T2408" i="14"/>
  <c r="S2408" i="14"/>
  <c r="P2408" i="14"/>
  <c r="O2408" i="14"/>
  <c r="L2408" i="14"/>
  <c r="K2408" i="14"/>
  <c r="H2408" i="14"/>
  <c r="G2408" i="14"/>
  <c r="T2407" i="14"/>
  <c r="S2407" i="14"/>
  <c r="P2407" i="14"/>
  <c r="O2407" i="14"/>
  <c r="L2407" i="14"/>
  <c r="K2407" i="14"/>
  <c r="H2407" i="14"/>
  <c r="G2407" i="14"/>
  <c r="U2408" i="14"/>
  <c r="Q2408" i="14"/>
  <c r="M2408" i="14"/>
  <c r="Y1635" i="14"/>
  <c r="W1635" i="14"/>
  <c r="U1635" i="14"/>
  <c r="Q1635" i="14"/>
  <c r="M1635" i="14"/>
  <c r="I1635" i="14"/>
  <c r="T1636" i="14"/>
  <c r="S1636" i="14"/>
  <c r="P1636" i="14"/>
  <c r="O1636" i="14"/>
  <c r="L1636" i="14"/>
  <c r="K1636" i="14"/>
  <c r="H1636" i="14"/>
  <c r="G1636" i="14"/>
  <c r="T1635" i="14"/>
  <c r="S1635" i="14"/>
  <c r="P1635" i="14"/>
  <c r="O1635" i="14"/>
  <c r="L1635" i="14"/>
  <c r="K1635" i="14"/>
  <c r="H1635" i="14"/>
  <c r="G1635" i="14"/>
  <c r="BP332" i="1"/>
  <c r="BO332" i="1"/>
  <c r="BN332" i="1"/>
  <c r="BM332" i="1"/>
  <c r="BL332" i="1"/>
  <c r="AO332" i="1"/>
  <c r="AM332" i="1"/>
  <c r="AK332" i="1"/>
  <c r="AI332" i="1"/>
  <c r="X332" i="1"/>
  <c r="U1636" i="14" s="1"/>
  <c r="U332" i="1"/>
  <c r="Q1636" i="14" s="1"/>
  <c r="R332" i="1"/>
  <c r="M1636" i="14" s="1"/>
  <c r="O332" i="1"/>
  <c r="Y420" i="14"/>
  <c r="W420" i="14"/>
  <c r="U420" i="14"/>
  <c r="Q420" i="14"/>
  <c r="M420" i="14"/>
  <c r="I420" i="14"/>
  <c r="T421" i="14"/>
  <c r="S421" i="14"/>
  <c r="P421" i="14"/>
  <c r="O421" i="14"/>
  <c r="L421" i="14"/>
  <c r="K421" i="14"/>
  <c r="H421" i="14"/>
  <c r="G421" i="14"/>
  <c r="T420" i="14"/>
  <c r="S420" i="14"/>
  <c r="P420" i="14"/>
  <c r="O420" i="14"/>
  <c r="L420" i="14"/>
  <c r="K420" i="14"/>
  <c r="H420" i="14"/>
  <c r="G420" i="14"/>
  <c r="BP117" i="1"/>
  <c r="BO117" i="1"/>
  <c r="BN117" i="1"/>
  <c r="BM117" i="1"/>
  <c r="BL117" i="1"/>
  <c r="AO117" i="1"/>
  <c r="AM117" i="1"/>
  <c r="AK117" i="1"/>
  <c r="AI117" i="1"/>
  <c r="X117" i="1"/>
  <c r="U421" i="14" s="1"/>
  <c r="U117" i="1"/>
  <c r="Q421" i="14" s="1"/>
  <c r="R117" i="1"/>
  <c r="M421" i="14" s="1"/>
  <c r="O117" i="1"/>
  <c r="AV258" i="1" l="1"/>
  <c r="AX258" i="1"/>
  <c r="AV135" i="1"/>
  <c r="AT135" i="1"/>
  <c r="AZ135" i="1"/>
  <c r="AZ108" i="1"/>
  <c r="AX108" i="1"/>
  <c r="AX589" i="1"/>
  <c r="AT572" i="1"/>
  <c r="F606" i="1"/>
  <c r="AT606" i="1" s="1"/>
  <c r="AV589" i="1"/>
  <c r="F195" i="1"/>
  <c r="AT195" i="1" s="1"/>
  <c r="AZ583" i="1"/>
  <c r="AV108" i="1"/>
  <c r="AT589" i="1"/>
  <c r="F124" i="1"/>
  <c r="AX124" i="1" s="1"/>
  <c r="AV583" i="1"/>
  <c r="F84" i="1"/>
  <c r="AZ84" i="1" s="1"/>
  <c r="AX583" i="1"/>
  <c r="F486" i="1"/>
  <c r="AZ486" i="1" s="1"/>
  <c r="AZ572" i="1"/>
  <c r="AT258" i="1"/>
  <c r="BB133" i="1"/>
  <c r="AX572" i="1"/>
  <c r="AD332" i="1"/>
  <c r="AD117" i="1"/>
  <c r="I2408" i="14"/>
  <c r="AQ332" i="1"/>
  <c r="I1636" i="14"/>
  <c r="BQ117" i="1"/>
  <c r="BQ332" i="1"/>
  <c r="I421" i="14"/>
  <c r="AQ117" i="1"/>
  <c r="T2813" i="14"/>
  <c r="S2813" i="14"/>
  <c r="P2813" i="14"/>
  <c r="O2813" i="14"/>
  <c r="L2813" i="14"/>
  <c r="K2813" i="14"/>
  <c r="H2813" i="14"/>
  <c r="G2813" i="14"/>
  <c r="T2811" i="14"/>
  <c r="S2811" i="14"/>
  <c r="P2811" i="14"/>
  <c r="O2811" i="14"/>
  <c r="L2811" i="14"/>
  <c r="K2811" i="14"/>
  <c r="H2811" i="14"/>
  <c r="G2811" i="14"/>
  <c r="T2809" i="14"/>
  <c r="S2809" i="14"/>
  <c r="P2809" i="14"/>
  <c r="O2809" i="14"/>
  <c r="L2809" i="14"/>
  <c r="K2809" i="14"/>
  <c r="H2809" i="14"/>
  <c r="G2809" i="14"/>
  <c r="T2807" i="14"/>
  <c r="S2807" i="14"/>
  <c r="P2807" i="14"/>
  <c r="O2807" i="14"/>
  <c r="L2807" i="14"/>
  <c r="K2807" i="14"/>
  <c r="H2807" i="14"/>
  <c r="G2807" i="14"/>
  <c r="T2805" i="14"/>
  <c r="S2805" i="14"/>
  <c r="P2805" i="14"/>
  <c r="O2805" i="14"/>
  <c r="L2805" i="14"/>
  <c r="K2805" i="14"/>
  <c r="H2805" i="14"/>
  <c r="G2805" i="14"/>
  <c r="T2803" i="14"/>
  <c r="S2803" i="14"/>
  <c r="P2803" i="14"/>
  <c r="O2803" i="14"/>
  <c r="L2803" i="14"/>
  <c r="K2803" i="14"/>
  <c r="H2803" i="14"/>
  <c r="G2803" i="14"/>
  <c r="T2801" i="14"/>
  <c r="S2801" i="14"/>
  <c r="P2801" i="14"/>
  <c r="O2801" i="14"/>
  <c r="L2801" i="14"/>
  <c r="K2801" i="14"/>
  <c r="H2801" i="14"/>
  <c r="G2801" i="14"/>
  <c r="T2799" i="14"/>
  <c r="S2799" i="14"/>
  <c r="P2799" i="14"/>
  <c r="O2799" i="14"/>
  <c r="L2799" i="14"/>
  <c r="K2799" i="14"/>
  <c r="H2799" i="14"/>
  <c r="G2799" i="14"/>
  <c r="T2797" i="14"/>
  <c r="S2797" i="14"/>
  <c r="P2797" i="14"/>
  <c r="O2797" i="14"/>
  <c r="L2797" i="14"/>
  <c r="K2797" i="14"/>
  <c r="H2797" i="14"/>
  <c r="G2797" i="14"/>
  <c r="T2795" i="14"/>
  <c r="S2795" i="14"/>
  <c r="P2795" i="14"/>
  <c r="O2795" i="14"/>
  <c r="L2795" i="14"/>
  <c r="K2795" i="14"/>
  <c r="H2795" i="14"/>
  <c r="G2795" i="14"/>
  <c r="T2793" i="14"/>
  <c r="S2793" i="14"/>
  <c r="P2793" i="14"/>
  <c r="O2793" i="14"/>
  <c r="L2793" i="14"/>
  <c r="K2793" i="14"/>
  <c r="H2793" i="14"/>
  <c r="G2793" i="14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08" i="14"/>
  <c r="S2608" i="14"/>
  <c r="P2608" i="14"/>
  <c r="O2608" i="14"/>
  <c r="L2608" i="14"/>
  <c r="K2608" i="14"/>
  <c r="H2608" i="14"/>
  <c r="G2608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4" i="14"/>
  <c r="S1254" i="14"/>
  <c r="P1254" i="14"/>
  <c r="O1254" i="14"/>
  <c r="L1254" i="14"/>
  <c r="K1254" i="14"/>
  <c r="H1254" i="14"/>
  <c r="G1254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4" i="14"/>
  <c r="S694" i="14"/>
  <c r="P694" i="14"/>
  <c r="O694" i="14"/>
  <c r="L694" i="14"/>
  <c r="K694" i="14"/>
  <c r="H694" i="14"/>
  <c r="G694" i="14"/>
  <c r="T690" i="14"/>
  <c r="S690" i="14"/>
  <c r="P690" i="14"/>
  <c r="O690" i="14"/>
  <c r="L690" i="14"/>
  <c r="K690" i="14"/>
  <c r="H690" i="14"/>
  <c r="G690" i="14"/>
  <c r="T686" i="14"/>
  <c r="S686" i="14"/>
  <c r="P686" i="14"/>
  <c r="O686" i="14"/>
  <c r="L686" i="14"/>
  <c r="K686" i="14"/>
  <c r="H686" i="14"/>
  <c r="G686" i="14"/>
  <c r="T684" i="14"/>
  <c r="S684" i="14"/>
  <c r="P684" i="14"/>
  <c r="O684" i="14"/>
  <c r="L684" i="14"/>
  <c r="K684" i="14"/>
  <c r="H684" i="14"/>
  <c r="G684" i="14"/>
  <c r="T682" i="14"/>
  <c r="S682" i="14"/>
  <c r="P682" i="14"/>
  <c r="O682" i="14"/>
  <c r="L682" i="14"/>
  <c r="K682" i="14"/>
  <c r="H682" i="14"/>
  <c r="G682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3" i="14"/>
  <c r="S433" i="14"/>
  <c r="P433" i="14"/>
  <c r="O433" i="14"/>
  <c r="L433" i="14"/>
  <c r="K433" i="14"/>
  <c r="H433" i="14"/>
  <c r="G433" i="14"/>
  <c r="T431" i="14"/>
  <c r="S431" i="14"/>
  <c r="P431" i="14"/>
  <c r="O431" i="14"/>
  <c r="L431" i="14"/>
  <c r="K431" i="14"/>
  <c r="H431" i="14"/>
  <c r="G431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19" i="14"/>
  <c r="S419" i="14"/>
  <c r="P419" i="14"/>
  <c r="O419" i="14"/>
  <c r="L419" i="14"/>
  <c r="K419" i="14"/>
  <c r="H419" i="14"/>
  <c r="G419" i="14"/>
  <c r="T417" i="14"/>
  <c r="S417" i="14"/>
  <c r="P417" i="14"/>
  <c r="O417" i="14"/>
  <c r="L417" i="14"/>
  <c r="K417" i="14"/>
  <c r="H417" i="14"/>
  <c r="G417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1" i="14"/>
  <c r="S321" i="14"/>
  <c r="P321" i="14"/>
  <c r="O321" i="14"/>
  <c r="L321" i="14"/>
  <c r="K321" i="14"/>
  <c r="H321" i="14"/>
  <c r="G321" i="14"/>
  <c r="T319" i="14"/>
  <c r="S319" i="14"/>
  <c r="P319" i="14"/>
  <c r="O319" i="14"/>
  <c r="L319" i="14"/>
  <c r="K319" i="14"/>
  <c r="H319" i="14"/>
  <c r="G319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3" i="14"/>
  <c r="S293" i="14"/>
  <c r="P293" i="14"/>
  <c r="O293" i="14"/>
  <c r="L293" i="14"/>
  <c r="K293" i="14"/>
  <c r="H293" i="14"/>
  <c r="G293" i="14"/>
  <c r="T291" i="14"/>
  <c r="S291" i="14"/>
  <c r="P291" i="14"/>
  <c r="O291" i="14"/>
  <c r="L291" i="14"/>
  <c r="K291" i="14"/>
  <c r="H291" i="14"/>
  <c r="G291" i="14"/>
  <c r="T289" i="14"/>
  <c r="S289" i="14"/>
  <c r="P289" i="14"/>
  <c r="O289" i="14"/>
  <c r="L289" i="14"/>
  <c r="K289" i="14"/>
  <c r="H289" i="14"/>
  <c r="G289" i="14"/>
  <c r="T285" i="14"/>
  <c r="S285" i="14"/>
  <c r="P285" i="14"/>
  <c r="O285" i="14"/>
  <c r="L285" i="14"/>
  <c r="K285" i="14"/>
  <c r="H285" i="14"/>
  <c r="G285" i="14"/>
  <c r="T283" i="14"/>
  <c r="S283" i="14"/>
  <c r="P283" i="14"/>
  <c r="O283" i="14"/>
  <c r="L283" i="14"/>
  <c r="K283" i="14"/>
  <c r="H283" i="14"/>
  <c r="G283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1" i="14"/>
  <c r="S241" i="14"/>
  <c r="P241" i="14"/>
  <c r="O241" i="14"/>
  <c r="L241" i="14"/>
  <c r="K241" i="14"/>
  <c r="H241" i="14"/>
  <c r="G241" i="14"/>
  <c r="T239" i="14"/>
  <c r="S239" i="14"/>
  <c r="P239" i="14"/>
  <c r="O239" i="14"/>
  <c r="L239" i="14"/>
  <c r="K239" i="14"/>
  <c r="H239" i="14"/>
  <c r="G239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7" i="14"/>
  <c r="S187" i="14"/>
  <c r="P187" i="14"/>
  <c r="O187" i="14"/>
  <c r="L187" i="14"/>
  <c r="K187" i="14"/>
  <c r="H187" i="14"/>
  <c r="G187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812" i="14"/>
  <c r="Y2810" i="14"/>
  <c r="Y2808" i="14"/>
  <c r="Y2806" i="14"/>
  <c r="Y2804" i="14"/>
  <c r="Y2802" i="14"/>
  <c r="Y2800" i="14"/>
  <c r="Y2798" i="14"/>
  <c r="Y2796" i="14"/>
  <c r="Y2794" i="14"/>
  <c r="Y2792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6" i="14"/>
  <c r="Y2684" i="14"/>
  <c r="Y2680" i="14"/>
  <c r="Y2678" i="14"/>
  <c r="Y2676" i="14"/>
  <c r="Y2674" i="14"/>
  <c r="Y2672" i="14"/>
  <c r="Y2670" i="14"/>
  <c r="Y2668" i="14"/>
  <c r="Y2666" i="14"/>
  <c r="Y2662" i="14"/>
  <c r="Y2660" i="14"/>
  <c r="Y2658" i="14"/>
  <c r="Y2656" i="14"/>
  <c r="Y2654" i="14"/>
  <c r="Y2652" i="14"/>
  <c r="Y2650" i="14"/>
  <c r="Y2648" i="14"/>
  <c r="Y2646" i="14"/>
  <c r="Y2644" i="14"/>
  <c r="Y2642" i="14"/>
  <c r="Y2640" i="14"/>
  <c r="Y2638" i="14"/>
  <c r="Y2636" i="14"/>
  <c r="Y2634" i="14"/>
  <c r="Y2632" i="14"/>
  <c r="Y2630" i="14"/>
  <c r="Y2628" i="14"/>
  <c r="Y2624" i="14"/>
  <c r="Y2622" i="14"/>
  <c r="Y2620" i="14"/>
  <c r="Y2618" i="14"/>
  <c r="Y2616" i="14"/>
  <c r="Y2614" i="14"/>
  <c r="Y2613" i="14"/>
  <c r="Y2612" i="14"/>
  <c r="Y2611" i="14"/>
  <c r="Y2610" i="14"/>
  <c r="Y2609" i="14"/>
  <c r="Y2607" i="14"/>
  <c r="Y2605" i="14"/>
  <c r="Y2603" i="14"/>
  <c r="Y2601" i="14"/>
  <c r="Y2599" i="14"/>
  <c r="Y2597" i="14"/>
  <c r="Y2595" i="14"/>
  <c r="Y2593" i="14"/>
  <c r="Y2591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19" i="14"/>
  <c r="Y2117" i="14"/>
  <c r="Y2115" i="14"/>
  <c r="Y2113" i="14"/>
  <c r="Y2111" i="14"/>
  <c r="Y2107" i="14"/>
  <c r="Y2105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5" i="14"/>
  <c r="Y1743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3" i="14"/>
  <c r="Y1247" i="14"/>
  <c r="Y1245" i="14"/>
  <c r="Y1243" i="14"/>
  <c r="Y1241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8" i="14"/>
  <c r="Y1187" i="14"/>
  <c r="Y1185" i="14"/>
  <c r="Y1183" i="14"/>
  <c r="Y1181" i="14"/>
  <c r="Y1179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7" i="14"/>
  <c r="Y1135" i="14"/>
  <c r="Y1133" i="14"/>
  <c r="Y1131" i="14"/>
  <c r="Y1129" i="14"/>
  <c r="Y1127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5" i="14"/>
  <c r="Y993" i="14"/>
  <c r="Y991" i="14"/>
  <c r="Y989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59" i="14"/>
  <c r="Y957" i="14"/>
  <c r="Y955" i="14"/>
  <c r="Y953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7" i="14"/>
  <c r="Y725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3" i="14"/>
  <c r="Y689" i="14"/>
  <c r="Y685" i="14"/>
  <c r="Y683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2" i="14"/>
  <c r="Y541" i="14"/>
  <c r="Y539" i="14"/>
  <c r="Y537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49" i="14"/>
  <c r="Y447" i="14"/>
  <c r="Y445" i="14"/>
  <c r="Y443" i="14"/>
  <c r="Y441" i="14"/>
  <c r="Y439" i="14"/>
  <c r="Y437" i="14"/>
  <c r="Y435" i="14"/>
  <c r="Y434" i="14"/>
  <c r="Y432" i="14"/>
  <c r="Y430" i="14"/>
  <c r="Y428" i="14"/>
  <c r="Y426" i="14"/>
  <c r="Y424" i="14"/>
  <c r="Y422" i="14"/>
  <c r="Y418" i="14"/>
  <c r="Y416" i="14"/>
  <c r="Y414" i="14"/>
  <c r="Y412" i="14"/>
  <c r="Y410" i="14"/>
  <c r="Y408" i="14"/>
  <c r="Y406" i="14"/>
  <c r="Y404" i="14"/>
  <c r="Y402" i="14"/>
  <c r="Y400" i="14"/>
  <c r="Y398" i="14"/>
  <c r="Y396" i="14"/>
  <c r="Y392" i="14"/>
  <c r="Y390" i="14"/>
  <c r="Y388" i="14"/>
  <c r="Y386" i="14"/>
  <c r="Y384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0" i="14"/>
  <c r="Y318" i="14"/>
  <c r="Y316" i="14"/>
  <c r="Y314" i="14"/>
  <c r="Y312" i="14"/>
  <c r="Y310" i="14"/>
  <c r="Y308" i="14"/>
  <c r="Y306" i="14"/>
  <c r="Y304" i="14"/>
  <c r="Y302" i="14"/>
  <c r="Y300" i="14"/>
  <c r="Y298" i="14"/>
  <c r="Y296" i="14"/>
  <c r="Y292" i="14"/>
  <c r="Y290" i="14"/>
  <c r="Y288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0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2" i="14"/>
  <c r="Y188" i="14"/>
  <c r="Y186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2" i="14"/>
  <c r="Y20" i="14"/>
  <c r="Y18" i="14"/>
  <c r="Y16" i="14"/>
  <c r="Y14" i="14"/>
  <c r="Y12" i="14"/>
  <c r="Y10" i="14"/>
  <c r="Y8" i="14"/>
  <c r="Y6" i="14"/>
  <c r="Y4" i="14"/>
  <c r="Y2" i="14"/>
  <c r="W2812" i="14"/>
  <c r="W2810" i="14"/>
  <c r="W2808" i="14"/>
  <c r="W2806" i="14"/>
  <c r="W2804" i="14"/>
  <c r="W2802" i="14"/>
  <c r="W2800" i="14"/>
  <c r="W2798" i="14"/>
  <c r="W2796" i="14"/>
  <c r="W2794" i="14"/>
  <c r="W279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6" i="14"/>
  <c r="W2684" i="14"/>
  <c r="W2680" i="14"/>
  <c r="W2678" i="14"/>
  <c r="W2676" i="14"/>
  <c r="W2674" i="14"/>
  <c r="W2672" i="14"/>
  <c r="W2670" i="14"/>
  <c r="W2668" i="14"/>
  <c r="W2666" i="14"/>
  <c r="W2662" i="14"/>
  <c r="W2660" i="14"/>
  <c r="W2658" i="14"/>
  <c r="W2656" i="14"/>
  <c r="W2654" i="14"/>
  <c r="W2652" i="14"/>
  <c r="W2650" i="14"/>
  <c r="W2648" i="14"/>
  <c r="W2646" i="14"/>
  <c r="W2644" i="14"/>
  <c r="W2642" i="14"/>
  <c r="W2640" i="14"/>
  <c r="W2638" i="14"/>
  <c r="W2636" i="14"/>
  <c r="W2634" i="14"/>
  <c r="W2632" i="14"/>
  <c r="W2630" i="14"/>
  <c r="W2628" i="14"/>
  <c r="W2624" i="14"/>
  <c r="W2622" i="14"/>
  <c r="W2620" i="14"/>
  <c r="W2618" i="14"/>
  <c r="W2616" i="14"/>
  <c r="W2614" i="14"/>
  <c r="W2613" i="14"/>
  <c r="W2612" i="14"/>
  <c r="W2611" i="14"/>
  <c r="W2610" i="14"/>
  <c r="W2609" i="14"/>
  <c r="W2607" i="14"/>
  <c r="W2605" i="14"/>
  <c r="W2603" i="14"/>
  <c r="W2601" i="14"/>
  <c r="W2599" i="14"/>
  <c r="W2597" i="14"/>
  <c r="W2595" i="14"/>
  <c r="W2593" i="14"/>
  <c r="W2591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19" i="14"/>
  <c r="W2117" i="14"/>
  <c r="W2115" i="14"/>
  <c r="W2113" i="14"/>
  <c r="W2111" i="14"/>
  <c r="W2107" i="14"/>
  <c r="W2105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5" i="14"/>
  <c r="W1743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3" i="14"/>
  <c r="W1247" i="14"/>
  <c r="W1245" i="14"/>
  <c r="W1243" i="14"/>
  <c r="W1241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8" i="14"/>
  <c r="W1187" i="14"/>
  <c r="W1185" i="14"/>
  <c r="W1183" i="14"/>
  <c r="W1181" i="14"/>
  <c r="W1179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7" i="14"/>
  <c r="W1135" i="14"/>
  <c r="W1133" i="14"/>
  <c r="W1131" i="14"/>
  <c r="W1129" i="14"/>
  <c r="W1127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5" i="14"/>
  <c r="W993" i="14"/>
  <c r="W991" i="14"/>
  <c r="W989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59" i="14"/>
  <c r="W957" i="14"/>
  <c r="W955" i="14"/>
  <c r="W953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7" i="14"/>
  <c r="W725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3" i="14"/>
  <c r="W689" i="14"/>
  <c r="W685" i="14"/>
  <c r="W683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2" i="14"/>
  <c r="W541" i="14"/>
  <c r="W539" i="14"/>
  <c r="W537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49" i="14"/>
  <c r="W447" i="14"/>
  <c r="W445" i="14"/>
  <c r="W443" i="14"/>
  <c r="W441" i="14"/>
  <c r="W439" i="14"/>
  <c r="W437" i="14"/>
  <c r="W435" i="14"/>
  <c r="W434" i="14"/>
  <c r="W432" i="14"/>
  <c r="W430" i="14"/>
  <c r="W428" i="14"/>
  <c r="W426" i="14"/>
  <c r="W424" i="14"/>
  <c r="W422" i="14"/>
  <c r="W418" i="14"/>
  <c r="W416" i="14"/>
  <c r="W414" i="14"/>
  <c r="W412" i="14"/>
  <c r="W410" i="14"/>
  <c r="W408" i="14"/>
  <c r="W406" i="14"/>
  <c r="W404" i="14"/>
  <c r="W402" i="14"/>
  <c r="W400" i="14"/>
  <c r="W398" i="14"/>
  <c r="W396" i="14"/>
  <c r="W392" i="14"/>
  <c r="W390" i="14"/>
  <c r="W388" i="14"/>
  <c r="W386" i="14"/>
  <c r="W384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0" i="14"/>
  <c r="W318" i="14"/>
  <c r="W316" i="14"/>
  <c r="W314" i="14"/>
  <c r="W312" i="14"/>
  <c r="W310" i="14"/>
  <c r="W308" i="14"/>
  <c r="W306" i="14"/>
  <c r="W304" i="14"/>
  <c r="W302" i="14"/>
  <c r="W300" i="14"/>
  <c r="W298" i="14"/>
  <c r="W296" i="14"/>
  <c r="W292" i="14"/>
  <c r="W290" i="14"/>
  <c r="W288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2" i="14"/>
  <c r="W188" i="14"/>
  <c r="W186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2" i="14"/>
  <c r="W20" i="14"/>
  <c r="W18" i="14"/>
  <c r="W16" i="14"/>
  <c r="W14" i="14"/>
  <c r="W12" i="14"/>
  <c r="W10" i="14"/>
  <c r="W8" i="14"/>
  <c r="W6" i="14"/>
  <c r="W4" i="14"/>
  <c r="W2" i="14"/>
  <c r="U2812" i="14"/>
  <c r="U2810" i="14"/>
  <c r="U2808" i="14"/>
  <c r="U2806" i="14"/>
  <c r="U2804" i="14"/>
  <c r="U2802" i="14"/>
  <c r="U2800" i="14"/>
  <c r="U2798" i="14"/>
  <c r="U2796" i="14"/>
  <c r="U2794" i="14"/>
  <c r="U279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6" i="14"/>
  <c r="U2684" i="14"/>
  <c r="U2680" i="14"/>
  <c r="U2678" i="14"/>
  <c r="U2676" i="14"/>
  <c r="U2674" i="14"/>
  <c r="U2672" i="14"/>
  <c r="U2670" i="14"/>
  <c r="U2668" i="14"/>
  <c r="U2666" i="14"/>
  <c r="U2662" i="14"/>
  <c r="U2660" i="14"/>
  <c r="U2658" i="14"/>
  <c r="U2656" i="14"/>
  <c r="U2654" i="14"/>
  <c r="U2652" i="14"/>
  <c r="U2650" i="14"/>
  <c r="U2648" i="14"/>
  <c r="U2646" i="14"/>
  <c r="U2644" i="14"/>
  <c r="U2642" i="14"/>
  <c r="U2640" i="14"/>
  <c r="U2638" i="14"/>
  <c r="U2636" i="14"/>
  <c r="U2634" i="14"/>
  <c r="U2632" i="14"/>
  <c r="U2630" i="14"/>
  <c r="U2628" i="14"/>
  <c r="U2624" i="14"/>
  <c r="U2622" i="14"/>
  <c r="U2620" i="14"/>
  <c r="U2618" i="14"/>
  <c r="U2616" i="14"/>
  <c r="U2614" i="14"/>
  <c r="U2613" i="14"/>
  <c r="U2612" i="14"/>
  <c r="U2611" i="14"/>
  <c r="U2610" i="14"/>
  <c r="U2609" i="14"/>
  <c r="U2607" i="14"/>
  <c r="U2605" i="14"/>
  <c r="U2603" i="14"/>
  <c r="U2601" i="14"/>
  <c r="U2599" i="14"/>
  <c r="U2597" i="14"/>
  <c r="U2595" i="14"/>
  <c r="U2593" i="14"/>
  <c r="U2591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19" i="14"/>
  <c r="U2117" i="14"/>
  <c r="U2115" i="14"/>
  <c r="U2113" i="14"/>
  <c r="U2111" i="14"/>
  <c r="U2107" i="14"/>
  <c r="U2105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5" i="14"/>
  <c r="U1743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3" i="14"/>
  <c r="U1247" i="14"/>
  <c r="U1245" i="14"/>
  <c r="U1243" i="14"/>
  <c r="U1241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8" i="14"/>
  <c r="U1187" i="14"/>
  <c r="U1185" i="14"/>
  <c r="U1183" i="14"/>
  <c r="U1181" i="14"/>
  <c r="U1179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7" i="14"/>
  <c r="U1135" i="14"/>
  <c r="U1133" i="14"/>
  <c r="U1131" i="14"/>
  <c r="U1129" i="14"/>
  <c r="U1127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5" i="14"/>
  <c r="U993" i="14"/>
  <c r="U991" i="14"/>
  <c r="U989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59" i="14"/>
  <c r="U957" i="14"/>
  <c r="U955" i="14"/>
  <c r="U953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7" i="14"/>
  <c r="U725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3" i="14"/>
  <c r="U689" i="14"/>
  <c r="U685" i="14"/>
  <c r="U683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2" i="14"/>
  <c r="U541" i="14"/>
  <c r="U539" i="14"/>
  <c r="U537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49" i="14"/>
  <c r="U447" i="14"/>
  <c r="U445" i="14"/>
  <c r="U443" i="14"/>
  <c r="U441" i="14"/>
  <c r="U439" i="14"/>
  <c r="U437" i="14"/>
  <c r="U435" i="14"/>
  <c r="U434" i="14"/>
  <c r="U432" i="14"/>
  <c r="U430" i="14"/>
  <c r="U428" i="14"/>
  <c r="U426" i="14"/>
  <c r="U424" i="14"/>
  <c r="U422" i="14"/>
  <c r="U418" i="14"/>
  <c r="U416" i="14"/>
  <c r="U414" i="14"/>
  <c r="U412" i="14"/>
  <c r="U410" i="14"/>
  <c r="U408" i="14"/>
  <c r="U406" i="14"/>
  <c r="U404" i="14"/>
  <c r="U402" i="14"/>
  <c r="U400" i="14"/>
  <c r="U398" i="14"/>
  <c r="U396" i="14"/>
  <c r="U392" i="14"/>
  <c r="U390" i="14"/>
  <c r="U388" i="14"/>
  <c r="U386" i="14"/>
  <c r="U384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0" i="14"/>
  <c r="U318" i="14"/>
  <c r="U316" i="14"/>
  <c r="U314" i="14"/>
  <c r="U312" i="14"/>
  <c r="U310" i="14"/>
  <c r="U308" i="14"/>
  <c r="U306" i="14"/>
  <c r="U304" i="14"/>
  <c r="U302" i="14"/>
  <c r="U300" i="14"/>
  <c r="U298" i="14"/>
  <c r="U296" i="14"/>
  <c r="U292" i="14"/>
  <c r="U290" i="14"/>
  <c r="U288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2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2" i="14"/>
  <c r="U20" i="14"/>
  <c r="U18" i="14"/>
  <c r="U16" i="14"/>
  <c r="U14" i="14"/>
  <c r="U12" i="14"/>
  <c r="U10" i="14"/>
  <c r="U8" i="14"/>
  <c r="U6" i="14"/>
  <c r="U4" i="14"/>
  <c r="U2" i="14"/>
  <c r="Q2812" i="14"/>
  <c r="Q2810" i="14"/>
  <c r="Q2808" i="14"/>
  <c r="Q2806" i="14"/>
  <c r="Q2804" i="14"/>
  <c r="Q2802" i="14"/>
  <c r="Q2800" i="14"/>
  <c r="Q2798" i="14"/>
  <c r="Q2796" i="14"/>
  <c r="Q2794" i="14"/>
  <c r="Q279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6" i="14"/>
  <c r="Q2684" i="14"/>
  <c r="Q2680" i="14"/>
  <c r="Q2678" i="14"/>
  <c r="Q2676" i="14"/>
  <c r="Q2674" i="14"/>
  <c r="Q2672" i="14"/>
  <c r="Q2670" i="14"/>
  <c r="Q2668" i="14"/>
  <c r="Q2666" i="14"/>
  <c r="Q2662" i="14"/>
  <c r="Q2660" i="14"/>
  <c r="Q2658" i="14"/>
  <c r="Q2656" i="14"/>
  <c r="Q2654" i="14"/>
  <c r="Q2652" i="14"/>
  <c r="Q2650" i="14"/>
  <c r="Q2648" i="14"/>
  <c r="Q2646" i="14"/>
  <c r="Q2644" i="14"/>
  <c r="Q2642" i="14"/>
  <c r="Q2640" i="14"/>
  <c r="Q2638" i="14"/>
  <c r="Q2636" i="14"/>
  <c r="Q2634" i="14"/>
  <c r="Q2632" i="14"/>
  <c r="Q2630" i="14"/>
  <c r="Q2628" i="14"/>
  <c r="Q2624" i="14"/>
  <c r="Q2622" i="14"/>
  <c r="Q2620" i="14"/>
  <c r="Q2618" i="14"/>
  <c r="Q2616" i="14"/>
  <c r="Q2614" i="14"/>
  <c r="Q2613" i="14"/>
  <c r="Q2612" i="14"/>
  <c r="Q2611" i="14"/>
  <c r="Q2610" i="14"/>
  <c r="Q2609" i="14"/>
  <c r="Q2607" i="14"/>
  <c r="Q2605" i="14"/>
  <c r="Q2603" i="14"/>
  <c r="Q2601" i="14"/>
  <c r="Q2599" i="14"/>
  <c r="Q2597" i="14"/>
  <c r="Q2595" i="14"/>
  <c r="Q2593" i="14"/>
  <c r="Q2591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19" i="14"/>
  <c r="Q2117" i="14"/>
  <c r="Q2115" i="14"/>
  <c r="Q2113" i="14"/>
  <c r="Q2111" i="14"/>
  <c r="Q2107" i="14"/>
  <c r="Q2105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5" i="14"/>
  <c r="Q1743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3" i="14"/>
  <c r="Q1247" i="14"/>
  <c r="Q1245" i="14"/>
  <c r="Q1243" i="14"/>
  <c r="Q1241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8" i="14"/>
  <c r="Q1187" i="14"/>
  <c r="Q1185" i="14"/>
  <c r="Q1183" i="14"/>
  <c r="Q1181" i="14"/>
  <c r="Q1179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7" i="14"/>
  <c r="Q1135" i="14"/>
  <c r="Q1133" i="14"/>
  <c r="Q1131" i="14"/>
  <c r="Q1129" i="14"/>
  <c r="Q1127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5" i="14"/>
  <c r="Q993" i="14"/>
  <c r="Q991" i="14"/>
  <c r="Q989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59" i="14"/>
  <c r="Q957" i="14"/>
  <c r="Q955" i="14"/>
  <c r="Q953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7" i="14"/>
  <c r="Q725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3" i="14"/>
  <c r="Q689" i="14"/>
  <c r="Q685" i="14"/>
  <c r="Q683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2" i="14"/>
  <c r="Q541" i="14"/>
  <c r="Q539" i="14"/>
  <c r="Q537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49" i="14"/>
  <c r="Q447" i="14"/>
  <c r="Q445" i="14"/>
  <c r="Q443" i="14"/>
  <c r="Q441" i="14"/>
  <c r="Q439" i="14"/>
  <c r="Q437" i="14"/>
  <c r="Q435" i="14"/>
  <c r="Q434" i="14"/>
  <c r="Q432" i="14"/>
  <c r="Q430" i="14"/>
  <c r="Q428" i="14"/>
  <c r="Q426" i="14"/>
  <c r="Q424" i="14"/>
  <c r="Q422" i="14"/>
  <c r="Q418" i="14"/>
  <c r="Q416" i="14"/>
  <c r="Q414" i="14"/>
  <c r="Q412" i="14"/>
  <c r="Q410" i="14"/>
  <c r="Q408" i="14"/>
  <c r="Q406" i="14"/>
  <c r="Q404" i="14"/>
  <c r="Q402" i="14"/>
  <c r="Q400" i="14"/>
  <c r="Q398" i="14"/>
  <c r="Q396" i="14"/>
  <c r="Q392" i="14"/>
  <c r="Q390" i="14"/>
  <c r="Q388" i="14"/>
  <c r="Q386" i="14"/>
  <c r="Q384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0" i="14"/>
  <c r="Q318" i="14"/>
  <c r="Q316" i="14"/>
  <c r="Q314" i="14"/>
  <c r="Q312" i="14"/>
  <c r="Q310" i="14"/>
  <c r="Q308" i="14"/>
  <c r="Q306" i="14"/>
  <c r="Q304" i="14"/>
  <c r="Q302" i="14"/>
  <c r="Q300" i="14"/>
  <c r="Q298" i="14"/>
  <c r="Q296" i="14"/>
  <c r="Q292" i="14"/>
  <c r="Q290" i="14"/>
  <c r="Q288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2" i="14"/>
  <c r="Q188" i="14"/>
  <c r="Q186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2" i="14"/>
  <c r="Q20" i="14"/>
  <c r="Q18" i="14"/>
  <c r="Q16" i="14"/>
  <c r="Q14" i="14"/>
  <c r="Q12" i="14"/>
  <c r="Q10" i="14"/>
  <c r="Q8" i="14"/>
  <c r="Q6" i="14"/>
  <c r="Q4" i="14"/>
  <c r="Q2" i="14"/>
  <c r="M2812" i="14"/>
  <c r="M2810" i="14"/>
  <c r="M2808" i="14"/>
  <c r="M2806" i="14"/>
  <c r="M2804" i="14"/>
  <c r="M2802" i="14"/>
  <c r="M2800" i="14"/>
  <c r="M2798" i="14"/>
  <c r="M2796" i="14"/>
  <c r="M2794" i="14"/>
  <c r="M279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6" i="14"/>
  <c r="M2684" i="14"/>
  <c r="M2680" i="14"/>
  <c r="M2678" i="14"/>
  <c r="M2676" i="14"/>
  <c r="M2674" i="14"/>
  <c r="M2672" i="14"/>
  <c r="M2670" i="14"/>
  <c r="M2668" i="14"/>
  <c r="M2666" i="14"/>
  <c r="M2662" i="14"/>
  <c r="M2660" i="14"/>
  <c r="M2658" i="14"/>
  <c r="M2656" i="14"/>
  <c r="M2654" i="14"/>
  <c r="M2652" i="14"/>
  <c r="M2650" i="14"/>
  <c r="M2648" i="14"/>
  <c r="M2646" i="14"/>
  <c r="M2644" i="14"/>
  <c r="M2642" i="14"/>
  <c r="M2640" i="14"/>
  <c r="M2638" i="14"/>
  <c r="M2636" i="14"/>
  <c r="M2634" i="14"/>
  <c r="M2632" i="14"/>
  <c r="M2630" i="14"/>
  <c r="M2628" i="14"/>
  <c r="M2624" i="14"/>
  <c r="M2622" i="14"/>
  <c r="M2620" i="14"/>
  <c r="M2618" i="14"/>
  <c r="M2616" i="14"/>
  <c r="M2614" i="14"/>
  <c r="M2613" i="14"/>
  <c r="M2612" i="14"/>
  <c r="M2611" i="14"/>
  <c r="M2610" i="14"/>
  <c r="M2609" i="14"/>
  <c r="M2607" i="14"/>
  <c r="M2605" i="14"/>
  <c r="M2603" i="14"/>
  <c r="M2601" i="14"/>
  <c r="M2599" i="14"/>
  <c r="M2597" i="14"/>
  <c r="M2595" i="14"/>
  <c r="M2593" i="14"/>
  <c r="M2591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19" i="14"/>
  <c r="M2117" i="14"/>
  <c r="M2115" i="14"/>
  <c r="M2113" i="14"/>
  <c r="M2111" i="14"/>
  <c r="M2107" i="14"/>
  <c r="M2105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5" i="14"/>
  <c r="M1743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3" i="14"/>
  <c r="M1247" i="14"/>
  <c r="M1245" i="14"/>
  <c r="M1243" i="14"/>
  <c r="M1241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8" i="14"/>
  <c r="M1187" i="14"/>
  <c r="M1185" i="14"/>
  <c r="M1183" i="14"/>
  <c r="M1181" i="14"/>
  <c r="M1179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7" i="14"/>
  <c r="M1135" i="14"/>
  <c r="M1133" i="14"/>
  <c r="M1131" i="14"/>
  <c r="M1129" i="14"/>
  <c r="M1127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5" i="14"/>
  <c r="M993" i="14"/>
  <c r="M991" i="14"/>
  <c r="M989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59" i="14"/>
  <c r="M957" i="14"/>
  <c r="M955" i="14"/>
  <c r="M953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7" i="14"/>
  <c r="M725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3" i="14"/>
  <c r="M689" i="14"/>
  <c r="M685" i="14"/>
  <c r="M683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2" i="14"/>
  <c r="M541" i="14"/>
  <c r="M539" i="14"/>
  <c r="M537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49" i="14"/>
  <c r="M447" i="14"/>
  <c r="M445" i="14"/>
  <c r="M443" i="14"/>
  <c r="M441" i="14"/>
  <c r="M439" i="14"/>
  <c r="M437" i="14"/>
  <c r="M435" i="14"/>
  <c r="M434" i="14"/>
  <c r="M432" i="14"/>
  <c r="M430" i="14"/>
  <c r="M428" i="14"/>
  <c r="M426" i="14"/>
  <c r="M424" i="14"/>
  <c r="M422" i="14"/>
  <c r="M418" i="14"/>
  <c r="M416" i="14"/>
  <c r="M414" i="14"/>
  <c r="M412" i="14"/>
  <c r="M410" i="14"/>
  <c r="M408" i="14"/>
  <c r="M406" i="14"/>
  <c r="M404" i="14"/>
  <c r="M402" i="14"/>
  <c r="M400" i="14"/>
  <c r="M398" i="14"/>
  <c r="M396" i="14"/>
  <c r="M392" i="14"/>
  <c r="M390" i="14"/>
  <c r="M388" i="14"/>
  <c r="M386" i="14"/>
  <c r="M384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0" i="14"/>
  <c r="M318" i="14"/>
  <c r="M316" i="14"/>
  <c r="M314" i="14"/>
  <c r="M312" i="14"/>
  <c r="M310" i="14"/>
  <c r="M308" i="14"/>
  <c r="M306" i="14"/>
  <c r="M304" i="14"/>
  <c r="M302" i="14"/>
  <c r="M300" i="14"/>
  <c r="M298" i="14"/>
  <c r="M296" i="14"/>
  <c r="M292" i="14"/>
  <c r="M290" i="14"/>
  <c r="M288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2" i="14"/>
  <c r="M188" i="14"/>
  <c r="M186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812" i="14"/>
  <c r="I2810" i="14"/>
  <c r="I2808" i="14"/>
  <c r="I2806" i="14"/>
  <c r="I2804" i="14"/>
  <c r="I2802" i="14"/>
  <c r="I2800" i="14"/>
  <c r="I2798" i="14"/>
  <c r="I2796" i="14"/>
  <c r="I2794" i="14"/>
  <c r="I279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6" i="14"/>
  <c r="I2684" i="14"/>
  <c r="I2680" i="14"/>
  <c r="I2678" i="14"/>
  <c r="I2676" i="14"/>
  <c r="I2674" i="14"/>
  <c r="I2672" i="14"/>
  <c r="I2670" i="14"/>
  <c r="I2668" i="14"/>
  <c r="I2666" i="14"/>
  <c r="I2662" i="14"/>
  <c r="I2660" i="14"/>
  <c r="I2658" i="14"/>
  <c r="I2656" i="14"/>
  <c r="I2654" i="14"/>
  <c r="I2652" i="14"/>
  <c r="I2650" i="14"/>
  <c r="I2648" i="14"/>
  <c r="I2646" i="14"/>
  <c r="I2644" i="14"/>
  <c r="I2642" i="14"/>
  <c r="I2640" i="14"/>
  <c r="I2638" i="14"/>
  <c r="I2636" i="14"/>
  <c r="I2634" i="14"/>
  <c r="I2632" i="14"/>
  <c r="I2630" i="14"/>
  <c r="I2628" i="14"/>
  <c r="I2624" i="14"/>
  <c r="I2622" i="14"/>
  <c r="I2620" i="14"/>
  <c r="I2618" i="14"/>
  <c r="I2616" i="14"/>
  <c r="I2614" i="14"/>
  <c r="I2613" i="14"/>
  <c r="I2612" i="14"/>
  <c r="I2611" i="14"/>
  <c r="I2610" i="14"/>
  <c r="I2609" i="14"/>
  <c r="I2607" i="14"/>
  <c r="I2605" i="14"/>
  <c r="I2603" i="14"/>
  <c r="I2601" i="14"/>
  <c r="I2599" i="14"/>
  <c r="I2597" i="14"/>
  <c r="I2595" i="14"/>
  <c r="I2593" i="14"/>
  <c r="I2591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19" i="14"/>
  <c r="I2117" i="14"/>
  <c r="I2115" i="14"/>
  <c r="I2113" i="14"/>
  <c r="I2111" i="14"/>
  <c r="I2107" i="14"/>
  <c r="I2105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5" i="14"/>
  <c r="I1743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3" i="14"/>
  <c r="I1247" i="14"/>
  <c r="I1245" i="14"/>
  <c r="I1243" i="14"/>
  <c r="I1241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8" i="14"/>
  <c r="I1187" i="14"/>
  <c r="I1185" i="14"/>
  <c r="I1183" i="14"/>
  <c r="I1181" i="14"/>
  <c r="I1179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7" i="14"/>
  <c r="I1135" i="14"/>
  <c r="I1133" i="14"/>
  <c r="I1131" i="14"/>
  <c r="I1129" i="14"/>
  <c r="I1127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5" i="14"/>
  <c r="I993" i="14"/>
  <c r="I991" i="14"/>
  <c r="I989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59" i="14"/>
  <c r="I957" i="14"/>
  <c r="I955" i="14"/>
  <c r="I953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7" i="14"/>
  <c r="I725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3" i="14"/>
  <c r="I689" i="14"/>
  <c r="I685" i="14"/>
  <c r="I683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2" i="14"/>
  <c r="I541" i="14"/>
  <c r="I539" i="14"/>
  <c r="I537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49" i="14"/>
  <c r="I447" i="14"/>
  <c r="I445" i="14"/>
  <c r="I443" i="14"/>
  <c r="I441" i="14"/>
  <c r="I439" i="14"/>
  <c r="I437" i="14"/>
  <c r="I435" i="14"/>
  <c r="I434" i="14"/>
  <c r="I432" i="14"/>
  <c r="I430" i="14"/>
  <c r="I428" i="14"/>
  <c r="I426" i="14"/>
  <c r="I424" i="14"/>
  <c r="I422" i="14"/>
  <c r="I418" i="14"/>
  <c r="I416" i="14"/>
  <c r="I414" i="14"/>
  <c r="I412" i="14"/>
  <c r="I410" i="14"/>
  <c r="I408" i="14"/>
  <c r="I406" i="14"/>
  <c r="I404" i="14"/>
  <c r="I402" i="14"/>
  <c r="I400" i="14"/>
  <c r="I398" i="14"/>
  <c r="I396" i="14"/>
  <c r="I392" i="14"/>
  <c r="I390" i="14"/>
  <c r="I388" i="14"/>
  <c r="I386" i="14"/>
  <c r="I384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0" i="14"/>
  <c r="I318" i="14"/>
  <c r="I316" i="14"/>
  <c r="I314" i="14"/>
  <c r="I312" i="14"/>
  <c r="I310" i="14"/>
  <c r="I308" i="14"/>
  <c r="I306" i="14"/>
  <c r="I304" i="14"/>
  <c r="I302" i="14"/>
  <c r="I300" i="14"/>
  <c r="I298" i="14"/>
  <c r="I296" i="14"/>
  <c r="I292" i="14"/>
  <c r="I290" i="14"/>
  <c r="I288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2" i="14"/>
  <c r="I188" i="14"/>
  <c r="I186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2" i="14"/>
  <c r="I20" i="14"/>
  <c r="I18" i="14"/>
  <c r="I16" i="14"/>
  <c r="I14" i="14"/>
  <c r="I12" i="14"/>
  <c r="I10" i="14"/>
  <c r="I8" i="14"/>
  <c r="I6" i="14"/>
  <c r="I4" i="14"/>
  <c r="I2" i="14"/>
  <c r="BP435" i="1"/>
  <c r="BO435" i="1"/>
  <c r="BN435" i="1"/>
  <c r="BM435" i="1"/>
  <c r="BL435" i="1"/>
  <c r="AO435" i="1"/>
  <c r="AM435" i="1"/>
  <c r="AK435" i="1"/>
  <c r="AI435" i="1"/>
  <c r="X435" i="1"/>
  <c r="U2022" i="14" s="1"/>
  <c r="U435" i="1"/>
  <c r="Q2022" i="14" s="1"/>
  <c r="R435" i="1"/>
  <c r="M2022" i="14" s="1"/>
  <c r="O435" i="1"/>
  <c r="I2022" i="14" s="1"/>
  <c r="U2773" i="14"/>
  <c r="Q2773" i="14"/>
  <c r="M2773" i="14"/>
  <c r="I2773" i="14"/>
  <c r="U2771" i="14"/>
  <c r="Q2771" i="14"/>
  <c r="M2771" i="14"/>
  <c r="I2771" i="14"/>
  <c r="U2793" i="14"/>
  <c r="Q2793" i="14"/>
  <c r="M2793" i="14"/>
  <c r="I2793" i="14"/>
  <c r="BP225" i="1"/>
  <c r="BO225" i="1"/>
  <c r="BN225" i="1"/>
  <c r="BM225" i="1"/>
  <c r="BL225" i="1"/>
  <c r="AO225" i="1"/>
  <c r="AM225" i="1"/>
  <c r="AK225" i="1"/>
  <c r="AI225" i="1"/>
  <c r="X225" i="1"/>
  <c r="U950" i="14" s="1"/>
  <c r="U225" i="1"/>
  <c r="Q950" i="14" s="1"/>
  <c r="R225" i="1"/>
  <c r="M950" i="14" s="1"/>
  <c r="O225" i="1"/>
  <c r="I950" i="14" s="1"/>
  <c r="BP224" i="1"/>
  <c r="BO224" i="1"/>
  <c r="BN224" i="1"/>
  <c r="BM224" i="1"/>
  <c r="BL224" i="1"/>
  <c r="AO224" i="1"/>
  <c r="AM224" i="1"/>
  <c r="AK224" i="1"/>
  <c r="AI224" i="1"/>
  <c r="X224" i="1"/>
  <c r="U948" i="14" s="1"/>
  <c r="U224" i="1"/>
  <c r="Q948" i="14" s="1"/>
  <c r="R224" i="1"/>
  <c r="M948" i="14" s="1"/>
  <c r="O224" i="1"/>
  <c r="I948" i="14" s="1"/>
  <c r="U946" i="14"/>
  <c r="Q946" i="14"/>
  <c r="M946" i="14"/>
  <c r="I946" i="14"/>
  <c r="BB135" i="1" l="1"/>
  <c r="BB258" i="1"/>
  <c r="AX486" i="1"/>
  <c r="AV195" i="1"/>
  <c r="AX606" i="1"/>
  <c r="AV606" i="1"/>
  <c r="AT84" i="1"/>
  <c r="AZ195" i="1"/>
  <c r="BB589" i="1"/>
  <c r="BB108" i="1"/>
  <c r="AZ606" i="1"/>
  <c r="BB572" i="1"/>
  <c r="BB583" i="1"/>
  <c r="AX195" i="1"/>
  <c r="AV486" i="1"/>
  <c r="AX84" i="1"/>
  <c r="AV84" i="1"/>
  <c r="AT486" i="1"/>
  <c r="F332" i="1"/>
  <c r="AZ332" i="1" s="1"/>
  <c r="F117" i="1"/>
  <c r="AT117" i="1" s="1"/>
  <c r="AV124" i="1"/>
  <c r="AT124" i="1"/>
  <c r="AZ124" i="1"/>
  <c r="AD435" i="1"/>
  <c r="BQ435" i="1"/>
  <c r="AQ435" i="1"/>
  <c r="AD225" i="1"/>
  <c r="AQ225" i="1"/>
  <c r="BQ225" i="1"/>
  <c r="AD224" i="1"/>
  <c r="AQ224" i="1"/>
  <c r="BQ224" i="1"/>
  <c r="BB195" i="1" l="1"/>
  <c r="BB84" i="1"/>
  <c r="BB606" i="1"/>
  <c r="AZ117" i="1"/>
  <c r="AT332" i="1"/>
  <c r="BB486" i="1"/>
  <c r="AV117" i="1"/>
  <c r="AX117" i="1"/>
  <c r="BB124" i="1"/>
  <c r="F225" i="1"/>
  <c r="AX225" i="1" s="1"/>
  <c r="F435" i="1"/>
  <c r="AX435" i="1" s="1"/>
  <c r="AV332" i="1"/>
  <c r="AX332" i="1"/>
  <c r="F224" i="1"/>
  <c r="AZ224" i="1" s="1"/>
  <c r="AD223" i="1"/>
  <c r="AD222" i="1" s="1"/>
  <c r="AZ225" i="1" l="1"/>
  <c r="AT225" i="1"/>
  <c r="AT224" i="1"/>
  <c r="BB117" i="1"/>
  <c r="BB332" i="1"/>
  <c r="AV435" i="1"/>
  <c r="AV225" i="1"/>
  <c r="AZ435" i="1"/>
  <c r="AV224" i="1"/>
  <c r="AT435" i="1"/>
  <c r="AX224" i="1"/>
  <c r="BP416" i="1"/>
  <c r="BO416" i="1"/>
  <c r="BN416" i="1"/>
  <c r="BM416" i="1"/>
  <c r="BL416" i="1"/>
  <c r="AO416" i="1"/>
  <c r="AM416" i="1"/>
  <c r="AK416" i="1"/>
  <c r="AI416" i="1"/>
  <c r="X416" i="1"/>
  <c r="U1976" i="14" s="1"/>
  <c r="U416" i="1"/>
  <c r="Q1976" i="14" s="1"/>
  <c r="R416" i="1"/>
  <c r="M1976" i="14" s="1"/>
  <c r="O416" i="1"/>
  <c r="I1976" i="14" s="1"/>
  <c r="BP415" i="1"/>
  <c r="BO415" i="1"/>
  <c r="BN415" i="1"/>
  <c r="BM415" i="1"/>
  <c r="BL415" i="1"/>
  <c r="AO415" i="1"/>
  <c r="AM415" i="1"/>
  <c r="AK415" i="1"/>
  <c r="AI415" i="1"/>
  <c r="X415" i="1"/>
  <c r="U1974" i="14" s="1"/>
  <c r="U415" i="1"/>
  <c r="Q1974" i="14" s="1"/>
  <c r="R415" i="1"/>
  <c r="M1974" i="14" s="1"/>
  <c r="O415" i="1"/>
  <c r="I1974" i="14" s="1"/>
  <c r="U1936" i="14"/>
  <c r="Q1936" i="14"/>
  <c r="M1936" i="14"/>
  <c r="I1936" i="14"/>
  <c r="U1906" i="14"/>
  <c r="Q1906" i="14"/>
  <c r="M1906" i="14"/>
  <c r="I1906" i="14"/>
  <c r="U1920" i="14"/>
  <c r="Q1920" i="14"/>
  <c r="M1920" i="14"/>
  <c r="I1920" i="14"/>
  <c r="BP389" i="1"/>
  <c r="BO389" i="1"/>
  <c r="BN389" i="1"/>
  <c r="BM389" i="1"/>
  <c r="BL389" i="1"/>
  <c r="AO389" i="1"/>
  <c r="AM389" i="1"/>
  <c r="AK389" i="1"/>
  <c r="AI389" i="1"/>
  <c r="X389" i="1"/>
  <c r="U1890" i="14" s="1"/>
  <c r="U389" i="1"/>
  <c r="Q1890" i="14" s="1"/>
  <c r="R389" i="1"/>
  <c r="M1890" i="14" s="1"/>
  <c r="O389" i="1"/>
  <c r="I1890" i="14" s="1"/>
  <c r="U2372" i="14"/>
  <c r="Q2372" i="14"/>
  <c r="M2372" i="14"/>
  <c r="I2372" i="14"/>
  <c r="U2290" i="14"/>
  <c r="Q2290" i="14"/>
  <c r="M2290" i="14"/>
  <c r="I2290" i="14"/>
  <c r="BP152" i="1"/>
  <c r="BO152" i="1"/>
  <c r="BN152" i="1"/>
  <c r="BM152" i="1"/>
  <c r="BL152" i="1"/>
  <c r="AO152" i="1"/>
  <c r="AM152" i="1"/>
  <c r="AK152" i="1"/>
  <c r="AI152" i="1"/>
  <c r="X152" i="1"/>
  <c r="U562" i="14" s="1"/>
  <c r="U152" i="1"/>
  <c r="Q562" i="14" s="1"/>
  <c r="R152" i="1"/>
  <c r="M562" i="14" s="1"/>
  <c r="O152" i="1"/>
  <c r="I562" i="14" s="1"/>
  <c r="U2789" i="14"/>
  <c r="Q2789" i="14"/>
  <c r="M2789" i="14"/>
  <c r="I2789" i="14"/>
  <c r="BP615" i="1"/>
  <c r="BO615" i="1"/>
  <c r="BN615" i="1"/>
  <c r="BM615" i="1"/>
  <c r="BL615" i="1"/>
  <c r="AO615" i="1"/>
  <c r="AM615" i="1"/>
  <c r="AK615" i="1"/>
  <c r="AI615" i="1"/>
  <c r="X615" i="1"/>
  <c r="U2795" i="14" s="1"/>
  <c r="U615" i="1"/>
  <c r="Q2795" i="14" s="1"/>
  <c r="R615" i="1"/>
  <c r="M2795" i="14" s="1"/>
  <c r="O615" i="1"/>
  <c r="I2795" i="14" s="1"/>
  <c r="U2777" i="14"/>
  <c r="Q2777" i="14"/>
  <c r="M2777" i="14"/>
  <c r="I2777" i="14"/>
  <c r="BP611" i="1"/>
  <c r="BO611" i="1"/>
  <c r="BN611" i="1"/>
  <c r="BM611" i="1"/>
  <c r="BL611" i="1"/>
  <c r="AO611" i="1"/>
  <c r="AM611" i="1"/>
  <c r="AK611" i="1"/>
  <c r="AI611" i="1"/>
  <c r="X611" i="1"/>
  <c r="U2755" i="14" s="1"/>
  <c r="U611" i="1"/>
  <c r="Q2755" i="14" s="1"/>
  <c r="R611" i="1"/>
  <c r="M2755" i="14" s="1"/>
  <c r="O611" i="1"/>
  <c r="I2755" i="14" s="1"/>
  <c r="U2715" i="14"/>
  <c r="Q2715" i="14"/>
  <c r="M2715" i="14"/>
  <c r="I2715" i="14"/>
  <c r="I2685" i="14"/>
  <c r="M2685" i="14"/>
  <c r="Q2685" i="14"/>
  <c r="U2685" i="14"/>
  <c r="BP576" i="1"/>
  <c r="BO576" i="1"/>
  <c r="BN576" i="1"/>
  <c r="BM576" i="1"/>
  <c r="BL576" i="1"/>
  <c r="AO576" i="1"/>
  <c r="AM576" i="1"/>
  <c r="AK576" i="1"/>
  <c r="AI576" i="1"/>
  <c r="U2637" i="14"/>
  <c r="Q2637" i="14"/>
  <c r="M2637" i="14"/>
  <c r="I2637" i="14"/>
  <c r="BP573" i="1"/>
  <c r="BO573" i="1"/>
  <c r="BN573" i="1"/>
  <c r="BM573" i="1"/>
  <c r="BL573" i="1"/>
  <c r="AO573" i="1"/>
  <c r="AM573" i="1"/>
  <c r="AK573" i="1"/>
  <c r="AI573" i="1"/>
  <c r="U2631" i="14"/>
  <c r="Q2631" i="14"/>
  <c r="M2631" i="14"/>
  <c r="I2631" i="14"/>
  <c r="U2619" i="14"/>
  <c r="Q2619" i="14"/>
  <c r="M2619" i="14"/>
  <c r="I2619" i="14"/>
  <c r="BP565" i="1"/>
  <c r="BO565" i="1"/>
  <c r="BN565" i="1"/>
  <c r="BM565" i="1"/>
  <c r="BL565" i="1"/>
  <c r="AO565" i="1"/>
  <c r="AM565" i="1"/>
  <c r="AK565" i="1"/>
  <c r="AI565" i="1"/>
  <c r="U2606" i="14"/>
  <c r="Q2606" i="14"/>
  <c r="M2606" i="14"/>
  <c r="I2606" i="14"/>
  <c r="U2604" i="14"/>
  <c r="Q2604" i="14"/>
  <c r="M2604" i="14"/>
  <c r="I2604" i="14"/>
  <c r="U2548" i="14"/>
  <c r="Q2548" i="14"/>
  <c r="M2548" i="14"/>
  <c r="I2548" i="14"/>
  <c r="U2494" i="14"/>
  <c r="Q2494" i="14"/>
  <c r="M2494" i="14"/>
  <c r="I2494" i="14"/>
  <c r="BP532" i="1"/>
  <c r="BO532" i="1"/>
  <c r="BN532" i="1"/>
  <c r="BM532" i="1"/>
  <c r="BL532" i="1"/>
  <c r="AO532" i="1"/>
  <c r="AM532" i="1"/>
  <c r="AK532" i="1"/>
  <c r="AI532" i="1"/>
  <c r="X532" i="1"/>
  <c r="U2492" i="14" s="1"/>
  <c r="U532" i="1"/>
  <c r="Q2492" i="14" s="1"/>
  <c r="R532" i="1"/>
  <c r="M2492" i="14" s="1"/>
  <c r="O532" i="1"/>
  <c r="I2492" i="14" s="1"/>
  <c r="BP528" i="1"/>
  <c r="BO528" i="1"/>
  <c r="BN528" i="1"/>
  <c r="BM528" i="1"/>
  <c r="BL528" i="1"/>
  <c r="AO528" i="1"/>
  <c r="AM528" i="1"/>
  <c r="AK528" i="1"/>
  <c r="AI528" i="1"/>
  <c r="X528" i="1"/>
  <c r="U2460" i="14" s="1"/>
  <c r="U528" i="1"/>
  <c r="Q2460" i="14" s="1"/>
  <c r="R528" i="1"/>
  <c r="M2460" i="14" s="1"/>
  <c r="O528" i="1"/>
  <c r="I2460" i="14" s="1"/>
  <c r="U2314" i="14"/>
  <c r="Q2314" i="14"/>
  <c r="M2314" i="14"/>
  <c r="I2314" i="14"/>
  <c r="U2338" i="14"/>
  <c r="Q2338" i="14"/>
  <c r="M2338" i="14"/>
  <c r="I2338" i="14"/>
  <c r="U2234" i="14"/>
  <c r="Q2234" i="14"/>
  <c r="M2234" i="14"/>
  <c r="I2234" i="14"/>
  <c r="U2232" i="14"/>
  <c r="Q2232" i="14"/>
  <c r="M2232" i="14"/>
  <c r="I2232" i="14"/>
  <c r="U2230" i="14"/>
  <c r="Q2230" i="14"/>
  <c r="M2230" i="14"/>
  <c r="I2230" i="14"/>
  <c r="U2228" i="14"/>
  <c r="Q2228" i="14"/>
  <c r="M2228" i="14"/>
  <c r="I2228" i="14"/>
  <c r="U2226" i="14"/>
  <c r="Q2226" i="14"/>
  <c r="M2226" i="14"/>
  <c r="I2226" i="14"/>
  <c r="U2222" i="14"/>
  <c r="Q2222" i="14"/>
  <c r="M2222" i="14"/>
  <c r="I2222" i="14"/>
  <c r="U2224" i="14"/>
  <c r="Q2224" i="14"/>
  <c r="M2224" i="14"/>
  <c r="I2224" i="14"/>
  <c r="BP470" i="1"/>
  <c r="BO470" i="1"/>
  <c r="BN470" i="1"/>
  <c r="BM470" i="1"/>
  <c r="BL470" i="1"/>
  <c r="AO470" i="1"/>
  <c r="AM470" i="1"/>
  <c r="AK470" i="1"/>
  <c r="AI470" i="1"/>
  <c r="X470" i="1"/>
  <c r="U2168" i="14" s="1"/>
  <c r="U470" i="1"/>
  <c r="Q2168" i="14" s="1"/>
  <c r="R470" i="1"/>
  <c r="M2168" i="14" s="1"/>
  <c r="O470" i="1"/>
  <c r="I2168" i="14" s="1"/>
  <c r="BP406" i="1"/>
  <c r="BO406" i="1"/>
  <c r="BN406" i="1"/>
  <c r="BM406" i="1"/>
  <c r="BL406" i="1"/>
  <c r="AO406" i="1"/>
  <c r="AM406" i="1"/>
  <c r="AK406" i="1"/>
  <c r="AI406" i="1"/>
  <c r="X406" i="1"/>
  <c r="U1948" i="14" s="1"/>
  <c r="U406" i="1"/>
  <c r="Q1948" i="14" s="1"/>
  <c r="R406" i="1"/>
  <c r="M1948" i="14" s="1"/>
  <c r="O406" i="1"/>
  <c r="I1948" i="14" s="1"/>
  <c r="BP430" i="1"/>
  <c r="BO430" i="1"/>
  <c r="BN430" i="1"/>
  <c r="BM430" i="1"/>
  <c r="BL430" i="1"/>
  <c r="AO430" i="1"/>
  <c r="AM430" i="1"/>
  <c r="AK430" i="1"/>
  <c r="AI430" i="1"/>
  <c r="X430" i="1"/>
  <c r="U2012" i="14" s="1"/>
  <c r="U430" i="1"/>
  <c r="Q2012" i="14" s="1"/>
  <c r="R430" i="1"/>
  <c r="M2012" i="14" s="1"/>
  <c r="O430" i="1"/>
  <c r="I2012" i="14" s="1"/>
  <c r="BP442" i="1"/>
  <c r="BO442" i="1"/>
  <c r="BN442" i="1"/>
  <c r="BM442" i="1"/>
  <c r="BL442" i="1"/>
  <c r="AO442" i="1"/>
  <c r="AM442" i="1"/>
  <c r="AK442" i="1"/>
  <c r="AI442" i="1"/>
  <c r="X442" i="1"/>
  <c r="U2032" i="14" s="1"/>
  <c r="U442" i="1"/>
  <c r="Q2032" i="14" s="1"/>
  <c r="R442" i="1"/>
  <c r="M2032" i="14" s="1"/>
  <c r="O442" i="1"/>
  <c r="I2032" i="14" s="1"/>
  <c r="U1798" i="14"/>
  <c r="Q1798" i="14"/>
  <c r="M1798" i="14"/>
  <c r="I1798" i="14"/>
  <c r="BP356" i="1"/>
  <c r="BO356" i="1"/>
  <c r="BN356" i="1"/>
  <c r="BM356" i="1"/>
  <c r="BL356" i="1"/>
  <c r="AO356" i="1"/>
  <c r="AM356" i="1"/>
  <c r="AK356" i="1"/>
  <c r="AI356" i="1"/>
  <c r="X356" i="1"/>
  <c r="U1746" i="14" s="1"/>
  <c r="U356" i="1"/>
  <c r="Q1746" i="14" s="1"/>
  <c r="R356" i="1"/>
  <c r="M1746" i="14" s="1"/>
  <c r="O356" i="1"/>
  <c r="I1746" i="14" s="1"/>
  <c r="U1730" i="14"/>
  <c r="Q1730" i="14"/>
  <c r="M1730" i="14"/>
  <c r="I1730" i="14"/>
  <c r="BP346" i="1"/>
  <c r="BO346" i="1"/>
  <c r="BN346" i="1"/>
  <c r="BM346" i="1"/>
  <c r="BL346" i="1"/>
  <c r="AO346" i="1"/>
  <c r="AM346" i="1"/>
  <c r="AK346" i="1"/>
  <c r="AI346" i="1"/>
  <c r="X346" i="1"/>
  <c r="U1714" i="14" s="1"/>
  <c r="U346" i="1"/>
  <c r="Q1714" i="14" s="1"/>
  <c r="R346" i="1"/>
  <c r="M1714" i="14" s="1"/>
  <c r="O346" i="1"/>
  <c r="I1714" i="14" s="1"/>
  <c r="U1676" i="14"/>
  <c r="Q1676" i="14"/>
  <c r="M1676" i="14"/>
  <c r="I1676" i="14"/>
  <c r="U1672" i="14"/>
  <c r="Q1672" i="14"/>
  <c r="M1672" i="14"/>
  <c r="I1672" i="14"/>
  <c r="U1628" i="14"/>
  <c r="Q1628" i="14"/>
  <c r="M1628" i="14"/>
  <c r="I1628" i="14"/>
  <c r="U1602" i="14"/>
  <c r="Q1602" i="14"/>
  <c r="M1602" i="14"/>
  <c r="I1602" i="14"/>
  <c r="U1568" i="14"/>
  <c r="Q1568" i="14"/>
  <c r="M1568" i="14"/>
  <c r="I1568" i="14"/>
  <c r="I1538" i="14"/>
  <c r="M1538" i="14"/>
  <c r="Q1538" i="14"/>
  <c r="U1538" i="14"/>
  <c r="BB225" i="1" l="1"/>
  <c r="BB224" i="1"/>
  <c r="BB435" i="1"/>
  <c r="AQ416" i="1"/>
  <c r="BQ416" i="1"/>
  <c r="AD416" i="1"/>
  <c r="AD415" i="1"/>
  <c r="AQ415" i="1"/>
  <c r="BQ415" i="1"/>
  <c r="AD389" i="1"/>
  <c r="AQ389" i="1"/>
  <c r="BQ389" i="1"/>
  <c r="AD152" i="1"/>
  <c r="BQ152" i="1"/>
  <c r="AQ152" i="1"/>
  <c r="AD615" i="1"/>
  <c r="AQ615" i="1"/>
  <c r="BQ615" i="1"/>
  <c r="AD611" i="1"/>
  <c r="AQ611" i="1"/>
  <c r="BQ611" i="1"/>
  <c r="AD576" i="1"/>
  <c r="AQ576" i="1"/>
  <c r="BQ576" i="1"/>
  <c r="AQ573" i="1"/>
  <c r="AD573" i="1"/>
  <c r="BQ573" i="1"/>
  <c r="AD565" i="1"/>
  <c r="AQ565" i="1"/>
  <c r="BQ565" i="1"/>
  <c r="AD532" i="1"/>
  <c r="BQ532" i="1"/>
  <c r="AQ532" i="1"/>
  <c r="AD528" i="1"/>
  <c r="AQ528" i="1"/>
  <c r="BQ528" i="1"/>
  <c r="AD470" i="1"/>
  <c r="AQ470" i="1"/>
  <c r="BQ470" i="1"/>
  <c r="AQ406" i="1"/>
  <c r="AD406" i="1"/>
  <c r="BQ406" i="1"/>
  <c r="AD430" i="1"/>
  <c r="AQ430" i="1"/>
  <c r="BQ430" i="1"/>
  <c r="AD442" i="1"/>
  <c r="AQ442" i="1"/>
  <c r="BQ442" i="1"/>
  <c r="AD356" i="1"/>
  <c r="BQ356" i="1"/>
  <c r="AQ356" i="1"/>
  <c r="AD346" i="1"/>
  <c r="AD345" i="1" s="1"/>
  <c r="AQ346" i="1"/>
  <c r="BQ346" i="1"/>
  <c r="F565" i="1" l="1"/>
  <c r="AZ565" i="1" s="1"/>
  <c r="F615" i="1"/>
  <c r="AX615" i="1" s="1"/>
  <c r="F576" i="1"/>
  <c r="AT576" i="1" s="1"/>
  <c r="F356" i="1"/>
  <c r="AV356" i="1" s="1"/>
  <c r="F532" i="1"/>
  <c r="AT532" i="1" s="1"/>
  <c r="F430" i="1"/>
  <c r="AV430" i="1" s="1"/>
  <c r="F389" i="1"/>
  <c r="AT389" i="1" s="1"/>
  <c r="F415" i="1"/>
  <c r="AZ415" i="1" s="1"/>
  <c r="F470" i="1"/>
  <c r="AX470" i="1" s="1"/>
  <c r="F528" i="1"/>
  <c r="AV528" i="1" s="1"/>
  <c r="F406" i="1"/>
  <c r="AX406" i="1" s="1"/>
  <c r="F346" i="1"/>
  <c r="AV346" i="1" s="1"/>
  <c r="F442" i="1"/>
  <c r="AX442" i="1" s="1"/>
  <c r="F573" i="1"/>
  <c r="AT573" i="1" s="1"/>
  <c r="F611" i="1"/>
  <c r="AX611" i="1" s="1"/>
  <c r="F152" i="1"/>
  <c r="AV152" i="1" s="1"/>
  <c r="F416" i="1"/>
  <c r="AV416" i="1" s="1"/>
  <c r="AD564" i="1"/>
  <c r="AT430" i="1" l="1"/>
  <c r="AX576" i="1"/>
  <c r="AV470" i="1"/>
  <c r="AZ615" i="1"/>
  <c r="AT615" i="1"/>
  <c r="AX389" i="1"/>
  <c r="AT346" i="1"/>
  <c r="AV406" i="1"/>
  <c r="AZ406" i="1"/>
  <c r="AT406" i="1"/>
  <c r="AZ470" i="1"/>
  <c r="AT470" i="1"/>
  <c r="AV615" i="1"/>
  <c r="AZ389" i="1"/>
  <c r="AT565" i="1"/>
  <c r="AV611" i="1"/>
  <c r="AZ528" i="1"/>
  <c r="AT356" i="1"/>
  <c r="AX356" i="1"/>
  <c r="AX565" i="1"/>
  <c r="AX430" i="1"/>
  <c r="AV565" i="1"/>
  <c r="AZ430" i="1"/>
  <c r="AZ416" i="1"/>
  <c r="AZ573" i="1"/>
  <c r="AX532" i="1"/>
  <c r="AV532" i="1"/>
  <c r="AX346" i="1"/>
  <c r="AV573" i="1"/>
  <c r="AT416" i="1"/>
  <c r="AZ356" i="1"/>
  <c r="AT528" i="1"/>
  <c r="AX528" i="1"/>
  <c r="AX573" i="1"/>
  <c r="AZ532" i="1"/>
  <c r="AT152" i="1"/>
  <c r="AZ576" i="1"/>
  <c r="AZ346" i="1"/>
  <c r="AV576" i="1"/>
  <c r="AZ152" i="1"/>
  <c r="AX415" i="1"/>
  <c r="AT611" i="1"/>
  <c r="AZ611" i="1"/>
  <c r="AV415" i="1"/>
  <c r="AX152" i="1"/>
  <c r="AV442" i="1"/>
  <c r="AT415" i="1"/>
  <c r="AX416" i="1"/>
  <c r="AV389" i="1"/>
  <c r="AT442" i="1"/>
  <c r="AZ442" i="1"/>
  <c r="BB470" i="1" l="1"/>
  <c r="BB430" i="1"/>
  <c r="BB615" i="1"/>
  <c r="BB406" i="1"/>
  <c r="BB389" i="1"/>
  <c r="BB415" i="1"/>
  <c r="BB565" i="1"/>
  <c r="BB356" i="1"/>
  <c r="BB532" i="1"/>
  <c r="BB573" i="1"/>
  <c r="BB611" i="1"/>
  <c r="BB576" i="1"/>
  <c r="BB528" i="1"/>
  <c r="BB416" i="1"/>
  <c r="BB346" i="1"/>
  <c r="BB442" i="1"/>
  <c r="BB152" i="1"/>
  <c r="U944" i="14"/>
  <c r="Q944" i="14"/>
  <c r="M944" i="14"/>
  <c r="I944" i="14"/>
  <c r="U494" i="14"/>
  <c r="Q494" i="14"/>
  <c r="M494" i="14"/>
  <c r="I494" i="14"/>
  <c r="U1434" i="14"/>
  <c r="Q1434" i="14"/>
  <c r="M1434" i="14"/>
  <c r="I1434" i="14"/>
  <c r="U1430" i="14"/>
  <c r="Q1430" i="14"/>
  <c r="M1430" i="14"/>
  <c r="I1430" i="14"/>
  <c r="U1428" i="14"/>
  <c r="Q1428" i="14"/>
  <c r="M1428" i="14"/>
  <c r="I1428" i="14"/>
  <c r="BP308" i="1"/>
  <c r="BO308" i="1"/>
  <c r="BN308" i="1"/>
  <c r="BM308" i="1"/>
  <c r="BL308" i="1"/>
  <c r="AO308" i="1"/>
  <c r="AM308" i="1"/>
  <c r="AK308" i="1"/>
  <c r="AI308" i="1"/>
  <c r="X308" i="1"/>
  <c r="U1424" i="14" s="1"/>
  <c r="U308" i="1"/>
  <c r="Q1424" i="14" s="1"/>
  <c r="R308" i="1"/>
  <c r="M1424" i="14" s="1"/>
  <c r="O308" i="1"/>
  <c r="I1424" i="14" s="1"/>
  <c r="BP307" i="1"/>
  <c r="BO307" i="1"/>
  <c r="BN307" i="1"/>
  <c r="BM307" i="1"/>
  <c r="BL307" i="1"/>
  <c r="AO307" i="1"/>
  <c r="AM307" i="1"/>
  <c r="AK307" i="1"/>
  <c r="AI307" i="1"/>
  <c r="X307" i="1"/>
  <c r="U1422" i="14" s="1"/>
  <c r="U307" i="1"/>
  <c r="Q1422" i="14" s="1"/>
  <c r="R307" i="1"/>
  <c r="M1422" i="14" s="1"/>
  <c r="O307" i="1"/>
  <c r="I1422" i="14" s="1"/>
  <c r="U1420" i="14"/>
  <c r="Q1420" i="14"/>
  <c r="M1420" i="14"/>
  <c r="I1420" i="14"/>
  <c r="BP306" i="1"/>
  <c r="BO306" i="1"/>
  <c r="BN306" i="1"/>
  <c r="BM306" i="1"/>
  <c r="BL306" i="1"/>
  <c r="AO306" i="1"/>
  <c r="AM306" i="1"/>
  <c r="AK306" i="1"/>
  <c r="AI306" i="1"/>
  <c r="X306" i="1"/>
  <c r="U1418" i="14" s="1"/>
  <c r="U306" i="1"/>
  <c r="Q1418" i="14" s="1"/>
  <c r="R306" i="1"/>
  <c r="M1418" i="14" s="1"/>
  <c r="O306" i="1"/>
  <c r="I1418" i="14" s="1"/>
  <c r="U1416" i="14"/>
  <c r="Q1416" i="14"/>
  <c r="M1416" i="14"/>
  <c r="I1416" i="14"/>
  <c r="BP305" i="1"/>
  <c r="BO305" i="1"/>
  <c r="BN305" i="1"/>
  <c r="BM305" i="1"/>
  <c r="BL305" i="1"/>
  <c r="AO305" i="1"/>
  <c r="AM305" i="1"/>
  <c r="AK305" i="1"/>
  <c r="AI305" i="1"/>
  <c r="X305" i="1"/>
  <c r="U1414" i="14" s="1"/>
  <c r="U305" i="1"/>
  <c r="Q1414" i="14" s="1"/>
  <c r="R305" i="1"/>
  <c r="M1414" i="14" s="1"/>
  <c r="O305" i="1"/>
  <c r="I1414" i="14" s="1"/>
  <c r="U1412" i="14"/>
  <c r="Q1412" i="14"/>
  <c r="M1412" i="14"/>
  <c r="I1412" i="14"/>
  <c r="U1410" i="14"/>
  <c r="Q1410" i="14"/>
  <c r="M1410" i="14"/>
  <c r="I1410" i="14"/>
  <c r="U1392" i="14"/>
  <c r="Q1392" i="14"/>
  <c r="M1392" i="14"/>
  <c r="I1392" i="14"/>
  <c r="AD308" i="1" l="1"/>
  <c r="AQ308" i="1"/>
  <c r="BQ308" i="1"/>
  <c r="AQ307" i="1"/>
  <c r="BQ307" i="1"/>
  <c r="AD307" i="1"/>
  <c r="AD306" i="1"/>
  <c r="AQ306" i="1"/>
  <c r="BQ306" i="1"/>
  <c r="AD305" i="1"/>
  <c r="AQ305" i="1"/>
  <c r="BQ305" i="1"/>
  <c r="U1348" i="14"/>
  <c r="Q1348" i="14"/>
  <c r="M1348" i="14"/>
  <c r="I1348" i="14"/>
  <c r="BP297" i="1"/>
  <c r="BO297" i="1"/>
  <c r="BN297" i="1"/>
  <c r="BM297" i="1"/>
  <c r="BL297" i="1"/>
  <c r="AO297" i="1"/>
  <c r="AM297" i="1"/>
  <c r="AK297" i="1"/>
  <c r="AI297" i="1"/>
  <c r="X297" i="1"/>
  <c r="U1340" i="14" s="1"/>
  <c r="U297" i="1"/>
  <c r="Q1340" i="14" s="1"/>
  <c r="R297" i="1"/>
  <c r="M1340" i="14" s="1"/>
  <c r="O297" i="1"/>
  <c r="I1340" i="14" s="1"/>
  <c r="U1266" i="14"/>
  <c r="Q1266" i="14"/>
  <c r="M1266" i="14"/>
  <c r="I1266" i="14"/>
  <c r="U1264" i="14"/>
  <c r="Q1264" i="14"/>
  <c r="M1264" i="14"/>
  <c r="I1264" i="14"/>
  <c r="BP288" i="1"/>
  <c r="BO288" i="1"/>
  <c r="BN288" i="1"/>
  <c r="BM288" i="1"/>
  <c r="BL288" i="1"/>
  <c r="AO288" i="1"/>
  <c r="AM288" i="1"/>
  <c r="AK288" i="1"/>
  <c r="AI288" i="1"/>
  <c r="X288" i="1"/>
  <c r="U1262" i="14" s="1"/>
  <c r="U288" i="1"/>
  <c r="Q1262" i="14" s="1"/>
  <c r="R288" i="1"/>
  <c r="M1262" i="14" s="1"/>
  <c r="O288" i="1"/>
  <c r="I1262" i="14" s="1"/>
  <c r="U1254" i="14"/>
  <c r="Q1254" i="14"/>
  <c r="M1254" i="14"/>
  <c r="I1254" i="14"/>
  <c r="U1212" i="14"/>
  <c r="Q1212" i="14"/>
  <c r="M1212" i="14"/>
  <c r="I1212" i="14"/>
  <c r="BP269" i="1"/>
  <c r="BO269" i="1"/>
  <c r="BN269" i="1"/>
  <c r="BM269" i="1"/>
  <c r="BL269" i="1"/>
  <c r="AO269" i="1"/>
  <c r="AM269" i="1"/>
  <c r="AK269" i="1"/>
  <c r="AI269" i="1"/>
  <c r="X269" i="1"/>
  <c r="U1182" i="14" s="1"/>
  <c r="U269" i="1"/>
  <c r="Q1182" i="14" s="1"/>
  <c r="R269" i="1"/>
  <c r="M1182" i="14" s="1"/>
  <c r="O269" i="1"/>
  <c r="I1182" i="14" s="1"/>
  <c r="U1176" i="14"/>
  <c r="Q1176" i="14"/>
  <c r="M1176" i="14"/>
  <c r="I1176" i="14"/>
  <c r="BP262" i="1"/>
  <c r="BO262" i="1"/>
  <c r="BN262" i="1"/>
  <c r="BM262" i="1"/>
  <c r="BL262" i="1"/>
  <c r="AO262" i="1"/>
  <c r="AM262" i="1"/>
  <c r="AK262" i="1"/>
  <c r="AI262" i="1"/>
  <c r="X262" i="1"/>
  <c r="U1160" i="14" s="1"/>
  <c r="U262" i="1"/>
  <c r="Q1160" i="14" s="1"/>
  <c r="R262" i="1"/>
  <c r="M1160" i="14" s="1"/>
  <c r="O262" i="1"/>
  <c r="I1160" i="14" s="1"/>
  <c r="U1144" i="14"/>
  <c r="Q1144" i="14"/>
  <c r="M1144" i="14"/>
  <c r="I1144" i="14"/>
  <c r="U1076" i="14"/>
  <c r="Q1076" i="14"/>
  <c r="M1076" i="14"/>
  <c r="I1076" i="14"/>
  <c r="U1060" i="14"/>
  <c r="Q1060" i="14"/>
  <c r="M1060" i="14"/>
  <c r="I1060" i="14"/>
  <c r="BP242" i="1"/>
  <c r="BO242" i="1"/>
  <c r="BN242" i="1"/>
  <c r="BM242" i="1"/>
  <c r="BL242" i="1"/>
  <c r="AO242" i="1"/>
  <c r="AM242" i="1"/>
  <c r="AK242" i="1"/>
  <c r="AI242" i="1"/>
  <c r="X242" i="1"/>
  <c r="U1042" i="14" s="1"/>
  <c r="U242" i="1"/>
  <c r="Q1042" i="14" s="1"/>
  <c r="R242" i="1"/>
  <c r="M1042" i="14" s="1"/>
  <c r="O242" i="1"/>
  <c r="I1042" i="14" s="1"/>
  <c r="I1038" i="14"/>
  <c r="M1038" i="14"/>
  <c r="Q1038" i="14"/>
  <c r="U1038" i="14"/>
  <c r="U996" i="14"/>
  <c r="Q996" i="14"/>
  <c r="M996" i="14"/>
  <c r="I996" i="14"/>
  <c r="U980" i="14"/>
  <c r="Q980" i="14"/>
  <c r="M980" i="14"/>
  <c r="I980" i="14"/>
  <c r="U970" i="14"/>
  <c r="Q970" i="14"/>
  <c r="M970" i="14"/>
  <c r="I970" i="14"/>
  <c r="U960" i="14"/>
  <c r="Q960" i="14"/>
  <c r="M960" i="14"/>
  <c r="I960" i="14"/>
  <c r="BP220" i="1"/>
  <c r="BO220" i="1"/>
  <c r="BN220" i="1"/>
  <c r="BM220" i="1"/>
  <c r="BL220" i="1"/>
  <c r="AO220" i="1"/>
  <c r="AM220" i="1"/>
  <c r="AK220" i="1"/>
  <c r="AI220" i="1"/>
  <c r="X220" i="1"/>
  <c r="U926" i="14" s="1"/>
  <c r="U220" i="1"/>
  <c r="Q926" i="14" s="1"/>
  <c r="R220" i="1"/>
  <c r="M926" i="14" s="1"/>
  <c r="O220" i="1"/>
  <c r="I926" i="14" s="1"/>
  <c r="U900" i="14"/>
  <c r="Q900" i="14"/>
  <c r="M900" i="14"/>
  <c r="I900" i="14"/>
  <c r="U786" i="14"/>
  <c r="Q786" i="14"/>
  <c r="M786" i="14"/>
  <c r="I786" i="14"/>
  <c r="U772" i="14"/>
  <c r="Q772" i="14"/>
  <c r="M772" i="14"/>
  <c r="I772" i="14"/>
  <c r="U770" i="14"/>
  <c r="Q770" i="14"/>
  <c r="M770" i="14"/>
  <c r="I770" i="14"/>
  <c r="U754" i="14"/>
  <c r="Q754" i="14"/>
  <c r="M754" i="14"/>
  <c r="I754" i="14"/>
  <c r="U734" i="14"/>
  <c r="Q734" i="14"/>
  <c r="M734" i="14"/>
  <c r="I734" i="14"/>
  <c r="U718" i="14"/>
  <c r="Q718" i="14"/>
  <c r="M718" i="14"/>
  <c r="I718" i="14"/>
  <c r="U694" i="14"/>
  <c r="Q694" i="14"/>
  <c r="M694" i="14"/>
  <c r="I694" i="14"/>
  <c r="U676" i="14"/>
  <c r="Q676" i="14"/>
  <c r="M676" i="14"/>
  <c r="I676" i="14"/>
  <c r="BP185" i="1"/>
  <c r="BO185" i="1"/>
  <c r="BN185" i="1"/>
  <c r="BM185" i="1"/>
  <c r="BL185" i="1"/>
  <c r="AO185" i="1"/>
  <c r="AM185" i="1"/>
  <c r="AK185" i="1"/>
  <c r="AI185" i="1"/>
  <c r="X185" i="1"/>
  <c r="U674" i="14" s="1"/>
  <c r="U185" i="1"/>
  <c r="Q674" i="14" s="1"/>
  <c r="R185" i="1"/>
  <c r="M674" i="14" s="1"/>
  <c r="O185" i="1"/>
  <c r="I674" i="14" s="1"/>
  <c r="BP177" i="1"/>
  <c r="BO177" i="1"/>
  <c r="BN177" i="1"/>
  <c r="BM177" i="1"/>
  <c r="BL177" i="1"/>
  <c r="AO177" i="1"/>
  <c r="AM177" i="1"/>
  <c r="AK177" i="1"/>
  <c r="AI177" i="1"/>
  <c r="X177" i="1"/>
  <c r="U654" i="14" s="1"/>
  <c r="U177" i="1"/>
  <c r="Q654" i="14" s="1"/>
  <c r="R177" i="1"/>
  <c r="M654" i="14" s="1"/>
  <c r="O177" i="1"/>
  <c r="I654" i="14" s="1"/>
  <c r="BP156" i="1"/>
  <c r="BO156" i="1"/>
  <c r="BN156" i="1"/>
  <c r="BM156" i="1"/>
  <c r="BL156" i="1"/>
  <c r="AO156" i="1"/>
  <c r="AM156" i="1"/>
  <c r="AK156" i="1"/>
  <c r="AI156" i="1"/>
  <c r="X156" i="1"/>
  <c r="U574" i="14" s="1"/>
  <c r="U156" i="1"/>
  <c r="Q574" i="14" s="1"/>
  <c r="R156" i="1"/>
  <c r="M574" i="14" s="1"/>
  <c r="O156" i="1"/>
  <c r="I574" i="14" s="1"/>
  <c r="BP154" i="1"/>
  <c r="BO154" i="1"/>
  <c r="BN154" i="1"/>
  <c r="BM154" i="1"/>
  <c r="BL154" i="1"/>
  <c r="AO154" i="1"/>
  <c r="AM154" i="1"/>
  <c r="AK154" i="1"/>
  <c r="AI154" i="1"/>
  <c r="X154" i="1"/>
  <c r="U570" i="14" s="1"/>
  <c r="U154" i="1"/>
  <c r="Q570" i="14" s="1"/>
  <c r="R154" i="1"/>
  <c r="M570" i="14" s="1"/>
  <c r="O154" i="1"/>
  <c r="I570" i="14" s="1"/>
  <c r="BP118" i="1"/>
  <c r="BO118" i="1"/>
  <c r="BN118" i="1"/>
  <c r="BM118" i="1"/>
  <c r="BL118" i="1"/>
  <c r="AO118" i="1"/>
  <c r="AM118" i="1"/>
  <c r="AK118" i="1"/>
  <c r="AI118" i="1"/>
  <c r="X118" i="1"/>
  <c r="U433" i="14" s="1"/>
  <c r="U118" i="1"/>
  <c r="Q433" i="14" s="1"/>
  <c r="R118" i="1"/>
  <c r="M433" i="14" s="1"/>
  <c r="O118" i="1"/>
  <c r="I433" i="14" s="1"/>
  <c r="BP114" i="1"/>
  <c r="BO114" i="1"/>
  <c r="BN114" i="1"/>
  <c r="BM114" i="1"/>
  <c r="BL114" i="1"/>
  <c r="AO114" i="1"/>
  <c r="AM114" i="1"/>
  <c r="AK114" i="1"/>
  <c r="AI114" i="1"/>
  <c r="X114" i="1"/>
  <c r="U409" i="14" s="1"/>
  <c r="U114" i="1"/>
  <c r="Q409" i="14" s="1"/>
  <c r="R114" i="1"/>
  <c r="M409" i="14" s="1"/>
  <c r="O114" i="1"/>
  <c r="I409" i="14" s="1"/>
  <c r="BP110" i="1"/>
  <c r="BO110" i="1"/>
  <c r="BN110" i="1"/>
  <c r="BM110" i="1"/>
  <c r="BL110" i="1"/>
  <c r="AO110" i="1"/>
  <c r="AM110" i="1"/>
  <c r="AK110" i="1"/>
  <c r="AI110" i="1"/>
  <c r="X110" i="1"/>
  <c r="U399" i="14" s="1"/>
  <c r="U110" i="1"/>
  <c r="Q399" i="14" s="1"/>
  <c r="R110" i="1"/>
  <c r="M399" i="14" s="1"/>
  <c r="O110" i="1"/>
  <c r="I399" i="14" s="1"/>
  <c r="U397" i="14"/>
  <c r="Q397" i="14"/>
  <c r="M397" i="14"/>
  <c r="I397" i="14"/>
  <c r="U277" i="14"/>
  <c r="Q277" i="14"/>
  <c r="M277" i="14"/>
  <c r="I277" i="14"/>
  <c r="U261" i="14"/>
  <c r="Q261" i="14"/>
  <c r="M261" i="14"/>
  <c r="I261" i="14"/>
  <c r="U177" i="14"/>
  <c r="Q177" i="14"/>
  <c r="M177" i="14"/>
  <c r="I177" i="14"/>
  <c r="U135" i="14"/>
  <c r="Q135" i="14"/>
  <c r="M135" i="14"/>
  <c r="I135" i="14"/>
  <c r="U109" i="14"/>
  <c r="Q109" i="14"/>
  <c r="M109" i="14"/>
  <c r="I109" i="14"/>
  <c r="U75" i="14"/>
  <c r="Q75" i="14"/>
  <c r="M75" i="14"/>
  <c r="I75" i="14"/>
  <c r="BP42" i="1"/>
  <c r="BO42" i="1"/>
  <c r="BN42" i="1"/>
  <c r="BM42" i="1"/>
  <c r="BL42" i="1"/>
  <c r="AO42" i="1"/>
  <c r="AM42" i="1"/>
  <c r="AK42" i="1"/>
  <c r="AI42" i="1"/>
  <c r="X42" i="1"/>
  <c r="U33" i="14" s="1"/>
  <c r="U42" i="1"/>
  <c r="Q33" i="14" s="1"/>
  <c r="R42" i="1"/>
  <c r="M33" i="14" s="1"/>
  <c r="O42" i="1"/>
  <c r="I33" i="14" s="1"/>
  <c r="T735" i="14"/>
  <c r="S735" i="14"/>
  <c r="P735" i="14"/>
  <c r="O735" i="14"/>
  <c r="L735" i="14"/>
  <c r="K735" i="14"/>
  <c r="H735" i="14"/>
  <c r="G735" i="14"/>
  <c r="T733" i="14"/>
  <c r="S733" i="14"/>
  <c r="P733" i="14"/>
  <c r="O733" i="14"/>
  <c r="L733" i="14"/>
  <c r="K733" i="14"/>
  <c r="H733" i="14"/>
  <c r="G733" i="14"/>
  <c r="T72" i="14"/>
  <c r="S72" i="14"/>
  <c r="P72" i="14"/>
  <c r="O72" i="14"/>
  <c r="L72" i="14"/>
  <c r="K72" i="14"/>
  <c r="H72" i="14"/>
  <c r="G72" i="14"/>
  <c r="U79" i="14"/>
  <c r="Q79" i="14"/>
  <c r="M79" i="14"/>
  <c r="I79" i="14"/>
  <c r="G495" i="14"/>
  <c r="H495" i="14"/>
  <c r="K495" i="14"/>
  <c r="L495" i="14"/>
  <c r="O495" i="14"/>
  <c r="P495" i="14"/>
  <c r="S495" i="14"/>
  <c r="T495" i="14"/>
  <c r="G497" i="14"/>
  <c r="H497" i="14"/>
  <c r="K497" i="14"/>
  <c r="L497" i="14"/>
  <c r="O497" i="14"/>
  <c r="P497" i="14"/>
  <c r="S497" i="14"/>
  <c r="T497" i="14"/>
  <c r="G477" i="14"/>
  <c r="H477" i="14"/>
  <c r="K477" i="14"/>
  <c r="L477" i="14"/>
  <c r="O477" i="14"/>
  <c r="P477" i="14"/>
  <c r="S477" i="14"/>
  <c r="T477" i="14"/>
  <c r="G362" i="14"/>
  <c r="H362" i="14"/>
  <c r="K362" i="14"/>
  <c r="L362" i="14"/>
  <c r="O362" i="14"/>
  <c r="P362" i="14"/>
  <c r="S362" i="14"/>
  <c r="T362" i="14"/>
  <c r="G364" i="14"/>
  <c r="H364" i="14"/>
  <c r="K364" i="14"/>
  <c r="L364" i="14"/>
  <c r="O364" i="14"/>
  <c r="P364" i="14"/>
  <c r="S364" i="14"/>
  <c r="T364" i="14"/>
  <c r="G342" i="14"/>
  <c r="H342" i="14"/>
  <c r="K342" i="14"/>
  <c r="L342" i="14"/>
  <c r="O342" i="14"/>
  <c r="P342" i="14"/>
  <c r="S342" i="14"/>
  <c r="T342" i="14"/>
  <c r="G344" i="14"/>
  <c r="H344" i="14"/>
  <c r="K344" i="14"/>
  <c r="L344" i="14"/>
  <c r="O344" i="14"/>
  <c r="P344" i="14"/>
  <c r="S344" i="14"/>
  <c r="T344" i="14"/>
  <c r="T1583" i="14"/>
  <c r="S1583" i="14"/>
  <c r="P1583" i="14"/>
  <c r="O1583" i="14"/>
  <c r="L1583" i="14"/>
  <c r="K1583" i="14"/>
  <c r="H1583" i="14"/>
  <c r="G1583" i="14"/>
  <c r="T1581" i="14"/>
  <c r="S1581" i="14"/>
  <c r="P1581" i="14"/>
  <c r="O1581" i="14"/>
  <c r="L1581" i="14"/>
  <c r="K1581" i="14"/>
  <c r="H1581" i="14"/>
  <c r="G1581" i="14"/>
  <c r="T445" i="14"/>
  <c r="S445" i="14"/>
  <c r="P445" i="14"/>
  <c r="O445" i="14"/>
  <c r="L445" i="14"/>
  <c r="K445" i="14"/>
  <c r="H445" i="14"/>
  <c r="G445" i="14"/>
  <c r="T443" i="14"/>
  <c r="S443" i="14"/>
  <c r="P443" i="14"/>
  <c r="O443" i="14"/>
  <c r="L443" i="14"/>
  <c r="K443" i="14"/>
  <c r="H443" i="14"/>
  <c r="G443" i="14"/>
  <c r="T2477" i="14"/>
  <c r="S2477" i="14"/>
  <c r="P2477" i="14"/>
  <c r="O2477" i="14"/>
  <c r="L2477" i="14"/>
  <c r="K2477" i="14"/>
  <c r="H2477" i="14"/>
  <c r="G2477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65" i="14"/>
  <c r="S2465" i="14"/>
  <c r="P2465" i="14"/>
  <c r="O2465" i="14"/>
  <c r="L2465" i="14"/>
  <c r="K2465" i="14"/>
  <c r="H2465" i="14"/>
  <c r="G2465" i="14"/>
  <c r="T2453" i="14"/>
  <c r="S2453" i="14"/>
  <c r="P2453" i="14"/>
  <c r="O2453" i="14"/>
  <c r="L2453" i="14"/>
  <c r="K2453" i="14"/>
  <c r="H2453" i="14"/>
  <c r="G2453" i="14"/>
  <c r="T2451" i="14"/>
  <c r="S2451" i="14"/>
  <c r="P2451" i="14"/>
  <c r="O2451" i="14"/>
  <c r="L2451" i="14"/>
  <c r="K2451" i="14"/>
  <c r="H2451" i="14"/>
  <c r="G2451" i="14"/>
  <c r="T1827" i="14"/>
  <c r="S1827" i="14"/>
  <c r="P1827" i="14"/>
  <c r="O1827" i="14"/>
  <c r="L1827" i="14"/>
  <c r="K1827" i="14"/>
  <c r="H1827" i="14"/>
  <c r="G1827" i="14"/>
  <c r="T1825" i="14"/>
  <c r="S1825" i="14"/>
  <c r="P1825" i="14"/>
  <c r="O1825" i="14"/>
  <c r="L1825" i="14"/>
  <c r="K1825" i="14"/>
  <c r="H1825" i="14"/>
  <c r="G1825" i="14"/>
  <c r="T1595" i="14"/>
  <c r="S1595" i="14"/>
  <c r="P1595" i="14"/>
  <c r="O1595" i="14"/>
  <c r="L1595" i="14"/>
  <c r="K1595" i="14"/>
  <c r="H1595" i="14"/>
  <c r="G1595" i="14"/>
  <c r="T1593" i="14"/>
  <c r="S1593" i="14"/>
  <c r="P1593" i="14"/>
  <c r="O1593" i="14"/>
  <c r="L1593" i="14"/>
  <c r="K1593" i="14"/>
  <c r="H1593" i="14"/>
  <c r="G1593" i="14"/>
  <c r="U1546" i="14"/>
  <c r="Q1546" i="14"/>
  <c r="M1546" i="14"/>
  <c r="I1546" i="14"/>
  <c r="BP602" i="1"/>
  <c r="BO602" i="1"/>
  <c r="BN602" i="1"/>
  <c r="BM602" i="1"/>
  <c r="BL602" i="1"/>
  <c r="AO602" i="1"/>
  <c r="AM602" i="1"/>
  <c r="AK602" i="1"/>
  <c r="AI602" i="1"/>
  <c r="X602" i="1"/>
  <c r="U2729" i="14" s="1"/>
  <c r="U602" i="1"/>
  <c r="Q2729" i="14" s="1"/>
  <c r="R602" i="1"/>
  <c r="M2729" i="14" s="1"/>
  <c r="O602" i="1"/>
  <c r="I2729" i="14" s="1"/>
  <c r="T1689" i="14"/>
  <c r="S1689" i="14"/>
  <c r="P1689" i="14"/>
  <c r="O1689" i="14"/>
  <c r="L1689" i="14"/>
  <c r="K1689" i="14"/>
  <c r="H1689" i="14"/>
  <c r="G1689" i="14"/>
  <c r="T1687" i="14"/>
  <c r="S1687" i="14"/>
  <c r="P1687" i="14"/>
  <c r="O1687" i="14"/>
  <c r="L1687" i="14"/>
  <c r="K1687" i="14"/>
  <c r="H1687" i="14"/>
  <c r="G1687" i="14"/>
  <c r="T859" i="14"/>
  <c r="S859" i="14"/>
  <c r="P859" i="14"/>
  <c r="O859" i="14"/>
  <c r="L859" i="14"/>
  <c r="K859" i="14"/>
  <c r="H859" i="14"/>
  <c r="G859" i="14"/>
  <c r="T857" i="14"/>
  <c r="S857" i="14"/>
  <c r="P857" i="14"/>
  <c r="O857" i="14"/>
  <c r="L857" i="14"/>
  <c r="K857" i="14"/>
  <c r="H857" i="14"/>
  <c r="G857" i="14"/>
  <c r="U171" i="14"/>
  <c r="Q171" i="14"/>
  <c r="M171" i="14"/>
  <c r="I171" i="14"/>
  <c r="O441" i="1"/>
  <c r="I2030" i="14" s="1"/>
  <c r="R441" i="1"/>
  <c r="M2030" i="14" s="1"/>
  <c r="U441" i="1"/>
  <c r="Q2030" i="14" s="1"/>
  <c r="X441" i="1"/>
  <c r="U2030" i="14" s="1"/>
  <c r="AI441" i="1"/>
  <c r="AK441" i="1"/>
  <c r="AM441" i="1"/>
  <c r="AO441" i="1"/>
  <c r="BL441" i="1"/>
  <c r="BM441" i="1"/>
  <c r="BN441" i="1"/>
  <c r="BO441" i="1"/>
  <c r="BP441" i="1"/>
  <c r="BP438" i="1"/>
  <c r="BO438" i="1"/>
  <c r="BN438" i="1"/>
  <c r="BM438" i="1"/>
  <c r="BL438" i="1"/>
  <c r="AO438" i="1"/>
  <c r="AM438" i="1"/>
  <c r="AK438" i="1"/>
  <c r="AI438" i="1"/>
  <c r="X438" i="1"/>
  <c r="U2024" i="14" s="1"/>
  <c r="U438" i="1"/>
  <c r="Q2024" i="14" s="1"/>
  <c r="R438" i="1"/>
  <c r="M2024" i="14" s="1"/>
  <c r="O438" i="1"/>
  <c r="I2024" i="14" s="1"/>
  <c r="F307" i="1" l="1"/>
  <c r="AX307" i="1" s="1"/>
  <c r="F305" i="1"/>
  <c r="AV305" i="1" s="1"/>
  <c r="F308" i="1"/>
  <c r="AZ308" i="1" s="1"/>
  <c r="F306" i="1"/>
  <c r="AV306" i="1" s="1"/>
  <c r="AD297" i="1"/>
  <c r="AQ297" i="1"/>
  <c r="BQ297" i="1"/>
  <c r="AD288" i="1"/>
  <c r="AQ288" i="1"/>
  <c r="BQ288" i="1"/>
  <c r="AD269" i="1"/>
  <c r="AD268" i="1" s="1"/>
  <c r="AQ269" i="1"/>
  <c r="BQ269" i="1"/>
  <c r="AD262" i="1"/>
  <c r="AQ262" i="1"/>
  <c r="BQ262" i="1"/>
  <c r="AD242" i="1"/>
  <c r="BQ242" i="1"/>
  <c r="AQ242" i="1"/>
  <c r="AD220" i="1"/>
  <c r="AQ220" i="1"/>
  <c r="BQ220" i="1"/>
  <c r="AD185" i="1"/>
  <c r="AQ185" i="1"/>
  <c r="BQ185" i="1"/>
  <c r="AQ177" i="1"/>
  <c r="BQ177" i="1"/>
  <c r="AD177" i="1"/>
  <c r="AD156" i="1"/>
  <c r="BQ156" i="1"/>
  <c r="AQ156" i="1"/>
  <c r="AD154" i="1"/>
  <c r="BQ154" i="1"/>
  <c r="AQ154" i="1"/>
  <c r="AD118" i="1"/>
  <c r="AQ118" i="1"/>
  <c r="BQ118" i="1"/>
  <c r="AD114" i="1"/>
  <c r="AQ114" i="1"/>
  <c r="BQ114" i="1"/>
  <c r="AD110" i="1"/>
  <c r="BQ110" i="1"/>
  <c r="AQ110" i="1"/>
  <c r="AD42" i="1"/>
  <c r="BQ42" i="1"/>
  <c r="AQ42" i="1"/>
  <c r="AD602" i="1"/>
  <c r="AQ602" i="1"/>
  <c r="BQ602" i="1"/>
  <c r="BQ441" i="1"/>
  <c r="AD441" i="1"/>
  <c r="AQ441" i="1"/>
  <c r="AD438" i="1"/>
  <c r="BQ438" i="1"/>
  <c r="AQ438" i="1"/>
  <c r="T2810" i="14"/>
  <c r="S2810" i="14"/>
  <c r="P2810" i="14"/>
  <c r="O2810" i="14"/>
  <c r="L2810" i="14"/>
  <c r="K2810" i="14"/>
  <c r="H2810" i="14"/>
  <c r="G2810" i="14"/>
  <c r="T2808" i="14"/>
  <c r="S2808" i="14"/>
  <c r="P2808" i="14"/>
  <c r="O2808" i="14"/>
  <c r="L2808" i="14"/>
  <c r="K2808" i="14"/>
  <c r="H2808" i="14"/>
  <c r="G2808" i="14"/>
  <c r="T2806" i="14"/>
  <c r="S2806" i="14"/>
  <c r="P2806" i="14"/>
  <c r="O2806" i="14"/>
  <c r="L2806" i="14"/>
  <c r="K2806" i="14"/>
  <c r="H2806" i="14"/>
  <c r="G2806" i="14"/>
  <c r="T2802" i="14"/>
  <c r="S2802" i="14"/>
  <c r="P2802" i="14"/>
  <c r="O2802" i="14"/>
  <c r="L2802" i="14"/>
  <c r="K2802" i="14"/>
  <c r="H2802" i="14"/>
  <c r="G2802" i="14"/>
  <c r="T2800" i="14"/>
  <c r="S2800" i="14"/>
  <c r="P2800" i="14"/>
  <c r="O2800" i="14"/>
  <c r="L2800" i="14"/>
  <c r="K2800" i="14"/>
  <c r="H2800" i="14"/>
  <c r="G2800" i="14"/>
  <c r="T2796" i="14"/>
  <c r="S2796" i="14"/>
  <c r="P2796" i="14"/>
  <c r="O2796" i="14"/>
  <c r="L2796" i="14"/>
  <c r="K2796" i="14"/>
  <c r="H2796" i="14"/>
  <c r="G2796" i="14"/>
  <c r="T2792" i="14"/>
  <c r="S2792" i="14"/>
  <c r="P2792" i="14"/>
  <c r="O2792" i="14"/>
  <c r="L2792" i="14"/>
  <c r="K2792" i="14"/>
  <c r="H2792" i="14"/>
  <c r="G2792" i="14"/>
  <c r="T2790" i="14"/>
  <c r="S2790" i="14"/>
  <c r="P2790" i="14"/>
  <c r="O2790" i="14"/>
  <c r="L2790" i="14"/>
  <c r="K2790" i="14"/>
  <c r="H2790" i="14"/>
  <c r="G2790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6" i="14"/>
  <c r="S2776" i="14"/>
  <c r="P2776" i="14"/>
  <c r="O2776" i="14"/>
  <c r="L2776" i="14"/>
  <c r="K2776" i="14"/>
  <c r="H2776" i="14"/>
  <c r="G2776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60" i="14"/>
  <c r="S2760" i="14"/>
  <c r="P2760" i="14"/>
  <c r="O2760" i="14"/>
  <c r="L2760" i="14"/>
  <c r="K2760" i="14"/>
  <c r="H2760" i="14"/>
  <c r="G2760" i="14"/>
  <c r="T2756" i="14"/>
  <c r="S2756" i="14"/>
  <c r="P2756" i="14"/>
  <c r="O2756" i="14"/>
  <c r="L2756" i="14"/>
  <c r="K2756" i="14"/>
  <c r="H2756" i="14"/>
  <c r="G2756" i="14"/>
  <c r="T2752" i="14"/>
  <c r="S2752" i="14"/>
  <c r="P2752" i="14"/>
  <c r="O2752" i="14"/>
  <c r="L2752" i="14"/>
  <c r="K2752" i="14"/>
  <c r="H2752" i="14"/>
  <c r="G2752" i="14"/>
  <c r="T2746" i="14"/>
  <c r="S2746" i="14"/>
  <c r="P2746" i="14"/>
  <c r="O2746" i="14"/>
  <c r="L2746" i="14"/>
  <c r="K2746" i="14"/>
  <c r="H2746" i="14"/>
  <c r="G2746" i="14"/>
  <c r="T2744" i="14"/>
  <c r="S2744" i="14"/>
  <c r="P2744" i="14"/>
  <c r="O2744" i="14"/>
  <c r="L2744" i="14"/>
  <c r="K2744" i="14"/>
  <c r="H2744" i="14"/>
  <c r="G2744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4" i="14"/>
  <c r="S2734" i="14"/>
  <c r="P2734" i="14"/>
  <c r="O2734" i="14"/>
  <c r="L2734" i="14"/>
  <c r="K2734" i="14"/>
  <c r="H2734" i="14"/>
  <c r="G2734" i="14"/>
  <c r="T2726" i="14"/>
  <c r="S2726" i="14"/>
  <c r="P2726" i="14"/>
  <c r="O2726" i="14"/>
  <c r="L2726" i="14"/>
  <c r="K2726" i="14"/>
  <c r="H2726" i="14"/>
  <c r="G2726" i="14"/>
  <c r="T2718" i="14"/>
  <c r="S2718" i="14"/>
  <c r="P2718" i="14"/>
  <c r="O2718" i="14"/>
  <c r="L2718" i="14"/>
  <c r="K2718" i="14"/>
  <c r="H2718" i="14"/>
  <c r="G2718" i="14"/>
  <c r="T2710" i="14"/>
  <c r="S2710" i="14"/>
  <c r="P2710" i="14"/>
  <c r="O2710" i="14"/>
  <c r="L2710" i="14"/>
  <c r="K2710" i="14"/>
  <c r="H2710" i="14"/>
  <c r="G2710" i="14"/>
  <c r="T2706" i="14"/>
  <c r="S2706" i="14"/>
  <c r="P2706" i="14"/>
  <c r="O2706" i="14"/>
  <c r="L2706" i="14"/>
  <c r="K2706" i="14"/>
  <c r="H2706" i="14"/>
  <c r="G2706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4" i="14"/>
  <c r="S2694" i="14"/>
  <c r="P2694" i="14"/>
  <c r="O2694" i="14"/>
  <c r="L2694" i="14"/>
  <c r="K2694" i="14"/>
  <c r="H2694" i="14"/>
  <c r="G2694" i="14"/>
  <c r="T2690" i="14"/>
  <c r="S2690" i="14"/>
  <c r="P2690" i="14"/>
  <c r="O2690" i="14"/>
  <c r="L2690" i="14"/>
  <c r="K2690" i="14"/>
  <c r="H2690" i="14"/>
  <c r="G2690" i="14"/>
  <c r="T2684" i="14"/>
  <c r="S2684" i="14"/>
  <c r="P2684" i="14"/>
  <c r="O2684" i="14"/>
  <c r="L2684" i="14"/>
  <c r="K2684" i="14"/>
  <c r="H2684" i="14"/>
  <c r="G2684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4" i="14"/>
  <c r="S2644" i="14"/>
  <c r="P2644" i="14"/>
  <c r="O2644" i="14"/>
  <c r="L2644" i="14"/>
  <c r="K2644" i="14"/>
  <c r="H2644" i="14"/>
  <c r="G2644" i="14"/>
  <c r="T2642" i="14"/>
  <c r="S2642" i="14"/>
  <c r="P2642" i="14"/>
  <c r="O2642" i="14"/>
  <c r="L2642" i="14"/>
  <c r="K2642" i="14"/>
  <c r="H2642" i="14"/>
  <c r="G2642" i="14"/>
  <c r="T2640" i="14"/>
  <c r="S2640" i="14"/>
  <c r="P2640" i="14"/>
  <c r="O2640" i="14"/>
  <c r="L2640" i="14"/>
  <c r="K2640" i="14"/>
  <c r="H2640" i="14"/>
  <c r="G2640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3" i="14"/>
  <c r="S2613" i="14"/>
  <c r="P2613" i="14"/>
  <c r="O2613" i="14"/>
  <c r="L2613" i="14"/>
  <c r="K2613" i="14"/>
  <c r="H2613" i="14"/>
  <c r="G2613" i="14"/>
  <c r="T2610" i="14"/>
  <c r="S2610" i="14"/>
  <c r="P2610" i="14"/>
  <c r="O2610" i="14"/>
  <c r="L2610" i="14"/>
  <c r="K2610" i="14"/>
  <c r="H2610" i="14"/>
  <c r="G2610" i="14"/>
  <c r="T2605" i="14"/>
  <c r="S2605" i="14"/>
  <c r="P2605" i="14"/>
  <c r="O2605" i="14"/>
  <c r="L2605" i="14"/>
  <c r="K2605" i="14"/>
  <c r="H2605" i="14"/>
  <c r="G2605" i="14"/>
  <c r="T2601" i="14"/>
  <c r="S2601" i="14"/>
  <c r="P2601" i="14"/>
  <c r="O2601" i="14"/>
  <c r="L2601" i="14"/>
  <c r="K2601" i="14"/>
  <c r="H2601" i="14"/>
  <c r="G2601" i="14"/>
  <c r="T2597" i="14"/>
  <c r="S2597" i="14"/>
  <c r="P2597" i="14"/>
  <c r="O2597" i="14"/>
  <c r="L2597" i="14"/>
  <c r="K2597" i="14"/>
  <c r="H2597" i="14"/>
  <c r="G2597" i="14"/>
  <c r="T2593" i="14"/>
  <c r="S2593" i="14"/>
  <c r="P2593" i="14"/>
  <c r="O2593" i="14"/>
  <c r="L2593" i="14"/>
  <c r="K2593" i="14"/>
  <c r="H2593" i="14"/>
  <c r="G2593" i="14"/>
  <c r="T2589" i="14"/>
  <c r="S2589" i="14"/>
  <c r="P2589" i="14"/>
  <c r="O2589" i="14"/>
  <c r="L2589" i="14"/>
  <c r="K2589" i="14"/>
  <c r="H2589" i="14"/>
  <c r="G2589" i="14"/>
  <c r="T2585" i="14"/>
  <c r="S2585" i="14"/>
  <c r="P2585" i="14"/>
  <c r="O2585" i="14"/>
  <c r="L2585" i="14"/>
  <c r="K2585" i="14"/>
  <c r="H2585" i="14"/>
  <c r="G2585" i="14"/>
  <c r="T2581" i="14"/>
  <c r="S2581" i="14"/>
  <c r="P2581" i="14"/>
  <c r="O2581" i="14"/>
  <c r="L2581" i="14"/>
  <c r="K2581" i="14"/>
  <c r="H2581" i="14"/>
  <c r="G2581" i="14"/>
  <c r="T2577" i="14"/>
  <c r="S2577" i="14"/>
  <c r="P2577" i="14"/>
  <c r="O2577" i="14"/>
  <c r="L2577" i="14"/>
  <c r="K2577" i="14"/>
  <c r="H2577" i="14"/>
  <c r="G2577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61" i="14"/>
  <c r="S2561" i="14"/>
  <c r="P2561" i="14"/>
  <c r="O2561" i="14"/>
  <c r="L2561" i="14"/>
  <c r="K2561" i="14"/>
  <c r="H2561" i="14"/>
  <c r="G2561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1" i="14"/>
  <c r="S2551" i="14"/>
  <c r="P2551" i="14"/>
  <c r="O2551" i="14"/>
  <c r="L2551" i="14"/>
  <c r="K2551" i="14"/>
  <c r="H2551" i="14"/>
  <c r="G2551" i="14"/>
  <c r="T2547" i="14"/>
  <c r="S2547" i="14"/>
  <c r="P2547" i="14"/>
  <c r="O2547" i="14"/>
  <c r="L2547" i="14"/>
  <c r="K2547" i="14"/>
  <c r="H2547" i="14"/>
  <c r="G2547" i="14"/>
  <c r="T2543" i="14"/>
  <c r="S2543" i="14"/>
  <c r="P2543" i="14"/>
  <c r="O2543" i="14"/>
  <c r="L2543" i="14"/>
  <c r="K2543" i="14"/>
  <c r="H2543" i="14"/>
  <c r="G2543" i="14"/>
  <c r="T2539" i="14"/>
  <c r="S2539" i="14"/>
  <c r="P2539" i="14"/>
  <c r="O2539" i="14"/>
  <c r="L2539" i="14"/>
  <c r="K2539" i="14"/>
  <c r="H2539" i="14"/>
  <c r="G2539" i="14"/>
  <c r="T2535" i="14"/>
  <c r="S2535" i="14"/>
  <c r="P2535" i="14"/>
  <c r="O2535" i="14"/>
  <c r="L2535" i="14"/>
  <c r="K2535" i="14"/>
  <c r="H2535" i="14"/>
  <c r="G2535" i="14"/>
  <c r="T2531" i="14"/>
  <c r="S2531" i="14"/>
  <c r="P2531" i="14"/>
  <c r="O2531" i="14"/>
  <c r="L2531" i="14"/>
  <c r="K2531" i="14"/>
  <c r="H2531" i="14"/>
  <c r="G2531" i="14"/>
  <c r="T2527" i="14"/>
  <c r="S2527" i="14"/>
  <c r="P2527" i="14"/>
  <c r="O2527" i="14"/>
  <c r="L2527" i="14"/>
  <c r="K2527" i="14"/>
  <c r="H2527" i="14"/>
  <c r="G2527" i="14"/>
  <c r="T2521" i="14"/>
  <c r="S2521" i="14"/>
  <c r="P2521" i="14"/>
  <c r="O2521" i="14"/>
  <c r="L2521" i="14"/>
  <c r="K2521" i="14"/>
  <c r="H2521" i="14"/>
  <c r="G2521" i="14"/>
  <c r="T2515" i="14"/>
  <c r="S2515" i="14"/>
  <c r="P2515" i="14"/>
  <c r="O2515" i="14"/>
  <c r="L2515" i="14"/>
  <c r="K2515" i="14"/>
  <c r="H2515" i="14"/>
  <c r="G2515" i="14"/>
  <c r="T2509" i="14"/>
  <c r="S2509" i="14"/>
  <c r="P2509" i="14"/>
  <c r="O2509" i="14"/>
  <c r="L2509" i="14"/>
  <c r="K2509" i="14"/>
  <c r="H2509" i="14"/>
  <c r="G2509" i="14"/>
  <c r="T2507" i="14"/>
  <c r="S2507" i="14"/>
  <c r="P2507" i="14"/>
  <c r="O2507" i="14"/>
  <c r="L2507" i="14"/>
  <c r="K2507" i="14"/>
  <c r="H2507" i="14"/>
  <c r="G2507" i="14"/>
  <c r="T2503" i="14"/>
  <c r="S2503" i="14"/>
  <c r="P2503" i="14"/>
  <c r="O2503" i="14"/>
  <c r="L2503" i="14"/>
  <c r="K2503" i="14"/>
  <c r="H2503" i="14"/>
  <c r="G2503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5" i="14"/>
  <c r="S2485" i="14"/>
  <c r="P2485" i="14"/>
  <c r="O2485" i="14"/>
  <c r="L2485" i="14"/>
  <c r="K2485" i="14"/>
  <c r="H2485" i="14"/>
  <c r="G2485" i="14"/>
  <c r="T2481" i="14"/>
  <c r="S2481" i="14"/>
  <c r="P2481" i="14"/>
  <c r="O2481" i="14"/>
  <c r="L2481" i="14"/>
  <c r="K2481" i="14"/>
  <c r="H2481" i="14"/>
  <c r="G2481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3" i="14"/>
  <c r="S2463" i="14"/>
  <c r="P2463" i="14"/>
  <c r="O2463" i="14"/>
  <c r="L2463" i="14"/>
  <c r="K2463" i="14"/>
  <c r="H2463" i="14"/>
  <c r="G2463" i="14"/>
  <c r="T2459" i="14"/>
  <c r="S2459" i="14"/>
  <c r="P2459" i="14"/>
  <c r="O2459" i="14"/>
  <c r="L2459" i="14"/>
  <c r="K2459" i="14"/>
  <c r="H2459" i="14"/>
  <c r="G2459" i="14"/>
  <c r="T2455" i="14"/>
  <c r="S2455" i="14"/>
  <c r="P2455" i="14"/>
  <c r="O2455" i="14"/>
  <c r="L2455" i="14"/>
  <c r="K2455" i="14"/>
  <c r="H2455" i="14"/>
  <c r="G2455" i="14"/>
  <c r="T2449" i="14"/>
  <c r="S2449" i="14"/>
  <c r="P2449" i="14"/>
  <c r="O2449" i="14"/>
  <c r="L2449" i="14"/>
  <c r="K2449" i="14"/>
  <c r="H2449" i="14"/>
  <c r="G2449" i="14"/>
  <c r="T2445" i="14"/>
  <c r="S2445" i="14"/>
  <c r="P2445" i="14"/>
  <c r="O2445" i="14"/>
  <c r="L2445" i="14"/>
  <c r="K2445" i="14"/>
  <c r="H2445" i="14"/>
  <c r="G2445" i="14"/>
  <c r="T2441" i="14"/>
  <c r="S2441" i="14"/>
  <c r="P2441" i="14"/>
  <c r="O2441" i="14"/>
  <c r="L2441" i="14"/>
  <c r="K2441" i="14"/>
  <c r="H2441" i="14"/>
  <c r="G2441" i="14"/>
  <c r="T2437" i="14"/>
  <c r="S2437" i="14"/>
  <c r="P2437" i="14"/>
  <c r="O2437" i="14"/>
  <c r="L2437" i="14"/>
  <c r="K2437" i="14"/>
  <c r="H2437" i="14"/>
  <c r="G2437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5" i="14"/>
  <c r="S2395" i="14"/>
  <c r="P2395" i="14"/>
  <c r="O2395" i="14"/>
  <c r="L2395" i="14"/>
  <c r="K2395" i="14"/>
  <c r="H2395" i="14"/>
  <c r="G2395" i="14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T2381" i="14"/>
  <c r="S2381" i="14"/>
  <c r="P2381" i="14"/>
  <c r="O2381" i="14"/>
  <c r="L2381" i="14"/>
  <c r="K2381" i="14"/>
  <c r="H2381" i="14"/>
  <c r="G2381" i="14"/>
  <c r="T2377" i="14"/>
  <c r="S2377" i="14"/>
  <c r="P2377" i="14"/>
  <c r="O2377" i="14"/>
  <c r="L2377" i="14"/>
  <c r="K2377" i="14"/>
  <c r="H2377" i="14"/>
  <c r="G2377" i="14"/>
  <c r="T2371" i="14"/>
  <c r="S2371" i="14"/>
  <c r="P2371" i="14"/>
  <c r="O2371" i="14"/>
  <c r="L2371" i="14"/>
  <c r="K2371" i="14"/>
  <c r="H2371" i="14"/>
  <c r="G2371" i="14"/>
  <c r="T2363" i="14"/>
  <c r="S2363" i="14"/>
  <c r="P2363" i="14"/>
  <c r="O2363" i="14"/>
  <c r="L2363" i="14"/>
  <c r="K2363" i="14"/>
  <c r="H2363" i="14"/>
  <c r="G2363" i="14"/>
  <c r="T2359" i="14"/>
  <c r="S2359" i="14"/>
  <c r="P2359" i="14"/>
  <c r="O2359" i="14"/>
  <c r="L2359" i="14"/>
  <c r="K2359" i="14"/>
  <c r="H2359" i="14"/>
  <c r="G2359" i="14"/>
  <c r="T2355" i="14"/>
  <c r="S2355" i="14"/>
  <c r="P2355" i="14"/>
  <c r="O2355" i="14"/>
  <c r="L2355" i="14"/>
  <c r="K2355" i="14"/>
  <c r="H2355" i="14"/>
  <c r="G2355" i="14"/>
  <c r="T2351" i="14"/>
  <c r="S2351" i="14"/>
  <c r="P2351" i="14"/>
  <c r="O2351" i="14"/>
  <c r="L2351" i="14"/>
  <c r="K2351" i="14"/>
  <c r="H2351" i="14"/>
  <c r="G2351" i="14"/>
  <c r="T2349" i="14"/>
  <c r="S2349" i="14"/>
  <c r="P2349" i="14"/>
  <c r="O2349" i="14"/>
  <c r="L2349" i="14"/>
  <c r="K2349" i="14"/>
  <c r="H2349" i="14"/>
  <c r="G2349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7" i="14"/>
  <c r="S2337" i="14"/>
  <c r="P2337" i="14"/>
  <c r="O2337" i="14"/>
  <c r="L2337" i="14"/>
  <c r="K2337" i="14"/>
  <c r="H2337" i="14"/>
  <c r="G2337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5" i="14"/>
  <c r="S2325" i="14"/>
  <c r="P2325" i="14"/>
  <c r="O2325" i="14"/>
  <c r="L2325" i="14"/>
  <c r="K2325" i="14"/>
  <c r="H2325" i="14"/>
  <c r="G2325" i="14"/>
  <c r="T2321" i="14"/>
  <c r="S2321" i="14"/>
  <c r="P2321" i="14"/>
  <c r="O2321" i="14"/>
  <c r="L2321" i="14"/>
  <c r="K2321" i="14"/>
  <c r="H2321" i="14"/>
  <c r="G2321" i="14"/>
  <c r="T2317" i="14"/>
  <c r="S2317" i="14"/>
  <c r="P2317" i="14"/>
  <c r="O2317" i="14"/>
  <c r="L2317" i="14"/>
  <c r="K2317" i="14"/>
  <c r="H2317" i="14"/>
  <c r="G2317" i="14"/>
  <c r="T2313" i="14"/>
  <c r="S2313" i="14"/>
  <c r="P2313" i="14"/>
  <c r="O2313" i="14"/>
  <c r="L2313" i="14"/>
  <c r="K2313" i="14"/>
  <c r="H2313" i="14"/>
  <c r="G2313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9" i="14"/>
  <c r="S2299" i="14"/>
  <c r="P2299" i="14"/>
  <c r="O2299" i="14"/>
  <c r="L2299" i="14"/>
  <c r="K2299" i="14"/>
  <c r="H2299" i="14"/>
  <c r="G2299" i="14"/>
  <c r="T2295" i="14"/>
  <c r="S2295" i="14"/>
  <c r="P2295" i="14"/>
  <c r="O2295" i="14"/>
  <c r="L2295" i="14"/>
  <c r="K2295" i="14"/>
  <c r="H2295" i="14"/>
  <c r="G2295" i="14"/>
  <c r="T2291" i="14"/>
  <c r="S2291" i="14"/>
  <c r="P2291" i="14"/>
  <c r="O2291" i="14"/>
  <c r="L2291" i="14"/>
  <c r="K2291" i="14"/>
  <c r="H2291" i="14"/>
  <c r="G2291" i="14"/>
  <c r="T2287" i="14"/>
  <c r="S2287" i="14"/>
  <c r="P2287" i="14"/>
  <c r="O2287" i="14"/>
  <c r="L2287" i="14"/>
  <c r="K2287" i="14"/>
  <c r="H2287" i="14"/>
  <c r="G2287" i="14"/>
  <c r="T2283" i="14"/>
  <c r="S2283" i="14"/>
  <c r="P2283" i="14"/>
  <c r="O2283" i="14"/>
  <c r="L2283" i="14"/>
  <c r="K2283" i="14"/>
  <c r="H2283" i="14"/>
  <c r="G2283" i="14"/>
  <c r="T2279" i="14"/>
  <c r="S2279" i="14"/>
  <c r="P2279" i="14"/>
  <c r="O2279" i="14"/>
  <c r="L2279" i="14"/>
  <c r="K2279" i="14"/>
  <c r="H2279" i="14"/>
  <c r="G2279" i="14"/>
  <c r="T2273" i="14"/>
  <c r="S2273" i="14"/>
  <c r="P2273" i="14"/>
  <c r="O2273" i="14"/>
  <c r="L2273" i="14"/>
  <c r="K2273" i="14"/>
  <c r="H2273" i="14"/>
  <c r="G2273" i="14"/>
  <c r="T2269" i="14"/>
  <c r="S2269" i="14"/>
  <c r="P2269" i="14"/>
  <c r="O2269" i="14"/>
  <c r="L2269" i="14"/>
  <c r="K2269" i="14"/>
  <c r="H2269" i="14"/>
  <c r="G2269" i="14"/>
  <c r="T2265" i="14"/>
  <c r="S2265" i="14"/>
  <c r="P2265" i="14"/>
  <c r="O2265" i="14"/>
  <c r="L2265" i="14"/>
  <c r="K2265" i="14"/>
  <c r="H2265" i="14"/>
  <c r="G2265" i="14"/>
  <c r="T2261" i="14"/>
  <c r="S2261" i="14"/>
  <c r="P2261" i="14"/>
  <c r="O2261" i="14"/>
  <c r="L2261" i="14"/>
  <c r="K2261" i="14"/>
  <c r="H2261" i="14"/>
  <c r="G2261" i="14"/>
  <c r="T2257" i="14"/>
  <c r="S2257" i="14"/>
  <c r="P2257" i="14"/>
  <c r="O2257" i="14"/>
  <c r="L2257" i="14"/>
  <c r="K2257" i="14"/>
  <c r="H2257" i="14"/>
  <c r="G2257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9" i="14"/>
  <c r="S2219" i="14"/>
  <c r="P2219" i="14"/>
  <c r="O2219" i="14"/>
  <c r="L2219" i="14"/>
  <c r="K2219" i="14"/>
  <c r="H2219" i="14"/>
  <c r="G2219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7" i="14"/>
  <c r="S2207" i="14"/>
  <c r="P2207" i="14"/>
  <c r="O2207" i="14"/>
  <c r="L2207" i="14"/>
  <c r="K2207" i="14"/>
  <c r="H2207" i="14"/>
  <c r="G2207" i="14"/>
  <c r="T2203" i="14"/>
  <c r="S2203" i="14"/>
  <c r="P2203" i="14"/>
  <c r="O2203" i="14"/>
  <c r="L2203" i="14"/>
  <c r="K2203" i="14"/>
  <c r="H2203" i="14"/>
  <c r="G2203" i="14"/>
  <c r="T2199" i="14"/>
  <c r="S2199" i="14"/>
  <c r="P2199" i="14"/>
  <c r="O2199" i="14"/>
  <c r="L2199" i="14"/>
  <c r="K2199" i="14"/>
  <c r="H2199" i="14"/>
  <c r="G2199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5" i="14"/>
  <c r="S2165" i="14"/>
  <c r="P2165" i="14"/>
  <c r="O2165" i="14"/>
  <c r="L2165" i="14"/>
  <c r="K2165" i="14"/>
  <c r="H2165" i="14"/>
  <c r="G2165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3" i="14"/>
  <c r="S2133" i="14"/>
  <c r="P2133" i="14"/>
  <c r="O2133" i="14"/>
  <c r="L2133" i="14"/>
  <c r="K2133" i="14"/>
  <c r="H2133" i="14"/>
  <c r="G2133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T2117" i="14"/>
  <c r="S2117" i="14"/>
  <c r="P2117" i="14"/>
  <c r="O2117" i="14"/>
  <c r="L2117" i="14"/>
  <c r="K2117" i="14"/>
  <c r="H2117" i="14"/>
  <c r="G2117" i="14"/>
  <c r="T2115" i="14"/>
  <c r="S2115" i="14"/>
  <c r="P2115" i="14"/>
  <c r="O2115" i="14"/>
  <c r="L2115" i="14"/>
  <c r="K2115" i="14"/>
  <c r="H2115" i="14"/>
  <c r="G2115" i="14"/>
  <c r="T2111" i="14"/>
  <c r="S2111" i="14"/>
  <c r="P2111" i="14"/>
  <c r="O2111" i="14"/>
  <c r="L2111" i="14"/>
  <c r="K2111" i="14"/>
  <c r="H2111" i="14"/>
  <c r="G2111" i="14"/>
  <c r="T2105" i="14"/>
  <c r="S2105" i="14"/>
  <c r="P2105" i="14"/>
  <c r="O2105" i="14"/>
  <c r="L2105" i="14"/>
  <c r="K2105" i="14"/>
  <c r="H2105" i="14"/>
  <c r="G2105" i="14"/>
  <c r="T2101" i="14"/>
  <c r="S2101" i="14"/>
  <c r="P2101" i="14"/>
  <c r="O2101" i="14"/>
  <c r="L2101" i="14"/>
  <c r="K2101" i="14"/>
  <c r="H2101" i="14"/>
  <c r="G2101" i="14"/>
  <c r="T2091" i="14"/>
  <c r="S2091" i="14"/>
  <c r="P2091" i="14"/>
  <c r="O2091" i="14"/>
  <c r="L2091" i="14"/>
  <c r="K2091" i="14"/>
  <c r="H2091" i="14"/>
  <c r="G2091" i="14"/>
  <c r="T2085" i="14"/>
  <c r="S2085" i="14"/>
  <c r="P2085" i="14"/>
  <c r="O2085" i="14"/>
  <c r="L2085" i="14"/>
  <c r="K2085" i="14"/>
  <c r="H2085" i="14"/>
  <c r="G2085" i="14"/>
  <c r="T2081" i="14"/>
  <c r="S2081" i="14"/>
  <c r="P2081" i="14"/>
  <c r="O2081" i="14"/>
  <c r="L2081" i="14"/>
  <c r="K2081" i="14"/>
  <c r="H2081" i="14"/>
  <c r="G2081" i="14"/>
  <c r="T2077" i="14"/>
  <c r="S2077" i="14"/>
  <c r="P2077" i="14"/>
  <c r="O2077" i="14"/>
  <c r="L2077" i="14"/>
  <c r="K2077" i="14"/>
  <c r="H2077" i="14"/>
  <c r="G2077" i="14"/>
  <c r="T2073" i="14"/>
  <c r="S2073" i="14"/>
  <c r="P2073" i="14"/>
  <c r="O2073" i="14"/>
  <c r="L2073" i="14"/>
  <c r="K2073" i="14"/>
  <c r="H2073" i="14"/>
  <c r="G2073" i="14"/>
  <c r="T2069" i="14"/>
  <c r="S2069" i="14"/>
  <c r="P2069" i="14"/>
  <c r="O2069" i="14"/>
  <c r="L2069" i="14"/>
  <c r="K2069" i="14"/>
  <c r="H2069" i="14"/>
  <c r="G2069" i="14"/>
  <c r="T2067" i="14"/>
  <c r="S2067" i="14"/>
  <c r="P2067" i="14"/>
  <c r="O2067" i="14"/>
  <c r="L2067" i="14"/>
  <c r="K2067" i="14"/>
  <c r="H2067" i="14"/>
  <c r="G2067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9" i="14"/>
  <c r="S2049" i="14"/>
  <c r="P2049" i="14"/>
  <c r="O2049" i="14"/>
  <c r="L2049" i="14"/>
  <c r="K2049" i="14"/>
  <c r="H2049" i="14"/>
  <c r="G2049" i="14"/>
  <c r="T2045" i="14"/>
  <c r="S2045" i="14"/>
  <c r="P2045" i="14"/>
  <c r="O2045" i="14"/>
  <c r="L2045" i="14"/>
  <c r="K2045" i="14"/>
  <c r="H2045" i="14"/>
  <c r="G2045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29" i="14"/>
  <c r="S2029" i="14"/>
  <c r="P2029" i="14"/>
  <c r="O2029" i="14"/>
  <c r="L2029" i="14"/>
  <c r="K2029" i="14"/>
  <c r="H2029" i="14"/>
  <c r="G2029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9" i="14"/>
  <c r="S1999" i="14"/>
  <c r="P1999" i="14"/>
  <c r="O1999" i="14"/>
  <c r="L1999" i="14"/>
  <c r="K1999" i="14"/>
  <c r="H1999" i="14"/>
  <c r="G1999" i="14"/>
  <c r="T1995" i="14"/>
  <c r="S1995" i="14"/>
  <c r="P1995" i="14"/>
  <c r="O1995" i="14"/>
  <c r="L1995" i="14"/>
  <c r="K1995" i="14"/>
  <c r="H1995" i="14"/>
  <c r="G1995" i="14"/>
  <c r="T1993" i="14"/>
  <c r="S1993" i="14"/>
  <c r="P1993" i="14"/>
  <c r="O1993" i="14"/>
  <c r="L1993" i="14"/>
  <c r="K1993" i="14"/>
  <c r="H1993" i="14"/>
  <c r="G1993" i="14"/>
  <c r="T1989" i="14"/>
  <c r="S1989" i="14"/>
  <c r="P1989" i="14"/>
  <c r="O1989" i="14"/>
  <c r="L1989" i="14"/>
  <c r="K1989" i="14"/>
  <c r="H1989" i="14"/>
  <c r="G1989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3" i="14"/>
  <c r="S1973" i="14"/>
  <c r="P1973" i="14"/>
  <c r="O1973" i="14"/>
  <c r="L1973" i="14"/>
  <c r="K1973" i="14"/>
  <c r="H1973" i="14"/>
  <c r="G1973" i="14"/>
  <c r="T1969" i="14"/>
  <c r="S1969" i="14"/>
  <c r="P1969" i="14"/>
  <c r="O1969" i="14"/>
  <c r="L1969" i="14"/>
  <c r="K1969" i="14"/>
  <c r="H1969" i="14"/>
  <c r="G1969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7" i="14"/>
  <c r="S1947" i="14"/>
  <c r="P1947" i="14"/>
  <c r="O1947" i="14"/>
  <c r="L1947" i="14"/>
  <c r="K1947" i="14"/>
  <c r="H1947" i="14"/>
  <c r="G1947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5" i="14"/>
  <c r="S1935" i="14"/>
  <c r="P1935" i="14"/>
  <c r="O1935" i="14"/>
  <c r="L1935" i="14"/>
  <c r="K1935" i="14"/>
  <c r="H1935" i="14"/>
  <c r="G1935" i="14"/>
  <c r="T1931" i="14"/>
  <c r="S1931" i="14"/>
  <c r="P1931" i="14"/>
  <c r="O1931" i="14"/>
  <c r="L1931" i="14"/>
  <c r="K1931" i="14"/>
  <c r="H1931" i="14"/>
  <c r="G1931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917" i="14"/>
  <c r="S1917" i="14"/>
  <c r="P1917" i="14"/>
  <c r="O1917" i="14"/>
  <c r="L1917" i="14"/>
  <c r="K1917" i="14"/>
  <c r="H1917" i="14"/>
  <c r="G1917" i="14"/>
  <c r="T1915" i="14"/>
  <c r="S1915" i="14"/>
  <c r="P1915" i="14"/>
  <c r="O1915" i="14"/>
  <c r="L1915" i="14"/>
  <c r="K1915" i="14"/>
  <c r="H1915" i="14"/>
  <c r="G1915" i="14"/>
  <c r="T1911" i="14"/>
  <c r="S1911" i="14"/>
  <c r="P1911" i="14"/>
  <c r="O1911" i="14"/>
  <c r="L1911" i="14"/>
  <c r="K1911" i="14"/>
  <c r="H1911" i="14"/>
  <c r="G1911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9" i="14"/>
  <c r="S1859" i="14"/>
  <c r="P1859" i="14"/>
  <c r="O1859" i="14"/>
  <c r="L1859" i="14"/>
  <c r="K1859" i="14"/>
  <c r="H1859" i="14"/>
  <c r="G1859" i="14"/>
  <c r="T1857" i="14"/>
  <c r="S1857" i="14"/>
  <c r="P1857" i="14"/>
  <c r="O1857" i="14"/>
  <c r="L1857" i="14"/>
  <c r="K1857" i="14"/>
  <c r="H1857" i="14"/>
  <c r="G1857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9" i="14"/>
  <c r="S1839" i="14"/>
  <c r="P1839" i="14"/>
  <c r="O1839" i="14"/>
  <c r="L1839" i="14"/>
  <c r="K1839" i="14"/>
  <c r="H1839" i="14"/>
  <c r="G1839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5" i="14"/>
  <c r="S1805" i="14"/>
  <c r="P1805" i="14"/>
  <c r="O1805" i="14"/>
  <c r="L1805" i="14"/>
  <c r="K1805" i="14"/>
  <c r="H1805" i="14"/>
  <c r="G1805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91" i="14"/>
  <c r="S1791" i="14"/>
  <c r="P1791" i="14"/>
  <c r="O1791" i="14"/>
  <c r="L1791" i="14"/>
  <c r="K1791" i="14"/>
  <c r="H1791" i="14"/>
  <c r="G1791" i="14"/>
  <c r="T1787" i="14"/>
  <c r="S1787" i="14"/>
  <c r="P1787" i="14"/>
  <c r="O1787" i="14"/>
  <c r="L1787" i="14"/>
  <c r="K1787" i="14"/>
  <c r="H1787" i="14"/>
  <c r="G1787" i="14"/>
  <c r="T1783" i="14"/>
  <c r="S1783" i="14"/>
  <c r="P1783" i="14"/>
  <c r="O1783" i="14"/>
  <c r="L1783" i="14"/>
  <c r="K1783" i="14"/>
  <c r="H1783" i="14"/>
  <c r="G1783" i="14"/>
  <c r="T1779" i="14"/>
  <c r="S1779" i="14"/>
  <c r="P1779" i="14"/>
  <c r="O1779" i="14"/>
  <c r="L1779" i="14"/>
  <c r="K1779" i="14"/>
  <c r="H1779" i="14"/>
  <c r="G1779" i="14"/>
  <c r="T1775" i="14"/>
  <c r="S1775" i="14"/>
  <c r="P1775" i="14"/>
  <c r="O1775" i="14"/>
  <c r="L1775" i="14"/>
  <c r="K1775" i="14"/>
  <c r="H1775" i="14"/>
  <c r="G1775" i="14"/>
  <c r="T1771" i="14"/>
  <c r="S1771" i="14"/>
  <c r="P1771" i="14"/>
  <c r="O1771" i="14"/>
  <c r="L1771" i="14"/>
  <c r="K1771" i="14"/>
  <c r="H1771" i="14"/>
  <c r="G1771" i="14"/>
  <c r="T1767" i="14"/>
  <c r="S1767" i="14"/>
  <c r="P1767" i="14"/>
  <c r="O1767" i="14"/>
  <c r="L1767" i="14"/>
  <c r="K1767" i="14"/>
  <c r="H1767" i="14"/>
  <c r="G1767" i="14"/>
  <c r="T1763" i="14"/>
  <c r="S1763" i="14"/>
  <c r="P1763" i="14"/>
  <c r="O1763" i="14"/>
  <c r="L1763" i="14"/>
  <c r="K1763" i="14"/>
  <c r="H1763" i="14"/>
  <c r="G1763" i="14"/>
  <c r="T1759" i="14"/>
  <c r="S1759" i="14"/>
  <c r="P1759" i="14"/>
  <c r="O1759" i="14"/>
  <c r="L1759" i="14"/>
  <c r="K1759" i="14"/>
  <c r="H1759" i="14"/>
  <c r="G1759" i="14"/>
  <c r="T1755" i="14"/>
  <c r="S1755" i="14"/>
  <c r="P1755" i="14"/>
  <c r="O1755" i="14"/>
  <c r="L1755" i="14"/>
  <c r="K1755" i="14"/>
  <c r="H1755" i="14"/>
  <c r="G1755" i="14"/>
  <c r="T1751" i="14"/>
  <c r="S1751" i="14"/>
  <c r="P1751" i="14"/>
  <c r="O1751" i="14"/>
  <c r="L1751" i="14"/>
  <c r="K1751" i="14"/>
  <c r="H1751" i="14"/>
  <c r="G1751" i="14"/>
  <c r="T1745" i="14"/>
  <c r="S1745" i="14"/>
  <c r="P1745" i="14"/>
  <c r="O1745" i="14"/>
  <c r="L1745" i="14"/>
  <c r="K1745" i="14"/>
  <c r="H1745" i="14"/>
  <c r="G1745" i="14"/>
  <c r="T1739" i="14"/>
  <c r="S1739" i="14"/>
  <c r="P1739" i="14"/>
  <c r="O1739" i="14"/>
  <c r="L1739" i="14"/>
  <c r="K1739" i="14"/>
  <c r="H1739" i="14"/>
  <c r="G1739" i="14"/>
  <c r="T1735" i="14"/>
  <c r="S1735" i="14"/>
  <c r="P1735" i="14"/>
  <c r="O1735" i="14"/>
  <c r="L1735" i="14"/>
  <c r="K1735" i="14"/>
  <c r="H1735" i="14"/>
  <c r="G1735" i="14"/>
  <c r="T1733" i="14"/>
  <c r="S1733" i="14"/>
  <c r="P1733" i="14"/>
  <c r="O1733" i="14"/>
  <c r="L1733" i="14"/>
  <c r="K1733" i="14"/>
  <c r="H1733" i="14"/>
  <c r="G1733" i="14"/>
  <c r="T1731" i="14"/>
  <c r="S1731" i="14"/>
  <c r="P1731" i="14"/>
  <c r="O1731" i="14"/>
  <c r="L1731" i="14"/>
  <c r="K1731" i="14"/>
  <c r="H1731" i="14"/>
  <c r="G1731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713" i="14"/>
  <c r="S1713" i="14"/>
  <c r="P1713" i="14"/>
  <c r="O1713" i="14"/>
  <c r="L1713" i="14"/>
  <c r="K1713" i="14"/>
  <c r="H1713" i="14"/>
  <c r="G1713" i="14"/>
  <c r="T1711" i="14"/>
  <c r="S1711" i="14"/>
  <c r="P1711" i="14"/>
  <c r="O1711" i="14"/>
  <c r="L1711" i="14"/>
  <c r="K1711" i="14"/>
  <c r="H1711" i="14"/>
  <c r="G1711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7" i="14"/>
  <c r="S1697" i="14"/>
  <c r="P1697" i="14"/>
  <c r="O1697" i="14"/>
  <c r="L1697" i="14"/>
  <c r="K1697" i="14"/>
  <c r="H1697" i="14"/>
  <c r="G1697" i="14"/>
  <c r="T1693" i="14"/>
  <c r="S1693" i="14"/>
  <c r="P1693" i="14"/>
  <c r="O1693" i="14"/>
  <c r="L1693" i="14"/>
  <c r="K1693" i="14"/>
  <c r="H1693" i="14"/>
  <c r="G1693" i="14"/>
  <c r="T1685" i="14"/>
  <c r="S1685" i="14"/>
  <c r="P1685" i="14"/>
  <c r="O1685" i="14"/>
  <c r="L1685" i="14"/>
  <c r="K1685" i="14"/>
  <c r="H1685" i="14"/>
  <c r="G1685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9" i="14"/>
  <c r="S1649" i="14"/>
  <c r="P1649" i="14"/>
  <c r="O1649" i="14"/>
  <c r="L1649" i="14"/>
  <c r="K1649" i="14"/>
  <c r="H1649" i="14"/>
  <c r="G1649" i="14"/>
  <c r="T1645" i="14"/>
  <c r="S1645" i="14"/>
  <c r="P1645" i="14"/>
  <c r="O1645" i="14"/>
  <c r="L1645" i="14"/>
  <c r="K1645" i="14"/>
  <c r="H1645" i="14"/>
  <c r="G1645" i="14"/>
  <c r="T1641" i="14"/>
  <c r="S1641" i="14"/>
  <c r="P1641" i="14"/>
  <c r="O1641" i="14"/>
  <c r="L1641" i="14"/>
  <c r="K1641" i="14"/>
  <c r="H1641" i="14"/>
  <c r="G1641" i="14"/>
  <c r="T1637" i="14"/>
  <c r="S1637" i="14"/>
  <c r="P1637" i="14"/>
  <c r="O1637" i="14"/>
  <c r="L1637" i="14"/>
  <c r="K1637" i="14"/>
  <c r="H1637" i="14"/>
  <c r="G1637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9" i="14"/>
  <c r="S1619" i="14"/>
  <c r="P1619" i="14"/>
  <c r="O1619" i="14"/>
  <c r="L1619" i="14"/>
  <c r="K1619" i="14"/>
  <c r="H1619" i="14"/>
  <c r="G1619" i="14"/>
  <c r="T1615" i="14"/>
  <c r="S1615" i="14"/>
  <c r="P1615" i="14"/>
  <c r="O1615" i="14"/>
  <c r="L1615" i="14"/>
  <c r="K1615" i="14"/>
  <c r="H1615" i="14"/>
  <c r="G1615" i="14"/>
  <c r="T1611" i="14"/>
  <c r="S1611" i="14"/>
  <c r="P1611" i="14"/>
  <c r="O1611" i="14"/>
  <c r="L1611" i="14"/>
  <c r="K1611" i="14"/>
  <c r="H1611" i="14"/>
  <c r="G1611" i="14"/>
  <c r="T1607" i="14"/>
  <c r="S1607" i="14"/>
  <c r="P1607" i="14"/>
  <c r="O1607" i="14"/>
  <c r="L1607" i="14"/>
  <c r="K1607" i="14"/>
  <c r="H1607" i="14"/>
  <c r="G1607" i="14"/>
  <c r="T1603" i="14"/>
  <c r="S1603" i="14"/>
  <c r="P1603" i="14"/>
  <c r="O1603" i="14"/>
  <c r="L1603" i="14"/>
  <c r="K1603" i="14"/>
  <c r="H1603" i="14"/>
  <c r="G1603" i="14"/>
  <c r="T1599" i="14"/>
  <c r="S1599" i="14"/>
  <c r="P1599" i="14"/>
  <c r="O1599" i="14"/>
  <c r="L1599" i="14"/>
  <c r="K1599" i="14"/>
  <c r="H1599" i="14"/>
  <c r="G1599" i="14"/>
  <c r="T1591" i="14"/>
  <c r="S1591" i="14"/>
  <c r="P1591" i="14"/>
  <c r="O1591" i="14"/>
  <c r="L1591" i="14"/>
  <c r="K1591" i="14"/>
  <c r="H1591" i="14"/>
  <c r="G1591" i="14"/>
  <c r="T1587" i="14"/>
  <c r="S1587" i="14"/>
  <c r="P1587" i="14"/>
  <c r="O1587" i="14"/>
  <c r="L1587" i="14"/>
  <c r="K1587" i="14"/>
  <c r="H1587" i="14"/>
  <c r="G1587" i="14"/>
  <c r="T1579" i="14"/>
  <c r="S1579" i="14"/>
  <c r="P1579" i="14"/>
  <c r="O1579" i="14"/>
  <c r="L1579" i="14"/>
  <c r="K1579" i="14"/>
  <c r="H1579" i="14"/>
  <c r="G1579" i="14"/>
  <c r="T1575" i="14"/>
  <c r="S1575" i="14"/>
  <c r="P1575" i="14"/>
  <c r="O1575" i="14"/>
  <c r="L1575" i="14"/>
  <c r="K1575" i="14"/>
  <c r="H1575" i="14"/>
  <c r="G1575" i="14"/>
  <c r="T1571" i="14"/>
  <c r="S1571" i="14"/>
  <c r="P1571" i="14"/>
  <c r="O1571" i="14"/>
  <c r="L1571" i="14"/>
  <c r="K1571" i="14"/>
  <c r="H1571" i="14"/>
  <c r="G1571" i="14"/>
  <c r="T1567" i="14"/>
  <c r="S1567" i="14"/>
  <c r="P1567" i="14"/>
  <c r="O1567" i="14"/>
  <c r="L1567" i="14"/>
  <c r="K1567" i="14"/>
  <c r="H1567" i="14"/>
  <c r="G1567" i="14"/>
  <c r="T1563" i="14"/>
  <c r="S1563" i="14"/>
  <c r="P1563" i="14"/>
  <c r="O1563" i="14"/>
  <c r="L1563" i="14"/>
  <c r="K1563" i="14"/>
  <c r="H1563" i="14"/>
  <c r="G1563" i="14"/>
  <c r="T1559" i="14"/>
  <c r="S1559" i="14"/>
  <c r="P1559" i="14"/>
  <c r="O1559" i="14"/>
  <c r="L1559" i="14"/>
  <c r="K1559" i="14"/>
  <c r="H1559" i="14"/>
  <c r="G1559" i="14"/>
  <c r="T1555" i="14"/>
  <c r="S1555" i="14"/>
  <c r="P1555" i="14"/>
  <c r="O1555" i="14"/>
  <c r="L1555" i="14"/>
  <c r="K1555" i="14"/>
  <c r="H1555" i="14"/>
  <c r="G1555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43" i="14"/>
  <c r="S1543" i="14"/>
  <c r="P1543" i="14"/>
  <c r="O1543" i="14"/>
  <c r="L1543" i="14"/>
  <c r="K1543" i="14"/>
  <c r="H1543" i="14"/>
  <c r="G1543" i="14"/>
  <c r="T1539" i="14"/>
  <c r="S1539" i="14"/>
  <c r="P1539" i="14"/>
  <c r="O1539" i="14"/>
  <c r="L1539" i="14"/>
  <c r="K1539" i="14"/>
  <c r="H1539" i="14"/>
  <c r="G1539" i="14"/>
  <c r="T1535" i="14"/>
  <c r="S1535" i="14"/>
  <c r="P1535" i="14"/>
  <c r="O1535" i="14"/>
  <c r="L1535" i="14"/>
  <c r="K1535" i="14"/>
  <c r="H1535" i="14"/>
  <c r="G1535" i="14"/>
  <c r="T1531" i="14"/>
  <c r="S1531" i="14"/>
  <c r="P1531" i="14"/>
  <c r="O1531" i="14"/>
  <c r="L1531" i="14"/>
  <c r="K1531" i="14"/>
  <c r="H1531" i="14"/>
  <c r="G1531" i="14"/>
  <c r="T1527" i="14"/>
  <c r="S1527" i="14"/>
  <c r="P1527" i="14"/>
  <c r="O1527" i="14"/>
  <c r="L1527" i="14"/>
  <c r="K1527" i="14"/>
  <c r="H1527" i="14"/>
  <c r="G1527" i="14"/>
  <c r="T1523" i="14"/>
  <c r="S1523" i="14"/>
  <c r="P1523" i="14"/>
  <c r="O1523" i="14"/>
  <c r="L1523" i="14"/>
  <c r="K1523" i="14"/>
  <c r="H1523" i="14"/>
  <c r="G1523" i="14"/>
  <c r="T1519" i="14"/>
  <c r="S1519" i="14"/>
  <c r="P1519" i="14"/>
  <c r="O1519" i="14"/>
  <c r="L1519" i="14"/>
  <c r="K1519" i="14"/>
  <c r="H1519" i="14"/>
  <c r="G1519" i="14"/>
  <c r="T1515" i="14"/>
  <c r="S1515" i="14"/>
  <c r="P1515" i="14"/>
  <c r="O1515" i="14"/>
  <c r="L1515" i="14"/>
  <c r="K1515" i="14"/>
  <c r="H1515" i="14"/>
  <c r="G1515" i="14"/>
  <c r="T1511" i="14"/>
  <c r="S1511" i="14"/>
  <c r="P1511" i="14"/>
  <c r="O1511" i="14"/>
  <c r="L1511" i="14"/>
  <c r="K1511" i="14"/>
  <c r="H1511" i="14"/>
  <c r="G1511" i="14"/>
  <c r="T1507" i="14"/>
  <c r="S1507" i="14"/>
  <c r="P1507" i="14"/>
  <c r="O1507" i="14"/>
  <c r="L1507" i="14"/>
  <c r="K1507" i="14"/>
  <c r="H1507" i="14"/>
  <c r="G1507" i="14"/>
  <c r="T1503" i="14"/>
  <c r="S1503" i="14"/>
  <c r="P1503" i="14"/>
  <c r="O1503" i="14"/>
  <c r="L1503" i="14"/>
  <c r="K1503" i="14"/>
  <c r="H1503" i="14"/>
  <c r="G1503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1" i="14"/>
  <c r="S1491" i="14"/>
  <c r="P1491" i="14"/>
  <c r="O1491" i="14"/>
  <c r="L1491" i="14"/>
  <c r="K1491" i="14"/>
  <c r="H1491" i="14"/>
  <c r="G1491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9" i="14"/>
  <c r="S1479" i="14"/>
  <c r="P1479" i="14"/>
  <c r="O1479" i="14"/>
  <c r="L1479" i="14"/>
  <c r="K1479" i="14"/>
  <c r="H1479" i="14"/>
  <c r="G1479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3" i="14"/>
  <c r="S1463" i="14"/>
  <c r="P1463" i="14"/>
  <c r="O1463" i="14"/>
  <c r="L1463" i="14"/>
  <c r="K1463" i="14"/>
  <c r="H1463" i="14"/>
  <c r="G1463" i="14"/>
  <c r="T1459" i="14"/>
  <c r="S1459" i="14"/>
  <c r="P1459" i="14"/>
  <c r="O1459" i="14"/>
  <c r="L1459" i="14"/>
  <c r="K1459" i="14"/>
  <c r="H1459" i="14"/>
  <c r="G1459" i="14"/>
  <c r="T1455" i="14"/>
  <c r="S1455" i="14"/>
  <c r="P1455" i="14"/>
  <c r="O1455" i="14"/>
  <c r="L1455" i="14"/>
  <c r="K1455" i="14"/>
  <c r="H1455" i="14"/>
  <c r="G1455" i="14"/>
  <c r="T1451" i="14"/>
  <c r="S1451" i="14"/>
  <c r="P1451" i="14"/>
  <c r="O1451" i="14"/>
  <c r="L1451" i="14"/>
  <c r="K1451" i="14"/>
  <c r="H1451" i="14"/>
  <c r="G1451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3" i="14"/>
  <c r="S1433" i="14"/>
  <c r="P1433" i="14"/>
  <c r="O1433" i="14"/>
  <c r="L1433" i="14"/>
  <c r="K1433" i="14"/>
  <c r="H1433" i="14"/>
  <c r="G1433" i="14"/>
  <c r="T1429" i="14"/>
  <c r="S1429" i="14"/>
  <c r="P1429" i="14"/>
  <c r="O1429" i="14"/>
  <c r="L1429" i="14"/>
  <c r="K1429" i="14"/>
  <c r="H1429" i="14"/>
  <c r="G1429" i="14"/>
  <c r="T1425" i="14"/>
  <c r="S1425" i="14"/>
  <c r="P1425" i="14"/>
  <c r="O1425" i="14"/>
  <c r="L1425" i="14"/>
  <c r="K1425" i="14"/>
  <c r="H1425" i="14"/>
  <c r="G1425" i="14"/>
  <c r="T1421" i="14"/>
  <c r="S1421" i="14"/>
  <c r="P1421" i="14"/>
  <c r="O1421" i="14"/>
  <c r="L1421" i="14"/>
  <c r="K1421" i="14"/>
  <c r="H1421" i="14"/>
  <c r="G1421" i="14"/>
  <c r="T1417" i="14"/>
  <c r="S1417" i="14"/>
  <c r="P1417" i="14"/>
  <c r="O1417" i="14"/>
  <c r="L1417" i="14"/>
  <c r="K1417" i="14"/>
  <c r="H1417" i="14"/>
  <c r="G1417" i="14"/>
  <c r="T1413" i="14"/>
  <c r="S1413" i="14"/>
  <c r="P1413" i="14"/>
  <c r="O1413" i="14"/>
  <c r="L1413" i="14"/>
  <c r="K1413" i="14"/>
  <c r="H1413" i="14"/>
  <c r="G1413" i="14"/>
  <c r="T1409" i="14"/>
  <c r="S1409" i="14"/>
  <c r="P1409" i="14"/>
  <c r="O1409" i="14"/>
  <c r="L1409" i="14"/>
  <c r="K1409" i="14"/>
  <c r="H1409" i="14"/>
  <c r="G1409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3" i="14"/>
  <c r="S1373" i="14"/>
  <c r="P1373" i="14"/>
  <c r="O1373" i="14"/>
  <c r="L1373" i="14"/>
  <c r="K1373" i="14"/>
  <c r="H1373" i="14"/>
  <c r="G1373" i="14"/>
  <c r="T1369" i="14"/>
  <c r="S1369" i="14"/>
  <c r="P1369" i="14"/>
  <c r="O1369" i="14"/>
  <c r="L1369" i="14"/>
  <c r="K1369" i="14"/>
  <c r="H1369" i="14"/>
  <c r="G1369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51" i="14"/>
  <c r="S1351" i="14"/>
  <c r="P1351" i="14"/>
  <c r="O1351" i="14"/>
  <c r="L1351" i="14"/>
  <c r="K1351" i="14"/>
  <c r="H1351" i="14"/>
  <c r="G1351" i="14"/>
  <c r="T1347" i="14"/>
  <c r="S1347" i="14"/>
  <c r="P1347" i="14"/>
  <c r="O1347" i="14"/>
  <c r="L1347" i="14"/>
  <c r="K1347" i="14"/>
  <c r="H1347" i="14"/>
  <c r="G1347" i="14"/>
  <c r="T1343" i="14"/>
  <c r="S1343" i="14"/>
  <c r="P1343" i="14"/>
  <c r="O1343" i="14"/>
  <c r="L1343" i="14"/>
  <c r="K1343" i="14"/>
  <c r="H1343" i="14"/>
  <c r="G1343" i="14"/>
  <c r="T1339" i="14"/>
  <c r="S1339" i="14"/>
  <c r="P1339" i="14"/>
  <c r="O1339" i="14"/>
  <c r="L1339" i="14"/>
  <c r="K1339" i="14"/>
  <c r="H1339" i="14"/>
  <c r="G1339" i="14"/>
  <c r="T1335" i="14"/>
  <c r="S1335" i="14"/>
  <c r="P1335" i="14"/>
  <c r="O1335" i="14"/>
  <c r="L1335" i="14"/>
  <c r="K1335" i="14"/>
  <c r="H1335" i="14"/>
  <c r="G1335" i="14"/>
  <c r="T1331" i="14"/>
  <c r="S1331" i="14"/>
  <c r="P1331" i="14"/>
  <c r="O1331" i="14"/>
  <c r="L1331" i="14"/>
  <c r="K1331" i="14"/>
  <c r="H1331" i="14"/>
  <c r="G1331" i="14"/>
  <c r="T1327" i="14"/>
  <c r="S1327" i="14"/>
  <c r="P1327" i="14"/>
  <c r="O1327" i="14"/>
  <c r="L1327" i="14"/>
  <c r="K1327" i="14"/>
  <c r="H1327" i="14"/>
  <c r="G1327" i="14"/>
  <c r="T1323" i="14"/>
  <c r="S1323" i="14"/>
  <c r="P1323" i="14"/>
  <c r="O1323" i="14"/>
  <c r="L1323" i="14"/>
  <c r="K1323" i="14"/>
  <c r="H1323" i="14"/>
  <c r="G1323" i="14"/>
  <c r="T1319" i="14"/>
  <c r="S1319" i="14"/>
  <c r="P1319" i="14"/>
  <c r="O1319" i="14"/>
  <c r="L1319" i="14"/>
  <c r="K1319" i="14"/>
  <c r="H1319" i="14"/>
  <c r="G1319" i="14"/>
  <c r="T1315" i="14"/>
  <c r="S1315" i="14"/>
  <c r="P1315" i="14"/>
  <c r="O1315" i="14"/>
  <c r="L1315" i="14"/>
  <c r="K1315" i="14"/>
  <c r="H1315" i="14"/>
  <c r="G1315" i="14"/>
  <c r="T1311" i="14"/>
  <c r="S1311" i="14"/>
  <c r="P1311" i="14"/>
  <c r="O1311" i="14"/>
  <c r="L1311" i="14"/>
  <c r="K1311" i="14"/>
  <c r="H1311" i="14"/>
  <c r="G1311" i="14"/>
  <c r="T1307" i="14"/>
  <c r="S1307" i="14"/>
  <c r="P1307" i="14"/>
  <c r="O1307" i="14"/>
  <c r="L1307" i="14"/>
  <c r="K1307" i="14"/>
  <c r="H1307" i="14"/>
  <c r="G1307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95" i="14"/>
  <c r="S1295" i="14"/>
  <c r="P1295" i="14"/>
  <c r="O1295" i="14"/>
  <c r="L1295" i="14"/>
  <c r="K1295" i="14"/>
  <c r="H1295" i="14"/>
  <c r="G1295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3" i="14"/>
  <c r="S1273" i="14"/>
  <c r="P1273" i="14"/>
  <c r="O1273" i="14"/>
  <c r="L1273" i="14"/>
  <c r="K1273" i="14"/>
  <c r="H1273" i="14"/>
  <c r="G1273" i="14"/>
  <c r="T1269" i="14"/>
  <c r="S1269" i="14"/>
  <c r="P1269" i="14"/>
  <c r="O1269" i="14"/>
  <c r="L1269" i="14"/>
  <c r="K1269" i="14"/>
  <c r="H1269" i="14"/>
  <c r="G1269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41" i="14"/>
  <c r="S1241" i="14"/>
  <c r="P1241" i="14"/>
  <c r="O1241" i="14"/>
  <c r="L1241" i="14"/>
  <c r="K1241" i="14"/>
  <c r="H1241" i="14"/>
  <c r="G1241" i="14"/>
  <c r="T1239" i="14"/>
  <c r="S1239" i="14"/>
  <c r="P1239" i="14"/>
  <c r="O1239" i="14"/>
  <c r="L1239" i="14"/>
  <c r="K1239" i="14"/>
  <c r="H1239" i="14"/>
  <c r="G1239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5" i="14"/>
  <c r="S1225" i="14"/>
  <c r="P1225" i="14"/>
  <c r="O1225" i="14"/>
  <c r="L1225" i="14"/>
  <c r="K1225" i="14"/>
  <c r="H1225" i="14"/>
  <c r="G1225" i="14"/>
  <c r="T1223" i="14"/>
  <c r="S1223" i="14"/>
  <c r="P1223" i="14"/>
  <c r="O1223" i="14"/>
  <c r="L1223" i="14"/>
  <c r="K1223" i="14"/>
  <c r="H1223" i="14"/>
  <c r="G1223" i="14"/>
  <c r="T1221" i="14"/>
  <c r="S1221" i="14"/>
  <c r="P1221" i="14"/>
  <c r="O1221" i="14"/>
  <c r="L1221" i="14"/>
  <c r="K1221" i="14"/>
  <c r="H1221" i="14"/>
  <c r="G1221" i="14"/>
  <c r="T1219" i="14"/>
  <c r="S1219" i="14"/>
  <c r="P1219" i="14"/>
  <c r="O1219" i="14"/>
  <c r="L1219" i="14"/>
  <c r="K1219" i="14"/>
  <c r="H1219" i="14"/>
  <c r="G1219" i="14"/>
  <c r="T1217" i="14"/>
  <c r="S1217" i="14"/>
  <c r="P1217" i="14"/>
  <c r="O1217" i="14"/>
  <c r="L1217" i="14"/>
  <c r="K1217" i="14"/>
  <c r="H1217" i="14"/>
  <c r="G1217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3" i="14"/>
  <c r="S1203" i="14"/>
  <c r="P1203" i="14"/>
  <c r="O1203" i="14"/>
  <c r="L1203" i="14"/>
  <c r="K1203" i="14"/>
  <c r="H1203" i="14"/>
  <c r="G1203" i="14"/>
  <c r="T1189" i="14"/>
  <c r="S1189" i="14"/>
  <c r="P1189" i="14"/>
  <c r="O1189" i="14"/>
  <c r="L1189" i="14"/>
  <c r="K1189" i="14"/>
  <c r="H1189" i="14"/>
  <c r="G1189" i="14"/>
  <c r="T1187" i="14"/>
  <c r="S1187" i="14"/>
  <c r="P1187" i="14"/>
  <c r="O1187" i="14"/>
  <c r="L1187" i="14"/>
  <c r="K1187" i="14"/>
  <c r="H1187" i="14"/>
  <c r="G1187" i="14"/>
  <c r="T1177" i="14"/>
  <c r="S1177" i="14"/>
  <c r="P1177" i="14"/>
  <c r="O1177" i="14"/>
  <c r="L1177" i="14"/>
  <c r="K1177" i="14"/>
  <c r="H1177" i="14"/>
  <c r="G1177" i="14"/>
  <c r="T1173" i="14"/>
  <c r="S1173" i="14"/>
  <c r="P1173" i="14"/>
  <c r="O1173" i="14"/>
  <c r="L1173" i="14"/>
  <c r="K1173" i="14"/>
  <c r="H1173" i="14"/>
  <c r="G1173" i="14"/>
  <c r="T1171" i="14"/>
  <c r="S1171" i="14"/>
  <c r="P1171" i="14"/>
  <c r="O1171" i="14"/>
  <c r="L1171" i="14"/>
  <c r="K1171" i="14"/>
  <c r="H1171" i="14"/>
  <c r="G1171" i="14"/>
  <c r="T1169" i="14"/>
  <c r="S1169" i="14"/>
  <c r="P1169" i="14"/>
  <c r="O1169" i="14"/>
  <c r="L1169" i="14"/>
  <c r="K1169" i="14"/>
  <c r="H1169" i="14"/>
  <c r="G1169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5" i="14"/>
  <c r="S1115" i="14"/>
  <c r="P1115" i="14"/>
  <c r="O1115" i="14"/>
  <c r="L1115" i="14"/>
  <c r="K1115" i="14"/>
  <c r="H1115" i="14"/>
  <c r="G1115" i="14"/>
  <c r="T1109" i="14"/>
  <c r="S1109" i="14"/>
  <c r="P1109" i="14"/>
  <c r="O1109" i="14"/>
  <c r="L1109" i="14"/>
  <c r="K1109" i="14"/>
  <c r="H1109" i="14"/>
  <c r="G1109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9" i="14"/>
  <c r="S1099" i="14"/>
  <c r="P1099" i="14"/>
  <c r="O1099" i="14"/>
  <c r="L1099" i="14"/>
  <c r="K1099" i="14"/>
  <c r="H1099" i="14"/>
  <c r="G1099" i="14"/>
  <c r="T1097" i="14"/>
  <c r="S1097" i="14"/>
  <c r="P1097" i="14"/>
  <c r="O1097" i="14"/>
  <c r="L1097" i="14"/>
  <c r="K1097" i="14"/>
  <c r="H1097" i="14"/>
  <c r="G1097" i="14"/>
  <c r="T1093" i="14"/>
  <c r="S1093" i="14"/>
  <c r="P1093" i="14"/>
  <c r="O1093" i="14"/>
  <c r="L1093" i="14"/>
  <c r="K1093" i="14"/>
  <c r="H1093" i="14"/>
  <c r="G1093" i="14"/>
  <c r="T1089" i="14"/>
  <c r="S1089" i="14"/>
  <c r="P1089" i="14"/>
  <c r="O1089" i="14"/>
  <c r="L1089" i="14"/>
  <c r="K1089" i="14"/>
  <c r="H1089" i="14"/>
  <c r="G1089" i="14"/>
  <c r="T1085" i="14"/>
  <c r="S1085" i="14"/>
  <c r="P1085" i="14"/>
  <c r="O1085" i="14"/>
  <c r="L1085" i="14"/>
  <c r="K1085" i="14"/>
  <c r="H1085" i="14"/>
  <c r="G1085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7" i="14"/>
  <c r="S1057" i="14"/>
  <c r="P1057" i="14"/>
  <c r="O1057" i="14"/>
  <c r="L1057" i="14"/>
  <c r="K1057" i="14"/>
  <c r="H1057" i="14"/>
  <c r="G1057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31" i="14"/>
  <c r="S1031" i="14"/>
  <c r="P1031" i="14"/>
  <c r="O1031" i="14"/>
  <c r="L1031" i="14"/>
  <c r="K1031" i="14"/>
  <c r="H1031" i="14"/>
  <c r="G1031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1" i="14"/>
  <c r="S1011" i="14"/>
  <c r="P1011" i="14"/>
  <c r="O1011" i="14"/>
  <c r="L1011" i="14"/>
  <c r="K1011" i="14"/>
  <c r="H1011" i="14"/>
  <c r="G1011" i="14"/>
  <c r="T1009" i="14"/>
  <c r="S1009" i="14"/>
  <c r="P1009" i="14"/>
  <c r="O1009" i="14"/>
  <c r="L1009" i="14"/>
  <c r="K1009" i="14"/>
  <c r="H1009" i="14"/>
  <c r="G1009" i="14"/>
  <c r="T1003" i="14"/>
  <c r="S1003" i="14"/>
  <c r="P1003" i="14"/>
  <c r="O1003" i="14"/>
  <c r="L1003" i="14"/>
  <c r="K1003" i="14"/>
  <c r="H1003" i="14"/>
  <c r="G1003" i="14"/>
  <c r="T999" i="14"/>
  <c r="S999" i="14"/>
  <c r="P999" i="14"/>
  <c r="O999" i="14"/>
  <c r="L999" i="14"/>
  <c r="K999" i="14"/>
  <c r="H999" i="14"/>
  <c r="G999" i="14"/>
  <c r="T995" i="14"/>
  <c r="S995" i="14"/>
  <c r="P995" i="14"/>
  <c r="O995" i="14"/>
  <c r="L995" i="14"/>
  <c r="K995" i="14"/>
  <c r="H995" i="14"/>
  <c r="G995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9" i="14"/>
  <c r="S979" i="14"/>
  <c r="P979" i="14"/>
  <c r="O979" i="14"/>
  <c r="L979" i="14"/>
  <c r="K979" i="14"/>
  <c r="H979" i="14"/>
  <c r="G979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1" i="14"/>
  <c r="S951" i="14"/>
  <c r="P951" i="14"/>
  <c r="O951" i="14"/>
  <c r="L951" i="14"/>
  <c r="K951" i="14"/>
  <c r="H951" i="14"/>
  <c r="G951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41" i="14"/>
  <c r="S941" i="14"/>
  <c r="P941" i="14"/>
  <c r="O941" i="14"/>
  <c r="L941" i="14"/>
  <c r="K941" i="14"/>
  <c r="H941" i="14"/>
  <c r="G941" i="14"/>
  <c r="T937" i="14"/>
  <c r="S937" i="14"/>
  <c r="P937" i="14"/>
  <c r="O937" i="14"/>
  <c r="L937" i="14"/>
  <c r="K937" i="14"/>
  <c r="H937" i="14"/>
  <c r="G937" i="14"/>
  <c r="T933" i="14"/>
  <c r="S933" i="14"/>
  <c r="P933" i="14"/>
  <c r="O933" i="14"/>
  <c r="L933" i="14"/>
  <c r="K933" i="14"/>
  <c r="H933" i="14"/>
  <c r="G933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09" i="14"/>
  <c r="S909" i="14"/>
  <c r="P909" i="14"/>
  <c r="O909" i="14"/>
  <c r="L909" i="14"/>
  <c r="K909" i="14"/>
  <c r="H909" i="14"/>
  <c r="G909" i="14"/>
  <c r="T903" i="14"/>
  <c r="S903" i="14"/>
  <c r="P903" i="14"/>
  <c r="O903" i="14"/>
  <c r="L903" i="14"/>
  <c r="K903" i="14"/>
  <c r="H903" i="14"/>
  <c r="G903" i="14"/>
  <c r="T899" i="14"/>
  <c r="S899" i="14"/>
  <c r="P899" i="14"/>
  <c r="O899" i="14"/>
  <c r="L899" i="14"/>
  <c r="K899" i="14"/>
  <c r="H899" i="14"/>
  <c r="G899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1" i="14"/>
  <c r="S881" i="14"/>
  <c r="P881" i="14"/>
  <c r="O881" i="14"/>
  <c r="L881" i="14"/>
  <c r="K881" i="14"/>
  <c r="H881" i="14"/>
  <c r="G881" i="14"/>
  <c r="T877" i="14"/>
  <c r="S877" i="14"/>
  <c r="P877" i="14"/>
  <c r="O877" i="14"/>
  <c r="L877" i="14"/>
  <c r="K877" i="14"/>
  <c r="H877" i="14"/>
  <c r="G877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7" i="14"/>
  <c r="S847" i="14"/>
  <c r="P847" i="14"/>
  <c r="O847" i="14"/>
  <c r="L847" i="14"/>
  <c r="K847" i="14"/>
  <c r="H847" i="14"/>
  <c r="G847" i="14"/>
  <c r="T843" i="14"/>
  <c r="S843" i="14"/>
  <c r="P843" i="14"/>
  <c r="O843" i="14"/>
  <c r="L843" i="14"/>
  <c r="K843" i="14"/>
  <c r="H843" i="14"/>
  <c r="G843" i="14"/>
  <c r="T839" i="14"/>
  <c r="S839" i="14"/>
  <c r="P839" i="14"/>
  <c r="O839" i="14"/>
  <c r="L839" i="14"/>
  <c r="K839" i="14"/>
  <c r="H839" i="14"/>
  <c r="G839" i="14"/>
  <c r="T831" i="14"/>
  <c r="S831" i="14"/>
  <c r="P831" i="14"/>
  <c r="O831" i="14"/>
  <c r="L831" i="14"/>
  <c r="K831" i="14"/>
  <c r="H831" i="14"/>
  <c r="G831" i="14"/>
  <c r="T829" i="14"/>
  <c r="S829" i="14"/>
  <c r="P829" i="14"/>
  <c r="O829" i="14"/>
  <c r="L829" i="14"/>
  <c r="K829" i="14"/>
  <c r="H829" i="14"/>
  <c r="G829" i="14"/>
  <c r="T827" i="14"/>
  <c r="S827" i="14"/>
  <c r="P827" i="14"/>
  <c r="O827" i="14"/>
  <c r="L827" i="14"/>
  <c r="K827" i="14"/>
  <c r="H827" i="14"/>
  <c r="G827" i="14"/>
  <c r="T823" i="14"/>
  <c r="S823" i="14"/>
  <c r="P823" i="14"/>
  <c r="O823" i="14"/>
  <c r="L823" i="14"/>
  <c r="K823" i="14"/>
  <c r="H823" i="14"/>
  <c r="G823" i="14"/>
  <c r="T817" i="14"/>
  <c r="S817" i="14"/>
  <c r="P817" i="14"/>
  <c r="O817" i="14"/>
  <c r="L817" i="14"/>
  <c r="K817" i="14"/>
  <c r="H817" i="14"/>
  <c r="G817" i="14"/>
  <c r="T813" i="14"/>
  <c r="S813" i="14"/>
  <c r="P813" i="14"/>
  <c r="O813" i="14"/>
  <c r="L813" i="14"/>
  <c r="K813" i="14"/>
  <c r="H813" i="14"/>
  <c r="G813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77" i="14"/>
  <c r="S777" i="14"/>
  <c r="P777" i="14"/>
  <c r="O777" i="14"/>
  <c r="L777" i="14"/>
  <c r="K777" i="14"/>
  <c r="H777" i="14"/>
  <c r="G777" i="14"/>
  <c r="T771" i="14"/>
  <c r="S771" i="14"/>
  <c r="P771" i="14"/>
  <c r="O771" i="14"/>
  <c r="L771" i="14"/>
  <c r="K771" i="14"/>
  <c r="H771" i="14"/>
  <c r="G771" i="14"/>
  <c r="T767" i="14"/>
  <c r="S767" i="14"/>
  <c r="P767" i="14"/>
  <c r="O767" i="14"/>
  <c r="L767" i="14"/>
  <c r="K767" i="14"/>
  <c r="H767" i="14"/>
  <c r="G767" i="14"/>
  <c r="T761" i="14"/>
  <c r="S761" i="14"/>
  <c r="P761" i="14"/>
  <c r="O761" i="14"/>
  <c r="L761" i="14"/>
  <c r="K761" i="14"/>
  <c r="H761" i="14"/>
  <c r="G761" i="14"/>
  <c r="T757" i="14"/>
  <c r="S757" i="14"/>
  <c r="P757" i="14"/>
  <c r="O757" i="14"/>
  <c r="L757" i="14"/>
  <c r="K757" i="14"/>
  <c r="H757" i="14"/>
  <c r="G757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1" i="14"/>
  <c r="S741" i="14"/>
  <c r="P741" i="14"/>
  <c r="O741" i="14"/>
  <c r="L741" i="14"/>
  <c r="K741" i="14"/>
  <c r="H741" i="14"/>
  <c r="G741" i="14"/>
  <c r="T737" i="14"/>
  <c r="S737" i="14"/>
  <c r="P737" i="14"/>
  <c r="O737" i="14"/>
  <c r="L737" i="14"/>
  <c r="K737" i="14"/>
  <c r="H737" i="14"/>
  <c r="G737" i="14"/>
  <c r="T727" i="14"/>
  <c r="S727" i="14"/>
  <c r="P727" i="14"/>
  <c r="O727" i="14"/>
  <c r="L727" i="14"/>
  <c r="K727" i="14"/>
  <c r="H727" i="14"/>
  <c r="G727" i="14"/>
  <c r="T723" i="14"/>
  <c r="S723" i="14"/>
  <c r="P723" i="14"/>
  <c r="O723" i="14"/>
  <c r="L723" i="14"/>
  <c r="K723" i="14"/>
  <c r="H723" i="14"/>
  <c r="G723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09" i="14"/>
  <c r="S709" i="14"/>
  <c r="P709" i="14"/>
  <c r="O709" i="14"/>
  <c r="L709" i="14"/>
  <c r="K709" i="14"/>
  <c r="H709" i="14"/>
  <c r="G709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89" i="14"/>
  <c r="S689" i="14"/>
  <c r="P689" i="14"/>
  <c r="O689" i="14"/>
  <c r="L689" i="14"/>
  <c r="K689" i="14"/>
  <c r="H689" i="14"/>
  <c r="G689" i="14"/>
  <c r="T683" i="14"/>
  <c r="S683" i="14"/>
  <c r="P683" i="14"/>
  <c r="O683" i="14"/>
  <c r="L683" i="14"/>
  <c r="K683" i="14"/>
  <c r="H683" i="14"/>
  <c r="G683" i="14"/>
  <c r="T679" i="14"/>
  <c r="S679" i="14"/>
  <c r="P679" i="14"/>
  <c r="O679" i="14"/>
  <c r="L679" i="14"/>
  <c r="K679" i="14"/>
  <c r="H679" i="14"/>
  <c r="G679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5" i="14"/>
  <c r="S655" i="14"/>
  <c r="P655" i="14"/>
  <c r="O655" i="14"/>
  <c r="L655" i="14"/>
  <c r="K655" i="14"/>
  <c r="H655" i="14"/>
  <c r="G655" i="14"/>
  <c r="T645" i="14"/>
  <c r="S645" i="14"/>
  <c r="P645" i="14"/>
  <c r="O645" i="14"/>
  <c r="L645" i="14"/>
  <c r="K645" i="14"/>
  <c r="H645" i="14"/>
  <c r="G645" i="14"/>
  <c r="T641" i="14"/>
  <c r="S641" i="14"/>
  <c r="P641" i="14"/>
  <c r="O641" i="14"/>
  <c r="L641" i="14"/>
  <c r="K641" i="14"/>
  <c r="H641" i="14"/>
  <c r="G641" i="14"/>
  <c r="T637" i="14"/>
  <c r="S637" i="14"/>
  <c r="P637" i="14"/>
  <c r="O637" i="14"/>
  <c r="L637" i="14"/>
  <c r="K637" i="14"/>
  <c r="H637" i="14"/>
  <c r="G637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19" i="14"/>
  <c r="S619" i="14"/>
  <c r="P619" i="14"/>
  <c r="O619" i="14"/>
  <c r="L619" i="14"/>
  <c r="K619" i="14"/>
  <c r="H619" i="14"/>
  <c r="G619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7" i="14"/>
  <c r="S607" i="14"/>
  <c r="P607" i="14"/>
  <c r="O607" i="14"/>
  <c r="L607" i="14"/>
  <c r="K607" i="14"/>
  <c r="H607" i="14"/>
  <c r="G607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3" i="14"/>
  <c r="S593" i="14"/>
  <c r="P593" i="14"/>
  <c r="O593" i="14"/>
  <c r="L593" i="14"/>
  <c r="K593" i="14"/>
  <c r="H593" i="14"/>
  <c r="G593" i="14"/>
  <c r="T591" i="14"/>
  <c r="S591" i="14"/>
  <c r="P591" i="14"/>
  <c r="O591" i="14"/>
  <c r="L591" i="14"/>
  <c r="K591" i="14"/>
  <c r="H591" i="14"/>
  <c r="G591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1" i="14"/>
  <c r="S571" i="14"/>
  <c r="P571" i="14"/>
  <c r="O571" i="14"/>
  <c r="L571" i="14"/>
  <c r="K571" i="14"/>
  <c r="H571" i="14"/>
  <c r="G571" i="14"/>
  <c r="T567" i="14"/>
  <c r="S567" i="14"/>
  <c r="P567" i="14"/>
  <c r="O567" i="14"/>
  <c r="L567" i="14"/>
  <c r="K567" i="14"/>
  <c r="H567" i="14"/>
  <c r="G567" i="14"/>
  <c r="T563" i="14"/>
  <c r="S563" i="14"/>
  <c r="P563" i="14"/>
  <c r="O563" i="14"/>
  <c r="L563" i="14"/>
  <c r="K563" i="14"/>
  <c r="H563" i="14"/>
  <c r="G563" i="14"/>
  <c r="T557" i="14"/>
  <c r="S557" i="14"/>
  <c r="P557" i="14"/>
  <c r="O557" i="14"/>
  <c r="L557" i="14"/>
  <c r="K557" i="14"/>
  <c r="H557" i="14"/>
  <c r="G557" i="14"/>
  <c r="T553" i="14"/>
  <c r="S553" i="14"/>
  <c r="P553" i="14"/>
  <c r="O553" i="14"/>
  <c r="L553" i="14"/>
  <c r="K553" i="14"/>
  <c r="H553" i="14"/>
  <c r="G553" i="14"/>
  <c r="T551" i="14"/>
  <c r="S551" i="14"/>
  <c r="P551" i="14"/>
  <c r="O551" i="14"/>
  <c r="L551" i="14"/>
  <c r="K551" i="14"/>
  <c r="H551" i="14"/>
  <c r="G551" i="14"/>
  <c r="T541" i="14"/>
  <c r="S541" i="14"/>
  <c r="P541" i="14"/>
  <c r="O541" i="14"/>
  <c r="L541" i="14"/>
  <c r="K541" i="14"/>
  <c r="H541" i="14"/>
  <c r="G541" i="14"/>
  <c r="T539" i="14"/>
  <c r="S539" i="14"/>
  <c r="P539" i="14"/>
  <c r="O539" i="14"/>
  <c r="L539" i="14"/>
  <c r="K539" i="14"/>
  <c r="H539" i="14"/>
  <c r="G539" i="14"/>
  <c r="T535" i="14"/>
  <c r="S535" i="14"/>
  <c r="P535" i="14"/>
  <c r="O535" i="14"/>
  <c r="L535" i="14"/>
  <c r="K535" i="14"/>
  <c r="H535" i="14"/>
  <c r="G535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3" i="14"/>
  <c r="S513" i="14"/>
  <c r="P513" i="14"/>
  <c r="O513" i="14"/>
  <c r="L513" i="14"/>
  <c r="K513" i="14"/>
  <c r="H513" i="14"/>
  <c r="G513" i="14"/>
  <c r="T509" i="14"/>
  <c r="S509" i="14"/>
  <c r="P509" i="14"/>
  <c r="O509" i="14"/>
  <c r="L509" i="14"/>
  <c r="K509" i="14"/>
  <c r="H509" i="14"/>
  <c r="G509" i="14"/>
  <c r="T503" i="14"/>
  <c r="S503" i="14"/>
  <c r="P503" i="14"/>
  <c r="O503" i="14"/>
  <c r="L503" i="14"/>
  <c r="K503" i="14"/>
  <c r="H503" i="14"/>
  <c r="G503" i="14"/>
  <c r="T493" i="14"/>
  <c r="S493" i="14"/>
  <c r="P493" i="14"/>
  <c r="O493" i="14"/>
  <c r="L493" i="14"/>
  <c r="K493" i="14"/>
  <c r="H493" i="14"/>
  <c r="G493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3" i="14"/>
  <c r="S473" i="14"/>
  <c r="P473" i="14"/>
  <c r="O473" i="14"/>
  <c r="L473" i="14"/>
  <c r="K473" i="14"/>
  <c r="H473" i="14"/>
  <c r="G473" i="14"/>
  <c r="T471" i="14"/>
  <c r="S471" i="14"/>
  <c r="P471" i="14"/>
  <c r="O471" i="14"/>
  <c r="L471" i="14"/>
  <c r="K471" i="14"/>
  <c r="H471" i="14"/>
  <c r="G471" i="14"/>
  <c r="T467" i="14"/>
  <c r="S467" i="14"/>
  <c r="P467" i="14"/>
  <c r="O467" i="14"/>
  <c r="L467" i="14"/>
  <c r="K467" i="14"/>
  <c r="H467" i="14"/>
  <c r="G467" i="14"/>
  <c r="T465" i="14"/>
  <c r="S465" i="14"/>
  <c r="P465" i="14"/>
  <c r="O465" i="14"/>
  <c r="L465" i="14"/>
  <c r="K465" i="14"/>
  <c r="H465" i="14"/>
  <c r="G465" i="14"/>
  <c r="T463" i="14"/>
  <c r="S463" i="14"/>
  <c r="P463" i="14"/>
  <c r="O463" i="14"/>
  <c r="L463" i="14"/>
  <c r="K463" i="14"/>
  <c r="H463" i="14"/>
  <c r="G463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49" i="14"/>
  <c r="S449" i="14"/>
  <c r="P449" i="14"/>
  <c r="O449" i="14"/>
  <c r="L449" i="14"/>
  <c r="K449" i="14"/>
  <c r="H449" i="14"/>
  <c r="G449" i="14"/>
  <c r="T441" i="14"/>
  <c r="S441" i="14"/>
  <c r="P441" i="14"/>
  <c r="O441" i="14"/>
  <c r="L441" i="14"/>
  <c r="K441" i="14"/>
  <c r="H441" i="14"/>
  <c r="G441" i="14"/>
  <c r="T434" i="14"/>
  <c r="S434" i="14"/>
  <c r="P434" i="14"/>
  <c r="O434" i="14"/>
  <c r="L434" i="14"/>
  <c r="K434" i="14"/>
  <c r="H434" i="14"/>
  <c r="G434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6" i="14"/>
  <c r="S416" i="14"/>
  <c r="P416" i="14"/>
  <c r="O416" i="14"/>
  <c r="L416" i="14"/>
  <c r="K416" i="14"/>
  <c r="H416" i="14"/>
  <c r="G416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78" i="14"/>
  <c r="S378" i="14"/>
  <c r="P378" i="14"/>
  <c r="O378" i="14"/>
  <c r="L378" i="14"/>
  <c r="K378" i="14"/>
  <c r="H378" i="14"/>
  <c r="G378" i="14"/>
  <c r="T374" i="14"/>
  <c r="S374" i="14"/>
  <c r="P374" i="14"/>
  <c r="O374" i="14"/>
  <c r="L374" i="14"/>
  <c r="K374" i="14"/>
  <c r="H374" i="14"/>
  <c r="G374" i="14"/>
  <c r="T372" i="14"/>
  <c r="S372" i="14"/>
  <c r="P372" i="14"/>
  <c r="O372" i="14"/>
  <c r="L372" i="14"/>
  <c r="K372" i="14"/>
  <c r="H372" i="14"/>
  <c r="G372" i="14"/>
  <c r="T370" i="14"/>
  <c r="S370" i="14"/>
  <c r="P370" i="14"/>
  <c r="O370" i="14"/>
  <c r="L370" i="14"/>
  <c r="K370" i="14"/>
  <c r="H370" i="14"/>
  <c r="G370" i="14"/>
  <c r="T360" i="14"/>
  <c r="S360" i="14"/>
  <c r="P360" i="14"/>
  <c r="O360" i="14"/>
  <c r="L360" i="14"/>
  <c r="K360" i="14"/>
  <c r="H360" i="14"/>
  <c r="G360" i="14"/>
  <c r="T354" i="14"/>
  <c r="S354" i="14"/>
  <c r="P354" i="14"/>
  <c r="O354" i="14"/>
  <c r="L354" i="14"/>
  <c r="K354" i="14"/>
  <c r="H354" i="14"/>
  <c r="G354" i="14"/>
  <c r="T350" i="14"/>
  <c r="S350" i="14"/>
  <c r="P350" i="14"/>
  <c r="O350" i="14"/>
  <c r="L350" i="14"/>
  <c r="K350" i="14"/>
  <c r="H350" i="14"/>
  <c r="G350" i="14"/>
  <c r="T348" i="14"/>
  <c r="S348" i="14"/>
  <c r="P348" i="14"/>
  <c r="O348" i="14"/>
  <c r="L348" i="14"/>
  <c r="K348" i="14"/>
  <c r="H348" i="14"/>
  <c r="G348" i="14"/>
  <c r="T340" i="14"/>
  <c r="S340" i="14"/>
  <c r="P340" i="14"/>
  <c r="O340" i="14"/>
  <c r="L340" i="14"/>
  <c r="K340" i="14"/>
  <c r="H340" i="14"/>
  <c r="G340" i="14"/>
  <c r="T338" i="14"/>
  <c r="S338" i="14"/>
  <c r="P338" i="14"/>
  <c r="O338" i="14"/>
  <c r="L338" i="14"/>
  <c r="K338" i="14"/>
  <c r="H338" i="14"/>
  <c r="G338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28" i="14"/>
  <c r="S328" i="14"/>
  <c r="P328" i="14"/>
  <c r="O328" i="14"/>
  <c r="L328" i="14"/>
  <c r="K328" i="14"/>
  <c r="H328" i="14"/>
  <c r="G328" i="14"/>
  <c r="T324" i="14"/>
  <c r="S324" i="14"/>
  <c r="P324" i="14"/>
  <c r="O324" i="14"/>
  <c r="L324" i="14"/>
  <c r="K324" i="14"/>
  <c r="H324" i="14"/>
  <c r="G324" i="14"/>
  <c r="T318" i="14"/>
  <c r="S318" i="14"/>
  <c r="P318" i="14"/>
  <c r="O318" i="14"/>
  <c r="L318" i="14"/>
  <c r="K318" i="14"/>
  <c r="H318" i="14"/>
  <c r="G318" i="14"/>
  <c r="T314" i="14"/>
  <c r="S314" i="14"/>
  <c r="P314" i="14"/>
  <c r="O314" i="14"/>
  <c r="L314" i="14"/>
  <c r="K314" i="14"/>
  <c r="H314" i="14"/>
  <c r="G314" i="14"/>
  <c r="T308" i="14"/>
  <c r="S308" i="14"/>
  <c r="P308" i="14"/>
  <c r="O308" i="14"/>
  <c r="L308" i="14"/>
  <c r="K308" i="14"/>
  <c r="H308" i="14"/>
  <c r="G308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0" i="14"/>
  <c r="S290" i="14"/>
  <c r="P290" i="14"/>
  <c r="O290" i="14"/>
  <c r="L290" i="14"/>
  <c r="K290" i="14"/>
  <c r="H290" i="14"/>
  <c r="G290" i="14"/>
  <c r="T284" i="14"/>
  <c r="S284" i="14"/>
  <c r="P284" i="14"/>
  <c r="O284" i="14"/>
  <c r="L284" i="14"/>
  <c r="K284" i="14"/>
  <c r="H284" i="14"/>
  <c r="G284" i="14"/>
  <c r="T282" i="14"/>
  <c r="S282" i="14"/>
  <c r="P282" i="14"/>
  <c r="O282" i="14"/>
  <c r="L282" i="14"/>
  <c r="K282" i="14"/>
  <c r="H282" i="14"/>
  <c r="G282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2" i="14"/>
  <c r="S272" i="14"/>
  <c r="P272" i="14"/>
  <c r="O272" i="14"/>
  <c r="L272" i="14"/>
  <c r="K272" i="14"/>
  <c r="H272" i="14"/>
  <c r="G272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8" i="14"/>
  <c r="S258" i="14"/>
  <c r="P258" i="14"/>
  <c r="O258" i="14"/>
  <c r="L258" i="14"/>
  <c r="K258" i="14"/>
  <c r="H258" i="14"/>
  <c r="G258" i="14"/>
  <c r="T252" i="14"/>
  <c r="S252" i="14"/>
  <c r="P252" i="14"/>
  <c r="O252" i="14"/>
  <c r="L252" i="14"/>
  <c r="K252" i="14"/>
  <c r="H252" i="14"/>
  <c r="G252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38" i="14"/>
  <c r="S238" i="14"/>
  <c r="P238" i="14"/>
  <c r="O238" i="14"/>
  <c r="L238" i="14"/>
  <c r="K238" i="14"/>
  <c r="H238" i="14"/>
  <c r="G238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6" i="14"/>
  <c r="S216" i="14"/>
  <c r="P216" i="14"/>
  <c r="O216" i="14"/>
  <c r="L216" i="14"/>
  <c r="K216" i="14"/>
  <c r="H216" i="14"/>
  <c r="G216" i="14"/>
  <c r="T212" i="14"/>
  <c r="S212" i="14"/>
  <c r="P212" i="14"/>
  <c r="O212" i="14"/>
  <c r="L212" i="14"/>
  <c r="K212" i="14"/>
  <c r="H212" i="14"/>
  <c r="G212" i="14"/>
  <c r="T210" i="14"/>
  <c r="S210" i="14"/>
  <c r="P210" i="14"/>
  <c r="O210" i="14"/>
  <c r="L210" i="14"/>
  <c r="K210" i="14"/>
  <c r="H210" i="14"/>
  <c r="G210" i="14"/>
  <c r="T208" i="14"/>
  <c r="S208" i="14"/>
  <c r="P208" i="14"/>
  <c r="O208" i="14"/>
  <c r="L208" i="14"/>
  <c r="K208" i="14"/>
  <c r="H208" i="14"/>
  <c r="G208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2" i="14"/>
  <c r="S192" i="14"/>
  <c r="P192" i="14"/>
  <c r="O192" i="14"/>
  <c r="L192" i="14"/>
  <c r="K192" i="14"/>
  <c r="H192" i="14"/>
  <c r="G192" i="14"/>
  <c r="T184" i="14"/>
  <c r="S184" i="14"/>
  <c r="P184" i="14"/>
  <c r="O184" i="14"/>
  <c r="L184" i="14"/>
  <c r="K184" i="14"/>
  <c r="H184" i="14"/>
  <c r="G184" i="14"/>
  <c r="T178" i="14"/>
  <c r="S178" i="14"/>
  <c r="P178" i="14"/>
  <c r="O178" i="14"/>
  <c r="L178" i="14"/>
  <c r="K178" i="14"/>
  <c r="H178" i="14"/>
  <c r="G178" i="14"/>
  <c r="T174" i="14"/>
  <c r="S174" i="14"/>
  <c r="P174" i="14"/>
  <c r="O174" i="14"/>
  <c r="L174" i="14"/>
  <c r="K174" i="14"/>
  <c r="H174" i="14"/>
  <c r="G174" i="14"/>
  <c r="T168" i="14"/>
  <c r="S168" i="14"/>
  <c r="P168" i="14"/>
  <c r="O168" i="14"/>
  <c r="L168" i="14"/>
  <c r="K168" i="14"/>
  <c r="H168" i="14"/>
  <c r="G168" i="14"/>
  <c r="T162" i="14"/>
  <c r="S162" i="14"/>
  <c r="P162" i="14"/>
  <c r="O162" i="14"/>
  <c r="L162" i="14"/>
  <c r="K162" i="14"/>
  <c r="H162" i="14"/>
  <c r="G162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28" i="14"/>
  <c r="S128" i="14"/>
  <c r="P128" i="14"/>
  <c r="O128" i="14"/>
  <c r="L128" i="14"/>
  <c r="K128" i="14"/>
  <c r="H128" i="14"/>
  <c r="G128" i="14"/>
  <c r="T120" i="14"/>
  <c r="S120" i="14"/>
  <c r="P120" i="14"/>
  <c r="O120" i="14"/>
  <c r="L120" i="14"/>
  <c r="K120" i="14"/>
  <c r="H120" i="14"/>
  <c r="G120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6" i="14"/>
  <c r="S96" i="14"/>
  <c r="P96" i="14"/>
  <c r="O96" i="14"/>
  <c r="L96" i="14"/>
  <c r="K96" i="14"/>
  <c r="H96" i="14"/>
  <c r="G96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76" i="14"/>
  <c r="S76" i="14"/>
  <c r="P76" i="14"/>
  <c r="O76" i="14"/>
  <c r="L76" i="14"/>
  <c r="K76" i="14"/>
  <c r="H76" i="14"/>
  <c r="G76" i="14"/>
  <c r="T70" i="14"/>
  <c r="S70" i="14"/>
  <c r="P70" i="14"/>
  <c r="O70" i="14"/>
  <c r="L70" i="14"/>
  <c r="K70" i="14"/>
  <c r="H70" i="14"/>
  <c r="G70" i="14"/>
  <c r="T66" i="14"/>
  <c r="S66" i="14"/>
  <c r="P66" i="14"/>
  <c r="O66" i="14"/>
  <c r="L66" i="14"/>
  <c r="K66" i="14"/>
  <c r="H66" i="14"/>
  <c r="G66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52" i="14"/>
  <c r="S52" i="14"/>
  <c r="P52" i="14"/>
  <c r="O52" i="14"/>
  <c r="L52" i="14"/>
  <c r="K52" i="14"/>
  <c r="H52" i="14"/>
  <c r="G52" i="14"/>
  <c r="T50" i="14"/>
  <c r="S50" i="14"/>
  <c r="P50" i="14"/>
  <c r="O50" i="14"/>
  <c r="L50" i="14"/>
  <c r="K50" i="14"/>
  <c r="H50" i="14"/>
  <c r="G50" i="14"/>
  <c r="T46" i="14"/>
  <c r="S46" i="14"/>
  <c r="P46" i="14"/>
  <c r="O46" i="14"/>
  <c r="L46" i="14"/>
  <c r="K46" i="14"/>
  <c r="H46" i="14"/>
  <c r="G46" i="14"/>
  <c r="T42" i="14"/>
  <c r="S42" i="14"/>
  <c r="P42" i="14"/>
  <c r="O42" i="14"/>
  <c r="L42" i="14"/>
  <c r="K42" i="14"/>
  <c r="H42" i="14"/>
  <c r="G42" i="14"/>
  <c r="T40" i="14"/>
  <c r="S40" i="14"/>
  <c r="P40" i="14"/>
  <c r="O40" i="14"/>
  <c r="L40" i="14"/>
  <c r="K40" i="14"/>
  <c r="H40" i="14"/>
  <c r="G40" i="14"/>
  <c r="T30" i="14"/>
  <c r="S30" i="14"/>
  <c r="P30" i="14"/>
  <c r="O30" i="14"/>
  <c r="L30" i="14"/>
  <c r="K30" i="14"/>
  <c r="H30" i="14"/>
  <c r="G30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U291" i="14"/>
  <c r="Q291" i="14"/>
  <c r="M291" i="14"/>
  <c r="I291" i="14"/>
  <c r="AZ307" i="1" l="1"/>
  <c r="AX308" i="1"/>
  <c r="AT305" i="1"/>
  <c r="AT308" i="1"/>
  <c r="AZ305" i="1"/>
  <c r="AT306" i="1"/>
  <c r="F220" i="1"/>
  <c r="AZ220" i="1" s="1"/>
  <c r="F269" i="1"/>
  <c r="AZ269" i="1" s="1"/>
  <c r="F154" i="1"/>
  <c r="AT154" i="1" s="1"/>
  <c r="F42" i="1"/>
  <c r="AV42" i="1" s="1"/>
  <c r="F110" i="1"/>
  <c r="AT110" i="1" s="1"/>
  <c r="F156" i="1"/>
  <c r="AT156" i="1" s="1"/>
  <c r="AX305" i="1"/>
  <c r="F602" i="1"/>
  <c r="AZ602" i="1" s="1"/>
  <c r="F114" i="1"/>
  <c r="AT114" i="1" s="1"/>
  <c r="AX306" i="1"/>
  <c r="F177" i="1"/>
  <c r="AX177" i="1" s="1"/>
  <c r="AZ306" i="1"/>
  <c r="F242" i="1"/>
  <c r="AZ242" i="1" s="1"/>
  <c r="AV308" i="1"/>
  <c r="F118" i="1"/>
  <c r="AX118" i="1" s="1"/>
  <c r="F185" i="1"/>
  <c r="AX185" i="1" s="1"/>
  <c r="F262" i="1"/>
  <c r="AX262" i="1" s="1"/>
  <c r="F297" i="1"/>
  <c r="AX297" i="1" s="1"/>
  <c r="F441" i="1"/>
  <c r="AX441" i="1" s="1"/>
  <c r="F438" i="1"/>
  <c r="AZ438" i="1" s="1"/>
  <c r="AV307" i="1"/>
  <c r="F288" i="1"/>
  <c r="AV288" i="1" s="1"/>
  <c r="AT307" i="1"/>
  <c r="AD109" i="1"/>
  <c r="AX438" i="1" l="1"/>
  <c r="AT269" i="1"/>
  <c r="AX288" i="1"/>
  <c r="BB305" i="1"/>
  <c r="AV438" i="1"/>
  <c r="AV242" i="1"/>
  <c r="AZ154" i="1"/>
  <c r="AV269" i="1"/>
  <c r="AZ114" i="1"/>
  <c r="AT242" i="1"/>
  <c r="AV441" i="1"/>
  <c r="AT262" i="1"/>
  <c r="AV297" i="1"/>
  <c r="AZ441" i="1"/>
  <c r="AX269" i="1"/>
  <c r="AZ297" i="1"/>
  <c r="AX602" i="1"/>
  <c r="AT297" i="1"/>
  <c r="AV602" i="1"/>
  <c r="AT220" i="1"/>
  <c r="AT118" i="1"/>
  <c r="AZ288" i="1"/>
  <c r="AV114" i="1"/>
  <c r="AX114" i="1"/>
  <c r="AZ185" i="1"/>
  <c r="AV110" i="1"/>
  <c r="AV185" i="1"/>
  <c r="AZ118" i="1"/>
  <c r="AT185" i="1"/>
  <c r="BB308" i="1"/>
  <c r="AT441" i="1"/>
  <c r="AT438" i="1"/>
  <c r="AV156" i="1"/>
  <c r="AV118" i="1"/>
  <c r="AT602" i="1"/>
  <c r="AX110" i="1"/>
  <c r="AX242" i="1"/>
  <c r="AZ110" i="1"/>
  <c r="AX220" i="1"/>
  <c r="BB306" i="1"/>
  <c r="AZ262" i="1"/>
  <c r="AX154" i="1"/>
  <c r="AT288" i="1"/>
  <c r="AV154" i="1"/>
  <c r="AV220" i="1"/>
  <c r="AV262" i="1"/>
  <c r="BB307" i="1"/>
  <c r="AT177" i="1"/>
  <c r="AZ42" i="1"/>
  <c r="AZ177" i="1"/>
  <c r="AX156" i="1"/>
  <c r="AV177" i="1"/>
  <c r="AX42" i="1"/>
  <c r="AZ156" i="1"/>
  <c r="AT42" i="1"/>
  <c r="U299" i="14"/>
  <c r="Q299" i="14"/>
  <c r="M299" i="14"/>
  <c r="I299" i="14"/>
  <c r="U309" i="14"/>
  <c r="Q309" i="14"/>
  <c r="M309" i="14"/>
  <c r="I309" i="14"/>
  <c r="U321" i="14"/>
  <c r="Q321" i="14"/>
  <c r="M321" i="14"/>
  <c r="I321" i="14"/>
  <c r="U247" i="14"/>
  <c r="Q247" i="14"/>
  <c r="M247" i="14"/>
  <c r="I247" i="14"/>
  <c r="U235" i="14"/>
  <c r="Q235" i="14"/>
  <c r="M235" i="14"/>
  <c r="I235" i="14"/>
  <c r="U2054" i="14"/>
  <c r="Q2054" i="14"/>
  <c r="M2054" i="14"/>
  <c r="I2054" i="14"/>
  <c r="U2048" i="14"/>
  <c r="Q2048" i="14"/>
  <c r="M2048" i="14"/>
  <c r="I2048" i="14"/>
  <c r="U1964" i="14"/>
  <c r="Q1964" i="14"/>
  <c r="M1964" i="14"/>
  <c r="I1964" i="14"/>
  <c r="U1852" i="14"/>
  <c r="Q1852" i="14"/>
  <c r="M1852" i="14"/>
  <c r="I1852" i="14"/>
  <c r="BB269" i="1" l="1"/>
  <c r="BB288" i="1"/>
  <c r="BB262" i="1"/>
  <c r="BB438" i="1"/>
  <c r="BB242" i="1"/>
  <c r="BB220" i="1"/>
  <c r="BB441" i="1"/>
  <c r="BB114" i="1"/>
  <c r="BB118" i="1"/>
  <c r="BB185" i="1"/>
  <c r="BB297" i="1"/>
  <c r="BB110" i="1"/>
  <c r="BB602" i="1"/>
  <c r="BB42" i="1"/>
  <c r="BB154" i="1"/>
  <c r="BB177" i="1"/>
  <c r="BB156" i="1"/>
  <c r="BP376" i="1" l="1"/>
  <c r="BO376" i="1"/>
  <c r="BN376" i="1"/>
  <c r="BM376" i="1"/>
  <c r="BL376" i="1"/>
  <c r="AO376" i="1"/>
  <c r="AM376" i="1"/>
  <c r="AK376" i="1"/>
  <c r="AI376" i="1"/>
  <c r="X376" i="1"/>
  <c r="U1850" i="14" s="1"/>
  <c r="U376" i="1"/>
  <c r="Q1850" i="14" s="1"/>
  <c r="R376" i="1"/>
  <c r="M1850" i="14" s="1"/>
  <c r="O376" i="1"/>
  <c r="I1850" i="14" s="1"/>
  <c r="AD376" i="1" l="1"/>
  <c r="AQ376" i="1"/>
  <c r="BQ376" i="1"/>
  <c r="U2813" i="14"/>
  <c r="Q2813" i="14"/>
  <c r="M2813" i="14"/>
  <c r="I2813" i="14"/>
  <c r="U2809" i="14"/>
  <c r="Q2809" i="14"/>
  <c r="M2809" i="14"/>
  <c r="I2809" i="14"/>
  <c r="U2791" i="14"/>
  <c r="Q2791" i="14"/>
  <c r="M2791" i="14"/>
  <c r="I2791" i="14"/>
  <c r="U2787" i="14"/>
  <c r="Q2787" i="14"/>
  <c r="M2787" i="14"/>
  <c r="I2787" i="14"/>
  <c r="U2763" i="14"/>
  <c r="Q2763" i="14"/>
  <c r="M2763" i="14"/>
  <c r="I2763" i="14"/>
  <c r="BP591" i="1"/>
  <c r="BO591" i="1"/>
  <c r="BN591" i="1"/>
  <c r="BM591" i="1"/>
  <c r="BL591" i="1"/>
  <c r="AO591" i="1"/>
  <c r="AM591" i="1"/>
  <c r="AK591" i="1"/>
  <c r="AI591" i="1"/>
  <c r="U2705" i="14"/>
  <c r="Q2705" i="14"/>
  <c r="M2705" i="14"/>
  <c r="I2705" i="14"/>
  <c r="BP585" i="1"/>
  <c r="BO585" i="1"/>
  <c r="BN585" i="1"/>
  <c r="BM585" i="1"/>
  <c r="BL585" i="1"/>
  <c r="AO585" i="1"/>
  <c r="AM585" i="1"/>
  <c r="AK585" i="1"/>
  <c r="AI585" i="1"/>
  <c r="U2675" i="14"/>
  <c r="Q2675" i="14"/>
  <c r="M2675" i="14"/>
  <c r="I2675" i="14"/>
  <c r="U2659" i="14"/>
  <c r="Q2659" i="14"/>
  <c r="M2659" i="14"/>
  <c r="I2659" i="14"/>
  <c r="U2633" i="14"/>
  <c r="Q2633" i="14"/>
  <c r="M2633" i="14"/>
  <c r="I2633" i="14"/>
  <c r="U2623" i="14"/>
  <c r="Q2623" i="14"/>
  <c r="M2623" i="14"/>
  <c r="I2623" i="14"/>
  <c r="BP567" i="1"/>
  <c r="BO567" i="1"/>
  <c r="BN567" i="1"/>
  <c r="BM567" i="1"/>
  <c r="BL567" i="1"/>
  <c r="AO567" i="1"/>
  <c r="AM567" i="1"/>
  <c r="AK567" i="1"/>
  <c r="AI567" i="1"/>
  <c r="BP553" i="1"/>
  <c r="BO553" i="1"/>
  <c r="BN553" i="1"/>
  <c r="BM553" i="1"/>
  <c r="BL553" i="1"/>
  <c r="AO553" i="1"/>
  <c r="AM553" i="1"/>
  <c r="AK553" i="1"/>
  <c r="AI553" i="1"/>
  <c r="X553" i="1"/>
  <c r="U2574" i="14" s="1"/>
  <c r="U553" i="1"/>
  <c r="Q2574" i="14" s="1"/>
  <c r="R553" i="1"/>
  <c r="M2574" i="14" s="1"/>
  <c r="O553" i="1"/>
  <c r="I2574" i="14" s="1"/>
  <c r="BP550" i="1"/>
  <c r="BO550" i="1"/>
  <c r="BN550" i="1"/>
  <c r="BM550" i="1"/>
  <c r="BL550" i="1"/>
  <c r="AO550" i="1"/>
  <c r="AM550" i="1"/>
  <c r="AK550" i="1"/>
  <c r="AI550" i="1"/>
  <c r="X550" i="1"/>
  <c r="U2556" i="14" s="1"/>
  <c r="U550" i="1"/>
  <c r="Q2556" i="14" s="1"/>
  <c r="R550" i="1"/>
  <c r="M2556" i="14" s="1"/>
  <c r="O550" i="1"/>
  <c r="I2556" i="14" s="1"/>
  <c r="O545" i="1"/>
  <c r="I2522" i="14" s="1"/>
  <c r="R545" i="1"/>
  <c r="M2522" i="14" s="1"/>
  <c r="U545" i="1"/>
  <c r="Q2522" i="14" s="1"/>
  <c r="X545" i="1"/>
  <c r="U2522" i="14" s="1"/>
  <c r="AI545" i="1"/>
  <c r="AK545" i="1"/>
  <c r="AM545" i="1"/>
  <c r="AO545" i="1"/>
  <c r="BL545" i="1"/>
  <c r="BM545" i="1"/>
  <c r="BN545" i="1"/>
  <c r="BO545" i="1"/>
  <c r="BP545" i="1"/>
  <c r="I2524" i="14"/>
  <c r="M2524" i="14"/>
  <c r="Q2524" i="14"/>
  <c r="U2524" i="14"/>
  <c r="F376" i="1" l="1"/>
  <c r="AV376" i="1" s="1"/>
  <c r="AD591" i="1"/>
  <c r="BQ591" i="1"/>
  <c r="AQ591" i="1"/>
  <c r="AD585" i="1"/>
  <c r="AQ585" i="1"/>
  <c r="BQ585" i="1"/>
  <c r="AD567" i="1"/>
  <c r="AQ567" i="1"/>
  <c r="BQ567" i="1"/>
  <c r="BQ553" i="1"/>
  <c r="AD553" i="1"/>
  <c r="AQ553" i="1"/>
  <c r="AD550" i="1"/>
  <c r="AQ550" i="1"/>
  <c r="BQ550" i="1"/>
  <c r="AD545" i="1"/>
  <c r="AQ545" i="1"/>
  <c r="BQ545" i="1"/>
  <c r="BP542" i="1"/>
  <c r="BO542" i="1"/>
  <c r="BN542" i="1"/>
  <c r="BM542" i="1"/>
  <c r="BL542" i="1"/>
  <c r="AO542" i="1"/>
  <c r="AM542" i="1"/>
  <c r="AK542" i="1"/>
  <c r="AI542" i="1"/>
  <c r="X542" i="1"/>
  <c r="U2520" i="14" s="1"/>
  <c r="U542" i="1"/>
  <c r="Q2520" i="14" s="1"/>
  <c r="R542" i="1"/>
  <c r="M2520" i="14" s="1"/>
  <c r="O542" i="1"/>
  <c r="I2520" i="14" s="1"/>
  <c r="U2472" i="14"/>
  <c r="Q2472" i="14"/>
  <c r="M2472" i="14"/>
  <c r="I2472" i="14"/>
  <c r="U2458" i="14"/>
  <c r="Q2458" i="14"/>
  <c r="M2458" i="14"/>
  <c r="I2458" i="14"/>
  <c r="U2456" i="14"/>
  <c r="Q2456" i="14"/>
  <c r="M2456" i="14"/>
  <c r="I2456" i="14"/>
  <c r="AZ376" i="1" l="1"/>
  <c r="AX376" i="1"/>
  <c r="AT376" i="1"/>
  <c r="F550" i="1"/>
  <c r="AZ550" i="1" s="1"/>
  <c r="F591" i="1"/>
  <c r="AZ591" i="1" s="1"/>
  <c r="F553" i="1"/>
  <c r="AX553" i="1" s="1"/>
  <c r="F567" i="1"/>
  <c r="AT567" i="1" s="1"/>
  <c r="F545" i="1"/>
  <c r="AT545" i="1" s="1"/>
  <c r="F585" i="1"/>
  <c r="AV585" i="1" s="1"/>
  <c r="AD544" i="1"/>
  <c r="AD542" i="1"/>
  <c r="AQ542" i="1"/>
  <c r="BQ542" i="1"/>
  <c r="BP522" i="1"/>
  <c r="BO522" i="1"/>
  <c r="BN522" i="1"/>
  <c r="BM522" i="1"/>
  <c r="BL522" i="1"/>
  <c r="AO522" i="1"/>
  <c r="AM522" i="1"/>
  <c r="AK522" i="1"/>
  <c r="AI522" i="1"/>
  <c r="X522" i="1"/>
  <c r="U2432" i="14" s="1"/>
  <c r="U522" i="1"/>
  <c r="Q2432" i="14" s="1"/>
  <c r="R522" i="1"/>
  <c r="M2432" i="14" s="1"/>
  <c r="O522" i="1"/>
  <c r="I2432" i="14" s="1"/>
  <c r="BB376" i="1" l="1"/>
  <c r="AT591" i="1"/>
  <c r="AV550" i="1"/>
  <c r="AT550" i="1"/>
  <c r="AT585" i="1"/>
  <c r="AV545" i="1"/>
  <c r="AX550" i="1"/>
  <c r="AX585" i="1"/>
  <c r="AV591" i="1"/>
  <c r="AZ545" i="1"/>
  <c r="AX567" i="1"/>
  <c r="AV553" i="1"/>
  <c r="AT553" i="1"/>
  <c r="AZ553" i="1"/>
  <c r="AX545" i="1"/>
  <c r="AZ567" i="1"/>
  <c r="AZ585" i="1"/>
  <c r="AX591" i="1"/>
  <c r="AV567" i="1"/>
  <c r="F542" i="1"/>
  <c r="AZ542" i="1" s="1"/>
  <c r="AD541" i="1"/>
  <c r="AD522" i="1"/>
  <c r="AD521" i="1" s="1"/>
  <c r="AQ522" i="1"/>
  <c r="BQ522" i="1"/>
  <c r="U2410" i="14"/>
  <c r="Q2410" i="14"/>
  <c r="M2410" i="14"/>
  <c r="I2410" i="14"/>
  <c r="BP515" i="1"/>
  <c r="BO515" i="1"/>
  <c r="BN515" i="1"/>
  <c r="BM515" i="1"/>
  <c r="BL515" i="1"/>
  <c r="AO515" i="1"/>
  <c r="AM515" i="1"/>
  <c r="AK515" i="1"/>
  <c r="AI515" i="1"/>
  <c r="X515" i="1"/>
  <c r="U2402" i="14" s="1"/>
  <c r="U515" i="1"/>
  <c r="Q2402" i="14" s="1"/>
  <c r="R515" i="1"/>
  <c r="M2402" i="14" s="1"/>
  <c r="O515" i="1"/>
  <c r="I2402" i="14" s="1"/>
  <c r="BP513" i="1"/>
  <c r="BO513" i="1"/>
  <c r="BN513" i="1"/>
  <c r="BM513" i="1"/>
  <c r="BL513" i="1"/>
  <c r="AO513" i="1"/>
  <c r="AM513" i="1"/>
  <c r="AK513" i="1"/>
  <c r="AI513" i="1"/>
  <c r="X513" i="1"/>
  <c r="U2398" i="14" s="1"/>
  <c r="U513" i="1"/>
  <c r="Q2398" i="14" s="1"/>
  <c r="R513" i="1"/>
  <c r="M2398" i="14" s="1"/>
  <c r="O513" i="1"/>
  <c r="I2398" i="14" s="1"/>
  <c r="BP487" i="1"/>
  <c r="BO487" i="1"/>
  <c r="BN487" i="1"/>
  <c r="BM487" i="1"/>
  <c r="BL487" i="1"/>
  <c r="AO487" i="1"/>
  <c r="AM487" i="1"/>
  <c r="AK487" i="1"/>
  <c r="AI487" i="1"/>
  <c r="X487" i="1"/>
  <c r="U2336" i="14" s="1"/>
  <c r="U487" i="1"/>
  <c r="Q2336" i="14" s="1"/>
  <c r="R487" i="1"/>
  <c r="M2336" i="14" s="1"/>
  <c r="O487" i="1"/>
  <c r="I2336" i="14" s="1"/>
  <c r="BB550" i="1" l="1"/>
  <c r="BB591" i="1"/>
  <c r="BB553" i="1"/>
  <c r="BB545" i="1"/>
  <c r="BB585" i="1"/>
  <c r="BB567" i="1"/>
  <c r="AT542" i="1"/>
  <c r="F522" i="1"/>
  <c r="AX522" i="1" s="1"/>
  <c r="AX542" i="1"/>
  <c r="AV542" i="1"/>
  <c r="AQ515" i="1"/>
  <c r="BQ515" i="1"/>
  <c r="AD515" i="1"/>
  <c r="AD513" i="1"/>
  <c r="AQ513" i="1"/>
  <c r="AQ487" i="1"/>
  <c r="BQ513" i="1"/>
  <c r="AD487" i="1"/>
  <c r="BQ487" i="1"/>
  <c r="BP483" i="1"/>
  <c r="BO483" i="1"/>
  <c r="BN483" i="1"/>
  <c r="BM483" i="1"/>
  <c r="BL483" i="1"/>
  <c r="AO483" i="1"/>
  <c r="AM483" i="1"/>
  <c r="AK483" i="1"/>
  <c r="AI483" i="1"/>
  <c r="X483" i="1"/>
  <c r="U2302" i="14" s="1"/>
  <c r="U483" i="1"/>
  <c r="Q2302" i="14" s="1"/>
  <c r="R483" i="1"/>
  <c r="M2302" i="14" s="1"/>
  <c r="O483" i="1"/>
  <c r="I2302" i="14" s="1"/>
  <c r="AV522" i="1" l="1"/>
  <c r="BB542" i="1"/>
  <c r="AT522" i="1"/>
  <c r="AZ522" i="1"/>
  <c r="F487" i="1"/>
  <c r="AZ487" i="1" s="1"/>
  <c r="F513" i="1"/>
  <c r="AT513" i="1" s="1"/>
  <c r="F515" i="1"/>
  <c r="AZ515" i="1" s="1"/>
  <c r="AZ513" i="1"/>
  <c r="AD483" i="1"/>
  <c r="AD482" i="1" s="1"/>
  <c r="BQ483" i="1"/>
  <c r="AQ483" i="1"/>
  <c r="U2184" i="14"/>
  <c r="Q2184" i="14"/>
  <c r="M2184" i="14"/>
  <c r="I2184" i="14"/>
  <c r="U2260" i="14"/>
  <c r="Q2260" i="14"/>
  <c r="M2260" i="14"/>
  <c r="I2260" i="14"/>
  <c r="U2242" i="14"/>
  <c r="Q2242" i="14"/>
  <c r="M2242" i="14"/>
  <c r="I2242" i="14"/>
  <c r="BP467" i="1"/>
  <c r="BO467" i="1"/>
  <c r="BN467" i="1"/>
  <c r="BM467" i="1"/>
  <c r="BL467" i="1"/>
  <c r="AO467" i="1"/>
  <c r="AM467" i="1"/>
  <c r="AK467" i="1"/>
  <c r="AI467" i="1"/>
  <c r="X467" i="1"/>
  <c r="U2146" i="14" s="1"/>
  <c r="U467" i="1"/>
  <c r="Q2146" i="14" s="1"/>
  <c r="R467" i="1"/>
  <c r="M2146" i="14" s="1"/>
  <c r="O467" i="1"/>
  <c r="I2146" i="14" s="1"/>
  <c r="U2142" i="14"/>
  <c r="Q2142" i="14"/>
  <c r="M2142" i="14"/>
  <c r="I2142" i="14"/>
  <c r="U2138" i="14"/>
  <c r="Q2138" i="14"/>
  <c r="M2138" i="14"/>
  <c r="I2138" i="14"/>
  <c r="U2120" i="14"/>
  <c r="Q2120" i="14"/>
  <c r="M2120" i="14"/>
  <c r="I2120" i="14"/>
  <c r="BP454" i="1"/>
  <c r="BO454" i="1"/>
  <c r="BN454" i="1"/>
  <c r="BM454" i="1"/>
  <c r="BL454" i="1"/>
  <c r="AO454" i="1"/>
  <c r="AM454" i="1"/>
  <c r="AK454" i="1"/>
  <c r="AI454" i="1"/>
  <c r="X454" i="1"/>
  <c r="U2068" i="14" s="1"/>
  <c r="U454" i="1"/>
  <c r="Q2068" i="14" s="1"/>
  <c r="R454" i="1"/>
  <c r="M2068" i="14" s="1"/>
  <c r="O454" i="1"/>
  <c r="I2068" i="14" s="1"/>
  <c r="BP453" i="1"/>
  <c r="BO453" i="1"/>
  <c r="BN453" i="1"/>
  <c r="BM453" i="1"/>
  <c r="BL453" i="1"/>
  <c r="AO453" i="1"/>
  <c r="AM453" i="1"/>
  <c r="AK453" i="1"/>
  <c r="AI453" i="1"/>
  <c r="X453" i="1"/>
  <c r="U2066" i="14" s="1"/>
  <c r="U453" i="1"/>
  <c r="Q2066" i="14" s="1"/>
  <c r="R453" i="1"/>
  <c r="M2066" i="14" s="1"/>
  <c r="O453" i="1"/>
  <c r="I2066" i="14" s="1"/>
  <c r="U2062" i="14"/>
  <c r="Q2062" i="14"/>
  <c r="M2062" i="14"/>
  <c r="I2062" i="14"/>
  <c r="U2060" i="14"/>
  <c r="Q2060" i="14"/>
  <c r="M2060" i="14"/>
  <c r="I2060" i="14"/>
  <c r="BP411" i="1"/>
  <c r="BO411" i="1"/>
  <c r="BN411" i="1"/>
  <c r="BM411" i="1"/>
  <c r="BL411" i="1"/>
  <c r="AO411" i="1"/>
  <c r="AM411" i="1"/>
  <c r="AK411" i="1"/>
  <c r="AI411" i="1"/>
  <c r="X411" i="1"/>
  <c r="U1968" i="14" s="1"/>
  <c r="U411" i="1"/>
  <c r="Q1968" i="14" s="1"/>
  <c r="R411" i="1"/>
  <c r="M1968" i="14" s="1"/>
  <c r="O411" i="1"/>
  <c r="I1968" i="14" s="1"/>
  <c r="BP410" i="1"/>
  <c r="BO410" i="1"/>
  <c r="BN410" i="1"/>
  <c r="BM410" i="1"/>
  <c r="BL410" i="1"/>
  <c r="AO410" i="1"/>
  <c r="AM410" i="1"/>
  <c r="AK410" i="1"/>
  <c r="AI410" i="1"/>
  <c r="X410" i="1"/>
  <c r="U1966" i="14" s="1"/>
  <c r="U410" i="1"/>
  <c r="Q1966" i="14" s="1"/>
  <c r="R410" i="1"/>
  <c r="M1966" i="14" s="1"/>
  <c r="O410" i="1"/>
  <c r="I1966" i="14" s="1"/>
  <c r="BP413" i="1"/>
  <c r="BO413" i="1"/>
  <c r="BN413" i="1"/>
  <c r="BM413" i="1"/>
  <c r="BL413" i="1"/>
  <c r="AO413" i="1"/>
  <c r="AM413" i="1"/>
  <c r="AK413" i="1"/>
  <c r="AI413" i="1"/>
  <c r="X413" i="1"/>
  <c r="U1970" i="14" s="1"/>
  <c r="U413" i="1"/>
  <c r="Q1970" i="14" s="1"/>
  <c r="R413" i="1"/>
  <c r="M1970" i="14" s="1"/>
  <c r="O413" i="1"/>
  <c r="I1970" i="14" s="1"/>
  <c r="BP414" i="1"/>
  <c r="BO414" i="1"/>
  <c r="BN414" i="1"/>
  <c r="BM414" i="1"/>
  <c r="BL414" i="1"/>
  <c r="AO414" i="1"/>
  <c r="AM414" i="1"/>
  <c r="AK414" i="1"/>
  <c r="AI414" i="1"/>
  <c r="X414" i="1"/>
  <c r="U1972" i="14" s="1"/>
  <c r="U414" i="1"/>
  <c r="Q1972" i="14" s="1"/>
  <c r="R414" i="1"/>
  <c r="M1972" i="14" s="1"/>
  <c r="O414" i="1"/>
  <c r="I1972" i="14" s="1"/>
  <c r="BP446" i="1"/>
  <c r="BO446" i="1"/>
  <c r="BN446" i="1"/>
  <c r="BM446" i="1"/>
  <c r="BL446" i="1"/>
  <c r="AO446" i="1"/>
  <c r="AM446" i="1"/>
  <c r="AK446" i="1"/>
  <c r="AI446" i="1"/>
  <c r="X446" i="1"/>
  <c r="U2038" i="14" s="1"/>
  <c r="U446" i="1"/>
  <c r="Q2038" i="14" s="1"/>
  <c r="R446" i="1"/>
  <c r="M2038" i="14" s="1"/>
  <c r="O446" i="1"/>
  <c r="I2038" i="14" s="1"/>
  <c r="U1876" i="14"/>
  <c r="Q1876" i="14"/>
  <c r="M1876" i="14"/>
  <c r="I1876" i="14"/>
  <c r="BP383" i="1"/>
  <c r="BO383" i="1"/>
  <c r="BN383" i="1"/>
  <c r="BM383" i="1"/>
  <c r="BL383" i="1"/>
  <c r="AO383" i="1"/>
  <c r="AM383" i="1"/>
  <c r="AK383" i="1"/>
  <c r="AI383" i="1"/>
  <c r="X383" i="1"/>
  <c r="U1860" i="14" s="1"/>
  <c r="U383" i="1"/>
  <c r="Q1860" i="14" s="1"/>
  <c r="R383" i="1"/>
  <c r="M1860" i="14" s="1"/>
  <c r="O383" i="1"/>
  <c r="I1860" i="14" s="1"/>
  <c r="BP375" i="1"/>
  <c r="BO375" i="1"/>
  <c r="BN375" i="1"/>
  <c r="BM375" i="1"/>
  <c r="BL375" i="1"/>
  <c r="AO375" i="1"/>
  <c r="AM375" i="1"/>
  <c r="AK375" i="1"/>
  <c r="AI375" i="1"/>
  <c r="X375" i="1"/>
  <c r="U1848" i="14" s="1"/>
  <c r="U375" i="1"/>
  <c r="Q1848" i="14" s="1"/>
  <c r="R375" i="1"/>
  <c r="M1848" i="14" s="1"/>
  <c r="O375" i="1"/>
  <c r="I1848" i="14" s="1"/>
  <c r="BP367" i="1"/>
  <c r="BO367" i="1"/>
  <c r="BN367" i="1"/>
  <c r="BM367" i="1"/>
  <c r="BL367" i="1"/>
  <c r="AO367" i="1"/>
  <c r="AM367" i="1"/>
  <c r="AK367" i="1"/>
  <c r="AI367" i="1"/>
  <c r="X367" i="1"/>
  <c r="U1812" i="14" s="1"/>
  <c r="U367" i="1"/>
  <c r="Q1812" i="14" s="1"/>
  <c r="R367" i="1"/>
  <c r="M1812" i="14" s="1"/>
  <c r="O367" i="1"/>
  <c r="I1812" i="14" s="1"/>
  <c r="BP361" i="1"/>
  <c r="BO361" i="1"/>
  <c r="BN361" i="1"/>
  <c r="BM361" i="1"/>
  <c r="BL361" i="1"/>
  <c r="AO361" i="1"/>
  <c r="AM361" i="1"/>
  <c r="AK361" i="1"/>
  <c r="AI361" i="1"/>
  <c r="X361" i="1"/>
  <c r="U1784" i="14" s="1"/>
  <c r="U361" i="1"/>
  <c r="Q1784" i="14" s="1"/>
  <c r="R361" i="1"/>
  <c r="M1784" i="14" s="1"/>
  <c r="O361" i="1"/>
  <c r="I1784" i="14" s="1"/>
  <c r="U1750" i="14"/>
  <c r="Q1750" i="14"/>
  <c r="M1750" i="14"/>
  <c r="I1750" i="14"/>
  <c r="U1700" i="14"/>
  <c r="Q1700" i="14"/>
  <c r="M1700" i="14"/>
  <c r="I1700" i="14"/>
  <c r="U1674" i="14"/>
  <c r="Q1674" i="14"/>
  <c r="M1674" i="14"/>
  <c r="I1674" i="14"/>
  <c r="U1582" i="14"/>
  <c r="Q1582" i="14"/>
  <c r="M1582" i="14"/>
  <c r="I1582" i="14"/>
  <c r="BP325" i="1"/>
  <c r="BO325" i="1"/>
  <c r="BN325" i="1"/>
  <c r="BM325" i="1"/>
  <c r="BL325" i="1"/>
  <c r="AO325" i="1"/>
  <c r="AM325" i="1"/>
  <c r="AK325" i="1"/>
  <c r="AI325" i="1"/>
  <c r="X325" i="1"/>
  <c r="U1578" i="14" s="1"/>
  <c r="U325" i="1"/>
  <c r="Q1578" i="14" s="1"/>
  <c r="R325" i="1"/>
  <c r="M1578" i="14" s="1"/>
  <c r="O325" i="1"/>
  <c r="I1578" i="14" s="1"/>
  <c r="BP321" i="1"/>
  <c r="BO321" i="1"/>
  <c r="BN321" i="1"/>
  <c r="BM321" i="1"/>
  <c r="BL321" i="1"/>
  <c r="AO321" i="1"/>
  <c r="AM321" i="1"/>
  <c r="AK321" i="1"/>
  <c r="AI321" i="1"/>
  <c r="X321" i="1"/>
  <c r="U1522" i="14" s="1"/>
  <c r="U321" i="1"/>
  <c r="Q1522" i="14" s="1"/>
  <c r="R321" i="1"/>
  <c r="M1522" i="14" s="1"/>
  <c r="O321" i="1"/>
  <c r="I1522" i="14" s="1"/>
  <c r="U1498" i="14"/>
  <c r="Q1498" i="14"/>
  <c r="M1498" i="14"/>
  <c r="I1498" i="14"/>
  <c r="U1496" i="14"/>
  <c r="Q1496" i="14"/>
  <c r="M1496" i="14"/>
  <c r="I1496" i="14"/>
  <c r="U1432" i="14"/>
  <c r="Q1432" i="14"/>
  <c r="M1432" i="14"/>
  <c r="I1432" i="14"/>
  <c r="BP309" i="1"/>
  <c r="BO309" i="1"/>
  <c r="BN309" i="1"/>
  <c r="BM309" i="1"/>
  <c r="BL309" i="1"/>
  <c r="AO309" i="1"/>
  <c r="AM309" i="1"/>
  <c r="AK309" i="1"/>
  <c r="AI309" i="1"/>
  <c r="X309" i="1"/>
  <c r="U1426" i="14" s="1"/>
  <c r="U309" i="1"/>
  <c r="Q1426" i="14" s="1"/>
  <c r="R309" i="1"/>
  <c r="M1426" i="14" s="1"/>
  <c r="O309" i="1"/>
  <c r="I1426" i="14" s="1"/>
  <c r="U1386" i="14"/>
  <c r="Q1386" i="14"/>
  <c r="M1386" i="14"/>
  <c r="I1386" i="14"/>
  <c r="U1384" i="14"/>
  <c r="Q1384" i="14"/>
  <c r="M1384" i="14"/>
  <c r="I1384" i="14"/>
  <c r="AX487" i="1" l="1"/>
  <c r="AV487" i="1"/>
  <c r="BB522" i="1"/>
  <c r="AT487" i="1"/>
  <c r="AV515" i="1"/>
  <c r="AT515" i="1"/>
  <c r="AX515" i="1"/>
  <c r="F483" i="1"/>
  <c r="AV483" i="1" s="1"/>
  <c r="AX513" i="1"/>
  <c r="AV513" i="1"/>
  <c r="BQ467" i="1"/>
  <c r="AD467" i="1"/>
  <c r="AQ467" i="1"/>
  <c r="BQ454" i="1"/>
  <c r="AD454" i="1"/>
  <c r="AQ454" i="1"/>
  <c r="AQ453" i="1"/>
  <c r="BQ453" i="1"/>
  <c r="AD453" i="1"/>
  <c r="AQ411" i="1"/>
  <c r="AD411" i="1"/>
  <c r="BQ411" i="1"/>
  <c r="AD414" i="1"/>
  <c r="BQ414" i="1"/>
  <c r="AD410" i="1"/>
  <c r="BQ410" i="1"/>
  <c r="AQ410" i="1"/>
  <c r="AD413" i="1"/>
  <c r="BQ413" i="1"/>
  <c r="AQ413" i="1"/>
  <c r="AQ414" i="1"/>
  <c r="AD446" i="1"/>
  <c r="BQ446" i="1"/>
  <c r="AQ446" i="1"/>
  <c r="AD383" i="1"/>
  <c r="BQ383" i="1"/>
  <c r="AQ383" i="1"/>
  <c r="AD375" i="1"/>
  <c r="BQ375" i="1"/>
  <c r="AQ375" i="1"/>
  <c r="AD367" i="1"/>
  <c r="AQ367" i="1"/>
  <c r="BQ367" i="1"/>
  <c r="AD361" i="1"/>
  <c r="BQ361" i="1"/>
  <c r="AQ361" i="1"/>
  <c r="AD325" i="1"/>
  <c r="AQ325" i="1"/>
  <c r="BQ325" i="1"/>
  <c r="AD321" i="1"/>
  <c r="BQ321" i="1"/>
  <c r="AQ321" i="1"/>
  <c r="AQ309" i="1"/>
  <c r="AD309" i="1"/>
  <c r="BQ309" i="1"/>
  <c r="BP299" i="1"/>
  <c r="BO299" i="1"/>
  <c r="BN299" i="1"/>
  <c r="BM299" i="1"/>
  <c r="BL299" i="1"/>
  <c r="AO299" i="1"/>
  <c r="AM299" i="1"/>
  <c r="AK299" i="1"/>
  <c r="AI299" i="1"/>
  <c r="X299" i="1"/>
  <c r="U1364" i="14" s="1"/>
  <c r="U299" i="1"/>
  <c r="Q1364" i="14" s="1"/>
  <c r="R299" i="1"/>
  <c r="M1364" i="14" s="1"/>
  <c r="O299" i="1"/>
  <c r="I1364" i="14" s="1"/>
  <c r="U1306" i="14"/>
  <c r="Q1306" i="14"/>
  <c r="M1306" i="14"/>
  <c r="I1306" i="14"/>
  <c r="BP287" i="1"/>
  <c r="BO287" i="1"/>
  <c r="BN287" i="1"/>
  <c r="BM287" i="1"/>
  <c r="BL287" i="1"/>
  <c r="AO287" i="1"/>
  <c r="AM287" i="1"/>
  <c r="AK287" i="1"/>
  <c r="AI287" i="1"/>
  <c r="X287" i="1"/>
  <c r="U1258" i="14" s="1"/>
  <c r="U287" i="1"/>
  <c r="Q1258" i="14" s="1"/>
  <c r="R287" i="1"/>
  <c r="M1258" i="14" s="1"/>
  <c r="O287" i="1"/>
  <c r="I1258" i="14" s="1"/>
  <c r="U1244" i="14"/>
  <c r="Q1244" i="14"/>
  <c r="M1244" i="14"/>
  <c r="I1244" i="14"/>
  <c r="U1242" i="14"/>
  <c r="Q1242" i="14"/>
  <c r="M1242" i="14"/>
  <c r="I1242" i="14"/>
  <c r="U1240" i="14"/>
  <c r="Q1240" i="14"/>
  <c r="M1240" i="14"/>
  <c r="I1240" i="14"/>
  <c r="BP280" i="1"/>
  <c r="BO280" i="1"/>
  <c r="BN280" i="1"/>
  <c r="BM280" i="1"/>
  <c r="BL280" i="1"/>
  <c r="AO280" i="1"/>
  <c r="AM280" i="1"/>
  <c r="AK280" i="1"/>
  <c r="AI280" i="1"/>
  <c r="X280" i="1"/>
  <c r="U1228" i="14" s="1"/>
  <c r="U280" i="1"/>
  <c r="Q1228" i="14" s="1"/>
  <c r="R280" i="1"/>
  <c r="M1228" i="14" s="1"/>
  <c r="O280" i="1"/>
  <c r="I1228" i="14" s="1"/>
  <c r="BP267" i="1"/>
  <c r="BO267" i="1"/>
  <c r="BN267" i="1"/>
  <c r="BM267" i="1"/>
  <c r="BL267" i="1"/>
  <c r="AO267" i="1"/>
  <c r="AM267" i="1"/>
  <c r="AK267" i="1"/>
  <c r="AI267" i="1"/>
  <c r="X267" i="1"/>
  <c r="U1180" i="14" s="1"/>
  <c r="U267" i="1"/>
  <c r="Q1180" i="14" s="1"/>
  <c r="R267" i="1"/>
  <c r="M1180" i="14" s="1"/>
  <c r="O267" i="1"/>
  <c r="I1180" i="14" s="1"/>
  <c r="U1174" i="14"/>
  <c r="Q1174" i="14"/>
  <c r="M1174" i="14"/>
  <c r="I1174" i="14"/>
  <c r="BP260" i="1"/>
  <c r="BO260" i="1"/>
  <c r="BN260" i="1"/>
  <c r="BM260" i="1"/>
  <c r="BL260" i="1"/>
  <c r="AO260" i="1"/>
  <c r="AM260" i="1"/>
  <c r="AK260" i="1"/>
  <c r="AI260" i="1"/>
  <c r="X260" i="1"/>
  <c r="U1146" i="14" s="1"/>
  <c r="U260" i="1"/>
  <c r="Q1146" i="14" s="1"/>
  <c r="R260" i="1"/>
  <c r="M1146" i="14" s="1"/>
  <c r="O260" i="1"/>
  <c r="I1146" i="14" s="1"/>
  <c r="U1104" i="14"/>
  <c r="Q1104" i="14"/>
  <c r="M1104" i="14"/>
  <c r="I1104" i="14"/>
  <c r="U1088" i="14"/>
  <c r="Q1088" i="14"/>
  <c r="M1088" i="14"/>
  <c r="I1088" i="14"/>
  <c r="BP249" i="1"/>
  <c r="BO249" i="1"/>
  <c r="BN249" i="1"/>
  <c r="BM249" i="1"/>
  <c r="BL249" i="1"/>
  <c r="AO249" i="1"/>
  <c r="AM249" i="1"/>
  <c r="AK249" i="1"/>
  <c r="AI249" i="1"/>
  <c r="X249" i="1"/>
  <c r="U1086" i="14" s="1"/>
  <c r="U249" i="1"/>
  <c r="Q1086" i="14" s="1"/>
  <c r="R249" i="1"/>
  <c r="M1086" i="14" s="1"/>
  <c r="O249" i="1"/>
  <c r="I1086" i="14" s="1"/>
  <c r="U1056" i="14"/>
  <c r="Q1056" i="14"/>
  <c r="M1056" i="14"/>
  <c r="I1056" i="14"/>
  <c r="U958" i="14"/>
  <c r="Q958" i="14"/>
  <c r="M958" i="14"/>
  <c r="I958" i="14"/>
  <c r="BP221" i="1"/>
  <c r="BO221" i="1"/>
  <c r="BN221" i="1"/>
  <c r="BM221" i="1"/>
  <c r="BL221" i="1"/>
  <c r="AO221" i="1"/>
  <c r="AM221" i="1"/>
  <c r="AK221" i="1"/>
  <c r="AI221" i="1"/>
  <c r="X221" i="1"/>
  <c r="U930" i="14" s="1"/>
  <c r="U221" i="1"/>
  <c r="Q930" i="14" s="1"/>
  <c r="R221" i="1"/>
  <c r="M930" i="14" s="1"/>
  <c r="O221" i="1"/>
  <c r="I930" i="14" s="1"/>
  <c r="U928" i="14"/>
  <c r="Q928" i="14"/>
  <c r="M928" i="14"/>
  <c r="I928" i="14"/>
  <c r="BP215" i="1"/>
  <c r="BO215" i="1"/>
  <c r="BN215" i="1"/>
  <c r="BM215" i="1"/>
  <c r="BL215" i="1"/>
  <c r="AO215" i="1"/>
  <c r="AM215" i="1"/>
  <c r="AK215" i="1"/>
  <c r="AI215" i="1"/>
  <c r="X215" i="1"/>
  <c r="U898" i="14" s="1"/>
  <c r="U215" i="1"/>
  <c r="Q898" i="14" s="1"/>
  <c r="R215" i="1"/>
  <c r="M898" i="14" s="1"/>
  <c r="O215" i="1"/>
  <c r="I898" i="14" s="1"/>
  <c r="U862" i="14"/>
  <c r="Q862" i="14"/>
  <c r="M862" i="14"/>
  <c r="I862" i="14"/>
  <c r="U860" i="14"/>
  <c r="Q860" i="14"/>
  <c r="M860" i="14"/>
  <c r="I860" i="14"/>
  <c r="U858" i="14"/>
  <c r="Q858" i="14"/>
  <c r="M858" i="14"/>
  <c r="I858" i="14"/>
  <c r="U856" i="14"/>
  <c r="Q856" i="14"/>
  <c r="M856" i="14"/>
  <c r="I856" i="14"/>
  <c r="U816" i="14"/>
  <c r="Q816" i="14"/>
  <c r="M816" i="14"/>
  <c r="I816" i="14"/>
  <c r="BP198" i="1"/>
  <c r="BO198" i="1"/>
  <c r="BN198" i="1"/>
  <c r="BM198" i="1"/>
  <c r="BL198" i="1"/>
  <c r="AO198" i="1"/>
  <c r="AM198" i="1"/>
  <c r="AK198" i="1"/>
  <c r="AI198" i="1"/>
  <c r="X198" i="1"/>
  <c r="U744" i="14" s="1"/>
  <c r="U198" i="1"/>
  <c r="Q744" i="14" s="1"/>
  <c r="R198" i="1"/>
  <c r="M744" i="14" s="1"/>
  <c r="O198" i="1"/>
  <c r="I744" i="14" s="1"/>
  <c r="U742" i="14"/>
  <c r="Q742" i="14"/>
  <c r="M742" i="14"/>
  <c r="I742" i="14"/>
  <c r="U740" i="14"/>
  <c r="Q740" i="14"/>
  <c r="M740" i="14"/>
  <c r="I740" i="14"/>
  <c r="U736" i="14"/>
  <c r="Q736" i="14"/>
  <c r="M736" i="14"/>
  <c r="I736" i="14"/>
  <c r="U720" i="14"/>
  <c r="Q720" i="14"/>
  <c r="M720" i="14"/>
  <c r="I720" i="14"/>
  <c r="U690" i="14"/>
  <c r="Q690" i="14"/>
  <c r="M690" i="14"/>
  <c r="I690" i="14"/>
  <c r="U686" i="14"/>
  <c r="Q686" i="14"/>
  <c r="M686" i="14"/>
  <c r="I686" i="14"/>
  <c r="U684" i="14"/>
  <c r="Q684" i="14"/>
  <c r="M684" i="14"/>
  <c r="I684" i="14"/>
  <c r="BP187" i="1"/>
  <c r="BO187" i="1"/>
  <c r="BN187" i="1"/>
  <c r="BM187" i="1"/>
  <c r="BL187" i="1"/>
  <c r="AO187" i="1"/>
  <c r="AM187" i="1"/>
  <c r="AK187" i="1"/>
  <c r="AI187" i="1"/>
  <c r="X187" i="1"/>
  <c r="U682" i="14" s="1"/>
  <c r="U187" i="1"/>
  <c r="Q682" i="14" s="1"/>
  <c r="R187" i="1"/>
  <c r="M682" i="14" s="1"/>
  <c r="O187" i="1"/>
  <c r="I682" i="14" s="1"/>
  <c r="U630" i="14"/>
  <c r="Q630" i="14"/>
  <c r="M630" i="14"/>
  <c r="I630" i="14"/>
  <c r="U626" i="14"/>
  <c r="Q626" i="14"/>
  <c r="M626" i="14"/>
  <c r="I626" i="14"/>
  <c r="BP159" i="1"/>
  <c r="BO159" i="1"/>
  <c r="BN159" i="1"/>
  <c r="BM159" i="1"/>
  <c r="BL159" i="1"/>
  <c r="AO159" i="1"/>
  <c r="AM159" i="1"/>
  <c r="AK159" i="1"/>
  <c r="AI159" i="1"/>
  <c r="X159" i="1"/>
  <c r="U578" i="14" s="1"/>
  <c r="U159" i="1"/>
  <c r="Q578" i="14" s="1"/>
  <c r="R159" i="1"/>
  <c r="M578" i="14" s="1"/>
  <c r="O159" i="1"/>
  <c r="I578" i="14" s="1"/>
  <c r="U568" i="14"/>
  <c r="Q568" i="14"/>
  <c r="M568" i="14"/>
  <c r="I568" i="14"/>
  <c r="U540" i="14"/>
  <c r="Q540" i="14"/>
  <c r="M540" i="14"/>
  <c r="I540" i="14"/>
  <c r="U534" i="14"/>
  <c r="Q534" i="14"/>
  <c r="M534" i="14"/>
  <c r="I534" i="14"/>
  <c r="U524" i="14"/>
  <c r="Q524" i="14"/>
  <c r="M524" i="14"/>
  <c r="I524" i="14"/>
  <c r="U520" i="14"/>
  <c r="Q520" i="14"/>
  <c r="M520" i="14"/>
  <c r="I520" i="14"/>
  <c r="BP141" i="1"/>
  <c r="BO141" i="1"/>
  <c r="BN141" i="1"/>
  <c r="BM141" i="1"/>
  <c r="BL141" i="1"/>
  <c r="AO141" i="1"/>
  <c r="AM141" i="1"/>
  <c r="AK141" i="1"/>
  <c r="AI141" i="1"/>
  <c r="X141" i="1"/>
  <c r="U518" i="14" s="1"/>
  <c r="U141" i="1"/>
  <c r="Q518" i="14" s="1"/>
  <c r="R141" i="1"/>
  <c r="M518" i="14" s="1"/>
  <c r="O141" i="1"/>
  <c r="I518" i="14" s="1"/>
  <c r="U431" i="14"/>
  <c r="Q431" i="14"/>
  <c r="M431" i="14"/>
  <c r="I431" i="14"/>
  <c r="U415" i="14"/>
  <c r="Q415" i="14"/>
  <c r="M415" i="14"/>
  <c r="I415" i="14"/>
  <c r="BP115" i="1"/>
  <c r="BO115" i="1"/>
  <c r="BN115" i="1"/>
  <c r="BM115" i="1"/>
  <c r="BL115" i="1"/>
  <c r="AO115" i="1"/>
  <c r="AM115" i="1"/>
  <c r="AK115" i="1"/>
  <c r="AI115" i="1"/>
  <c r="X115" i="1"/>
  <c r="U413" i="14" s="1"/>
  <c r="U115" i="1"/>
  <c r="Q413" i="14" s="1"/>
  <c r="R115" i="1"/>
  <c r="M413" i="14" s="1"/>
  <c r="O115" i="1"/>
  <c r="I413" i="14" s="1"/>
  <c r="U411" i="14"/>
  <c r="Q411" i="14"/>
  <c r="M411" i="14"/>
  <c r="I411" i="14"/>
  <c r="U393" i="14"/>
  <c r="Q393" i="14"/>
  <c r="M393" i="14"/>
  <c r="I393" i="14"/>
  <c r="BP103" i="1"/>
  <c r="BO103" i="1"/>
  <c r="BN103" i="1"/>
  <c r="BM103" i="1"/>
  <c r="BL103" i="1"/>
  <c r="AO103" i="1"/>
  <c r="AM103" i="1"/>
  <c r="AK103" i="1"/>
  <c r="AI103" i="1"/>
  <c r="X103" i="1"/>
  <c r="U373" i="14" s="1"/>
  <c r="U103" i="1"/>
  <c r="Q373" i="14" s="1"/>
  <c r="R103" i="1"/>
  <c r="M373" i="14" s="1"/>
  <c r="O103" i="1"/>
  <c r="I373" i="14" s="1"/>
  <c r="U359" i="14"/>
  <c r="Q359" i="14"/>
  <c r="M359" i="14"/>
  <c r="I359" i="14"/>
  <c r="BP91" i="1"/>
  <c r="BO91" i="1"/>
  <c r="BN91" i="1"/>
  <c r="BM91" i="1"/>
  <c r="BL91" i="1"/>
  <c r="AO91" i="1"/>
  <c r="AM91" i="1"/>
  <c r="AK91" i="1"/>
  <c r="AI91" i="1"/>
  <c r="X91" i="1"/>
  <c r="U225" i="14" s="1"/>
  <c r="U91" i="1"/>
  <c r="Q225" i="14" s="1"/>
  <c r="R91" i="1"/>
  <c r="M225" i="14" s="1"/>
  <c r="O91" i="1"/>
  <c r="I225" i="14" s="1"/>
  <c r="BP85" i="1"/>
  <c r="BO85" i="1"/>
  <c r="BN85" i="1"/>
  <c r="BM85" i="1"/>
  <c r="BL85" i="1"/>
  <c r="AO85" i="1"/>
  <c r="AM85" i="1"/>
  <c r="AK85" i="1"/>
  <c r="AI85" i="1"/>
  <c r="X85" i="1"/>
  <c r="U197" i="14" s="1"/>
  <c r="U85" i="1"/>
  <c r="Q197" i="14" s="1"/>
  <c r="R85" i="1"/>
  <c r="M197" i="14" s="1"/>
  <c r="O85" i="1"/>
  <c r="I197" i="14" s="1"/>
  <c r="U165" i="14"/>
  <c r="Q165" i="14"/>
  <c r="M165" i="14"/>
  <c r="I165" i="14"/>
  <c r="BP77" i="1"/>
  <c r="BO77" i="1"/>
  <c r="BN77" i="1"/>
  <c r="BM77" i="1"/>
  <c r="BL77" i="1"/>
  <c r="AO77" i="1"/>
  <c r="AM77" i="1"/>
  <c r="AK77" i="1"/>
  <c r="AI77" i="1"/>
  <c r="X77" i="1"/>
  <c r="U161" i="14" s="1"/>
  <c r="U77" i="1"/>
  <c r="Q161" i="14" s="1"/>
  <c r="R77" i="1"/>
  <c r="M161" i="14" s="1"/>
  <c r="O77" i="1"/>
  <c r="I161" i="14" s="1"/>
  <c r="U151" i="14"/>
  <c r="Q151" i="14"/>
  <c r="M151" i="14"/>
  <c r="I151" i="14"/>
  <c r="U149" i="14"/>
  <c r="Q149" i="14"/>
  <c r="M149" i="14"/>
  <c r="I149" i="14"/>
  <c r="BP71" i="1"/>
  <c r="BO71" i="1"/>
  <c r="BN71" i="1"/>
  <c r="BM71" i="1"/>
  <c r="BL71" i="1"/>
  <c r="AO71" i="1"/>
  <c r="AM71" i="1"/>
  <c r="AK71" i="1"/>
  <c r="AI71" i="1"/>
  <c r="X71" i="1"/>
  <c r="U133" i="14" s="1"/>
  <c r="U71" i="1"/>
  <c r="Q133" i="14" s="1"/>
  <c r="R71" i="1"/>
  <c r="M133" i="14" s="1"/>
  <c r="O71" i="1"/>
  <c r="I133" i="14" s="1"/>
  <c r="BP67" i="1"/>
  <c r="BO67" i="1"/>
  <c r="BN67" i="1"/>
  <c r="BM67" i="1"/>
  <c r="BL67" i="1"/>
  <c r="AO67" i="1"/>
  <c r="AM67" i="1"/>
  <c r="AK67" i="1"/>
  <c r="AI67" i="1"/>
  <c r="X67" i="1"/>
  <c r="U117" i="14" s="1"/>
  <c r="U67" i="1"/>
  <c r="Q117" i="14" s="1"/>
  <c r="R67" i="1"/>
  <c r="M117" i="14" s="1"/>
  <c r="O67" i="1"/>
  <c r="I117" i="14" s="1"/>
  <c r="U85" i="14"/>
  <c r="Q85" i="14"/>
  <c r="M85" i="14"/>
  <c r="I85" i="14"/>
  <c r="BP55" i="1"/>
  <c r="BO55" i="1"/>
  <c r="BN55" i="1"/>
  <c r="BM55" i="1"/>
  <c r="BL55" i="1"/>
  <c r="AO55" i="1"/>
  <c r="AM55" i="1"/>
  <c r="AK55" i="1"/>
  <c r="AI55" i="1"/>
  <c r="X55" i="1"/>
  <c r="U63" i="14" s="1"/>
  <c r="U55" i="1"/>
  <c r="Q63" i="14" s="1"/>
  <c r="R55" i="1"/>
  <c r="M63" i="14" s="1"/>
  <c r="O55" i="1"/>
  <c r="I63" i="14" s="1"/>
  <c r="BP48" i="1"/>
  <c r="BO48" i="1"/>
  <c r="BN48" i="1"/>
  <c r="BM48" i="1"/>
  <c r="BL48" i="1"/>
  <c r="AO48" i="1"/>
  <c r="AM48" i="1"/>
  <c r="AK48" i="1"/>
  <c r="AI48" i="1"/>
  <c r="X48" i="1"/>
  <c r="U41" i="14" s="1"/>
  <c r="U48" i="1"/>
  <c r="Q41" i="14" s="1"/>
  <c r="R48" i="1"/>
  <c r="M41" i="14" s="1"/>
  <c r="O48" i="1"/>
  <c r="I41" i="14" s="1"/>
  <c r="I39" i="14"/>
  <c r="M39" i="14"/>
  <c r="Q39" i="14"/>
  <c r="U39" i="14"/>
  <c r="U35" i="14"/>
  <c r="Q35" i="14"/>
  <c r="M35" i="14"/>
  <c r="I35" i="14"/>
  <c r="U31" i="14"/>
  <c r="Q31" i="14"/>
  <c r="M31" i="14"/>
  <c r="I31" i="14"/>
  <c r="BP41" i="1"/>
  <c r="BO41" i="1"/>
  <c r="BN41" i="1"/>
  <c r="BM41" i="1"/>
  <c r="BL41" i="1"/>
  <c r="AO41" i="1"/>
  <c r="AM41" i="1"/>
  <c r="AK41" i="1"/>
  <c r="AI41" i="1"/>
  <c r="X41" i="1"/>
  <c r="U29" i="14" s="1"/>
  <c r="U41" i="1"/>
  <c r="Q29" i="14" s="1"/>
  <c r="R41" i="1"/>
  <c r="M29" i="14" s="1"/>
  <c r="O41" i="1"/>
  <c r="I29" i="14" s="1"/>
  <c r="U27" i="14"/>
  <c r="Q27" i="14"/>
  <c r="M27" i="14"/>
  <c r="I27" i="14"/>
  <c r="BP35" i="1"/>
  <c r="BO35" i="1"/>
  <c r="BN35" i="1"/>
  <c r="BM35" i="1"/>
  <c r="BL35" i="1"/>
  <c r="AO35" i="1"/>
  <c r="AM35" i="1"/>
  <c r="AK35" i="1"/>
  <c r="AI35" i="1"/>
  <c r="X35" i="1"/>
  <c r="U21" i="14" s="1"/>
  <c r="U35" i="1"/>
  <c r="Q21" i="14" s="1"/>
  <c r="R35" i="1"/>
  <c r="M21" i="14" s="1"/>
  <c r="O35" i="1"/>
  <c r="I21" i="14" s="1"/>
  <c r="BP32" i="1"/>
  <c r="BO32" i="1"/>
  <c r="BN32" i="1"/>
  <c r="BM32" i="1"/>
  <c r="BL32" i="1"/>
  <c r="AO32" i="1"/>
  <c r="AM32" i="1"/>
  <c r="AK32" i="1"/>
  <c r="AI32" i="1"/>
  <c r="X32" i="1"/>
  <c r="U15" i="14" s="1"/>
  <c r="U32" i="1"/>
  <c r="Q15" i="14" s="1"/>
  <c r="R32" i="1"/>
  <c r="M15" i="14" s="1"/>
  <c r="O32" i="1"/>
  <c r="I15" i="14" s="1"/>
  <c r="U13" i="14"/>
  <c r="Q13" i="14"/>
  <c r="M13" i="14"/>
  <c r="I13" i="14"/>
  <c r="U11" i="14"/>
  <c r="Q11" i="14"/>
  <c r="M11" i="14"/>
  <c r="I11" i="14"/>
  <c r="U7" i="14"/>
  <c r="Q7" i="14"/>
  <c r="M7" i="14"/>
  <c r="I7" i="14"/>
  <c r="BB487" i="1" l="1"/>
  <c r="BB515" i="1"/>
  <c r="BB513" i="1"/>
  <c r="AT483" i="1"/>
  <c r="AX483" i="1"/>
  <c r="AZ483" i="1"/>
  <c r="F309" i="1"/>
  <c r="AX309" i="1" s="1"/>
  <c r="F321" i="1"/>
  <c r="AZ321" i="1" s="1"/>
  <c r="F375" i="1"/>
  <c r="AV375" i="1" s="1"/>
  <c r="F413" i="1"/>
  <c r="AX413" i="1" s="1"/>
  <c r="F325" i="1"/>
  <c r="AX325" i="1" s="1"/>
  <c r="F383" i="1"/>
  <c r="AT383" i="1" s="1"/>
  <c r="F410" i="1"/>
  <c r="AV410" i="1" s="1"/>
  <c r="F454" i="1"/>
  <c r="AT454" i="1" s="1"/>
  <c r="F467" i="1"/>
  <c r="AX467" i="1" s="1"/>
  <c r="F361" i="1"/>
  <c r="AZ361" i="1" s="1"/>
  <c r="F414" i="1"/>
  <c r="AT414" i="1" s="1"/>
  <c r="F453" i="1"/>
  <c r="AV453" i="1" s="1"/>
  <c r="F446" i="1"/>
  <c r="AX446" i="1" s="1"/>
  <c r="F411" i="1"/>
  <c r="AT411" i="1" s="1"/>
  <c r="F367" i="1"/>
  <c r="AZ367" i="1" s="1"/>
  <c r="AD304" i="1"/>
  <c r="AD452" i="1"/>
  <c r="AD299" i="1"/>
  <c r="AQ299" i="1"/>
  <c r="BQ299" i="1"/>
  <c r="AD287" i="1"/>
  <c r="BQ287" i="1"/>
  <c r="AQ287" i="1"/>
  <c r="AD280" i="1"/>
  <c r="AD279" i="1" s="1"/>
  <c r="BQ280" i="1"/>
  <c r="AQ280" i="1"/>
  <c r="AD267" i="1"/>
  <c r="AQ267" i="1"/>
  <c r="BQ267" i="1"/>
  <c r="AD249" i="1"/>
  <c r="BQ249" i="1"/>
  <c r="AD260" i="1"/>
  <c r="BQ260" i="1"/>
  <c r="AQ260" i="1"/>
  <c r="AQ249" i="1"/>
  <c r="AD221" i="1"/>
  <c r="BQ221" i="1"/>
  <c r="AQ221" i="1"/>
  <c r="AD215" i="1"/>
  <c r="BQ215" i="1"/>
  <c r="AQ215" i="1"/>
  <c r="AD198" i="1"/>
  <c r="AQ198" i="1"/>
  <c r="BQ198" i="1"/>
  <c r="AQ187" i="1"/>
  <c r="BQ187" i="1"/>
  <c r="AD187" i="1"/>
  <c r="AD159" i="1"/>
  <c r="AQ159" i="1"/>
  <c r="BQ159" i="1"/>
  <c r="AD141" i="1"/>
  <c r="BQ141" i="1"/>
  <c r="AQ141" i="1"/>
  <c r="BQ115" i="1"/>
  <c r="AQ115" i="1"/>
  <c r="AD115" i="1"/>
  <c r="AD103" i="1"/>
  <c r="AQ103" i="1"/>
  <c r="BQ103" i="1"/>
  <c r="AD91" i="1"/>
  <c r="AQ91" i="1"/>
  <c r="BQ91" i="1"/>
  <c r="AD85" i="1"/>
  <c r="BQ85" i="1"/>
  <c r="AQ85" i="1"/>
  <c r="AD77" i="1"/>
  <c r="BQ77" i="1"/>
  <c r="AQ77" i="1"/>
  <c r="AD71" i="1"/>
  <c r="BQ71" i="1"/>
  <c r="AQ71" i="1"/>
  <c r="BQ67" i="1"/>
  <c r="AD67" i="1"/>
  <c r="AQ67" i="1"/>
  <c r="BQ55" i="1"/>
  <c r="AD55" i="1"/>
  <c r="AQ48" i="1"/>
  <c r="AQ55" i="1"/>
  <c r="BQ48" i="1"/>
  <c r="AD48" i="1"/>
  <c r="AQ41" i="1"/>
  <c r="BQ41" i="1"/>
  <c r="AD41" i="1"/>
  <c r="BQ35" i="1"/>
  <c r="F35" i="1" s="1"/>
  <c r="AD35" i="1"/>
  <c r="AQ35" i="1"/>
  <c r="AD32" i="1"/>
  <c r="BQ32" i="1"/>
  <c r="AQ32" i="1"/>
  <c r="U2208" i="14"/>
  <c r="Q2208" i="14"/>
  <c r="M2208" i="14"/>
  <c r="I2208" i="14"/>
  <c r="T2411" i="14"/>
  <c r="S2411" i="14"/>
  <c r="P2411" i="14"/>
  <c r="O2411" i="14"/>
  <c r="L2411" i="14"/>
  <c r="K2411" i="14"/>
  <c r="H2411" i="14"/>
  <c r="G2411" i="14"/>
  <c r="T2409" i="14"/>
  <c r="S2409" i="14"/>
  <c r="P2409" i="14"/>
  <c r="O2409" i="14"/>
  <c r="L2409" i="14"/>
  <c r="K2409" i="14"/>
  <c r="H2409" i="14"/>
  <c r="G2409" i="14"/>
  <c r="T2616" i="14"/>
  <c r="S2616" i="14"/>
  <c r="P2616" i="14"/>
  <c r="O2616" i="14"/>
  <c r="L2616" i="14"/>
  <c r="K2616" i="14"/>
  <c r="H2616" i="14"/>
  <c r="G2616" i="14"/>
  <c r="T2614" i="14"/>
  <c r="S2614" i="14"/>
  <c r="P2614" i="14"/>
  <c r="O2614" i="14"/>
  <c r="L2614" i="14"/>
  <c r="K2614" i="14"/>
  <c r="H2614" i="14"/>
  <c r="G2614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161" i="14"/>
  <c r="S2161" i="14"/>
  <c r="P2161" i="14"/>
  <c r="O2161" i="14"/>
  <c r="L2161" i="14"/>
  <c r="K2161" i="14"/>
  <c r="H2161" i="14"/>
  <c r="G2161" i="14"/>
  <c r="T2157" i="14"/>
  <c r="S2157" i="14"/>
  <c r="P2157" i="14"/>
  <c r="O2157" i="14"/>
  <c r="L2157" i="14"/>
  <c r="K2157" i="14"/>
  <c r="H2157" i="14"/>
  <c r="G2157" i="14"/>
  <c r="U910" i="14"/>
  <c r="Q910" i="14"/>
  <c r="M910" i="14"/>
  <c r="I910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125" i="14"/>
  <c r="S1125" i="14"/>
  <c r="P1125" i="14"/>
  <c r="O1125" i="14"/>
  <c r="L1125" i="14"/>
  <c r="K1125" i="14"/>
  <c r="H1125" i="14"/>
  <c r="G1125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47" i="14"/>
  <c r="S2247" i="14"/>
  <c r="P2247" i="14"/>
  <c r="O2247" i="14"/>
  <c r="L2247" i="14"/>
  <c r="K2247" i="14"/>
  <c r="H2247" i="14"/>
  <c r="G2247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U924" i="14"/>
  <c r="Q924" i="14"/>
  <c r="M924" i="14"/>
  <c r="I924" i="14"/>
  <c r="U942" i="14"/>
  <c r="Q942" i="14"/>
  <c r="M942" i="14"/>
  <c r="I942" i="14"/>
  <c r="AX414" i="1" l="1"/>
  <c r="AZ467" i="1"/>
  <c r="AV321" i="1"/>
  <c r="AX383" i="1"/>
  <c r="AV383" i="1"/>
  <c r="AZ375" i="1"/>
  <c r="AZ414" i="1"/>
  <c r="AT321" i="1"/>
  <c r="AX321" i="1"/>
  <c r="AZ446" i="1"/>
  <c r="AV309" i="1"/>
  <c r="AT467" i="1"/>
  <c r="AZ325" i="1"/>
  <c r="AT367" i="1"/>
  <c r="AZ383" i="1"/>
  <c r="AT453" i="1"/>
  <c r="AV467" i="1"/>
  <c r="AV454" i="1"/>
  <c r="BB483" i="1"/>
  <c r="AT309" i="1"/>
  <c r="AZ309" i="1"/>
  <c r="AZ413" i="1"/>
  <c r="AT413" i="1"/>
  <c r="AT446" i="1"/>
  <c r="AZ454" i="1"/>
  <c r="AX453" i="1"/>
  <c r="AV413" i="1"/>
  <c r="AX454" i="1"/>
  <c r="AV411" i="1"/>
  <c r="AV446" i="1"/>
  <c r="AT410" i="1"/>
  <c r="AX411" i="1"/>
  <c r="AZ411" i="1"/>
  <c r="AV414" i="1"/>
  <c r="AX361" i="1"/>
  <c r="AT375" i="1"/>
  <c r="AX367" i="1"/>
  <c r="AV367" i="1"/>
  <c r="AZ453" i="1"/>
  <c r="F141" i="1"/>
  <c r="AV141" i="1" s="1"/>
  <c r="F67" i="1"/>
  <c r="AV67" i="1" s="1"/>
  <c r="AT325" i="1"/>
  <c r="AV361" i="1"/>
  <c r="AT361" i="1"/>
  <c r="AX410" i="1"/>
  <c r="AV325" i="1"/>
  <c r="F103" i="1"/>
  <c r="AT103" i="1" s="1"/>
  <c r="F159" i="1"/>
  <c r="AV159" i="1" s="1"/>
  <c r="F260" i="1"/>
  <c r="AV260" i="1" s="1"/>
  <c r="F48" i="1"/>
  <c r="AV48" i="1" s="1"/>
  <c r="F71" i="1"/>
  <c r="AX71" i="1" s="1"/>
  <c r="F187" i="1"/>
  <c r="AT187" i="1" s="1"/>
  <c r="F280" i="1"/>
  <c r="AZ280" i="1" s="1"/>
  <c r="F287" i="1"/>
  <c r="AZ287" i="1" s="1"/>
  <c r="AX375" i="1"/>
  <c r="F115" i="1"/>
  <c r="AV115" i="1" s="1"/>
  <c r="F41" i="1"/>
  <c r="AT41" i="1" s="1"/>
  <c r="F85" i="1"/>
  <c r="AX85" i="1" s="1"/>
  <c r="F215" i="1"/>
  <c r="AV215" i="1" s="1"/>
  <c r="F249" i="1"/>
  <c r="AV249" i="1" s="1"/>
  <c r="F55" i="1"/>
  <c r="AT55" i="1" s="1"/>
  <c r="F91" i="1"/>
  <c r="AV91" i="1" s="1"/>
  <c r="F299" i="1"/>
  <c r="AZ299" i="1" s="1"/>
  <c r="AZ410" i="1"/>
  <c r="F32" i="1"/>
  <c r="AT32" i="1" s="1"/>
  <c r="F221" i="1"/>
  <c r="AT221" i="1" s="1"/>
  <c r="F77" i="1"/>
  <c r="AZ77" i="1" s="1"/>
  <c r="F198" i="1"/>
  <c r="AV198" i="1" s="1"/>
  <c r="F267" i="1"/>
  <c r="AZ267" i="1" s="1"/>
  <c r="AD31" i="1"/>
  <c r="AD40" i="1"/>
  <c r="AD38" i="1" s="1"/>
  <c r="AV35" i="1"/>
  <c r="AD248" i="1"/>
  <c r="T172" i="14"/>
  <c r="S172" i="14"/>
  <c r="P172" i="14"/>
  <c r="O172" i="14"/>
  <c r="L172" i="14"/>
  <c r="K172" i="14"/>
  <c r="H172" i="14"/>
  <c r="G172" i="14"/>
  <c r="T170" i="14"/>
  <c r="S170" i="14"/>
  <c r="P170" i="14"/>
  <c r="O170" i="14"/>
  <c r="L170" i="14"/>
  <c r="K170" i="14"/>
  <c r="H170" i="14"/>
  <c r="G170" i="14"/>
  <c r="U2811" i="14"/>
  <c r="Q2811" i="14"/>
  <c r="M2811" i="14"/>
  <c r="I2811" i="14"/>
  <c r="T939" i="14"/>
  <c r="S939" i="14"/>
  <c r="P939" i="14"/>
  <c r="O939" i="14"/>
  <c r="L939" i="14"/>
  <c r="K939" i="14"/>
  <c r="H939" i="14"/>
  <c r="G939" i="14"/>
  <c r="AV32" i="1" l="1"/>
  <c r="AT141" i="1"/>
  <c r="AV77" i="1"/>
  <c r="AZ91" i="1"/>
  <c r="BB309" i="1"/>
  <c r="BB414" i="1"/>
  <c r="BB467" i="1"/>
  <c r="AZ32" i="1"/>
  <c r="AV55" i="1"/>
  <c r="AX32" i="1"/>
  <c r="AZ48" i="1"/>
  <c r="AX48" i="1"/>
  <c r="AT48" i="1"/>
  <c r="AX55" i="1"/>
  <c r="AT287" i="1"/>
  <c r="AX115" i="1"/>
  <c r="AZ55" i="1"/>
  <c r="AZ115" i="1"/>
  <c r="BB446" i="1"/>
  <c r="BB383" i="1"/>
  <c r="AV71" i="1"/>
  <c r="AX77" i="1"/>
  <c r="AT115" i="1"/>
  <c r="AT77" i="1"/>
  <c r="AX187" i="1"/>
  <c r="AV187" i="1"/>
  <c r="AT91" i="1"/>
  <c r="AX91" i="1"/>
  <c r="BB453" i="1"/>
  <c r="BB411" i="1"/>
  <c r="AZ187" i="1"/>
  <c r="BB361" i="1"/>
  <c r="BB413" i="1"/>
  <c r="BB321" i="1"/>
  <c r="AX103" i="1"/>
  <c r="AX287" i="1"/>
  <c r="AT67" i="1"/>
  <c r="AV103" i="1"/>
  <c r="AT260" i="1"/>
  <c r="AZ67" i="1"/>
  <c r="AZ103" i="1"/>
  <c r="AZ260" i="1"/>
  <c r="AZ71" i="1"/>
  <c r="AV280" i="1"/>
  <c r="AT215" i="1"/>
  <c r="AT71" i="1"/>
  <c r="AZ198" i="1"/>
  <c r="AZ215" i="1"/>
  <c r="AX67" i="1"/>
  <c r="AT198" i="1"/>
  <c r="AZ221" i="1"/>
  <c r="AX221" i="1"/>
  <c r="AT299" i="1"/>
  <c r="AX198" i="1"/>
  <c r="AX215" i="1"/>
  <c r="AX260" i="1"/>
  <c r="AX299" i="1"/>
  <c r="AV221" i="1"/>
  <c r="AV299" i="1"/>
  <c r="BB410" i="1"/>
  <c r="BB454" i="1"/>
  <c r="AT280" i="1"/>
  <c r="BB367" i="1"/>
  <c r="AX141" i="1"/>
  <c r="AZ249" i="1"/>
  <c r="AZ141" i="1"/>
  <c r="AX249" i="1"/>
  <c r="AT249" i="1"/>
  <c r="BB375" i="1"/>
  <c r="AV85" i="1"/>
  <c r="AZ85" i="1"/>
  <c r="AX280" i="1"/>
  <c r="AT85" i="1"/>
  <c r="AT159" i="1"/>
  <c r="AX159" i="1"/>
  <c r="AZ159" i="1"/>
  <c r="AX267" i="1"/>
  <c r="BB325" i="1"/>
  <c r="AV267" i="1"/>
  <c r="AV41" i="1"/>
  <c r="AZ41" i="1"/>
  <c r="AX41" i="1"/>
  <c r="AV287" i="1"/>
  <c r="AT267" i="1"/>
  <c r="AT35" i="1"/>
  <c r="AZ35" i="1"/>
  <c r="AX35" i="1"/>
  <c r="BB32" i="1" l="1"/>
  <c r="BB77" i="1"/>
  <c r="BB48" i="1"/>
  <c r="BB187" i="1"/>
  <c r="BB115" i="1"/>
  <c r="BB67" i="1"/>
  <c r="BB91" i="1"/>
  <c r="BB55" i="1"/>
  <c r="BB221" i="1"/>
  <c r="BB260" i="1"/>
  <c r="BB267" i="1"/>
  <c r="BB141" i="1"/>
  <c r="BB198" i="1"/>
  <c r="BB103" i="1"/>
  <c r="BB215" i="1"/>
  <c r="BB249" i="1"/>
  <c r="BB287" i="1"/>
  <c r="BB299" i="1"/>
  <c r="BB71" i="1"/>
  <c r="BB280" i="1"/>
  <c r="BB159" i="1"/>
  <c r="BB85" i="1"/>
  <c r="BB41" i="1"/>
  <c r="BB35" i="1"/>
  <c r="T2804" i="14" l="1"/>
  <c r="S2804" i="14"/>
  <c r="P2804" i="14"/>
  <c r="O2804" i="14"/>
  <c r="L2804" i="14"/>
  <c r="K2804" i="14"/>
  <c r="H2804" i="14"/>
  <c r="G2804" i="14"/>
  <c r="T2798" i="14"/>
  <c r="S2798" i="14"/>
  <c r="P2798" i="14"/>
  <c r="O2798" i="14"/>
  <c r="L2798" i="14"/>
  <c r="K2798" i="14"/>
  <c r="H2798" i="14"/>
  <c r="G2798" i="14"/>
  <c r="T2778" i="14"/>
  <c r="S2778" i="14"/>
  <c r="P2778" i="14"/>
  <c r="O2778" i="14"/>
  <c r="L2778" i="14"/>
  <c r="K2778" i="14"/>
  <c r="H2778" i="14"/>
  <c r="G2778" i="14"/>
  <c r="T2766" i="14"/>
  <c r="S2766" i="14"/>
  <c r="P2766" i="14"/>
  <c r="O2766" i="14"/>
  <c r="L2766" i="14"/>
  <c r="K2766" i="14"/>
  <c r="H2766" i="14"/>
  <c r="G2766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48" i="14"/>
  <c r="S2748" i="14"/>
  <c r="P2748" i="14"/>
  <c r="O2748" i="14"/>
  <c r="L2748" i="14"/>
  <c r="K2748" i="14"/>
  <c r="H2748" i="14"/>
  <c r="G2748" i="14"/>
  <c r="T2732" i="14"/>
  <c r="S2732" i="14"/>
  <c r="P2732" i="14"/>
  <c r="O2732" i="14"/>
  <c r="L2732" i="14"/>
  <c r="K2732" i="14"/>
  <c r="H2732" i="14"/>
  <c r="G2732" i="14"/>
  <c r="T2724" i="14"/>
  <c r="S2724" i="14"/>
  <c r="P2724" i="14"/>
  <c r="O2724" i="14"/>
  <c r="L2724" i="14"/>
  <c r="K2724" i="14"/>
  <c r="H2724" i="14"/>
  <c r="G2724" i="14"/>
  <c r="T2720" i="14"/>
  <c r="S2720" i="14"/>
  <c r="P2720" i="14"/>
  <c r="O2720" i="14"/>
  <c r="L2720" i="14"/>
  <c r="K2720" i="14"/>
  <c r="H2720" i="14"/>
  <c r="G2720" i="14"/>
  <c r="T2714" i="14"/>
  <c r="S2714" i="14"/>
  <c r="P2714" i="14"/>
  <c r="O2714" i="14"/>
  <c r="L2714" i="14"/>
  <c r="K2714" i="14"/>
  <c r="H2714" i="14"/>
  <c r="G2714" i="14"/>
  <c r="T2708" i="14"/>
  <c r="S2708" i="14"/>
  <c r="P2708" i="14"/>
  <c r="O2708" i="14"/>
  <c r="L2708" i="14"/>
  <c r="K2708" i="14"/>
  <c r="H2708" i="14"/>
  <c r="G2708" i="14"/>
  <c r="T2700" i="14"/>
  <c r="S2700" i="14"/>
  <c r="P2700" i="14"/>
  <c r="O2700" i="14"/>
  <c r="L2700" i="14"/>
  <c r="K2700" i="14"/>
  <c r="H2700" i="14"/>
  <c r="G2700" i="14"/>
  <c r="T2692" i="14"/>
  <c r="S2692" i="14"/>
  <c r="P2692" i="14"/>
  <c r="O2692" i="14"/>
  <c r="L2692" i="14"/>
  <c r="K2692" i="14"/>
  <c r="H2692" i="14"/>
  <c r="G2692" i="14"/>
  <c r="T2680" i="14"/>
  <c r="S2680" i="14"/>
  <c r="P2680" i="14"/>
  <c r="O2680" i="14"/>
  <c r="L2680" i="14"/>
  <c r="K2680" i="14"/>
  <c r="H2680" i="14"/>
  <c r="G2680" i="14"/>
  <c r="T2678" i="14"/>
  <c r="S2678" i="14"/>
  <c r="P2678" i="14"/>
  <c r="O2678" i="14"/>
  <c r="L2678" i="14"/>
  <c r="K2678" i="14"/>
  <c r="H2678" i="14"/>
  <c r="G2678" i="14"/>
  <c r="T2674" i="14"/>
  <c r="S2674" i="14"/>
  <c r="P2674" i="14"/>
  <c r="O2674" i="14"/>
  <c r="L2674" i="14"/>
  <c r="K2674" i="14"/>
  <c r="H2674" i="14"/>
  <c r="G2674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48" i="14"/>
  <c r="S2648" i="14"/>
  <c r="P2648" i="14"/>
  <c r="O2648" i="14"/>
  <c r="L2648" i="14"/>
  <c r="K2648" i="14"/>
  <c r="H2648" i="14"/>
  <c r="G2648" i="14"/>
  <c r="T2628" i="14"/>
  <c r="S2628" i="14"/>
  <c r="P2628" i="14"/>
  <c r="O2628" i="14"/>
  <c r="L2628" i="14"/>
  <c r="K2628" i="14"/>
  <c r="H2628" i="14"/>
  <c r="G2628" i="14"/>
  <c r="T2612" i="14"/>
  <c r="S2612" i="14"/>
  <c r="P2612" i="14"/>
  <c r="O2612" i="14"/>
  <c r="L2612" i="14"/>
  <c r="K2612" i="14"/>
  <c r="H2612" i="14"/>
  <c r="G2612" i="14"/>
  <c r="T2609" i="14"/>
  <c r="S2609" i="14"/>
  <c r="P2609" i="14"/>
  <c r="O2609" i="14"/>
  <c r="L2609" i="14"/>
  <c r="K2609" i="14"/>
  <c r="H2609" i="14"/>
  <c r="G2609" i="14"/>
  <c r="T2603" i="14"/>
  <c r="S2603" i="14"/>
  <c r="P2603" i="14"/>
  <c r="O2603" i="14"/>
  <c r="L2603" i="14"/>
  <c r="K2603" i="14"/>
  <c r="H2603" i="14"/>
  <c r="G2603" i="14"/>
  <c r="T2595" i="14"/>
  <c r="S2595" i="14"/>
  <c r="P2595" i="14"/>
  <c r="O2595" i="14"/>
  <c r="L2595" i="14"/>
  <c r="K2595" i="14"/>
  <c r="H2595" i="14"/>
  <c r="G2595" i="14"/>
  <c r="T2587" i="14"/>
  <c r="S2587" i="14"/>
  <c r="P2587" i="14"/>
  <c r="O2587" i="14"/>
  <c r="L2587" i="14"/>
  <c r="K2587" i="14"/>
  <c r="H2587" i="14"/>
  <c r="G2587" i="14"/>
  <c r="T2579" i="14"/>
  <c r="S2579" i="14"/>
  <c r="P2579" i="14"/>
  <c r="O2579" i="14"/>
  <c r="L2579" i="14"/>
  <c r="K2579" i="14"/>
  <c r="H2579" i="14"/>
  <c r="G2579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3" i="14"/>
  <c r="S2553" i="14"/>
  <c r="P2553" i="14"/>
  <c r="O2553" i="14"/>
  <c r="L2553" i="14"/>
  <c r="K2553" i="14"/>
  <c r="H2553" i="14"/>
  <c r="G2553" i="14"/>
  <c r="T2545" i="14"/>
  <c r="S2545" i="14"/>
  <c r="P2545" i="14"/>
  <c r="O2545" i="14"/>
  <c r="L2545" i="14"/>
  <c r="K2545" i="14"/>
  <c r="H2545" i="14"/>
  <c r="G2545" i="14"/>
  <c r="T2537" i="14"/>
  <c r="S2537" i="14"/>
  <c r="P2537" i="14"/>
  <c r="O2537" i="14"/>
  <c r="L2537" i="14"/>
  <c r="K2537" i="14"/>
  <c r="H2537" i="14"/>
  <c r="G2537" i="14"/>
  <c r="T2525" i="14"/>
  <c r="S2525" i="14"/>
  <c r="P2525" i="14"/>
  <c r="O2525" i="14"/>
  <c r="L2525" i="14"/>
  <c r="K2525" i="14"/>
  <c r="H2525" i="14"/>
  <c r="G2525" i="14"/>
  <c r="T2517" i="14"/>
  <c r="S2517" i="14"/>
  <c r="P2517" i="14"/>
  <c r="O2517" i="14"/>
  <c r="L2517" i="14"/>
  <c r="K2517" i="14"/>
  <c r="H2517" i="14"/>
  <c r="G2517" i="14"/>
  <c r="T2501" i="14"/>
  <c r="S2501" i="14"/>
  <c r="P2501" i="14"/>
  <c r="O2501" i="14"/>
  <c r="L2501" i="14"/>
  <c r="K2501" i="14"/>
  <c r="H2501" i="14"/>
  <c r="G2501" i="14"/>
  <c r="T2495" i="14"/>
  <c r="S2495" i="14"/>
  <c r="P2495" i="14"/>
  <c r="O2495" i="14"/>
  <c r="L2495" i="14"/>
  <c r="K2495" i="14"/>
  <c r="H2495" i="14"/>
  <c r="G2495" i="14"/>
  <c r="T2487" i="14"/>
  <c r="S2487" i="14"/>
  <c r="P2487" i="14"/>
  <c r="O2487" i="14"/>
  <c r="L2487" i="14"/>
  <c r="K2487" i="14"/>
  <c r="H2487" i="14"/>
  <c r="G2487" i="14"/>
  <c r="T2479" i="14"/>
  <c r="S2479" i="14"/>
  <c r="P2479" i="14"/>
  <c r="O2479" i="14"/>
  <c r="L2479" i="14"/>
  <c r="K2479" i="14"/>
  <c r="H2479" i="14"/>
  <c r="G2479" i="14"/>
  <c r="T2457" i="14"/>
  <c r="S2457" i="14"/>
  <c r="P2457" i="14"/>
  <c r="O2457" i="14"/>
  <c r="L2457" i="14"/>
  <c r="K2457" i="14"/>
  <c r="H2457" i="14"/>
  <c r="G2457" i="14"/>
  <c r="T2447" i="14"/>
  <c r="S2447" i="14"/>
  <c r="P2447" i="14"/>
  <c r="O2447" i="14"/>
  <c r="L2447" i="14"/>
  <c r="K2447" i="14"/>
  <c r="H2447" i="14"/>
  <c r="G2447" i="14"/>
  <c r="T2439" i="14"/>
  <c r="S2439" i="14"/>
  <c r="P2439" i="14"/>
  <c r="O2439" i="14"/>
  <c r="L2439" i="14"/>
  <c r="K2439" i="14"/>
  <c r="H2439" i="14"/>
  <c r="G2439" i="14"/>
  <c r="T2429" i="14"/>
  <c r="S2429" i="14"/>
  <c r="P2429" i="14"/>
  <c r="O2429" i="14"/>
  <c r="L2429" i="14"/>
  <c r="K2429" i="14"/>
  <c r="H2429" i="14"/>
  <c r="G2429" i="14"/>
  <c r="T2423" i="14"/>
  <c r="S2423" i="14"/>
  <c r="P2423" i="14"/>
  <c r="O2423" i="14"/>
  <c r="L2423" i="14"/>
  <c r="K2423" i="14"/>
  <c r="H2423" i="14"/>
  <c r="G2423" i="14"/>
  <c r="T2415" i="14"/>
  <c r="S2415" i="14"/>
  <c r="P2415" i="14"/>
  <c r="O2415" i="14"/>
  <c r="L2415" i="14"/>
  <c r="K2415" i="14"/>
  <c r="H2415" i="14"/>
  <c r="G2415" i="14"/>
  <c r="T2403" i="14"/>
  <c r="S2403" i="14"/>
  <c r="P2403" i="14"/>
  <c r="O2403" i="14"/>
  <c r="L2403" i="14"/>
  <c r="K2403" i="14"/>
  <c r="H2403" i="14"/>
  <c r="G2403" i="14"/>
  <c r="T2397" i="14"/>
  <c r="S2397" i="14"/>
  <c r="P2397" i="14"/>
  <c r="O2397" i="14"/>
  <c r="L2397" i="14"/>
  <c r="K2397" i="14"/>
  <c r="H2397" i="14"/>
  <c r="G2397" i="14"/>
  <c r="T2387" i="14"/>
  <c r="S2387" i="14"/>
  <c r="P2387" i="14"/>
  <c r="O2387" i="14"/>
  <c r="L2387" i="14"/>
  <c r="K2387" i="14"/>
  <c r="H2387" i="14"/>
  <c r="G2387" i="14"/>
  <c r="T2383" i="14"/>
  <c r="S2383" i="14"/>
  <c r="P2383" i="14"/>
  <c r="O2383" i="14"/>
  <c r="L2383" i="14"/>
  <c r="K2383" i="14"/>
  <c r="H2383" i="14"/>
  <c r="G2383" i="14"/>
  <c r="T2373" i="14"/>
  <c r="S2373" i="14"/>
  <c r="P2373" i="14"/>
  <c r="O2373" i="14"/>
  <c r="L2373" i="14"/>
  <c r="K2373" i="14"/>
  <c r="H2373" i="14"/>
  <c r="G2373" i="14"/>
  <c r="T2369" i="14"/>
  <c r="S2369" i="14"/>
  <c r="P2369" i="14"/>
  <c r="O2369" i="14"/>
  <c r="L2369" i="14"/>
  <c r="K2369" i="14"/>
  <c r="H2369" i="14"/>
  <c r="G2369" i="14"/>
  <c r="T2365" i="14"/>
  <c r="S2365" i="14"/>
  <c r="P2365" i="14"/>
  <c r="O2365" i="14"/>
  <c r="L2365" i="14"/>
  <c r="K2365" i="14"/>
  <c r="H2365" i="14"/>
  <c r="G2365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7" i="14"/>
  <c r="S2347" i="14"/>
  <c r="P2347" i="14"/>
  <c r="O2347" i="14"/>
  <c r="L2347" i="14"/>
  <c r="K2347" i="14"/>
  <c r="H2347" i="14"/>
  <c r="G2347" i="14"/>
  <c r="T2341" i="14"/>
  <c r="S2341" i="14"/>
  <c r="P2341" i="14"/>
  <c r="O2341" i="14"/>
  <c r="L2341" i="14"/>
  <c r="K2341" i="14"/>
  <c r="H2341" i="14"/>
  <c r="G2341" i="14"/>
  <c r="T2335" i="14"/>
  <c r="S2335" i="14"/>
  <c r="P2335" i="14"/>
  <c r="O2335" i="14"/>
  <c r="L2335" i="14"/>
  <c r="K2335" i="14"/>
  <c r="H2335" i="14"/>
  <c r="G2335" i="14"/>
  <c r="T2327" i="14"/>
  <c r="S2327" i="14"/>
  <c r="P2327" i="14"/>
  <c r="O2327" i="14"/>
  <c r="L2327" i="14"/>
  <c r="K2327" i="14"/>
  <c r="H2327" i="14"/>
  <c r="G2327" i="14"/>
  <c r="T2319" i="14"/>
  <c r="S2319" i="14"/>
  <c r="P2319" i="14"/>
  <c r="O2319" i="14"/>
  <c r="L2319" i="14"/>
  <c r="K2319" i="14"/>
  <c r="H2319" i="14"/>
  <c r="G2319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3" i="14"/>
  <c r="S2293" i="14"/>
  <c r="P2293" i="14"/>
  <c r="O2293" i="14"/>
  <c r="L2293" i="14"/>
  <c r="K2293" i="14"/>
  <c r="H2293" i="14"/>
  <c r="G2293" i="14"/>
  <c r="T2285" i="14"/>
  <c r="S2285" i="14"/>
  <c r="P2285" i="14"/>
  <c r="O2285" i="14"/>
  <c r="L2285" i="14"/>
  <c r="K2285" i="14"/>
  <c r="H2285" i="14"/>
  <c r="G2285" i="14"/>
  <c r="T2267" i="14"/>
  <c r="S2267" i="14"/>
  <c r="P2267" i="14"/>
  <c r="O2267" i="14"/>
  <c r="L2267" i="14"/>
  <c r="K2267" i="14"/>
  <c r="H2267" i="14"/>
  <c r="G2267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243" i="14"/>
  <c r="S2243" i="14"/>
  <c r="P2243" i="14"/>
  <c r="O2243" i="14"/>
  <c r="L2243" i="14"/>
  <c r="K2243" i="14"/>
  <c r="H2243" i="14"/>
  <c r="G2243" i="14"/>
  <c r="T2235" i="14"/>
  <c r="S2235" i="14"/>
  <c r="P2235" i="14"/>
  <c r="O2235" i="14"/>
  <c r="L2235" i="14"/>
  <c r="K2235" i="14"/>
  <c r="H2235" i="14"/>
  <c r="G2235" i="14"/>
  <c r="T2231" i="14"/>
  <c r="S2231" i="14"/>
  <c r="P2231" i="14"/>
  <c r="O2231" i="14"/>
  <c r="L2231" i="14"/>
  <c r="K2231" i="14"/>
  <c r="H2231" i="14"/>
  <c r="G2231" i="14"/>
  <c r="T2223" i="14"/>
  <c r="S2223" i="14"/>
  <c r="P2223" i="14"/>
  <c r="O2223" i="14"/>
  <c r="L2223" i="14"/>
  <c r="K2223" i="14"/>
  <c r="H2223" i="14"/>
  <c r="G2223" i="14"/>
  <c r="T2209" i="14"/>
  <c r="S2209" i="14"/>
  <c r="P2209" i="14"/>
  <c r="O2209" i="14"/>
  <c r="L2209" i="14"/>
  <c r="K2209" i="14"/>
  <c r="H2209" i="14"/>
  <c r="G2209" i="14"/>
  <c r="T2201" i="14"/>
  <c r="S2201" i="14"/>
  <c r="P2201" i="14"/>
  <c r="O2201" i="14"/>
  <c r="L2201" i="14"/>
  <c r="K2201" i="14"/>
  <c r="H2201" i="14"/>
  <c r="G2201" i="14"/>
  <c r="T2193" i="14"/>
  <c r="S2193" i="14"/>
  <c r="P2193" i="14"/>
  <c r="O2193" i="14"/>
  <c r="L2193" i="14"/>
  <c r="K2193" i="14"/>
  <c r="H2193" i="14"/>
  <c r="G2193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53" i="14"/>
  <c r="S2153" i="14"/>
  <c r="P2153" i="14"/>
  <c r="O2153" i="14"/>
  <c r="L2153" i="14"/>
  <c r="K2153" i="14"/>
  <c r="H2153" i="14"/>
  <c r="G2153" i="14"/>
  <c r="T2145" i="14"/>
  <c r="S2145" i="14"/>
  <c r="P2145" i="14"/>
  <c r="O2145" i="14"/>
  <c r="L2145" i="14"/>
  <c r="K2145" i="14"/>
  <c r="H2145" i="14"/>
  <c r="G2145" i="14"/>
  <c r="T2141" i="14"/>
  <c r="S2141" i="14"/>
  <c r="P2141" i="14"/>
  <c r="O2141" i="14"/>
  <c r="L2141" i="14"/>
  <c r="K2141" i="14"/>
  <c r="H2141" i="14"/>
  <c r="G2141" i="14"/>
  <c r="T2127" i="14"/>
  <c r="S2127" i="14"/>
  <c r="P2127" i="14"/>
  <c r="O2127" i="14"/>
  <c r="L2127" i="14"/>
  <c r="K2127" i="14"/>
  <c r="H2127" i="14"/>
  <c r="G2127" i="14"/>
  <c r="T2107" i="14"/>
  <c r="S2107" i="14"/>
  <c r="P2107" i="14"/>
  <c r="O2107" i="14"/>
  <c r="L2107" i="14"/>
  <c r="K2107" i="14"/>
  <c r="H2107" i="14"/>
  <c r="G2107" i="14"/>
  <c r="T2097" i="14"/>
  <c r="S2097" i="14"/>
  <c r="P2097" i="14"/>
  <c r="O2097" i="14"/>
  <c r="L2097" i="14"/>
  <c r="K2097" i="14"/>
  <c r="H2097" i="14"/>
  <c r="G2097" i="14"/>
  <c r="T2093" i="14"/>
  <c r="S2093" i="14"/>
  <c r="P2093" i="14"/>
  <c r="O2093" i="14"/>
  <c r="L2093" i="14"/>
  <c r="K2093" i="14"/>
  <c r="H2093" i="14"/>
  <c r="G2093" i="14"/>
  <c r="T2087" i="14"/>
  <c r="S2087" i="14"/>
  <c r="P2087" i="14"/>
  <c r="O2087" i="14"/>
  <c r="L2087" i="14"/>
  <c r="K2087" i="14"/>
  <c r="H2087" i="14"/>
  <c r="G2087" i="14"/>
  <c r="T2079" i="14"/>
  <c r="S2079" i="14"/>
  <c r="P2079" i="14"/>
  <c r="O2079" i="14"/>
  <c r="L2079" i="14"/>
  <c r="K2079" i="14"/>
  <c r="H2079" i="14"/>
  <c r="G2079" i="14"/>
  <c r="T2071" i="14"/>
  <c r="S2071" i="14"/>
  <c r="P2071" i="14"/>
  <c r="O2071" i="14"/>
  <c r="L2071" i="14"/>
  <c r="K2071" i="14"/>
  <c r="H2071" i="14"/>
  <c r="G2071" i="14"/>
  <c r="T2065" i="14"/>
  <c r="S2065" i="14"/>
  <c r="P2065" i="14"/>
  <c r="O2065" i="14"/>
  <c r="L2065" i="14"/>
  <c r="K2065" i="14"/>
  <c r="H2065" i="14"/>
  <c r="G2065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5" i="14"/>
  <c r="S2025" i="14"/>
  <c r="P2025" i="14"/>
  <c r="O2025" i="14"/>
  <c r="L2025" i="14"/>
  <c r="K2025" i="14"/>
  <c r="H2025" i="14"/>
  <c r="G2025" i="14"/>
  <c r="T2021" i="14"/>
  <c r="S2021" i="14"/>
  <c r="P2021" i="14"/>
  <c r="O2021" i="14"/>
  <c r="L2021" i="14"/>
  <c r="K2021" i="14"/>
  <c r="H2021" i="14"/>
  <c r="G2021" i="14"/>
  <c r="T2007" i="14"/>
  <c r="S2007" i="14"/>
  <c r="P2007" i="14"/>
  <c r="O2007" i="14"/>
  <c r="L2007" i="14"/>
  <c r="K2007" i="14"/>
  <c r="H2007" i="14"/>
  <c r="G2007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71" i="14"/>
  <c r="S1971" i="14"/>
  <c r="P1971" i="14"/>
  <c r="O1971" i="14"/>
  <c r="L1971" i="14"/>
  <c r="K1971" i="14"/>
  <c r="H1971" i="14"/>
  <c r="G1971" i="14"/>
  <c r="T1957" i="14"/>
  <c r="S1957" i="14"/>
  <c r="P1957" i="14"/>
  <c r="O1957" i="14"/>
  <c r="L1957" i="14"/>
  <c r="K1957" i="14"/>
  <c r="H1957" i="14"/>
  <c r="G1957" i="14"/>
  <c r="T1949" i="14"/>
  <c r="S1949" i="14"/>
  <c r="P1949" i="14"/>
  <c r="O1949" i="14"/>
  <c r="L1949" i="14"/>
  <c r="K1949" i="14"/>
  <c r="H1949" i="14"/>
  <c r="G1949" i="14"/>
  <c r="T1943" i="14"/>
  <c r="S1943" i="14"/>
  <c r="P1943" i="14"/>
  <c r="O1943" i="14"/>
  <c r="L1943" i="14"/>
  <c r="K1943" i="14"/>
  <c r="H1943" i="14"/>
  <c r="G1943" i="14"/>
  <c r="T1939" i="14"/>
  <c r="S1939" i="14"/>
  <c r="P1939" i="14"/>
  <c r="O1939" i="14"/>
  <c r="L1939" i="14"/>
  <c r="K1939" i="14"/>
  <c r="H1939" i="14"/>
  <c r="G1939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09" i="14"/>
  <c r="S1909" i="14"/>
  <c r="P1909" i="14"/>
  <c r="O1909" i="14"/>
  <c r="L1909" i="14"/>
  <c r="K1909" i="14"/>
  <c r="H1909" i="14"/>
  <c r="G1909" i="14"/>
  <c r="T1907" i="14"/>
  <c r="S1907" i="14"/>
  <c r="P1907" i="14"/>
  <c r="O1907" i="14"/>
  <c r="L1907" i="14"/>
  <c r="K1907" i="14"/>
  <c r="H1907" i="14"/>
  <c r="G1907" i="14"/>
  <c r="T1903" i="14"/>
  <c r="S1903" i="14"/>
  <c r="P1903" i="14"/>
  <c r="O1903" i="14"/>
  <c r="L1903" i="14"/>
  <c r="K1903" i="14"/>
  <c r="H1903" i="14"/>
  <c r="G1903" i="14"/>
  <c r="T1899" i="14"/>
  <c r="S1899" i="14"/>
  <c r="P1899" i="14"/>
  <c r="O1899" i="14"/>
  <c r="L1899" i="14"/>
  <c r="K1899" i="14"/>
  <c r="H1899" i="14"/>
  <c r="G1899" i="14"/>
  <c r="T1895" i="14"/>
  <c r="S1895" i="14"/>
  <c r="P1895" i="14"/>
  <c r="O1895" i="14"/>
  <c r="L1895" i="14"/>
  <c r="K1895" i="14"/>
  <c r="H1895" i="14"/>
  <c r="G1895" i="14"/>
  <c r="T1891" i="14"/>
  <c r="S1891" i="14"/>
  <c r="P1891" i="14"/>
  <c r="O1891" i="14"/>
  <c r="L1891" i="14"/>
  <c r="K1891" i="14"/>
  <c r="H1891" i="14"/>
  <c r="G1891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7" i="14"/>
  <c r="S1877" i="14"/>
  <c r="P1877" i="14"/>
  <c r="O1877" i="14"/>
  <c r="L1877" i="14"/>
  <c r="K1877" i="14"/>
  <c r="H1877" i="14"/>
  <c r="G1877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37" i="14"/>
  <c r="S1837" i="14"/>
  <c r="P1837" i="14"/>
  <c r="O1837" i="14"/>
  <c r="L1837" i="14"/>
  <c r="K1837" i="14"/>
  <c r="H1837" i="14"/>
  <c r="G1837" i="14"/>
  <c r="T1823" i="14"/>
  <c r="S1823" i="14"/>
  <c r="P1823" i="14"/>
  <c r="O1823" i="14"/>
  <c r="L1823" i="14"/>
  <c r="K1823" i="14"/>
  <c r="H1823" i="14"/>
  <c r="G1823" i="14"/>
  <c r="T1819" i="14"/>
  <c r="S1819" i="14"/>
  <c r="P1819" i="14"/>
  <c r="O1819" i="14"/>
  <c r="L1819" i="14"/>
  <c r="K1819" i="14"/>
  <c r="H1819" i="14"/>
  <c r="G1819" i="14"/>
  <c r="T1811" i="14"/>
  <c r="S1811" i="14"/>
  <c r="P1811" i="14"/>
  <c r="O1811" i="14"/>
  <c r="L1811" i="14"/>
  <c r="K1811" i="14"/>
  <c r="H1811" i="14"/>
  <c r="G1811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5" i="14"/>
  <c r="S1785" i="14"/>
  <c r="P1785" i="14"/>
  <c r="O1785" i="14"/>
  <c r="L1785" i="14"/>
  <c r="K1785" i="14"/>
  <c r="H1785" i="14"/>
  <c r="G1785" i="14"/>
  <c r="T1777" i="14"/>
  <c r="S1777" i="14"/>
  <c r="P1777" i="14"/>
  <c r="O1777" i="14"/>
  <c r="L1777" i="14"/>
  <c r="K1777" i="14"/>
  <c r="H1777" i="14"/>
  <c r="G1777" i="14"/>
  <c r="T1765" i="14"/>
  <c r="S1765" i="14"/>
  <c r="P1765" i="14"/>
  <c r="O1765" i="14"/>
  <c r="L1765" i="14"/>
  <c r="K1765" i="14"/>
  <c r="H1765" i="14"/>
  <c r="G1765" i="14"/>
  <c r="T1757" i="14"/>
  <c r="S1757" i="14"/>
  <c r="P1757" i="14"/>
  <c r="O1757" i="14"/>
  <c r="L1757" i="14"/>
  <c r="K1757" i="14"/>
  <c r="H1757" i="14"/>
  <c r="G1757" i="14"/>
  <c r="T1749" i="14"/>
  <c r="S1749" i="14"/>
  <c r="P1749" i="14"/>
  <c r="O1749" i="14"/>
  <c r="L1749" i="14"/>
  <c r="K1749" i="14"/>
  <c r="H1749" i="14"/>
  <c r="G1749" i="14"/>
  <c r="T1743" i="14"/>
  <c r="S1743" i="14"/>
  <c r="P1743" i="14"/>
  <c r="O1743" i="14"/>
  <c r="L1743" i="14"/>
  <c r="K1743" i="14"/>
  <c r="H1743" i="14"/>
  <c r="G1743" i="14"/>
  <c r="T1723" i="14"/>
  <c r="S1723" i="14"/>
  <c r="P1723" i="14"/>
  <c r="O1723" i="14"/>
  <c r="L1723" i="14"/>
  <c r="K1723" i="14"/>
  <c r="H1723" i="14"/>
  <c r="G1723" i="14"/>
  <c r="T1709" i="14"/>
  <c r="S1709" i="14"/>
  <c r="P1709" i="14"/>
  <c r="O1709" i="14"/>
  <c r="L1709" i="14"/>
  <c r="K1709" i="14"/>
  <c r="H1709" i="14"/>
  <c r="G1709" i="14"/>
  <c r="T1703" i="14"/>
  <c r="S1703" i="14"/>
  <c r="P1703" i="14"/>
  <c r="O1703" i="14"/>
  <c r="L1703" i="14"/>
  <c r="K1703" i="14"/>
  <c r="H1703" i="14"/>
  <c r="G1703" i="14"/>
  <c r="T1695" i="14"/>
  <c r="S1695" i="14"/>
  <c r="P1695" i="14"/>
  <c r="O1695" i="14"/>
  <c r="L1695" i="14"/>
  <c r="K1695" i="14"/>
  <c r="H1695" i="14"/>
  <c r="G1695" i="14"/>
  <c r="T1683" i="14"/>
  <c r="S1683" i="14"/>
  <c r="P1683" i="14"/>
  <c r="O1683" i="14"/>
  <c r="L1683" i="14"/>
  <c r="K1683" i="14"/>
  <c r="H1683" i="14"/>
  <c r="G1683" i="14"/>
  <c r="T1677" i="14"/>
  <c r="S1677" i="14"/>
  <c r="P1677" i="14"/>
  <c r="O1677" i="14"/>
  <c r="L1677" i="14"/>
  <c r="K1677" i="14"/>
  <c r="H1677" i="14"/>
  <c r="G1677" i="14"/>
  <c r="T1673" i="14"/>
  <c r="S1673" i="14"/>
  <c r="P1673" i="14"/>
  <c r="O1673" i="14"/>
  <c r="L1673" i="14"/>
  <c r="K1673" i="14"/>
  <c r="H1673" i="14"/>
  <c r="G1673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5" i="14"/>
  <c r="S1655" i="14"/>
  <c r="P1655" i="14"/>
  <c r="O1655" i="14"/>
  <c r="L1655" i="14"/>
  <c r="K1655" i="14"/>
  <c r="H1655" i="14"/>
  <c r="G1655" i="14"/>
  <c r="T1647" i="14"/>
  <c r="S1647" i="14"/>
  <c r="P1647" i="14"/>
  <c r="O1647" i="14"/>
  <c r="L1647" i="14"/>
  <c r="K1647" i="14"/>
  <c r="H1647" i="14"/>
  <c r="G1647" i="14"/>
  <c r="T1639" i="14"/>
  <c r="S1639" i="14"/>
  <c r="P1639" i="14"/>
  <c r="O1639" i="14"/>
  <c r="L1639" i="14"/>
  <c r="K1639" i="14"/>
  <c r="H1639" i="14"/>
  <c r="G1639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7" i="14"/>
  <c r="S1617" i="14"/>
  <c r="P1617" i="14"/>
  <c r="O1617" i="14"/>
  <c r="L1617" i="14"/>
  <c r="K1617" i="14"/>
  <c r="H1617" i="14"/>
  <c r="G1617" i="14"/>
  <c r="T1609" i="14"/>
  <c r="S1609" i="14"/>
  <c r="P1609" i="14"/>
  <c r="O1609" i="14"/>
  <c r="L1609" i="14"/>
  <c r="K1609" i="14"/>
  <c r="H1609" i="14"/>
  <c r="G1609" i="14"/>
  <c r="T1597" i="14"/>
  <c r="S1597" i="14"/>
  <c r="P1597" i="14"/>
  <c r="O1597" i="14"/>
  <c r="L1597" i="14"/>
  <c r="K1597" i="14"/>
  <c r="H1597" i="14"/>
  <c r="G1597" i="14"/>
  <c r="T1589" i="14"/>
  <c r="S1589" i="14"/>
  <c r="P1589" i="14"/>
  <c r="O1589" i="14"/>
  <c r="L1589" i="14"/>
  <c r="K1589" i="14"/>
  <c r="H1589" i="14"/>
  <c r="G1589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3" i="14"/>
  <c r="S1553" i="14"/>
  <c r="P1553" i="14"/>
  <c r="O1553" i="14"/>
  <c r="L1553" i="14"/>
  <c r="K1553" i="14"/>
  <c r="H1553" i="14"/>
  <c r="G1553" i="14"/>
  <c r="T1545" i="14"/>
  <c r="S1545" i="14"/>
  <c r="P1545" i="14"/>
  <c r="O1545" i="14"/>
  <c r="L1545" i="14"/>
  <c r="K1545" i="14"/>
  <c r="H1545" i="14"/>
  <c r="G1545" i="14"/>
  <c r="T1537" i="14"/>
  <c r="S1537" i="14"/>
  <c r="P1537" i="14"/>
  <c r="O1537" i="14"/>
  <c r="L1537" i="14"/>
  <c r="K1537" i="14"/>
  <c r="H1537" i="14"/>
  <c r="G1537" i="14"/>
  <c r="T1525" i="14"/>
  <c r="S1525" i="14"/>
  <c r="P1525" i="14"/>
  <c r="O1525" i="14"/>
  <c r="L1525" i="14"/>
  <c r="K1525" i="14"/>
  <c r="H1525" i="14"/>
  <c r="G1525" i="14"/>
  <c r="T1513" i="14"/>
  <c r="S1513" i="14"/>
  <c r="P1513" i="14"/>
  <c r="O1513" i="14"/>
  <c r="L1513" i="14"/>
  <c r="K1513" i="14"/>
  <c r="H1513" i="14"/>
  <c r="G1513" i="14"/>
  <c r="T1505" i="14"/>
  <c r="S1505" i="14"/>
  <c r="P1505" i="14"/>
  <c r="O1505" i="14"/>
  <c r="L1505" i="14"/>
  <c r="K1505" i="14"/>
  <c r="H1505" i="14"/>
  <c r="G1505" i="14"/>
  <c r="T1499" i="14"/>
  <c r="S1499" i="14"/>
  <c r="P1499" i="14"/>
  <c r="O1499" i="14"/>
  <c r="L1499" i="14"/>
  <c r="K1499" i="14"/>
  <c r="H1499" i="14"/>
  <c r="G1499" i="14"/>
  <c r="T1495" i="14"/>
  <c r="S1495" i="14"/>
  <c r="P1495" i="14"/>
  <c r="O1495" i="14"/>
  <c r="L1495" i="14"/>
  <c r="K1495" i="14"/>
  <c r="H1495" i="14"/>
  <c r="G1495" i="14"/>
  <c r="T1487" i="14"/>
  <c r="S1487" i="14"/>
  <c r="P1487" i="14"/>
  <c r="O1487" i="14"/>
  <c r="L1487" i="14"/>
  <c r="K1487" i="14"/>
  <c r="H1487" i="14"/>
  <c r="G1487" i="14"/>
  <c r="T1469" i="14"/>
  <c r="S1469" i="14"/>
  <c r="P1469" i="14"/>
  <c r="O1469" i="14"/>
  <c r="L1469" i="14"/>
  <c r="K1469" i="14"/>
  <c r="H1469" i="14"/>
  <c r="G1469" i="14"/>
  <c r="T1461" i="14"/>
  <c r="S1461" i="14"/>
  <c r="P1461" i="14"/>
  <c r="O1461" i="14"/>
  <c r="L1461" i="14"/>
  <c r="K1461" i="14"/>
  <c r="H1461" i="14"/>
  <c r="G1461" i="14"/>
  <c r="T1453" i="14"/>
  <c r="S1453" i="14"/>
  <c r="P1453" i="14"/>
  <c r="O1453" i="14"/>
  <c r="L1453" i="14"/>
  <c r="K1453" i="14"/>
  <c r="H1453" i="14"/>
  <c r="G1453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27" i="14"/>
  <c r="S1427" i="14"/>
  <c r="P1427" i="14"/>
  <c r="O1427" i="14"/>
  <c r="L1427" i="14"/>
  <c r="K1427" i="14"/>
  <c r="H1427" i="14"/>
  <c r="G1427" i="14"/>
  <c r="T1419" i="14"/>
  <c r="S1419" i="14"/>
  <c r="P1419" i="14"/>
  <c r="O1419" i="14"/>
  <c r="L1419" i="14"/>
  <c r="K1419" i="14"/>
  <c r="H1419" i="14"/>
  <c r="G1419" i="14"/>
  <c r="T1411" i="14"/>
  <c r="S1411" i="14"/>
  <c r="P1411" i="14"/>
  <c r="O1411" i="14"/>
  <c r="L1411" i="14"/>
  <c r="K1411" i="14"/>
  <c r="H1411" i="14"/>
  <c r="G1411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67" i="14"/>
  <c r="S1367" i="14"/>
  <c r="P1367" i="14"/>
  <c r="O1367" i="14"/>
  <c r="L1367" i="14"/>
  <c r="K1367" i="14"/>
  <c r="H1367" i="14"/>
  <c r="G1367" i="14"/>
  <c r="T1361" i="14"/>
  <c r="S1361" i="14"/>
  <c r="P1361" i="14"/>
  <c r="O1361" i="14"/>
  <c r="L1361" i="14"/>
  <c r="K1361" i="14"/>
  <c r="H1361" i="14"/>
  <c r="G1361" i="14"/>
  <c r="T1353" i="14"/>
  <c r="S1353" i="14"/>
  <c r="P1353" i="14"/>
  <c r="O1353" i="14"/>
  <c r="L1353" i="14"/>
  <c r="K1353" i="14"/>
  <c r="H1353" i="14"/>
  <c r="G1353" i="14"/>
  <c r="T1345" i="14"/>
  <c r="S1345" i="14"/>
  <c r="P1345" i="14"/>
  <c r="O1345" i="14"/>
  <c r="L1345" i="14"/>
  <c r="K1345" i="14"/>
  <c r="H1345" i="14"/>
  <c r="G1345" i="14"/>
  <c r="T1337" i="14"/>
  <c r="S1337" i="14"/>
  <c r="P1337" i="14"/>
  <c r="O1337" i="14"/>
  <c r="L1337" i="14"/>
  <c r="K1337" i="14"/>
  <c r="H1337" i="14"/>
  <c r="G1337" i="14"/>
  <c r="T1325" i="14"/>
  <c r="S1325" i="14"/>
  <c r="P1325" i="14"/>
  <c r="O1325" i="14"/>
  <c r="L1325" i="14"/>
  <c r="K1325" i="14"/>
  <c r="H1325" i="14"/>
  <c r="G1325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1" i="14"/>
  <c r="S1301" i="14"/>
  <c r="P1301" i="14"/>
  <c r="O1301" i="14"/>
  <c r="L1301" i="14"/>
  <c r="K1301" i="14"/>
  <c r="H1301" i="14"/>
  <c r="G1301" i="14"/>
  <c r="T1287" i="14"/>
  <c r="S1287" i="14"/>
  <c r="P1287" i="14"/>
  <c r="O1287" i="14"/>
  <c r="L1287" i="14"/>
  <c r="K1287" i="14"/>
  <c r="H1287" i="14"/>
  <c r="G1287" i="14"/>
  <c r="T1279" i="14"/>
  <c r="S1279" i="14"/>
  <c r="P1279" i="14"/>
  <c r="O1279" i="14"/>
  <c r="L1279" i="14"/>
  <c r="K1279" i="14"/>
  <c r="H1279" i="14"/>
  <c r="G1279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43" i="14"/>
  <c r="S1243" i="14"/>
  <c r="P1243" i="14"/>
  <c r="O1243" i="14"/>
  <c r="L1243" i="14"/>
  <c r="K1243" i="14"/>
  <c r="H1243" i="14"/>
  <c r="G1243" i="14"/>
  <c r="T1237" i="14"/>
  <c r="S1237" i="14"/>
  <c r="P1237" i="14"/>
  <c r="O1237" i="14"/>
  <c r="L1237" i="14"/>
  <c r="K1237" i="14"/>
  <c r="H1237" i="14"/>
  <c r="G1237" i="14"/>
  <c r="T1231" i="14"/>
  <c r="S1231" i="14"/>
  <c r="P1231" i="14"/>
  <c r="O1231" i="14"/>
  <c r="L1231" i="14"/>
  <c r="K1231" i="14"/>
  <c r="H1231" i="14"/>
  <c r="G1231" i="14"/>
  <c r="T1215" i="14"/>
  <c r="S1215" i="14"/>
  <c r="P1215" i="14"/>
  <c r="O1215" i="14"/>
  <c r="L1215" i="14"/>
  <c r="K1215" i="14"/>
  <c r="H1215" i="14"/>
  <c r="G1215" i="14"/>
  <c r="T1211" i="14"/>
  <c r="S1211" i="14"/>
  <c r="P1211" i="14"/>
  <c r="O1211" i="14"/>
  <c r="L1211" i="14"/>
  <c r="K1211" i="14"/>
  <c r="H1211" i="14"/>
  <c r="G1211" i="14"/>
  <c r="T1201" i="14"/>
  <c r="S1201" i="14"/>
  <c r="P1201" i="14"/>
  <c r="O1201" i="14"/>
  <c r="L1201" i="14"/>
  <c r="K1201" i="14"/>
  <c r="H1201" i="14"/>
  <c r="G1201" i="14"/>
  <c r="T1195" i="14"/>
  <c r="S1195" i="14"/>
  <c r="P1195" i="14"/>
  <c r="O1195" i="14"/>
  <c r="L1195" i="14"/>
  <c r="K1195" i="14"/>
  <c r="H1195" i="14"/>
  <c r="G1195" i="14"/>
  <c r="T1193" i="14"/>
  <c r="S1193" i="14"/>
  <c r="P1193" i="14"/>
  <c r="O1193" i="14"/>
  <c r="L1193" i="14"/>
  <c r="K1193" i="14"/>
  <c r="H1193" i="14"/>
  <c r="G1193" i="14"/>
  <c r="T1188" i="14"/>
  <c r="S1188" i="14"/>
  <c r="P1188" i="14"/>
  <c r="O1188" i="14"/>
  <c r="L1188" i="14"/>
  <c r="K1188" i="14"/>
  <c r="H1188" i="14"/>
  <c r="G1188" i="14"/>
  <c r="T1179" i="14"/>
  <c r="S1179" i="14"/>
  <c r="P1179" i="14"/>
  <c r="O1179" i="14"/>
  <c r="L1179" i="14"/>
  <c r="K1179" i="14"/>
  <c r="H1179" i="14"/>
  <c r="G1179" i="14"/>
  <c r="T1167" i="14"/>
  <c r="S1167" i="14"/>
  <c r="P1167" i="14"/>
  <c r="O1167" i="14"/>
  <c r="L1167" i="14"/>
  <c r="K1167" i="14"/>
  <c r="H1167" i="14"/>
  <c r="G1167" i="14"/>
  <c r="T1159" i="14"/>
  <c r="S1159" i="14"/>
  <c r="P1159" i="14"/>
  <c r="O1159" i="14"/>
  <c r="L1159" i="14"/>
  <c r="K1159" i="14"/>
  <c r="H1159" i="14"/>
  <c r="G1159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29" i="14"/>
  <c r="S1129" i="14"/>
  <c r="P1129" i="14"/>
  <c r="O1129" i="14"/>
  <c r="L1129" i="14"/>
  <c r="K1129" i="14"/>
  <c r="H1129" i="14"/>
  <c r="G1129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1" i="14"/>
  <c r="S1091" i="14"/>
  <c r="P1091" i="14"/>
  <c r="O1091" i="14"/>
  <c r="L1091" i="14"/>
  <c r="K1091" i="14"/>
  <c r="H1091" i="14"/>
  <c r="G1091" i="14"/>
  <c r="T1077" i="14"/>
  <c r="S1077" i="14"/>
  <c r="P1077" i="14"/>
  <c r="O1077" i="14"/>
  <c r="L1077" i="14"/>
  <c r="K1077" i="14"/>
  <c r="H1077" i="14"/>
  <c r="G1077" i="14"/>
  <c r="T1069" i="14"/>
  <c r="S1069" i="14"/>
  <c r="P1069" i="14"/>
  <c r="O1069" i="14"/>
  <c r="L1069" i="14"/>
  <c r="K1069" i="14"/>
  <c r="H1069" i="14"/>
  <c r="G1069" i="14"/>
  <c r="T1045" i="14"/>
  <c r="S1045" i="14"/>
  <c r="P1045" i="14"/>
  <c r="O1045" i="14"/>
  <c r="L1045" i="14"/>
  <c r="K1045" i="14"/>
  <c r="H1045" i="14"/>
  <c r="G1045" i="14"/>
  <c r="T1037" i="14"/>
  <c r="S1037" i="14"/>
  <c r="P1037" i="14"/>
  <c r="O1037" i="14"/>
  <c r="L1037" i="14"/>
  <c r="K1037" i="14"/>
  <c r="H1037" i="14"/>
  <c r="G1037" i="14"/>
  <c r="T1027" i="14"/>
  <c r="S1027" i="14"/>
  <c r="P1027" i="14"/>
  <c r="O1027" i="14"/>
  <c r="L1027" i="14"/>
  <c r="K1027" i="14"/>
  <c r="H1027" i="14"/>
  <c r="G1027" i="14"/>
  <c r="T1013" i="14"/>
  <c r="S1013" i="14"/>
  <c r="P1013" i="14"/>
  <c r="O1013" i="14"/>
  <c r="L1013" i="14"/>
  <c r="K1013" i="14"/>
  <c r="H1013" i="14"/>
  <c r="G1013" i="14"/>
  <c r="T1007" i="14"/>
  <c r="S1007" i="14"/>
  <c r="P1007" i="14"/>
  <c r="O1007" i="14"/>
  <c r="L1007" i="14"/>
  <c r="K1007" i="14"/>
  <c r="H1007" i="14"/>
  <c r="G1007" i="14"/>
  <c r="T991" i="14"/>
  <c r="S991" i="14"/>
  <c r="P991" i="14"/>
  <c r="O991" i="14"/>
  <c r="L991" i="14"/>
  <c r="K991" i="14"/>
  <c r="H991" i="14"/>
  <c r="G991" i="14"/>
  <c r="T983" i="14"/>
  <c r="S983" i="14"/>
  <c r="P983" i="14"/>
  <c r="O983" i="14"/>
  <c r="L983" i="14"/>
  <c r="K983" i="14"/>
  <c r="H983" i="14"/>
  <c r="G983" i="14"/>
  <c r="T975" i="14"/>
  <c r="S975" i="14"/>
  <c r="P975" i="14"/>
  <c r="O975" i="14"/>
  <c r="L975" i="14"/>
  <c r="K975" i="14"/>
  <c r="H975" i="14"/>
  <c r="G975" i="14"/>
  <c r="T969" i="14"/>
  <c r="S969" i="14"/>
  <c r="P969" i="14"/>
  <c r="O969" i="14"/>
  <c r="L969" i="14"/>
  <c r="K969" i="14"/>
  <c r="H969" i="14"/>
  <c r="G969" i="14"/>
  <c r="T955" i="14"/>
  <c r="S955" i="14"/>
  <c r="P955" i="14"/>
  <c r="O955" i="14"/>
  <c r="L955" i="14"/>
  <c r="K955" i="14"/>
  <c r="H955" i="14"/>
  <c r="G95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901" i="14"/>
  <c r="S901" i="14"/>
  <c r="P901" i="14"/>
  <c r="O901" i="14"/>
  <c r="L901" i="14"/>
  <c r="K901" i="14"/>
  <c r="H901" i="14"/>
  <c r="G901" i="14"/>
  <c r="T889" i="14"/>
  <c r="S889" i="14"/>
  <c r="P889" i="14"/>
  <c r="O889" i="14"/>
  <c r="L889" i="14"/>
  <c r="K889" i="14"/>
  <c r="H889" i="14"/>
  <c r="G889" i="14"/>
  <c r="T883" i="14"/>
  <c r="S883" i="14"/>
  <c r="P883" i="14"/>
  <c r="O883" i="14"/>
  <c r="L883" i="14"/>
  <c r="K883" i="14"/>
  <c r="H883" i="14"/>
  <c r="G883" i="14"/>
  <c r="T871" i="14"/>
  <c r="S871" i="14"/>
  <c r="P871" i="14"/>
  <c r="O871" i="14"/>
  <c r="L871" i="14"/>
  <c r="K871" i="14"/>
  <c r="H871" i="14"/>
  <c r="G871" i="14"/>
  <c r="T863" i="14"/>
  <c r="S863" i="14"/>
  <c r="P863" i="14"/>
  <c r="O863" i="14"/>
  <c r="L863" i="14"/>
  <c r="K863" i="14"/>
  <c r="H863" i="14"/>
  <c r="G863" i="14"/>
  <c r="T861" i="14"/>
  <c r="S861" i="14"/>
  <c r="P861" i="14"/>
  <c r="O861" i="14"/>
  <c r="L861" i="14"/>
  <c r="K861" i="14"/>
  <c r="H861" i="14"/>
  <c r="G861" i="14"/>
  <c r="T851" i="14"/>
  <c r="S851" i="14"/>
  <c r="P851" i="14"/>
  <c r="O851" i="14"/>
  <c r="L851" i="14"/>
  <c r="K851" i="14"/>
  <c r="H851" i="14"/>
  <c r="G851" i="14"/>
  <c r="T833" i="14"/>
  <c r="S833" i="14"/>
  <c r="P833" i="14"/>
  <c r="O833" i="14"/>
  <c r="L833" i="14"/>
  <c r="K833" i="14"/>
  <c r="H833" i="14"/>
  <c r="G833" i="14"/>
  <c r="T821" i="14"/>
  <c r="S821" i="14"/>
  <c r="P821" i="14"/>
  <c r="O821" i="14"/>
  <c r="L821" i="14"/>
  <c r="K821" i="14"/>
  <c r="H821" i="14"/>
  <c r="G821" i="14"/>
  <c r="T815" i="14"/>
  <c r="S815" i="14"/>
  <c r="P815" i="14"/>
  <c r="O815" i="14"/>
  <c r="L815" i="14"/>
  <c r="K815" i="14"/>
  <c r="H815" i="14"/>
  <c r="G815" i="14"/>
  <c r="T811" i="14"/>
  <c r="S811" i="14"/>
  <c r="P811" i="14"/>
  <c r="O811" i="14"/>
  <c r="L811" i="14"/>
  <c r="K811" i="14"/>
  <c r="H811" i="14"/>
  <c r="G811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1" i="14"/>
  <c r="S781" i="14"/>
  <c r="P781" i="14"/>
  <c r="O781" i="14"/>
  <c r="L781" i="14"/>
  <c r="K781" i="14"/>
  <c r="H781" i="14"/>
  <c r="G781" i="14"/>
  <c r="T775" i="14"/>
  <c r="S775" i="14"/>
  <c r="P775" i="14"/>
  <c r="O775" i="14"/>
  <c r="L775" i="14"/>
  <c r="K775" i="14"/>
  <c r="H775" i="14"/>
  <c r="G775" i="14"/>
  <c r="T773" i="14"/>
  <c r="S773" i="14"/>
  <c r="P773" i="14"/>
  <c r="O773" i="14"/>
  <c r="L773" i="14"/>
  <c r="K773" i="14"/>
  <c r="H773" i="14"/>
  <c r="G773" i="14"/>
  <c r="T765" i="14"/>
  <c r="S765" i="14"/>
  <c r="P765" i="14"/>
  <c r="O765" i="14"/>
  <c r="L765" i="14"/>
  <c r="K765" i="14"/>
  <c r="H765" i="14"/>
  <c r="G765" i="14"/>
  <c r="T759" i="14"/>
  <c r="S759" i="14"/>
  <c r="P759" i="14"/>
  <c r="O759" i="14"/>
  <c r="L759" i="14"/>
  <c r="K759" i="14"/>
  <c r="H759" i="14"/>
  <c r="G759" i="14"/>
  <c r="T751" i="14"/>
  <c r="S751" i="14"/>
  <c r="P751" i="14"/>
  <c r="O751" i="14"/>
  <c r="L751" i="14"/>
  <c r="K751" i="14"/>
  <c r="H751" i="14"/>
  <c r="G751" i="14"/>
  <c r="T743" i="14"/>
  <c r="S743" i="14"/>
  <c r="P743" i="14"/>
  <c r="O743" i="14"/>
  <c r="L743" i="14"/>
  <c r="K743" i="14"/>
  <c r="H743" i="14"/>
  <c r="G743" i="14"/>
  <c r="T725" i="14"/>
  <c r="S725" i="14"/>
  <c r="P725" i="14"/>
  <c r="O725" i="14"/>
  <c r="L725" i="14"/>
  <c r="K725" i="14"/>
  <c r="H725" i="14"/>
  <c r="G725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11" i="14"/>
  <c r="S711" i="14"/>
  <c r="P711" i="14"/>
  <c r="O711" i="14"/>
  <c r="L711" i="14"/>
  <c r="K711" i="14"/>
  <c r="H711" i="14"/>
  <c r="G711" i="14"/>
  <c r="T703" i="14"/>
  <c r="S703" i="14"/>
  <c r="P703" i="14"/>
  <c r="O703" i="14"/>
  <c r="L703" i="14"/>
  <c r="K703" i="14"/>
  <c r="H703" i="14"/>
  <c r="G703" i="14"/>
  <c r="T693" i="14"/>
  <c r="S693" i="14"/>
  <c r="P693" i="14"/>
  <c r="O693" i="14"/>
  <c r="L693" i="14"/>
  <c r="K693" i="14"/>
  <c r="H693" i="14"/>
  <c r="G693" i="14"/>
  <c r="T671" i="14"/>
  <c r="S671" i="14"/>
  <c r="P671" i="14"/>
  <c r="O671" i="14"/>
  <c r="L671" i="14"/>
  <c r="K671" i="14"/>
  <c r="H671" i="14"/>
  <c r="G671" i="14"/>
  <c r="T665" i="14"/>
  <c r="S665" i="14"/>
  <c r="P665" i="14"/>
  <c r="O665" i="14"/>
  <c r="L665" i="14"/>
  <c r="K665" i="14"/>
  <c r="H665" i="14"/>
  <c r="G665" i="14"/>
  <c r="T657" i="14"/>
  <c r="S657" i="14"/>
  <c r="P657" i="14"/>
  <c r="O657" i="14"/>
  <c r="L657" i="14"/>
  <c r="K657" i="14"/>
  <c r="H657" i="14"/>
  <c r="G657" i="14"/>
  <c r="T647" i="14"/>
  <c r="S647" i="14"/>
  <c r="P647" i="14"/>
  <c r="O647" i="14"/>
  <c r="L647" i="14"/>
  <c r="K647" i="14"/>
  <c r="H647" i="14"/>
  <c r="G647" i="14"/>
  <c r="T639" i="14"/>
  <c r="S639" i="14"/>
  <c r="P639" i="14"/>
  <c r="O639" i="14"/>
  <c r="L639" i="14"/>
  <c r="K639" i="14"/>
  <c r="H639" i="14"/>
  <c r="G639" i="14"/>
  <c r="T629" i="14"/>
  <c r="S629" i="14"/>
  <c r="P629" i="14"/>
  <c r="O629" i="14"/>
  <c r="L629" i="14"/>
  <c r="K629" i="14"/>
  <c r="H629" i="14"/>
  <c r="G629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09" i="14"/>
  <c r="S609" i="14"/>
  <c r="P609" i="14"/>
  <c r="O609" i="14"/>
  <c r="L609" i="14"/>
  <c r="K609" i="14"/>
  <c r="H609" i="14"/>
  <c r="G609" i="14"/>
  <c r="T601" i="14"/>
  <c r="S601" i="14"/>
  <c r="P601" i="14"/>
  <c r="O601" i="14"/>
  <c r="L601" i="14"/>
  <c r="K601" i="14"/>
  <c r="H601" i="14"/>
  <c r="G601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5" i="14"/>
  <c r="S575" i="14"/>
  <c r="P575" i="14"/>
  <c r="O575" i="14"/>
  <c r="L575" i="14"/>
  <c r="K575" i="14"/>
  <c r="H575" i="14"/>
  <c r="G575" i="14"/>
  <c r="T569" i="14"/>
  <c r="S569" i="14"/>
  <c r="P569" i="14"/>
  <c r="O569" i="14"/>
  <c r="L569" i="14"/>
  <c r="K569" i="14"/>
  <c r="H569" i="14"/>
  <c r="G569" i="14"/>
  <c r="T565" i="14"/>
  <c r="S565" i="14"/>
  <c r="P565" i="14"/>
  <c r="O565" i="14"/>
  <c r="L565" i="14"/>
  <c r="K565" i="14"/>
  <c r="H565" i="14"/>
  <c r="G565" i="14"/>
  <c r="T555" i="14"/>
  <c r="S555" i="14"/>
  <c r="P555" i="14"/>
  <c r="O555" i="14"/>
  <c r="L555" i="14"/>
  <c r="K555" i="14"/>
  <c r="H555" i="14"/>
  <c r="G555" i="14"/>
  <c r="T547" i="14"/>
  <c r="S547" i="14"/>
  <c r="P547" i="14"/>
  <c r="O547" i="14"/>
  <c r="L547" i="14"/>
  <c r="K547" i="14"/>
  <c r="H547" i="14"/>
  <c r="G547" i="14"/>
  <c r="T543" i="14"/>
  <c r="S543" i="14"/>
  <c r="P543" i="14"/>
  <c r="O543" i="14"/>
  <c r="L543" i="14"/>
  <c r="K543" i="14"/>
  <c r="H543" i="14"/>
  <c r="G543" i="14"/>
  <c r="T542" i="14"/>
  <c r="S542" i="14"/>
  <c r="P542" i="14"/>
  <c r="O542" i="14"/>
  <c r="L542" i="14"/>
  <c r="K542" i="14"/>
  <c r="H542" i="14"/>
  <c r="G542" i="14"/>
  <c r="T537" i="14"/>
  <c r="S537" i="14"/>
  <c r="P537" i="14"/>
  <c r="O537" i="14"/>
  <c r="L537" i="14"/>
  <c r="K537" i="14"/>
  <c r="H537" i="14"/>
  <c r="G537" i="14"/>
  <c r="T525" i="14"/>
  <c r="S525" i="14"/>
  <c r="P525" i="14"/>
  <c r="O525" i="14"/>
  <c r="L525" i="14"/>
  <c r="K525" i="14"/>
  <c r="H525" i="14"/>
  <c r="G525" i="14"/>
  <c r="T517" i="14"/>
  <c r="S517" i="14"/>
  <c r="P517" i="14"/>
  <c r="O517" i="14"/>
  <c r="L517" i="14"/>
  <c r="K517" i="14"/>
  <c r="H517" i="14"/>
  <c r="G517" i="14"/>
  <c r="T501" i="14"/>
  <c r="S501" i="14"/>
  <c r="P501" i="14"/>
  <c r="O501" i="14"/>
  <c r="L501" i="14"/>
  <c r="K501" i="14"/>
  <c r="H501" i="14"/>
  <c r="G501" i="14"/>
  <c r="T499" i="14"/>
  <c r="S499" i="14"/>
  <c r="P499" i="14"/>
  <c r="O499" i="14"/>
  <c r="L499" i="14"/>
  <c r="K499" i="14"/>
  <c r="H499" i="14"/>
  <c r="G499" i="14"/>
  <c r="T487" i="14"/>
  <c r="S487" i="14"/>
  <c r="P487" i="14"/>
  <c r="O487" i="14"/>
  <c r="L487" i="14"/>
  <c r="K487" i="14"/>
  <c r="H487" i="14"/>
  <c r="G487" i="14"/>
  <c r="T479" i="14"/>
  <c r="S479" i="14"/>
  <c r="P479" i="14"/>
  <c r="O479" i="14"/>
  <c r="L479" i="14"/>
  <c r="K479" i="14"/>
  <c r="H479" i="14"/>
  <c r="G479" i="14"/>
  <c r="T453" i="14"/>
  <c r="S453" i="14"/>
  <c r="P453" i="14"/>
  <c r="O453" i="14"/>
  <c r="L453" i="14"/>
  <c r="K453" i="14"/>
  <c r="H453" i="14"/>
  <c r="G453" i="14"/>
  <c r="T439" i="14"/>
  <c r="S439" i="14"/>
  <c r="P439" i="14"/>
  <c r="O439" i="14"/>
  <c r="L439" i="14"/>
  <c r="K439" i="14"/>
  <c r="H439" i="14"/>
  <c r="G439" i="14"/>
  <c r="T435" i="14"/>
  <c r="S435" i="14"/>
  <c r="P435" i="14"/>
  <c r="O435" i="14"/>
  <c r="L435" i="14"/>
  <c r="K435" i="14"/>
  <c r="H435" i="14"/>
  <c r="G435" i="14"/>
  <c r="T428" i="14"/>
  <c r="S428" i="14"/>
  <c r="P428" i="14"/>
  <c r="O428" i="14"/>
  <c r="L428" i="14"/>
  <c r="K428" i="14"/>
  <c r="H428" i="14"/>
  <c r="G428" i="14"/>
  <c r="T414" i="14"/>
  <c r="S414" i="14"/>
  <c r="P414" i="14"/>
  <c r="O414" i="14"/>
  <c r="L414" i="14"/>
  <c r="K414" i="14"/>
  <c r="H414" i="14"/>
  <c r="G414" i="14"/>
  <c r="T406" i="14"/>
  <c r="S406" i="14"/>
  <c r="P406" i="14"/>
  <c r="O406" i="14"/>
  <c r="L406" i="14"/>
  <c r="K406" i="14"/>
  <c r="H406" i="14"/>
  <c r="G406" i="14"/>
  <c r="T402" i="14"/>
  <c r="S402" i="14"/>
  <c r="P402" i="14"/>
  <c r="O402" i="14"/>
  <c r="L402" i="14"/>
  <c r="K402" i="14"/>
  <c r="H402" i="14"/>
  <c r="G402" i="14"/>
  <c r="T396" i="14"/>
  <c r="S396" i="14"/>
  <c r="P396" i="14"/>
  <c r="O396" i="14"/>
  <c r="L396" i="14"/>
  <c r="K396" i="14"/>
  <c r="H396" i="14"/>
  <c r="G396" i="14"/>
  <c r="T390" i="14"/>
  <c r="S390" i="14"/>
  <c r="P390" i="14"/>
  <c r="O390" i="14"/>
  <c r="L390" i="14"/>
  <c r="K390" i="14"/>
  <c r="H390" i="14"/>
  <c r="G390" i="14"/>
  <c r="T380" i="14"/>
  <c r="S380" i="14"/>
  <c r="P380" i="14"/>
  <c r="O380" i="14"/>
  <c r="L380" i="14"/>
  <c r="K380" i="14"/>
  <c r="H380" i="14"/>
  <c r="G380" i="14"/>
  <c r="T376" i="14"/>
  <c r="S376" i="14"/>
  <c r="P376" i="14"/>
  <c r="O376" i="14"/>
  <c r="L376" i="14"/>
  <c r="K376" i="14"/>
  <c r="H376" i="14"/>
  <c r="G376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30" i="14"/>
  <c r="S330" i="14"/>
  <c r="P330" i="14"/>
  <c r="O330" i="14"/>
  <c r="L330" i="14"/>
  <c r="K330" i="14"/>
  <c r="H330" i="14"/>
  <c r="G330" i="14"/>
  <c r="T320" i="14"/>
  <c r="S320" i="14"/>
  <c r="P320" i="14"/>
  <c r="O320" i="14"/>
  <c r="L320" i="14"/>
  <c r="K320" i="14"/>
  <c r="H320" i="14"/>
  <c r="G320" i="14"/>
  <c r="T316" i="14"/>
  <c r="S316" i="14"/>
  <c r="P316" i="14"/>
  <c r="O316" i="14"/>
  <c r="L316" i="14"/>
  <c r="K316" i="14"/>
  <c r="H316" i="14"/>
  <c r="G316" i="14"/>
  <c r="T310" i="14"/>
  <c r="S310" i="14"/>
  <c r="P310" i="14"/>
  <c r="O310" i="14"/>
  <c r="L310" i="14"/>
  <c r="K310" i="14"/>
  <c r="H310" i="14"/>
  <c r="G310" i="14"/>
  <c r="T298" i="14"/>
  <c r="S298" i="14"/>
  <c r="P298" i="14"/>
  <c r="O298" i="14"/>
  <c r="L298" i="14"/>
  <c r="K298" i="14"/>
  <c r="H298" i="14"/>
  <c r="G298" i="14"/>
  <c r="T292" i="14"/>
  <c r="S292" i="14"/>
  <c r="P292" i="14"/>
  <c r="O292" i="14"/>
  <c r="L292" i="14"/>
  <c r="K292" i="14"/>
  <c r="H292" i="14"/>
  <c r="G292" i="14"/>
  <c r="T276" i="14"/>
  <c r="S276" i="14"/>
  <c r="P276" i="14"/>
  <c r="O276" i="14"/>
  <c r="L276" i="14"/>
  <c r="K276" i="14"/>
  <c r="H276" i="14"/>
  <c r="G276" i="14"/>
  <c r="T266" i="14"/>
  <c r="S266" i="14"/>
  <c r="P266" i="14"/>
  <c r="O266" i="14"/>
  <c r="L266" i="14"/>
  <c r="K266" i="14"/>
  <c r="H266" i="14"/>
  <c r="G266" i="14"/>
  <c r="T256" i="14"/>
  <c r="S256" i="14"/>
  <c r="P256" i="14"/>
  <c r="O256" i="14"/>
  <c r="L256" i="14"/>
  <c r="K256" i="14"/>
  <c r="H256" i="14"/>
  <c r="G256" i="14"/>
  <c r="T250" i="14"/>
  <c r="S250" i="14"/>
  <c r="P250" i="14"/>
  <c r="O250" i="14"/>
  <c r="L250" i="14"/>
  <c r="K250" i="14"/>
  <c r="H250" i="14"/>
  <c r="G250" i="14"/>
  <c r="T246" i="14"/>
  <c r="S246" i="14"/>
  <c r="P246" i="14"/>
  <c r="O246" i="14"/>
  <c r="L246" i="14"/>
  <c r="K246" i="14"/>
  <c r="H246" i="14"/>
  <c r="G246" i="14"/>
  <c r="T236" i="14"/>
  <c r="S236" i="14"/>
  <c r="P236" i="14"/>
  <c r="O236" i="14"/>
  <c r="L236" i="14"/>
  <c r="K236" i="14"/>
  <c r="H236" i="14"/>
  <c r="G236" i="14"/>
  <c r="T224" i="14"/>
  <c r="S224" i="14"/>
  <c r="P224" i="14"/>
  <c r="O224" i="14"/>
  <c r="L224" i="14"/>
  <c r="K224" i="14"/>
  <c r="H224" i="14"/>
  <c r="G224" i="14"/>
  <c r="T214" i="14"/>
  <c r="S214" i="14"/>
  <c r="P214" i="14"/>
  <c r="O214" i="14"/>
  <c r="L214" i="14"/>
  <c r="K214" i="14"/>
  <c r="H214" i="14"/>
  <c r="G214" i="14"/>
  <c r="T202" i="14"/>
  <c r="S202" i="14"/>
  <c r="P202" i="14"/>
  <c r="O202" i="14"/>
  <c r="L202" i="14"/>
  <c r="K202" i="14"/>
  <c r="H202" i="14"/>
  <c r="G202" i="14"/>
  <c r="T196" i="14"/>
  <c r="S196" i="14"/>
  <c r="P196" i="14"/>
  <c r="O196" i="14"/>
  <c r="L196" i="14"/>
  <c r="K196" i="14"/>
  <c r="H196" i="14"/>
  <c r="G196" i="14"/>
  <c r="T186" i="14"/>
  <c r="S186" i="14"/>
  <c r="P186" i="14"/>
  <c r="O186" i="14"/>
  <c r="L186" i="14"/>
  <c r="K186" i="14"/>
  <c r="H186" i="14"/>
  <c r="G186" i="14"/>
  <c r="T176" i="14"/>
  <c r="S176" i="14"/>
  <c r="P176" i="14"/>
  <c r="O176" i="14"/>
  <c r="L176" i="14"/>
  <c r="K176" i="14"/>
  <c r="H176" i="14"/>
  <c r="G176" i="14"/>
  <c r="T166" i="14"/>
  <c r="S166" i="14"/>
  <c r="P166" i="14"/>
  <c r="O166" i="14"/>
  <c r="L166" i="14"/>
  <c r="K166" i="14"/>
  <c r="H166" i="14"/>
  <c r="G166" i="14"/>
  <c r="T156" i="14"/>
  <c r="S156" i="14"/>
  <c r="P156" i="14"/>
  <c r="O156" i="14"/>
  <c r="L156" i="14"/>
  <c r="K156" i="14"/>
  <c r="H156" i="14"/>
  <c r="G156" i="14"/>
  <c r="T148" i="14"/>
  <c r="S148" i="14"/>
  <c r="P148" i="14"/>
  <c r="O148" i="14"/>
  <c r="L148" i="14"/>
  <c r="K148" i="14"/>
  <c r="H148" i="14"/>
  <c r="G148" i="14"/>
  <c r="T136" i="14"/>
  <c r="S136" i="14"/>
  <c r="P136" i="14"/>
  <c r="O136" i="14"/>
  <c r="L136" i="14"/>
  <c r="K136" i="14"/>
  <c r="H136" i="14"/>
  <c r="G136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4" i="14"/>
  <c r="S114" i="14"/>
  <c r="P114" i="14"/>
  <c r="O114" i="14"/>
  <c r="L114" i="14"/>
  <c r="K114" i="14"/>
  <c r="H114" i="14"/>
  <c r="G114" i="14"/>
  <c r="T110" i="14"/>
  <c r="S110" i="14"/>
  <c r="P110" i="14"/>
  <c r="O110" i="14"/>
  <c r="L110" i="14"/>
  <c r="K110" i="14"/>
  <c r="H110" i="14"/>
  <c r="G110" i="14"/>
  <c r="T104" i="14"/>
  <c r="S104" i="14"/>
  <c r="P104" i="14"/>
  <c r="O104" i="14"/>
  <c r="L104" i="14"/>
  <c r="K104" i="14"/>
  <c r="H104" i="14"/>
  <c r="G104" i="14"/>
  <c r="T98" i="14"/>
  <c r="S98" i="14"/>
  <c r="P98" i="14"/>
  <c r="O98" i="14"/>
  <c r="L98" i="14"/>
  <c r="K98" i="14"/>
  <c r="H98" i="14"/>
  <c r="G98" i="14"/>
  <c r="T94" i="14"/>
  <c r="S94" i="14"/>
  <c r="P94" i="14"/>
  <c r="O94" i="14"/>
  <c r="L94" i="14"/>
  <c r="K94" i="14"/>
  <c r="H94" i="14"/>
  <c r="G94" i="14"/>
  <c r="T88" i="14"/>
  <c r="S88" i="14"/>
  <c r="P88" i="14"/>
  <c r="O88" i="14"/>
  <c r="L88" i="14"/>
  <c r="K88" i="14"/>
  <c r="H88" i="14"/>
  <c r="G88" i="14"/>
  <c r="T86" i="14"/>
  <c r="S86" i="14"/>
  <c r="P86" i="14"/>
  <c r="O86" i="14"/>
  <c r="L86" i="14"/>
  <c r="K86" i="14"/>
  <c r="H86" i="14"/>
  <c r="G86" i="14"/>
  <c r="T78" i="14"/>
  <c r="S78" i="14"/>
  <c r="P78" i="14"/>
  <c r="O78" i="14"/>
  <c r="L78" i="14"/>
  <c r="K78" i="14"/>
  <c r="H78" i="14"/>
  <c r="G78" i="14"/>
  <c r="T74" i="14"/>
  <c r="S74" i="14"/>
  <c r="P74" i="14"/>
  <c r="O74" i="14"/>
  <c r="L74" i="14"/>
  <c r="K74" i="14"/>
  <c r="H74" i="14"/>
  <c r="G74" i="14"/>
  <c r="T64" i="14"/>
  <c r="S64" i="14"/>
  <c r="P64" i="14"/>
  <c r="O64" i="14"/>
  <c r="L64" i="14"/>
  <c r="K64" i="14"/>
  <c r="H64" i="14"/>
  <c r="G64" i="14"/>
  <c r="T62" i="14"/>
  <c r="S62" i="14"/>
  <c r="P62" i="14"/>
  <c r="O62" i="14"/>
  <c r="L62" i="14"/>
  <c r="K62" i="14"/>
  <c r="H62" i="14"/>
  <c r="G62" i="14"/>
  <c r="T58" i="14"/>
  <c r="S58" i="14"/>
  <c r="P58" i="14"/>
  <c r="O58" i="14"/>
  <c r="L58" i="14"/>
  <c r="K58" i="14"/>
  <c r="H58" i="14"/>
  <c r="G58" i="14"/>
  <c r="T36" i="14"/>
  <c r="S36" i="14"/>
  <c r="P36" i="14"/>
  <c r="O36" i="14"/>
  <c r="L36" i="14"/>
  <c r="K36" i="14"/>
  <c r="H36" i="14"/>
  <c r="G36" i="14"/>
  <c r="T32" i="14"/>
  <c r="S32" i="14"/>
  <c r="P32" i="14"/>
  <c r="O32" i="14"/>
  <c r="L32" i="14"/>
  <c r="K32" i="14"/>
  <c r="H32" i="14"/>
  <c r="G32" i="14"/>
  <c r="T26" i="14"/>
  <c r="S26" i="14"/>
  <c r="P26" i="14"/>
  <c r="O26" i="14"/>
  <c r="L26" i="14"/>
  <c r="K26" i="14"/>
  <c r="H26" i="14"/>
  <c r="G26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8" i="14"/>
  <c r="H28" i="14"/>
  <c r="K28" i="14"/>
  <c r="L28" i="14"/>
  <c r="O28" i="14"/>
  <c r="P28" i="14"/>
  <c r="S28" i="14"/>
  <c r="T28" i="14"/>
  <c r="G34" i="14"/>
  <c r="H34" i="14"/>
  <c r="K34" i="14"/>
  <c r="L34" i="14"/>
  <c r="O34" i="14"/>
  <c r="P34" i="14"/>
  <c r="S34" i="14"/>
  <c r="T34" i="14"/>
  <c r="G38" i="14"/>
  <c r="H38" i="14"/>
  <c r="K38" i="14"/>
  <c r="L38" i="14"/>
  <c r="O38" i="14"/>
  <c r="P38" i="14"/>
  <c r="S38" i="14"/>
  <c r="T38" i="14"/>
  <c r="G44" i="14"/>
  <c r="H44" i="14"/>
  <c r="K44" i="14"/>
  <c r="L44" i="14"/>
  <c r="O44" i="14"/>
  <c r="P44" i="14"/>
  <c r="S44" i="14"/>
  <c r="T44" i="14"/>
  <c r="G48" i="14"/>
  <c r="H48" i="14"/>
  <c r="K48" i="14"/>
  <c r="L48" i="14"/>
  <c r="O48" i="14"/>
  <c r="P48" i="14"/>
  <c r="S48" i="14"/>
  <c r="T48" i="14"/>
  <c r="G54" i="14"/>
  <c r="H54" i="14"/>
  <c r="K54" i="14"/>
  <c r="L54" i="14"/>
  <c r="O54" i="14"/>
  <c r="P54" i="14"/>
  <c r="S54" i="14"/>
  <c r="T54" i="14"/>
  <c r="G68" i="14"/>
  <c r="H68" i="14"/>
  <c r="K68" i="14"/>
  <c r="L68" i="14"/>
  <c r="O68" i="14"/>
  <c r="P68" i="14"/>
  <c r="S68" i="14"/>
  <c r="T68" i="14"/>
  <c r="G82" i="14"/>
  <c r="H82" i="14"/>
  <c r="K82" i="14"/>
  <c r="L82" i="14"/>
  <c r="O82" i="14"/>
  <c r="P82" i="14"/>
  <c r="S82" i="14"/>
  <c r="T82" i="14"/>
  <c r="G92" i="14"/>
  <c r="H92" i="14"/>
  <c r="K92" i="14"/>
  <c r="L92" i="14"/>
  <c r="O92" i="14"/>
  <c r="P92" i="14"/>
  <c r="S92" i="14"/>
  <c r="T92" i="14"/>
  <c r="G102" i="14"/>
  <c r="H102" i="14"/>
  <c r="K102" i="14"/>
  <c r="L102" i="14"/>
  <c r="O102" i="14"/>
  <c r="P102" i="14"/>
  <c r="S102" i="14"/>
  <c r="T102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6" i="14"/>
  <c r="H126" i="14"/>
  <c r="K126" i="14"/>
  <c r="L126" i="14"/>
  <c r="O126" i="14"/>
  <c r="P126" i="14"/>
  <c r="S126" i="14"/>
  <c r="T126" i="14"/>
  <c r="G132" i="14"/>
  <c r="H132" i="14"/>
  <c r="K132" i="14"/>
  <c r="L132" i="14"/>
  <c r="O132" i="14"/>
  <c r="P132" i="14"/>
  <c r="S132" i="14"/>
  <c r="T132" i="14"/>
  <c r="G140" i="14"/>
  <c r="H140" i="14"/>
  <c r="K140" i="14"/>
  <c r="L140" i="14"/>
  <c r="O140" i="14"/>
  <c r="P140" i="14"/>
  <c r="S140" i="14"/>
  <c r="T140" i="14"/>
  <c r="G144" i="14"/>
  <c r="H144" i="14"/>
  <c r="K144" i="14"/>
  <c r="L144" i="14"/>
  <c r="O144" i="14"/>
  <c r="P144" i="14"/>
  <c r="S144" i="14"/>
  <c r="T144" i="14"/>
  <c r="G152" i="14"/>
  <c r="H152" i="14"/>
  <c r="K152" i="14"/>
  <c r="L152" i="14"/>
  <c r="O152" i="14"/>
  <c r="P152" i="14"/>
  <c r="S152" i="14"/>
  <c r="T152" i="14"/>
  <c r="G160" i="14"/>
  <c r="H160" i="14"/>
  <c r="K160" i="14"/>
  <c r="L160" i="14"/>
  <c r="O160" i="14"/>
  <c r="P160" i="14"/>
  <c r="S160" i="14"/>
  <c r="T160" i="14"/>
  <c r="G164" i="14"/>
  <c r="H164" i="14"/>
  <c r="K164" i="14"/>
  <c r="L164" i="14"/>
  <c r="O164" i="14"/>
  <c r="P164" i="14"/>
  <c r="S164" i="14"/>
  <c r="T164" i="14"/>
  <c r="G180" i="14"/>
  <c r="H180" i="14"/>
  <c r="K180" i="14"/>
  <c r="L180" i="14"/>
  <c r="O180" i="14"/>
  <c r="P180" i="14"/>
  <c r="S180" i="14"/>
  <c r="T180" i="14"/>
  <c r="G182" i="14"/>
  <c r="H182" i="14"/>
  <c r="K182" i="14"/>
  <c r="L182" i="14"/>
  <c r="O182" i="14"/>
  <c r="P182" i="14"/>
  <c r="S182" i="14"/>
  <c r="T182" i="14"/>
  <c r="G188" i="14"/>
  <c r="H188" i="14"/>
  <c r="K188" i="14"/>
  <c r="L188" i="14"/>
  <c r="O188" i="14"/>
  <c r="P188" i="14"/>
  <c r="S188" i="14"/>
  <c r="T188" i="14"/>
  <c r="G198" i="14"/>
  <c r="H198" i="14"/>
  <c r="K198" i="14"/>
  <c r="L198" i="14"/>
  <c r="O198" i="14"/>
  <c r="P198" i="14"/>
  <c r="S198" i="14"/>
  <c r="T198" i="14"/>
  <c r="G206" i="14"/>
  <c r="H206" i="14"/>
  <c r="K206" i="14"/>
  <c r="L206" i="14"/>
  <c r="O206" i="14"/>
  <c r="P206" i="14"/>
  <c r="S206" i="14"/>
  <c r="T206" i="14"/>
  <c r="G218" i="14"/>
  <c r="H218" i="14"/>
  <c r="K218" i="14"/>
  <c r="L218" i="14"/>
  <c r="O218" i="14"/>
  <c r="P218" i="14"/>
  <c r="S218" i="14"/>
  <c r="T218" i="14"/>
  <c r="G220" i="14"/>
  <c r="H220" i="14"/>
  <c r="K220" i="14"/>
  <c r="L220" i="14"/>
  <c r="O220" i="14"/>
  <c r="P220" i="14"/>
  <c r="S220" i="14"/>
  <c r="T220" i="14"/>
  <c r="G228" i="14"/>
  <c r="H228" i="14"/>
  <c r="K228" i="14"/>
  <c r="L228" i="14"/>
  <c r="O228" i="14"/>
  <c r="P228" i="14"/>
  <c r="S228" i="14"/>
  <c r="T228" i="14"/>
  <c r="G232" i="14"/>
  <c r="H232" i="14"/>
  <c r="K232" i="14"/>
  <c r="L232" i="14"/>
  <c r="O232" i="14"/>
  <c r="P232" i="14"/>
  <c r="S232" i="14"/>
  <c r="T232" i="14"/>
  <c r="G240" i="14"/>
  <c r="H240" i="14"/>
  <c r="K240" i="14"/>
  <c r="L240" i="14"/>
  <c r="O240" i="14"/>
  <c r="P240" i="14"/>
  <c r="S240" i="14"/>
  <c r="T240" i="14"/>
  <c r="G254" i="14"/>
  <c r="H254" i="14"/>
  <c r="K254" i="14"/>
  <c r="L254" i="14"/>
  <c r="O254" i="14"/>
  <c r="P254" i="14"/>
  <c r="S254" i="14"/>
  <c r="T254" i="14"/>
  <c r="G262" i="14"/>
  <c r="H262" i="14"/>
  <c r="K262" i="14"/>
  <c r="L262" i="14"/>
  <c r="O262" i="14"/>
  <c r="P262" i="14"/>
  <c r="S262" i="14"/>
  <c r="T262" i="14"/>
  <c r="G270" i="14"/>
  <c r="H270" i="14"/>
  <c r="K270" i="14"/>
  <c r="L270" i="14"/>
  <c r="O270" i="14"/>
  <c r="P270" i="14"/>
  <c r="S270" i="14"/>
  <c r="T270" i="14"/>
  <c r="G280" i="14"/>
  <c r="H280" i="14"/>
  <c r="K280" i="14"/>
  <c r="L280" i="14"/>
  <c r="O280" i="14"/>
  <c r="P280" i="14"/>
  <c r="S280" i="14"/>
  <c r="T280" i="14"/>
  <c r="G288" i="14"/>
  <c r="H288" i="14"/>
  <c r="K288" i="14"/>
  <c r="L288" i="14"/>
  <c r="O288" i="14"/>
  <c r="P288" i="14"/>
  <c r="S288" i="14"/>
  <c r="T288" i="14"/>
  <c r="G302" i="14"/>
  <c r="H302" i="14"/>
  <c r="K302" i="14"/>
  <c r="L302" i="14"/>
  <c r="O302" i="14"/>
  <c r="P302" i="14"/>
  <c r="S302" i="14"/>
  <c r="T302" i="14"/>
  <c r="G306" i="14"/>
  <c r="H306" i="14"/>
  <c r="K306" i="14"/>
  <c r="L306" i="14"/>
  <c r="O306" i="14"/>
  <c r="P306" i="14"/>
  <c r="S306" i="14"/>
  <c r="T306" i="14"/>
  <c r="G312" i="14"/>
  <c r="H312" i="14"/>
  <c r="K312" i="14"/>
  <c r="L312" i="14"/>
  <c r="O312" i="14"/>
  <c r="P312" i="14"/>
  <c r="S312" i="14"/>
  <c r="T312" i="14"/>
  <c r="G326" i="14"/>
  <c r="H326" i="14"/>
  <c r="K326" i="14"/>
  <c r="L326" i="14"/>
  <c r="O326" i="14"/>
  <c r="P326" i="14"/>
  <c r="S326" i="14"/>
  <c r="T326" i="14"/>
  <c r="G332" i="14"/>
  <c r="H332" i="14"/>
  <c r="K332" i="14"/>
  <c r="L332" i="14"/>
  <c r="O332" i="14"/>
  <c r="P332" i="14"/>
  <c r="S332" i="14"/>
  <c r="T332" i="14"/>
  <c r="G346" i="14"/>
  <c r="H346" i="14"/>
  <c r="K346" i="14"/>
  <c r="L346" i="14"/>
  <c r="O346" i="14"/>
  <c r="P346" i="14"/>
  <c r="S346" i="14"/>
  <c r="T346" i="14"/>
  <c r="G352" i="14"/>
  <c r="H352" i="14"/>
  <c r="K352" i="14"/>
  <c r="L352" i="14"/>
  <c r="O352" i="14"/>
  <c r="P352" i="14"/>
  <c r="S352" i="14"/>
  <c r="T352" i="14"/>
  <c r="G358" i="14"/>
  <c r="H358" i="14"/>
  <c r="K358" i="14"/>
  <c r="L358" i="14"/>
  <c r="O358" i="14"/>
  <c r="P358" i="14"/>
  <c r="S358" i="14"/>
  <c r="T358" i="14"/>
  <c r="G368" i="14"/>
  <c r="H368" i="14"/>
  <c r="K368" i="14"/>
  <c r="L368" i="14"/>
  <c r="O368" i="14"/>
  <c r="P368" i="14"/>
  <c r="S368" i="14"/>
  <c r="T368" i="14"/>
  <c r="G386" i="14"/>
  <c r="H386" i="14"/>
  <c r="K386" i="14"/>
  <c r="L386" i="14"/>
  <c r="O386" i="14"/>
  <c r="P386" i="14"/>
  <c r="S386" i="14"/>
  <c r="T386" i="14"/>
  <c r="G410" i="14"/>
  <c r="H410" i="14"/>
  <c r="K410" i="14"/>
  <c r="L410" i="14"/>
  <c r="O410" i="14"/>
  <c r="P410" i="14"/>
  <c r="S410" i="14"/>
  <c r="T410" i="14"/>
  <c r="G418" i="14"/>
  <c r="H418" i="14"/>
  <c r="K418" i="14"/>
  <c r="L418" i="14"/>
  <c r="O418" i="14"/>
  <c r="P418" i="14"/>
  <c r="S418" i="14"/>
  <c r="T418" i="14"/>
  <c r="G424" i="14"/>
  <c r="H424" i="14"/>
  <c r="K424" i="14"/>
  <c r="L424" i="14"/>
  <c r="O424" i="14"/>
  <c r="P424" i="14"/>
  <c r="S424" i="14"/>
  <c r="T424" i="14"/>
  <c r="G432" i="14"/>
  <c r="H432" i="14"/>
  <c r="K432" i="14"/>
  <c r="L432" i="14"/>
  <c r="O432" i="14"/>
  <c r="P432" i="14"/>
  <c r="S432" i="14"/>
  <c r="T432" i="14"/>
  <c r="G437" i="14"/>
  <c r="H437" i="14"/>
  <c r="K437" i="14"/>
  <c r="L437" i="14"/>
  <c r="O437" i="14"/>
  <c r="P437" i="14"/>
  <c r="S437" i="14"/>
  <c r="T437" i="14"/>
  <c r="G447" i="14"/>
  <c r="H447" i="14"/>
  <c r="K447" i="14"/>
  <c r="L447" i="14"/>
  <c r="O447" i="14"/>
  <c r="P447" i="14"/>
  <c r="S447" i="14"/>
  <c r="T447" i="14"/>
  <c r="G457" i="14"/>
  <c r="H457" i="14"/>
  <c r="K457" i="14"/>
  <c r="L457" i="14"/>
  <c r="O457" i="14"/>
  <c r="P457" i="14"/>
  <c r="S457" i="14"/>
  <c r="T457" i="14"/>
  <c r="G461" i="14"/>
  <c r="H461" i="14"/>
  <c r="K461" i="14"/>
  <c r="L461" i="14"/>
  <c r="O461" i="14"/>
  <c r="P461" i="14"/>
  <c r="S461" i="14"/>
  <c r="T461" i="14"/>
  <c r="G469" i="14"/>
  <c r="H469" i="14"/>
  <c r="K469" i="14"/>
  <c r="L469" i="14"/>
  <c r="O469" i="14"/>
  <c r="P469" i="14"/>
  <c r="S469" i="14"/>
  <c r="T469" i="14"/>
  <c r="G475" i="14"/>
  <c r="H475" i="14"/>
  <c r="K475" i="14"/>
  <c r="L475" i="14"/>
  <c r="O475" i="14"/>
  <c r="P475" i="14"/>
  <c r="S475" i="14"/>
  <c r="T475" i="14"/>
  <c r="G483" i="14"/>
  <c r="H483" i="14"/>
  <c r="K483" i="14"/>
  <c r="L483" i="14"/>
  <c r="O483" i="14"/>
  <c r="P483" i="14"/>
  <c r="S483" i="14"/>
  <c r="T483" i="14"/>
  <c r="G491" i="14"/>
  <c r="H491" i="14"/>
  <c r="K491" i="14"/>
  <c r="L491" i="14"/>
  <c r="O491" i="14"/>
  <c r="P491" i="14"/>
  <c r="S491" i="14"/>
  <c r="T491" i="14"/>
  <c r="G507" i="14"/>
  <c r="H507" i="14"/>
  <c r="K507" i="14"/>
  <c r="L507" i="14"/>
  <c r="O507" i="14"/>
  <c r="P507" i="14"/>
  <c r="S507" i="14"/>
  <c r="T507" i="14"/>
  <c r="G515" i="14"/>
  <c r="H515" i="14"/>
  <c r="K515" i="14"/>
  <c r="L515" i="14"/>
  <c r="O515" i="14"/>
  <c r="P515" i="14"/>
  <c r="S515" i="14"/>
  <c r="T515" i="14"/>
  <c r="G521" i="14"/>
  <c r="H521" i="14"/>
  <c r="K521" i="14"/>
  <c r="L521" i="14"/>
  <c r="O521" i="14"/>
  <c r="P521" i="14"/>
  <c r="S521" i="14"/>
  <c r="T521" i="14"/>
  <c r="G529" i="14"/>
  <c r="H529" i="14"/>
  <c r="K529" i="14"/>
  <c r="L529" i="14"/>
  <c r="O529" i="14"/>
  <c r="P529" i="14"/>
  <c r="S529" i="14"/>
  <c r="T529" i="14"/>
  <c r="G533" i="14"/>
  <c r="H533" i="14"/>
  <c r="K533" i="14"/>
  <c r="L533" i="14"/>
  <c r="O533" i="14"/>
  <c r="P533" i="14"/>
  <c r="S533" i="14"/>
  <c r="T533" i="14"/>
  <c r="G545" i="14"/>
  <c r="H545" i="14"/>
  <c r="K545" i="14"/>
  <c r="L545" i="14"/>
  <c r="O545" i="14"/>
  <c r="P545" i="14"/>
  <c r="S545" i="14"/>
  <c r="T545" i="14"/>
  <c r="G549" i="14"/>
  <c r="H549" i="14"/>
  <c r="K549" i="14"/>
  <c r="L549" i="14"/>
  <c r="O549" i="14"/>
  <c r="P549" i="14"/>
  <c r="S549" i="14"/>
  <c r="T549" i="14"/>
  <c r="G559" i="14"/>
  <c r="H559" i="14"/>
  <c r="K559" i="14"/>
  <c r="L559" i="14"/>
  <c r="O559" i="14"/>
  <c r="P559" i="14"/>
  <c r="S559" i="14"/>
  <c r="T559" i="14"/>
  <c r="G561" i="14"/>
  <c r="H561" i="14"/>
  <c r="K561" i="14"/>
  <c r="L561" i="14"/>
  <c r="O561" i="14"/>
  <c r="P561" i="14"/>
  <c r="S561" i="14"/>
  <c r="T561" i="14"/>
  <c r="G573" i="14"/>
  <c r="H573" i="14"/>
  <c r="K573" i="14"/>
  <c r="L573" i="14"/>
  <c r="O573" i="14"/>
  <c r="P573" i="14"/>
  <c r="S573" i="14"/>
  <c r="T573" i="14"/>
  <c r="G579" i="14"/>
  <c r="H579" i="14"/>
  <c r="K579" i="14"/>
  <c r="L579" i="14"/>
  <c r="O579" i="14"/>
  <c r="P579" i="14"/>
  <c r="S579" i="14"/>
  <c r="T579" i="14"/>
  <c r="G597" i="14"/>
  <c r="H597" i="14"/>
  <c r="K597" i="14"/>
  <c r="L597" i="14"/>
  <c r="O597" i="14"/>
  <c r="P597" i="14"/>
  <c r="S597" i="14"/>
  <c r="T597" i="14"/>
  <c r="G605" i="14"/>
  <c r="H605" i="14"/>
  <c r="K605" i="14"/>
  <c r="L605" i="14"/>
  <c r="O605" i="14"/>
  <c r="P605" i="14"/>
  <c r="S605" i="14"/>
  <c r="T605" i="14"/>
  <c r="G613" i="14"/>
  <c r="H613" i="14"/>
  <c r="K613" i="14"/>
  <c r="L613" i="14"/>
  <c r="O613" i="14"/>
  <c r="P613" i="14"/>
  <c r="S613" i="14"/>
  <c r="T613" i="14"/>
  <c r="G621" i="14"/>
  <c r="H621" i="14"/>
  <c r="K621" i="14"/>
  <c r="L621" i="14"/>
  <c r="O621" i="14"/>
  <c r="P621" i="14"/>
  <c r="S621" i="14"/>
  <c r="T621" i="14"/>
  <c r="G625" i="14"/>
  <c r="H625" i="14"/>
  <c r="K625" i="14"/>
  <c r="L625" i="14"/>
  <c r="O625" i="14"/>
  <c r="P625" i="14"/>
  <c r="S625" i="14"/>
  <c r="T625" i="14"/>
  <c r="G633" i="14"/>
  <c r="H633" i="14"/>
  <c r="K633" i="14"/>
  <c r="L633" i="14"/>
  <c r="O633" i="14"/>
  <c r="P633" i="14"/>
  <c r="S633" i="14"/>
  <c r="T633" i="14"/>
  <c r="G643" i="14"/>
  <c r="H643" i="14"/>
  <c r="K643" i="14"/>
  <c r="L643" i="14"/>
  <c r="O643" i="14"/>
  <c r="P643" i="14"/>
  <c r="S643" i="14"/>
  <c r="T643" i="14"/>
  <c r="G649" i="14"/>
  <c r="H649" i="14"/>
  <c r="K649" i="14"/>
  <c r="L649" i="14"/>
  <c r="O649" i="14"/>
  <c r="P649" i="14"/>
  <c r="S649" i="14"/>
  <c r="T649" i="14"/>
  <c r="G651" i="14"/>
  <c r="H651" i="14"/>
  <c r="K651" i="14"/>
  <c r="L651" i="14"/>
  <c r="O651" i="14"/>
  <c r="P651" i="14"/>
  <c r="S651" i="14"/>
  <c r="T651" i="14"/>
  <c r="G653" i="14"/>
  <c r="H653" i="14"/>
  <c r="K653" i="14"/>
  <c r="L653" i="14"/>
  <c r="O653" i="14"/>
  <c r="P653" i="14"/>
  <c r="S653" i="14"/>
  <c r="T653" i="14"/>
  <c r="G661" i="14"/>
  <c r="H661" i="14"/>
  <c r="K661" i="14"/>
  <c r="L661" i="14"/>
  <c r="O661" i="14"/>
  <c r="P661" i="14"/>
  <c r="S661" i="14"/>
  <c r="T661" i="14"/>
  <c r="G675" i="14"/>
  <c r="H675" i="14"/>
  <c r="K675" i="14"/>
  <c r="L675" i="14"/>
  <c r="O675" i="14"/>
  <c r="P675" i="14"/>
  <c r="S675" i="14"/>
  <c r="T675" i="14"/>
  <c r="G681" i="14"/>
  <c r="H681" i="14"/>
  <c r="K681" i="14"/>
  <c r="L681" i="14"/>
  <c r="O681" i="14"/>
  <c r="P681" i="14"/>
  <c r="S681" i="14"/>
  <c r="T681" i="14"/>
  <c r="G685" i="14"/>
  <c r="H685" i="14"/>
  <c r="K685" i="14"/>
  <c r="L685" i="14"/>
  <c r="O685" i="14"/>
  <c r="P685" i="14"/>
  <c r="S685" i="14"/>
  <c r="T685" i="14"/>
  <c r="G699" i="14"/>
  <c r="H699" i="14"/>
  <c r="K699" i="14"/>
  <c r="L699" i="14"/>
  <c r="O699" i="14"/>
  <c r="P699" i="14"/>
  <c r="S699" i="14"/>
  <c r="T699" i="14"/>
  <c r="G707" i="14"/>
  <c r="H707" i="14"/>
  <c r="K707" i="14"/>
  <c r="L707" i="14"/>
  <c r="O707" i="14"/>
  <c r="P707" i="14"/>
  <c r="S707" i="14"/>
  <c r="T707" i="14"/>
  <c r="G731" i="14"/>
  <c r="H731" i="14"/>
  <c r="K731" i="14"/>
  <c r="L731" i="14"/>
  <c r="O731" i="14"/>
  <c r="P731" i="14"/>
  <c r="S731" i="14"/>
  <c r="T731" i="14"/>
  <c r="G739" i="14"/>
  <c r="H739" i="14"/>
  <c r="K739" i="14"/>
  <c r="L739" i="14"/>
  <c r="O739" i="14"/>
  <c r="P739" i="14"/>
  <c r="S739" i="14"/>
  <c r="T739" i="14"/>
  <c r="G747" i="14"/>
  <c r="H747" i="14"/>
  <c r="K747" i="14"/>
  <c r="L747" i="14"/>
  <c r="O747" i="14"/>
  <c r="P747" i="14"/>
  <c r="S747" i="14"/>
  <c r="T747" i="14"/>
  <c r="G763" i="14"/>
  <c r="H763" i="14"/>
  <c r="K763" i="14"/>
  <c r="L763" i="14"/>
  <c r="O763" i="14"/>
  <c r="P763" i="14"/>
  <c r="S763" i="14"/>
  <c r="T763" i="14"/>
  <c r="G769" i="14"/>
  <c r="H769" i="14"/>
  <c r="K769" i="14"/>
  <c r="L769" i="14"/>
  <c r="O769" i="14"/>
  <c r="P769" i="14"/>
  <c r="S769" i="14"/>
  <c r="T769" i="14"/>
  <c r="G785" i="14"/>
  <c r="H785" i="14"/>
  <c r="K785" i="14"/>
  <c r="L785" i="14"/>
  <c r="O785" i="14"/>
  <c r="P785" i="14"/>
  <c r="S785" i="14"/>
  <c r="T785" i="14"/>
  <c r="G799" i="14"/>
  <c r="H799" i="14"/>
  <c r="K799" i="14"/>
  <c r="L799" i="14"/>
  <c r="O799" i="14"/>
  <c r="P799" i="14"/>
  <c r="S799" i="14"/>
  <c r="T799" i="14"/>
  <c r="G807" i="14"/>
  <c r="H807" i="14"/>
  <c r="K807" i="14"/>
  <c r="L807" i="14"/>
  <c r="O807" i="14"/>
  <c r="P807" i="14"/>
  <c r="S807" i="14"/>
  <c r="T807" i="14"/>
  <c r="G819" i="14"/>
  <c r="H819" i="14"/>
  <c r="K819" i="14"/>
  <c r="L819" i="14"/>
  <c r="O819" i="14"/>
  <c r="P819" i="14"/>
  <c r="S819" i="14"/>
  <c r="T819" i="14"/>
  <c r="G825" i="14"/>
  <c r="H825" i="14"/>
  <c r="K825" i="14"/>
  <c r="L825" i="14"/>
  <c r="O825" i="14"/>
  <c r="P825" i="14"/>
  <c r="S825" i="14"/>
  <c r="T825" i="14"/>
  <c r="G835" i="14"/>
  <c r="H835" i="14"/>
  <c r="K835" i="14"/>
  <c r="L835" i="14"/>
  <c r="O835" i="14"/>
  <c r="P835" i="14"/>
  <c r="S835" i="14"/>
  <c r="T835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45" i="14"/>
  <c r="H845" i="14"/>
  <c r="K845" i="14"/>
  <c r="L845" i="14"/>
  <c r="O845" i="14"/>
  <c r="P845" i="14"/>
  <c r="S845" i="14"/>
  <c r="T845" i="14"/>
  <c r="G849" i="14"/>
  <c r="H849" i="14"/>
  <c r="K849" i="14"/>
  <c r="L849" i="14"/>
  <c r="O849" i="14"/>
  <c r="P849" i="14"/>
  <c r="S849" i="14"/>
  <c r="T849" i="14"/>
  <c r="G867" i="14"/>
  <c r="H867" i="14"/>
  <c r="K867" i="14"/>
  <c r="L867" i="14"/>
  <c r="O867" i="14"/>
  <c r="P867" i="14"/>
  <c r="S867" i="14"/>
  <c r="T867" i="14"/>
  <c r="G875" i="14"/>
  <c r="H875" i="14"/>
  <c r="K875" i="14"/>
  <c r="L875" i="14"/>
  <c r="O875" i="14"/>
  <c r="P875" i="14"/>
  <c r="S875" i="14"/>
  <c r="T875" i="14"/>
  <c r="G879" i="14"/>
  <c r="H879" i="14"/>
  <c r="K879" i="14"/>
  <c r="L879" i="14"/>
  <c r="O879" i="14"/>
  <c r="P879" i="14"/>
  <c r="S879" i="14"/>
  <c r="T879" i="14"/>
  <c r="G885" i="14"/>
  <c r="H885" i="14"/>
  <c r="K885" i="14"/>
  <c r="L885" i="14"/>
  <c r="O885" i="14"/>
  <c r="P885" i="14"/>
  <c r="S885" i="14"/>
  <c r="T885" i="14"/>
  <c r="G893" i="14"/>
  <c r="H893" i="14"/>
  <c r="K893" i="14"/>
  <c r="L893" i="14"/>
  <c r="O893" i="14"/>
  <c r="P893" i="14"/>
  <c r="S893" i="14"/>
  <c r="T893" i="14"/>
  <c r="G897" i="14"/>
  <c r="H897" i="14"/>
  <c r="K897" i="14"/>
  <c r="L897" i="14"/>
  <c r="O897" i="14"/>
  <c r="P897" i="14"/>
  <c r="S897" i="14"/>
  <c r="T897" i="14"/>
  <c r="G905" i="14"/>
  <c r="H905" i="14"/>
  <c r="K905" i="14"/>
  <c r="L905" i="14"/>
  <c r="O905" i="14"/>
  <c r="P905" i="14"/>
  <c r="S905" i="14"/>
  <c r="T905" i="14"/>
  <c r="G913" i="14"/>
  <c r="H913" i="14"/>
  <c r="K913" i="14"/>
  <c r="L913" i="14"/>
  <c r="O913" i="14"/>
  <c r="P913" i="14"/>
  <c r="S913" i="14"/>
  <c r="T913" i="14"/>
  <c r="G923" i="14"/>
  <c r="H923" i="14"/>
  <c r="K923" i="14"/>
  <c r="L923" i="14"/>
  <c r="O923" i="14"/>
  <c r="P923" i="14"/>
  <c r="S923" i="14"/>
  <c r="T923" i="14"/>
  <c r="G935" i="14"/>
  <c r="H935" i="14"/>
  <c r="K935" i="14"/>
  <c r="L935" i="14"/>
  <c r="O935" i="14"/>
  <c r="P935" i="14"/>
  <c r="S935" i="14"/>
  <c r="T935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3" i="14"/>
  <c r="H953" i="14"/>
  <c r="K953" i="14"/>
  <c r="L953" i="14"/>
  <c r="O953" i="14"/>
  <c r="P953" i="14"/>
  <c r="S953" i="14"/>
  <c r="T953" i="14"/>
  <c r="G957" i="14"/>
  <c r="H957" i="14"/>
  <c r="K957" i="14"/>
  <c r="L957" i="14"/>
  <c r="O957" i="14"/>
  <c r="P957" i="14"/>
  <c r="S957" i="14"/>
  <c r="T957" i="14"/>
  <c r="G965" i="14"/>
  <c r="H965" i="14"/>
  <c r="K965" i="14"/>
  <c r="L965" i="14"/>
  <c r="O965" i="14"/>
  <c r="P965" i="14"/>
  <c r="S965" i="14"/>
  <c r="T965" i="14"/>
  <c r="G987" i="14"/>
  <c r="H987" i="14"/>
  <c r="K987" i="14"/>
  <c r="L987" i="14"/>
  <c r="O987" i="14"/>
  <c r="P987" i="14"/>
  <c r="S987" i="14"/>
  <c r="T987" i="14"/>
  <c r="G1001" i="14"/>
  <c r="H1001" i="14"/>
  <c r="K1001" i="14"/>
  <c r="L1001" i="14"/>
  <c r="O1001" i="14"/>
  <c r="P1001" i="14"/>
  <c r="S1001" i="14"/>
  <c r="T1001" i="14"/>
  <c r="G1005" i="14"/>
  <c r="H1005" i="14"/>
  <c r="K1005" i="14"/>
  <c r="L1005" i="14"/>
  <c r="O1005" i="14"/>
  <c r="P1005" i="14"/>
  <c r="S1005" i="14"/>
  <c r="T1005" i="14"/>
  <c r="G1015" i="14"/>
  <c r="H1015" i="14"/>
  <c r="K1015" i="14"/>
  <c r="L1015" i="14"/>
  <c r="O1015" i="14"/>
  <c r="P1015" i="14"/>
  <c r="S1015" i="14"/>
  <c r="T1015" i="14"/>
  <c r="G1019" i="14"/>
  <c r="H1019" i="14"/>
  <c r="K1019" i="14"/>
  <c r="L1019" i="14"/>
  <c r="O1019" i="14"/>
  <c r="P1019" i="14"/>
  <c r="S1019" i="14"/>
  <c r="T1019" i="14"/>
  <c r="G1023" i="14"/>
  <c r="H1023" i="14"/>
  <c r="K1023" i="14"/>
  <c r="L1023" i="14"/>
  <c r="O1023" i="14"/>
  <c r="P1023" i="14"/>
  <c r="S1023" i="14"/>
  <c r="T1023" i="14"/>
  <c r="G1033" i="14"/>
  <c r="H1033" i="14"/>
  <c r="K1033" i="14"/>
  <c r="L1033" i="14"/>
  <c r="O1033" i="14"/>
  <c r="P1033" i="14"/>
  <c r="S1033" i="14"/>
  <c r="T1033" i="14"/>
  <c r="G1041" i="14"/>
  <c r="H1041" i="14"/>
  <c r="K1041" i="14"/>
  <c r="L1041" i="14"/>
  <c r="O1041" i="14"/>
  <c r="P1041" i="14"/>
  <c r="S1041" i="14"/>
  <c r="T1041" i="14"/>
  <c r="G1047" i="14"/>
  <c r="H1047" i="14"/>
  <c r="K1047" i="14"/>
  <c r="L1047" i="14"/>
  <c r="O1047" i="14"/>
  <c r="P1047" i="14"/>
  <c r="S1047" i="14"/>
  <c r="T1047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5" i="14"/>
  <c r="H1065" i="14"/>
  <c r="K1065" i="14"/>
  <c r="L1065" i="14"/>
  <c r="O1065" i="14"/>
  <c r="P1065" i="14"/>
  <c r="S1065" i="14"/>
  <c r="T1065" i="14"/>
  <c r="G1073" i="14"/>
  <c r="H1073" i="14"/>
  <c r="K1073" i="14"/>
  <c r="L1073" i="14"/>
  <c r="O1073" i="14"/>
  <c r="P1073" i="14"/>
  <c r="S1073" i="14"/>
  <c r="T1073" i="14"/>
  <c r="G1081" i="14"/>
  <c r="H1081" i="14"/>
  <c r="K1081" i="14"/>
  <c r="L1081" i="14"/>
  <c r="O1081" i="14"/>
  <c r="P1081" i="14"/>
  <c r="S1081" i="14"/>
  <c r="T1081" i="14"/>
  <c r="G1087" i="14"/>
  <c r="H1087" i="14"/>
  <c r="K1087" i="14"/>
  <c r="L1087" i="14"/>
  <c r="O1087" i="14"/>
  <c r="P1087" i="14"/>
  <c r="S1087" i="14"/>
  <c r="T1087" i="14"/>
  <c r="G1095" i="14"/>
  <c r="H1095" i="14"/>
  <c r="K1095" i="14"/>
  <c r="L1095" i="14"/>
  <c r="O1095" i="14"/>
  <c r="P1095" i="14"/>
  <c r="S1095" i="14"/>
  <c r="T1095" i="14"/>
  <c r="G1101" i="14"/>
  <c r="H1101" i="14"/>
  <c r="K1101" i="14"/>
  <c r="L1101" i="14"/>
  <c r="O1101" i="14"/>
  <c r="P1101" i="14"/>
  <c r="S1101" i="14"/>
  <c r="T1101" i="14"/>
  <c r="G1111" i="14"/>
  <c r="H1111" i="14"/>
  <c r="K1111" i="14"/>
  <c r="L1111" i="14"/>
  <c r="O1111" i="14"/>
  <c r="P1111" i="14"/>
  <c r="S1111" i="14"/>
  <c r="T1111" i="14"/>
  <c r="G1113" i="14"/>
  <c r="H1113" i="14"/>
  <c r="K1113" i="14"/>
  <c r="L1113" i="14"/>
  <c r="O1113" i="14"/>
  <c r="P1113" i="14"/>
  <c r="S1113" i="14"/>
  <c r="T1113" i="14"/>
  <c r="G1121" i="14"/>
  <c r="H1121" i="14"/>
  <c r="K1121" i="14"/>
  <c r="L1121" i="14"/>
  <c r="O1121" i="14"/>
  <c r="P1121" i="14"/>
  <c r="S1121" i="14"/>
  <c r="T1121" i="14"/>
  <c r="G1127" i="14"/>
  <c r="H1127" i="14"/>
  <c r="K1127" i="14"/>
  <c r="L1127" i="14"/>
  <c r="O1127" i="14"/>
  <c r="P1127" i="14"/>
  <c r="S1127" i="14"/>
  <c r="T1127" i="14"/>
  <c r="G1133" i="14"/>
  <c r="H1133" i="14"/>
  <c r="K1133" i="14"/>
  <c r="L1133" i="14"/>
  <c r="O1133" i="14"/>
  <c r="P1133" i="14"/>
  <c r="S1133" i="14"/>
  <c r="T1133" i="14"/>
  <c r="G1141" i="14"/>
  <c r="H1141" i="14"/>
  <c r="K1141" i="14"/>
  <c r="L1141" i="14"/>
  <c r="O1141" i="14"/>
  <c r="P1141" i="14"/>
  <c r="S1141" i="14"/>
  <c r="T1141" i="14"/>
  <c r="G1151" i="14"/>
  <c r="H1151" i="14"/>
  <c r="K1151" i="14"/>
  <c r="L1151" i="14"/>
  <c r="O1151" i="14"/>
  <c r="P1151" i="14"/>
  <c r="S1151" i="14"/>
  <c r="T1151" i="14"/>
  <c r="G1157" i="14"/>
  <c r="H1157" i="14"/>
  <c r="K1157" i="14"/>
  <c r="L1157" i="14"/>
  <c r="O1157" i="14"/>
  <c r="P1157" i="14"/>
  <c r="S1157" i="14"/>
  <c r="T1157" i="14"/>
  <c r="G1163" i="14"/>
  <c r="H1163" i="14"/>
  <c r="K1163" i="14"/>
  <c r="L1163" i="14"/>
  <c r="O1163" i="14"/>
  <c r="P1163" i="14"/>
  <c r="S1163" i="14"/>
  <c r="T116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3" i="14"/>
  <c r="H1183" i="14"/>
  <c r="K1183" i="14"/>
  <c r="L1183" i="14"/>
  <c r="O1183" i="14"/>
  <c r="P1183" i="14"/>
  <c r="S1183" i="14"/>
  <c r="T1183" i="14"/>
  <c r="G1185" i="14"/>
  <c r="H1185" i="14"/>
  <c r="K1185" i="14"/>
  <c r="L1185" i="14"/>
  <c r="O1185" i="14"/>
  <c r="P1185" i="14"/>
  <c r="S1185" i="14"/>
  <c r="T1185" i="14"/>
  <c r="G1191" i="14"/>
  <c r="H1191" i="14"/>
  <c r="K1191" i="14"/>
  <c r="L1191" i="14"/>
  <c r="O1191" i="14"/>
  <c r="P1191" i="14"/>
  <c r="S1191" i="14"/>
  <c r="T1191" i="14"/>
  <c r="G1197" i="14"/>
  <c r="H1197" i="14"/>
  <c r="K1197" i="14"/>
  <c r="L1197" i="14"/>
  <c r="O1197" i="14"/>
  <c r="P1197" i="14"/>
  <c r="S1197" i="14"/>
  <c r="T1197" i="14"/>
  <c r="G1199" i="14"/>
  <c r="H1199" i="14"/>
  <c r="K1199" i="14"/>
  <c r="L1199" i="14"/>
  <c r="O1199" i="14"/>
  <c r="P1199" i="14"/>
  <c r="S1199" i="14"/>
  <c r="T1199" i="14"/>
  <c r="G1205" i="14"/>
  <c r="H1205" i="14"/>
  <c r="K1205" i="14"/>
  <c r="L1205" i="14"/>
  <c r="O1205" i="14"/>
  <c r="P1205" i="14"/>
  <c r="S1205" i="14"/>
  <c r="T1205" i="14"/>
  <c r="G1213" i="14"/>
  <c r="H1213" i="14"/>
  <c r="K1213" i="14"/>
  <c r="L1213" i="14"/>
  <c r="O1213" i="14"/>
  <c r="P1213" i="14"/>
  <c r="S1213" i="14"/>
  <c r="T1213" i="14"/>
  <c r="G1235" i="14"/>
  <c r="H1235" i="14"/>
  <c r="K1235" i="14"/>
  <c r="L1235" i="14"/>
  <c r="O1235" i="14"/>
  <c r="P1235" i="14"/>
  <c r="S1235" i="14"/>
  <c r="T1235" i="14"/>
  <c r="G1247" i="14"/>
  <c r="H1247" i="14"/>
  <c r="K1247" i="14"/>
  <c r="L1247" i="14"/>
  <c r="O1247" i="14"/>
  <c r="P1247" i="14"/>
  <c r="S1247" i="14"/>
  <c r="T1247" i="14"/>
  <c r="G1253" i="14"/>
  <c r="H1253" i="14"/>
  <c r="K1253" i="14"/>
  <c r="L1253" i="14"/>
  <c r="O1253" i="14"/>
  <c r="P1253" i="14"/>
  <c r="S1253" i="14"/>
  <c r="T1253" i="14"/>
  <c r="G1261" i="14"/>
  <c r="H1261" i="14"/>
  <c r="K1261" i="14"/>
  <c r="L1261" i="14"/>
  <c r="O1261" i="14"/>
  <c r="P1261" i="14"/>
  <c r="S1261" i="14"/>
  <c r="T1261" i="14"/>
  <c r="G1275" i="14"/>
  <c r="H1275" i="14"/>
  <c r="K1275" i="14"/>
  <c r="L1275" i="14"/>
  <c r="O1275" i="14"/>
  <c r="P1275" i="14"/>
  <c r="S1275" i="14"/>
  <c r="T1275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7" i="14"/>
  <c r="H1297" i="14"/>
  <c r="K1297" i="14"/>
  <c r="L1297" i="14"/>
  <c r="O1297" i="14"/>
  <c r="P1297" i="14"/>
  <c r="S1297" i="14"/>
  <c r="T1297" i="14"/>
  <c r="G1305" i="14"/>
  <c r="H1305" i="14"/>
  <c r="K1305" i="14"/>
  <c r="L1305" i="14"/>
  <c r="O1305" i="14"/>
  <c r="P1305" i="14"/>
  <c r="S1305" i="14"/>
  <c r="T1305" i="14"/>
  <c r="G1309" i="14"/>
  <c r="H1309" i="14"/>
  <c r="K1309" i="14"/>
  <c r="L1309" i="14"/>
  <c r="O1309" i="14"/>
  <c r="P1309" i="14"/>
  <c r="S1309" i="14"/>
  <c r="T1309" i="14"/>
  <c r="G1321" i="14"/>
  <c r="H1321" i="14"/>
  <c r="K1321" i="14"/>
  <c r="L1321" i="14"/>
  <c r="O1321" i="14"/>
  <c r="P1321" i="14"/>
  <c r="S1321" i="14"/>
  <c r="T1321" i="14"/>
  <c r="G1329" i="14"/>
  <c r="H1329" i="14"/>
  <c r="K1329" i="14"/>
  <c r="L1329" i="14"/>
  <c r="O1329" i="14"/>
  <c r="P1329" i="14"/>
  <c r="S1329" i="14"/>
  <c r="T1329" i="14"/>
  <c r="G1333" i="14"/>
  <c r="H1333" i="14"/>
  <c r="K1333" i="14"/>
  <c r="L1333" i="14"/>
  <c r="O1333" i="14"/>
  <c r="P1333" i="14"/>
  <c r="S1333" i="14"/>
  <c r="T1333" i="14"/>
  <c r="G1341" i="14"/>
  <c r="H1341" i="14"/>
  <c r="K1341" i="14"/>
  <c r="L1341" i="14"/>
  <c r="O1341" i="14"/>
  <c r="P1341" i="14"/>
  <c r="S1341" i="14"/>
  <c r="T1341" i="14"/>
  <c r="G1349" i="14"/>
  <c r="H1349" i="14"/>
  <c r="K1349" i="14"/>
  <c r="L1349" i="14"/>
  <c r="O1349" i="14"/>
  <c r="P1349" i="14"/>
  <c r="S1349" i="14"/>
  <c r="T1349" i="14"/>
  <c r="G1357" i="14"/>
  <c r="H1357" i="14"/>
  <c r="K1357" i="14"/>
  <c r="L1357" i="14"/>
  <c r="O1357" i="14"/>
  <c r="P1357" i="14"/>
  <c r="S1357" i="14"/>
  <c r="T1357" i="14"/>
  <c r="G1365" i="14"/>
  <c r="H1365" i="14"/>
  <c r="K1365" i="14"/>
  <c r="L1365" i="14"/>
  <c r="O1365" i="14"/>
  <c r="P1365" i="14"/>
  <c r="S1365" i="14"/>
  <c r="T1365" i="14"/>
  <c r="G1371" i="14"/>
  <c r="H1371" i="14"/>
  <c r="K1371" i="14"/>
  <c r="L1371" i="14"/>
  <c r="O1371" i="14"/>
  <c r="P1371" i="14"/>
  <c r="S1371" i="14"/>
  <c r="T1371" i="14"/>
  <c r="G1375" i="14"/>
  <c r="H1375" i="14"/>
  <c r="K1375" i="14"/>
  <c r="L1375" i="14"/>
  <c r="O1375" i="14"/>
  <c r="P1375" i="14"/>
  <c r="S1375" i="14"/>
  <c r="T1375" i="14"/>
  <c r="G1383" i="14"/>
  <c r="H1383" i="14"/>
  <c r="K1383" i="14"/>
  <c r="L1383" i="14"/>
  <c r="O1383" i="14"/>
  <c r="P1383" i="14"/>
  <c r="S1383" i="14"/>
  <c r="T1383" i="14"/>
  <c r="G1397" i="14"/>
  <c r="H1397" i="14"/>
  <c r="K1397" i="14"/>
  <c r="L1397" i="14"/>
  <c r="O1397" i="14"/>
  <c r="P1397" i="14"/>
  <c r="S1397" i="14"/>
  <c r="T1397" i="14"/>
  <c r="G1405" i="14"/>
  <c r="H1405" i="14"/>
  <c r="K1405" i="14"/>
  <c r="L1405" i="14"/>
  <c r="O1405" i="14"/>
  <c r="P1405" i="14"/>
  <c r="S1405" i="14"/>
  <c r="T1405" i="14"/>
  <c r="G1415" i="14"/>
  <c r="H1415" i="14"/>
  <c r="K1415" i="14"/>
  <c r="L1415" i="14"/>
  <c r="O1415" i="14"/>
  <c r="P1415" i="14"/>
  <c r="S1415" i="14"/>
  <c r="T1415" i="14"/>
  <c r="G1423" i="14"/>
  <c r="H1423" i="14"/>
  <c r="K1423" i="14"/>
  <c r="L1423" i="14"/>
  <c r="O1423" i="14"/>
  <c r="P1423" i="14"/>
  <c r="S1423" i="14"/>
  <c r="T1423" i="14"/>
  <c r="G1431" i="14"/>
  <c r="H1431" i="14"/>
  <c r="K1431" i="14"/>
  <c r="L1431" i="14"/>
  <c r="O1431" i="14"/>
  <c r="P1431" i="14"/>
  <c r="S1431" i="14"/>
  <c r="T1431" i="14"/>
  <c r="G1435" i="14"/>
  <c r="H1435" i="14"/>
  <c r="K1435" i="14"/>
  <c r="L1435" i="14"/>
  <c r="O1435" i="14"/>
  <c r="P1435" i="14"/>
  <c r="S1435" i="14"/>
  <c r="T1435" i="14"/>
  <c r="G1443" i="14"/>
  <c r="H1443" i="14"/>
  <c r="K1443" i="14"/>
  <c r="L1443" i="14"/>
  <c r="O1443" i="14"/>
  <c r="P1443" i="14"/>
  <c r="S1443" i="14"/>
  <c r="T1443" i="14"/>
  <c r="G1457" i="14"/>
  <c r="H1457" i="14"/>
  <c r="K1457" i="14"/>
  <c r="L1457" i="14"/>
  <c r="O1457" i="14"/>
  <c r="P1457" i="14"/>
  <c r="S1457" i="14"/>
  <c r="T1457" i="14"/>
  <c r="G1465" i="14"/>
  <c r="H1465" i="14"/>
  <c r="K1465" i="14"/>
  <c r="L1465" i="14"/>
  <c r="O1465" i="14"/>
  <c r="P1465" i="14"/>
  <c r="S1465" i="14"/>
  <c r="T1465" i="14"/>
  <c r="G1473" i="14"/>
  <c r="H1473" i="14"/>
  <c r="K1473" i="14"/>
  <c r="L1473" i="14"/>
  <c r="O1473" i="14"/>
  <c r="P1473" i="14"/>
  <c r="S1473" i="14"/>
  <c r="T1473" i="14"/>
  <c r="G1477" i="14"/>
  <c r="H1477" i="14"/>
  <c r="K1477" i="14"/>
  <c r="L1477" i="14"/>
  <c r="O1477" i="14"/>
  <c r="P1477" i="14"/>
  <c r="S1477" i="14"/>
  <c r="T1477" i="14"/>
  <c r="G1483" i="14"/>
  <c r="H1483" i="14"/>
  <c r="K1483" i="14"/>
  <c r="L1483" i="14"/>
  <c r="O1483" i="14"/>
  <c r="P1483" i="14"/>
  <c r="S1483" i="14"/>
  <c r="T1483" i="14"/>
  <c r="G1493" i="14"/>
  <c r="H1493" i="14"/>
  <c r="K1493" i="14"/>
  <c r="L1493" i="14"/>
  <c r="O1493" i="14"/>
  <c r="P1493" i="14"/>
  <c r="S1493" i="14"/>
  <c r="T1493" i="14"/>
  <c r="G1509" i="14"/>
  <c r="H1509" i="14"/>
  <c r="K1509" i="14"/>
  <c r="L1509" i="14"/>
  <c r="O1509" i="14"/>
  <c r="P1509" i="14"/>
  <c r="S1509" i="14"/>
  <c r="T1509" i="14"/>
  <c r="G1517" i="14"/>
  <c r="H1517" i="14"/>
  <c r="K1517" i="14"/>
  <c r="L1517" i="14"/>
  <c r="O1517" i="14"/>
  <c r="P1517" i="14"/>
  <c r="S1517" i="14"/>
  <c r="T1517" i="14"/>
  <c r="G1521" i="14"/>
  <c r="H1521" i="14"/>
  <c r="K1521" i="14"/>
  <c r="L1521" i="14"/>
  <c r="O1521" i="14"/>
  <c r="P1521" i="14"/>
  <c r="S1521" i="14"/>
  <c r="T1521" i="14"/>
  <c r="G1529" i="14"/>
  <c r="H1529" i="14"/>
  <c r="K1529" i="14"/>
  <c r="L1529" i="14"/>
  <c r="O1529" i="14"/>
  <c r="P1529" i="14"/>
  <c r="S1529" i="14"/>
  <c r="T1529" i="14"/>
  <c r="G1533" i="14"/>
  <c r="H1533" i="14"/>
  <c r="K1533" i="14"/>
  <c r="L1533" i="14"/>
  <c r="O1533" i="14"/>
  <c r="P1533" i="14"/>
  <c r="S1533" i="14"/>
  <c r="T1533" i="14"/>
  <c r="G1541" i="14"/>
  <c r="H1541" i="14"/>
  <c r="K1541" i="14"/>
  <c r="L1541" i="14"/>
  <c r="O1541" i="14"/>
  <c r="P1541" i="14"/>
  <c r="S1541" i="14"/>
  <c r="T1541" i="14"/>
  <c r="G1549" i="14"/>
  <c r="H1549" i="14"/>
  <c r="K1549" i="14"/>
  <c r="L1549" i="14"/>
  <c r="O1549" i="14"/>
  <c r="P1549" i="14"/>
  <c r="S1549" i="14"/>
  <c r="T1549" i="14"/>
  <c r="G1557" i="14"/>
  <c r="H1557" i="14"/>
  <c r="K1557" i="14"/>
  <c r="L1557" i="14"/>
  <c r="O1557" i="14"/>
  <c r="P1557" i="14"/>
  <c r="S1557" i="14"/>
  <c r="T1557" i="14"/>
  <c r="G1569" i="14"/>
  <c r="H1569" i="14"/>
  <c r="K1569" i="14"/>
  <c r="L1569" i="14"/>
  <c r="O1569" i="14"/>
  <c r="P1569" i="14"/>
  <c r="S1569" i="14"/>
  <c r="T1569" i="14"/>
  <c r="G1577" i="14"/>
  <c r="H1577" i="14"/>
  <c r="K1577" i="14"/>
  <c r="L1577" i="14"/>
  <c r="O1577" i="14"/>
  <c r="P1577" i="14"/>
  <c r="S1577" i="14"/>
  <c r="T1577" i="14"/>
  <c r="G1585" i="14"/>
  <c r="H1585" i="14"/>
  <c r="K1585" i="14"/>
  <c r="L1585" i="14"/>
  <c r="O1585" i="14"/>
  <c r="P1585" i="14"/>
  <c r="S1585" i="14"/>
  <c r="T1585" i="14"/>
  <c r="G1601" i="14"/>
  <c r="H1601" i="14"/>
  <c r="K1601" i="14"/>
  <c r="L1601" i="14"/>
  <c r="O1601" i="14"/>
  <c r="P1601" i="14"/>
  <c r="S1601" i="14"/>
  <c r="T1601" i="14"/>
  <c r="G1605" i="14"/>
  <c r="H1605" i="14"/>
  <c r="K1605" i="14"/>
  <c r="L1605" i="14"/>
  <c r="O1605" i="14"/>
  <c r="P1605" i="14"/>
  <c r="S1605" i="14"/>
  <c r="T1605" i="14"/>
  <c r="G1613" i="14"/>
  <c r="H1613" i="14"/>
  <c r="K1613" i="14"/>
  <c r="L1613" i="14"/>
  <c r="O1613" i="14"/>
  <c r="P1613" i="14"/>
  <c r="S1613" i="14"/>
  <c r="T1613" i="14"/>
  <c r="G1621" i="14"/>
  <c r="H1621" i="14"/>
  <c r="K1621" i="14"/>
  <c r="L1621" i="14"/>
  <c r="O1621" i="14"/>
  <c r="P1621" i="14"/>
  <c r="S1621" i="14"/>
  <c r="T1621" i="14"/>
  <c r="G1629" i="14"/>
  <c r="H1629" i="14"/>
  <c r="K1629" i="14"/>
  <c r="L1629" i="14"/>
  <c r="O1629" i="14"/>
  <c r="P1629" i="14"/>
  <c r="S1629" i="14"/>
  <c r="T1629" i="14"/>
  <c r="G1643" i="14"/>
  <c r="H1643" i="14"/>
  <c r="K1643" i="14"/>
  <c r="L1643" i="14"/>
  <c r="O1643" i="14"/>
  <c r="P1643" i="14"/>
  <c r="S1643" i="14"/>
  <c r="T1643" i="14"/>
  <c r="G1651" i="14"/>
  <c r="H1651" i="14"/>
  <c r="K1651" i="14"/>
  <c r="L1651" i="14"/>
  <c r="O1651" i="14"/>
  <c r="P1651" i="14"/>
  <c r="S1651" i="14"/>
  <c r="T1651" i="14"/>
  <c r="G1657" i="14"/>
  <c r="H1657" i="14"/>
  <c r="K1657" i="14"/>
  <c r="L1657" i="14"/>
  <c r="O1657" i="14"/>
  <c r="P1657" i="14"/>
  <c r="S1657" i="14"/>
  <c r="T1657" i="14"/>
  <c r="G1661" i="14"/>
  <c r="H1661" i="14"/>
  <c r="K1661" i="14"/>
  <c r="L1661" i="14"/>
  <c r="O1661" i="14"/>
  <c r="P1661" i="14"/>
  <c r="S1661" i="14"/>
  <c r="T1661" i="14"/>
  <c r="G1667" i="14"/>
  <c r="H1667" i="14"/>
  <c r="K1667" i="14"/>
  <c r="L1667" i="14"/>
  <c r="O1667" i="14"/>
  <c r="P1667" i="14"/>
  <c r="S1667" i="14"/>
  <c r="T1667" i="14"/>
  <c r="G1681" i="14"/>
  <c r="H1681" i="14"/>
  <c r="K1681" i="14"/>
  <c r="L1681" i="14"/>
  <c r="O1681" i="14"/>
  <c r="P1681" i="14"/>
  <c r="S1681" i="14"/>
  <c r="T1681" i="14"/>
  <c r="G1691" i="14"/>
  <c r="H1691" i="14"/>
  <c r="K1691" i="14"/>
  <c r="L1691" i="14"/>
  <c r="O1691" i="14"/>
  <c r="P1691" i="14"/>
  <c r="S1691" i="14"/>
  <c r="T1691" i="14"/>
  <c r="G1699" i="14"/>
  <c r="H1699" i="14"/>
  <c r="K1699" i="14"/>
  <c r="L1699" i="14"/>
  <c r="O1699" i="14"/>
  <c r="P1699" i="14"/>
  <c r="S1699" i="14"/>
  <c r="T1699" i="14"/>
  <c r="G1707" i="14"/>
  <c r="H1707" i="14"/>
  <c r="K1707" i="14"/>
  <c r="L1707" i="14"/>
  <c r="O1707" i="14"/>
  <c r="P1707" i="14"/>
  <c r="S1707" i="14"/>
  <c r="T1707" i="14"/>
  <c r="G1717" i="14"/>
  <c r="H1717" i="14"/>
  <c r="K1717" i="14"/>
  <c r="L1717" i="14"/>
  <c r="O1717" i="14"/>
  <c r="P1717" i="14"/>
  <c r="S1717" i="14"/>
  <c r="T1717" i="14"/>
  <c r="G1727" i="14"/>
  <c r="H1727" i="14"/>
  <c r="K1727" i="14"/>
  <c r="L1727" i="14"/>
  <c r="O1727" i="14"/>
  <c r="P1727" i="14"/>
  <c r="S1727" i="14"/>
  <c r="T1727" i="14"/>
  <c r="G1737" i="14"/>
  <c r="H1737" i="14"/>
  <c r="K1737" i="14"/>
  <c r="L1737" i="14"/>
  <c r="O1737" i="14"/>
  <c r="P1737" i="14"/>
  <c r="S1737" i="14"/>
  <c r="T1737" i="14"/>
  <c r="G1753" i="14"/>
  <c r="H1753" i="14"/>
  <c r="K1753" i="14"/>
  <c r="L1753" i="14"/>
  <c r="O1753" i="14"/>
  <c r="P1753" i="14"/>
  <c r="S1753" i="14"/>
  <c r="T1753" i="14"/>
  <c r="G1761" i="14"/>
  <c r="H1761" i="14"/>
  <c r="K1761" i="14"/>
  <c r="L1761" i="14"/>
  <c r="O1761" i="14"/>
  <c r="P1761" i="14"/>
  <c r="S1761" i="14"/>
  <c r="T1761" i="14"/>
  <c r="G1769" i="14"/>
  <c r="H1769" i="14"/>
  <c r="K1769" i="14"/>
  <c r="L1769" i="14"/>
  <c r="O1769" i="14"/>
  <c r="P1769" i="14"/>
  <c r="S1769" i="14"/>
  <c r="T1769" i="14"/>
  <c r="G1773" i="14"/>
  <c r="H1773" i="14"/>
  <c r="K1773" i="14"/>
  <c r="L1773" i="14"/>
  <c r="O1773" i="14"/>
  <c r="P1773" i="14"/>
  <c r="S1773" i="14"/>
  <c r="T1773" i="14"/>
  <c r="G1781" i="14"/>
  <c r="H1781" i="14"/>
  <c r="K1781" i="14"/>
  <c r="L1781" i="14"/>
  <c r="O1781" i="14"/>
  <c r="P1781" i="14"/>
  <c r="S1781" i="14"/>
  <c r="T1781" i="14"/>
  <c r="G1789" i="14"/>
  <c r="H1789" i="14"/>
  <c r="K1789" i="14"/>
  <c r="L1789" i="14"/>
  <c r="O1789" i="14"/>
  <c r="P1789" i="14"/>
  <c r="S1789" i="14"/>
  <c r="T1789" i="14"/>
  <c r="G1797" i="14"/>
  <c r="H1797" i="14"/>
  <c r="K1797" i="14"/>
  <c r="L1797" i="14"/>
  <c r="O1797" i="14"/>
  <c r="P1797" i="14"/>
  <c r="S1797" i="14"/>
  <c r="T1797" i="14"/>
  <c r="G1807" i="14"/>
  <c r="H1807" i="14"/>
  <c r="K1807" i="14"/>
  <c r="L1807" i="14"/>
  <c r="O1807" i="14"/>
  <c r="P1807" i="14"/>
  <c r="S1807" i="14"/>
  <c r="T1807" i="14"/>
  <c r="G1809" i="14"/>
  <c r="H1809" i="14"/>
  <c r="K1809" i="14"/>
  <c r="L1809" i="14"/>
  <c r="O1809" i="14"/>
  <c r="P1809" i="14"/>
  <c r="S1809" i="14"/>
  <c r="T1809" i="14"/>
  <c r="G1815" i="14"/>
  <c r="H1815" i="14"/>
  <c r="K1815" i="14"/>
  <c r="L1815" i="14"/>
  <c r="O1815" i="14"/>
  <c r="P1815" i="14"/>
  <c r="S1815" i="14"/>
  <c r="T1815" i="14"/>
  <c r="G1829" i="14"/>
  <c r="H1829" i="14"/>
  <c r="K1829" i="14"/>
  <c r="L1829" i="14"/>
  <c r="O1829" i="14"/>
  <c r="P1829" i="14"/>
  <c r="S1829" i="14"/>
  <c r="T1829" i="14"/>
  <c r="G1833" i="14"/>
  <c r="H1833" i="14"/>
  <c r="K1833" i="14"/>
  <c r="L1833" i="14"/>
  <c r="O1833" i="14"/>
  <c r="P1833" i="14"/>
  <c r="S1833" i="14"/>
  <c r="T1833" i="14"/>
  <c r="G1841" i="14"/>
  <c r="H1841" i="14"/>
  <c r="K1841" i="14"/>
  <c r="L1841" i="14"/>
  <c r="O1841" i="14"/>
  <c r="P1841" i="14"/>
  <c r="S1841" i="14"/>
  <c r="T1841" i="14"/>
  <c r="G1853" i="14"/>
  <c r="H1853" i="14"/>
  <c r="K1853" i="14"/>
  <c r="L1853" i="14"/>
  <c r="O1853" i="14"/>
  <c r="P1853" i="14"/>
  <c r="S1853" i="14"/>
  <c r="T1853" i="14"/>
  <c r="G1873" i="14"/>
  <c r="H1873" i="14"/>
  <c r="K1873" i="14"/>
  <c r="L1873" i="14"/>
  <c r="O1873" i="14"/>
  <c r="P1873" i="14"/>
  <c r="S1873" i="14"/>
  <c r="T1873" i="14"/>
  <c r="G1913" i="14"/>
  <c r="H1913" i="14"/>
  <c r="K1913" i="14"/>
  <c r="L1913" i="14"/>
  <c r="O1913" i="14"/>
  <c r="P1913" i="14"/>
  <c r="S1913" i="14"/>
  <c r="T1913" i="14"/>
  <c r="G1921" i="14"/>
  <c r="H1921" i="14"/>
  <c r="K1921" i="14"/>
  <c r="L1921" i="14"/>
  <c r="O1921" i="14"/>
  <c r="P1921" i="14"/>
  <c r="S1921" i="14"/>
  <c r="T1921" i="14"/>
  <c r="G1925" i="14"/>
  <c r="H1925" i="14"/>
  <c r="K1925" i="14"/>
  <c r="L1925" i="14"/>
  <c r="O1925" i="14"/>
  <c r="P1925" i="14"/>
  <c r="S1925" i="14"/>
  <c r="T1925" i="14"/>
  <c r="G1929" i="14"/>
  <c r="H1929" i="14"/>
  <c r="K1929" i="14"/>
  <c r="L1929" i="14"/>
  <c r="O1929" i="14"/>
  <c r="P1929" i="14"/>
  <c r="S1929" i="14"/>
  <c r="T1929" i="14"/>
  <c r="G1953" i="14"/>
  <c r="H1953" i="14"/>
  <c r="K1953" i="14"/>
  <c r="L1953" i="14"/>
  <c r="O1953" i="14"/>
  <c r="P1953" i="14"/>
  <c r="S1953" i="14"/>
  <c r="T1953" i="14"/>
  <c r="G1961" i="14"/>
  <c r="H1961" i="14"/>
  <c r="K1961" i="14"/>
  <c r="L1961" i="14"/>
  <c r="O1961" i="14"/>
  <c r="P1961" i="14"/>
  <c r="S1961" i="14"/>
  <c r="T1961" i="14"/>
  <c r="G1965" i="14"/>
  <c r="H1965" i="14"/>
  <c r="K1965" i="14"/>
  <c r="L1965" i="14"/>
  <c r="O1965" i="14"/>
  <c r="P1965" i="14"/>
  <c r="S1965" i="14"/>
  <c r="T1965" i="14"/>
  <c r="G1975" i="14"/>
  <c r="H1975" i="14"/>
  <c r="K1975" i="14"/>
  <c r="L1975" i="14"/>
  <c r="O1975" i="14"/>
  <c r="P1975" i="14"/>
  <c r="S1975" i="14"/>
  <c r="T1975" i="14"/>
  <c r="G1979" i="14"/>
  <c r="H1979" i="14"/>
  <c r="K1979" i="14"/>
  <c r="L1979" i="14"/>
  <c r="O1979" i="14"/>
  <c r="P1979" i="14"/>
  <c r="S1979" i="14"/>
  <c r="T1979" i="14"/>
  <c r="G1991" i="14"/>
  <c r="H1991" i="14"/>
  <c r="K1991" i="14"/>
  <c r="L1991" i="14"/>
  <c r="O1991" i="14"/>
  <c r="P1991" i="14"/>
  <c r="S1991" i="14"/>
  <c r="T1991" i="14"/>
  <c r="G1997" i="14"/>
  <c r="H1997" i="14"/>
  <c r="K1997" i="14"/>
  <c r="L1997" i="14"/>
  <c r="O1997" i="14"/>
  <c r="P1997" i="14"/>
  <c r="S1997" i="14"/>
  <c r="T1997" i="14"/>
  <c r="G2003" i="14"/>
  <c r="H2003" i="14"/>
  <c r="K2003" i="14"/>
  <c r="L2003" i="14"/>
  <c r="O2003" i="14"/>
  <c r="P2003" i="14"/>
  <c r="S2003" i="14"/>
  <c r="T2003" i="14"/>
  <c r="G2017" i="14"/>
  <c r="H2017" i="14"/>
  <c r="K2017" i="14"/>
  <c r="L2017" i="14"/>
  <c r="O2017" i="14"/>
  <c r="P2017" i="14"/>
  <c r="S2017" i="14"/>
  <c r="T2017" i="14"/>
  <c r="G2039" i="14"/>
  <c r="H2039" i="14"/>
  <c r="K2039" i="14"/>
  <c r="L2039" i="14"/>
  <c r="O2039" i="14"/>
  <c r="P2039" i="14"/>
  <c r="S2039" i="14"/>
  <c r="T2039" i="14"/>
  <c r="G2043" i="14"/>
  <c r="H2043" i="14"/>
  <c r="K2043" i="14"/>
  <c r="L2043" i="14"/>
  <c r="O2043" i="14"/>
  <c r="P2043" i="14"/>
  <c r="S2043" i="14"/>
  <c r="T2043" i="14"/>
  <c r="G2047" i="14"/>
  <c r="H2047" i="14"/>
  <c r="K2047" i="14"/>
  <c r="L2047" i="14"/>
  <c r="O2047" i="14"/>
  <c r="P2047" i="14"/>
  <c r="S2047" i="14"/>
  <c r="T2047" i="14"/>
  <c r="G2057" i="14"/>
  <c r="H2057" i="14"/>
  <c r="K2057" i="14"/>
  <c r="L2057" i="14"/>
  <c r="O2057" i="14"/>
  <c r="P2057" i="14"/>
  <c r="S2057" i="14"/>
  <c r="T2057" i="14"/>
  <c r="G2063" i="14"/>
  <c r="H2063" i="14"/>
  <c r="K2063" i="14"/>
  <c r="L2063" i="14"/>
  <c r="O2063" i="14"/>
  <c r="P2063" i="14"/>
  <c r="S2063" i="14"/>
  <c r="T2063" i="14"/>
  <c r="G2075" i="14"/>
  <c r="H2075" i="14"/>
  <c r="K2075" i="14"/>
  <c r="L2075" i="14"/>
  <c r="O2075" i="14"/>
  <c r="P2075" i="14"/>
  <c r="S2075" i="14"/>
  <c r="T2075" i="14"/>
  <c r="G2083" i="14"/>
  <c r="H2083" i="14"/>
  <c r="K2083" i="14"/>
  <c r="L2083" i="14"/>
  <c r="O2083" i="14"/>
  <c r="P2083" i="14"/>
  <c r="S2083" i="14"/>
  <c r="T2083" i="14"/>
  <c r="G2089" i="14"/>
  <c r="H2089" i="14"/>
  <c r="K2089" i="14"/>
  <c r="L2089" i="14"/>
  <c r="O2089" i="14"/>
  <c r="P2089" i="14"/>
  <c r="S2089" i="14"/>
  <c r="T2089" i="14"/>
  <c r="G2095" i="14"/>
  <c r="H2095" i="14"/>
  <c r="K2095" i="14"/>
  <c r="L2095" i="14"/>
  <c r="O2095" i="14"/>
  <c r="P2095" i="14"/>
  <c r="S2095" i="14"/>
  <c r="T2095" i="14"/>
  <c r="G2099" i="14"/>
  <c r="H2099" i="14"/>
  <c r="K2099" i="14"/>
  <c r="L2099" i="14"/>
  <c r="O2099" i="14"/>
  <c r="P2099" i="14"/>
  <c r="S2099" i="14"/>
  <c r="T2099" i="14"/>
  <c r="G2103" i="14"/>
  <c r="H2103" i="14"/>
  <c r="K2103" i="14"/>
  <c r="L2103" i="14"/>
  <c r="O2103" i="14"/>
  <c r="P2103" i="14"/>
  <c r="S2103" i="14"/>
  <c r="T2103" i="14"/>
  <c r="G2113" i="14"/>
  <c r="H2113" i="14"/>
  <c r="K2113" i="14"/>
  <c r="L2113" i="14"/>
  <c r="O2113" i="14"/>
  <c r="P2113" i="14"/>
  <c r="S2113" i="14"/>
  <c r="T2113" i="14"/>
  <c r="G2119" i="14"/>
  <c r="H2119" i="14"/>
  <c r="K2119" i="14"/>
  <c r="L2119" i="14"/>
  <c r="O2119" i="14"/>
  <c r="P2119" i="14"/>
  <c r="S2119" i="14"/>
  <c r="T2119" i="14"/>
  <c r="G2131" i="14"/>
  <c r="H2131" i="14"/>
  <c r="K2131" i="14"/>
  <c r="L2131" i="14"/>
  <c r="O2131" i="14"/>
  <c r="P2131" i="14"/>
  <c r="S2131" i="14"/>
  <c r="T2131" i="14"/>
  <c r="G2137" i="14"/>
  <c r="H2137" i="14"/>
  <c r="K2137" i="14"/>
  <c r="L2137" i="14"/>
  <c r="O2137" i="14"/>
  <c r="P2137" i="14"/>
  <c r="S2137" i="14"/>
  <c r="T2137" i="14"/>
  <c r="G2143" i="14"/>
  <c r="H2143" i="14"/>
  <c r="K2143" i="14"/>
  <c r="L2143" i="14"/>
  <c r="O2143" i="14"/>
  <c r="P2143" i="14"/>
  <c r="S2143" i="14"/>
  <c r="T2143" i="14"/>
  <c r="G2149" i="14"/>
  <c r="H2149" i="14"/>
  <c r="K2149" i="14"/>
  <c r="L2149" i="14"/>
  <c r="O2149" i="14"/>
  <c r="P2149" i="14"/>
  <c r="S2149" i="14"/>
  <c r="T2149" i="14"/>
  <c r="G2163" i="14"/>
  <c r="H2163" i="14"/>
  <c r="K2163" i="14"/>
  <c r="L2163" i="14"/>
  <c r="O2163" i="14"/>
  <c r="P2163" i="14"/>
  <c r="S2163" i="14"/>
  <c r="T2163" i="14"/>
  <c r="G2167" i="14"/>
  <c r="H2167" i="14"/>
  <c r="K2167" i="14"/>
  <c r="L2167" i="14"/>
  <c r="O2167" i="14"/>
  <c r="P2167" i="14"/>
  <c r="S2167" i="14"/>
  <c r="T2167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189" i="14"/>
  <c r="H2189" i="14"/>
  <c r="K2189" i="14"/>
  <c r="L2189" i="14"/>
  <c r="O2189" i="14"/>
  <c r="P2189" i="14"/>
  <c r="S2189" i="14"/>
  <c r="T2189" i="14"/>
  <c r="G2197" i="14"/>
  <c r="H2197" i="14"/>
  <c r="K2197" i="14"/>
  <c r="L2197" i="14"/>
  <c r="O2197" i="14"/>
  <c r="P2197" i="14"/>
  <c r="S2197" i="14"/>
  <c r="T2197" i="14"/>
  <c r="G2205" i="14"/>
  <c r="H2205" i="14"/>
  <c r="K2205" i="14"/>
  <c r="L2205" i="14"/>
  <c r="O2205" i="14"/>
  <c r="P2205" i="14"/>
  <c r="S2205" i="14"/>
  <c r="T2205" i="14"/>
  <c r="G2227" i="14"/>
  <c r="H2227" i="14"/>
  <c r="K2227" i="14"/>
  <c r="L2227" i="14"/>
  <c r="O2227" i="14"/>
  <c r="P2227" i="14"/>
  <c r="S2227" i="14"/>
  <c r="T2227" i="14"/>
  <c r="G2239" i="14"/>
  <c r="H2239" i="14"/>
  <c r="K2239" i="14"/>
  <c r="L2239" i="14"/>
  <c r="O2239" i="14"/>
  <c r="P2239" i="14"/>
  <c r="S2239" i="14"/>
  <c r="T2239" i="14"/>
  <c r="G2251" i="14"/>
  <c r="H2251" i="14"/>
  <c r="K2251" i="14"/>
  <c r="L2251" i="14"/>
  <c r="O2251" i="14"/>
  <c r="P2251" i="14"/>
  <c r="S2251" i="14"/>
  <c r="T2251" i="14"/>
  <c r="G2263" i="14"/>
  <c r="H2263" i="14"/>
  <c r="K2263" i="14"/>
  <c r="L2263" i="14"/>
  <c r="O2263" i="14"/>
  <c r="P2263" i="14"/>
  <c r="S2263" i="14"/>
  <c r="T2263" i="14"/>
  <c r="G2277" i="14"/>
  <c r="H2277" i="14"/>
  <c r="K2277" i="14"/>
  <c r="L2277" i="14"/>
  <c r="O2277" i="14"/>
  <c r="P2277" i="14"/>
  <c r="S2277" i="14"/>
  <c r="T2277" i="14"/>
  <c r="G2281" i="14"/>
  <c r="H2281" i="14"/>
  <c r="K2281" i="14"/>
  <c r="L2281" i="14"/>
  <c r="O2281" i="14"/>
  <c r="P2281" i="14"/>
  <c r="S2281" i="14"/>
  <c r="T2281" i="14"/>
  <c r="G2289" i="14"/>
  <c r="H2289" i="14"/>
  <c r="K2289" i="14"/>
  <c r="L2289" i="14"/>
  <c r="O2289" i="14"/>
  <c r="P2289" i="14"/>
  <c r="S2289" i="14"/>
  <c r="T2289" i="14"/>
  <c r="G2297" i="14"/>
  <c r="H2297" i="14"/>
  <c r="K2297" i="14"/>
  <c r="L2297" i="14"/>
  <c r="O2297" i="14"/>
  <c r="P2297" i="14"/>
  <c r="S2297" i="14"/>
  <c r="T2297" i="14"/>
  <c r="G2307" i="14"/>
  <c r="H2307" i="14"/>
  <c r="K2307" i="14"/>
  <c r="L2307" i="14"/>
  <c r="O2307" i="14"/>
  <c r="P2307" i="14"/>
  <c r="S2307" i="14"/>
  <c r="T2307" i="14"/>
  <c r="G2315" i="14"/>
  <c r="H2315" i="14"/>
  <c r="K2315" i="14"/>
  <c r="L2315" i="14"/>
  <c r="O2315" i="14"/>
  <c r="P2315" i="14"/>
  <c r="S2315" i="14"/>
  <c r="T2315" i="14"/>
  <c r="G2323" i="14"/>
  <c r="H2323" i="14"/>
  <c r="K2323" i="14"/>
  <c r="L2323" i="14"/>
  <c r="O2323" i="14"/>
  <c r="P2323" i="14"/>
  <c r="S2323" i="14"/>
  <c r="T2323" i="14"/>
  <c r="G2345" i="14"/>
  <c r="H2345" i="14"/>
  <c r="K2345" i="14"/>
  <c r="L2345" i="14"/>
  <c r="O2345" i="14"/>
  <c r="P2345" i="14"/>
  <c r="S2345" i="14"/>
  <c r="T2345" i="14"/>
  <c r="G2361" i="14"/>
  <c r="H2361" i="14"/>
  <c r="K2361" i="14"/>
  <c r="L2361" i="14"/>
  <c r="O2361" i="14"/>
  <c r="P2361" i="14"/>
  <c r="S2361" i="14"/>
  <c r="T2361" i="14"/>
  <c r="G2367" i="14"/>
  <c r="H2367" i="14"/>
  <c r="K2367" i="14"/>
  <c r="L2367" i="14"/>
  <c r="O2367" i="14"/>
  <c r="P2367" i="14"/>
  <c r="S2367" i="14"/>
  <c r="T2367" i="14"/>
  <c r="G2375" i="14"/>
  <c r="H2375" i="14"/>
  <c r="K2375" i="14"/>
  <c r="L2375" i="14"/>
  <c r="O2375" i="14"/>
  <c r="P2375" i="14"/>
  <c r="S2375" i="14"/>
  <c r="T2375" i="14"/>
  <c r="G2379" i="14"/>
  <c r="H2379" i="14"/>
  <c r="K2379" i="14"/>
  <c r="L2379" i="14"/>
  <c r="O2379" i="14"/>
  <c r="P2379" i="14"/>
  <c r="S2379" i="14"/>
  <c r="T2379" i="14"/>
  <c r="G2385" i="14"/>
  <c r="H2385" i="14"/>
  <c r="K2385" i="14"/>
  <c r="L2385" i="14"/>
  <c r="O2385" i="14"/>
  <c r="P2385" i="14"/>
  <c r="S2385" i="14"/>
  <c r="T2385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13" i="14"/>
  <c r="H2413" i="14"/>
  <c r="K2413" i="14"/>
  <c r="L2413" i="14"/>
  <c r="O2413" i="14"/>
  <c r="P2413" i="14"/>
  <c r="S2413" i="14"/>
  <c r="T2413" i="14"/>
  <c r="G2419" i="14"/>
  <c r="H2419" i="14"/>
  <c r="K2419" i="14"/>
  <c r="L2419" i="14"/>
  <c r="O2419" i="14"/>
  <c r="P2419" i="14"/>
  <c r="S2419" i="14"/>
  <c r="T2419" i="14"/>
  <c r="G2427" i="14"/>
  <c r="H2427" i="14"/>
  <c r="K2427" i="14"/>
  <c r="L2427" i="14"/>
  <c r="O2427" i="14"/>
  <c r="P2427" i="14"/>
  <c r="S2427" i="14"/>
  <c r="T2427" i="14"/>
  <c r="G2435" i="14"/>
  <c r="H2435" i="14"/>
  <c r="K2435" i="14"/>
  <c r="L2435" i="14"/>
  <c r="O2435" i="14"/>
  <c r="P2435" i="14"/>
  <c r="S2435" i="14"/>
  <c r="T2435" i="14"/>
  <c r="G2443" i="14"/>
  <c r="H2443" i="14"/>
  <c r="K2443" i="14"/>
  <c r="L2443" i="14"/>
  <c r="O2443" i="14"/>
  <c r="P2443" i="14"/>
  <c r="S2443" i="14"/>
  <c r="T2443" i="14"/>
  <c r="G2461" i="14"/>
  <c r="H2461" i="14"/>
  <c r="K2461" i="14"/>
  <c r="L2461" i="14"/>
  <c r="O2461" i="14"/>
  <c r="P2461" i="14"/>
  <c r="S2461" i="14"/>
  <c r="T2461" i="14"/>
  <c r="G2471" i="14"/>
  <c r="H2471" i="14"/>
  <c r="K2471" i="14"/>
  <c r="L2471" i="14"/>
  <c r="O2471" i="14"/>
  <c r="P2471" i="14"/>
  <c r="S2471" i="14"/>
  <c r="T2471" i="14"/>
  <c r="G2483" i="14"/>
  <c r="H2483" i="14"/>
  <c r="K2483" i="14"/>
  <c r="L2483" i="14"/>
  <c r="O2483" i="14"/>
  <c r="P2483" i="14"/>
  <c r="S2483" i="14"/>
  <c r="T2483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5" i="14"/>
  <c r="H2505" i="14"/>
  <c r="K2505" i="14"/>
  <c r="L2505" i="14"/>
  <c r="O2505" i="14"/>
  <c r="P2505" i="14"/>
  <c r="S2505" i="14"/>
  <c r="T2505" i="14"/>
  <c r="G2513" i="14"/>
  <c r="H2513" i="14"/>
  <c r="K2513" i="14"/>
  <c r="L2513" i="14"/>
  <c r="O2513" i="14"/>
  <c r="P2513" i="14"/>
  <c r="S2513" i="14"/>
  <c r="T2513" i="14"/>
  <c r="G2519" i="14"/>
  <c r="H2519" i="14"/>
  <c r="K2519" i="14"/>
  <c r="L2519" i="14"/>
  <c r="O2519" i="14"/>
  <c r="P2519" i="14"/>
  <c r="S2519" i="14"/>
  <c r="T2519" i="14"/>
  <c r="G2523" i="14"/>
  <c r="H2523" i="14"/>
  <c r="K2523" i="14"/>
  <c r="L2523" i="14"/>
  <c r="O2523" i="14"/>
  <c r="P2523" i="14"/>
  <c r="S2523" i="14"/>
  <c r="T2523" i="14"/>
  <c r="G2529" i="14"/>
  <c r="H2529" i="14"/>
  <c r="K2529" i="14"/>
  <c r="L2529" i="14"/>
  <c r="O2529" i="14"/>
  <c r="P2529" i="14"/>
  <c r="S2529" i="14"/>
  <c r="T2529" i="14"/>
  <c r="G2533" i="14"/>
  <c r="H2533" i="14"/>
  <c r="K2533" i="14"/>
  <c r="L2533" i="14"/>
  <c r="O2533" i="14"/>
  <c r="P2533" i="14"/>
  <c r="S2533" i="14"/>
  <c r="T2533" i="14"/>
  <c r="G2541" i="14"/>
  <c r="H2541" i="14"/>
  <c r="K2541" i="14"/>
  <c r="L2541" i="14"/>
  <c r="O2541" i="14"/>
  <c r="P2541" i="14"/>
  <c r="S2541" i="14"/>
  <c r="T2541" i="14"/>
  <c r="G2549" i="14"/>
  <c r="H2549" i="14"/>
  <c r="K2549" i="14"/>
  <c r="L2549" i="14"/>
  <c r="O2549" i="14"/>
  <c r="P2549" i="14"/>
  <c r="S2549" i="14"/>
  <c r="T2549" i="14"/>
  <c r="G2557" i="14"/>
  <c r="H2557" i="14"/>
  <c r="K2557" i="14"/>
  <c r="L2557" i="14"/>
  <c r="O2557" i="14"/>
  <c r="P2557" i="14"/>
  <c r="S2557" i="14"/>
  <c r="T2557" i="14"/>
  <c r="G2569" i="14"/>
  <c r="H2569" i="14"/>
  <c r="K2569" i="14"/>
  <c r="L2569" i="14"/>
  <c r="O2569" i="14"/>
  <c r="P2569" i="14"/>
  <c r="S2569" i="14"/>
  <c r="T2569" i="14"/>
  <c r="G2583" i="14"/>
  <c r="H2583" i="14"/>
  <c r="K2583" i="14"/>
  <c r="L2583" i="14"/>
  <c r="O2583" i="14"/>
  <c r="P2583" i="14"/>
  <c r="S2583" i="14"/>
  <c r="T2583" i="14"/>
  <c r="G2591" i="14"/>
  <c r="H2591" i="14"/>
  <c r="K2591" i="14"/>
  <c r="L2591" i="14"/>
  <c r="O2591" i="14"/>
  <c r="P2591" i="14"/>
  <c r="S2591" i="14"/>
  <c r="T2591" i="14"/>
  <c r="G2599" i="14"/>
  <c r="H2599" i="14"/>
  <c r="K2599" i="14"/>
  <c r="L2599" i="14"/>
  <c r="O2599" i="14"/>
  <c r="P2599" i="14"/>
  <c r="S2599" i="14"/>
  <c r="T2599" i="14"/>
  <c r="G2607" i="14"/>
  <c r="H2607" i="14"/>
  <c r="K2607" i="14"/>
  <c r="L2607" i="14"/>
  <c r="O2607" i="14"/>
  <c r="P2607" i="14"/>
  <c r="S2607" i="14"/>
  <c r="T2607" i="14"/>
  <c r="G2611" i="14"/>
  <c r="H2611" i="14"/>
  <c r="K2611" i="14"/>
  <c r="L2611" i="14"/>
  <c r="O2611" i="14"/>
  <c r="P2611" i="14"/>
  <c r="S2611" i="14"/>
  <c r="T2611" i="14"/>
  <c r="G2618" i="14"/>
  <c r="H2618" i="14"/>
  <c r="K2618" i="14"/>
  <c r="L2618" i="14"/>
  <c r="O2618" i="14"/>
  <c r="P2618" i="14"/>
  <c r="S2618" i="14"/>
  <c r="T261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50" i="14"/>
  <c r="H2650" i="14"/>
  <c r="K2650" i="14"/>
  <c r="L2650" i="14"/>
  <c r="O2650" i="14"/>
  <c r="P2650" i="14"/>
  <c r="S2650" i="14"/>
  <c r="T2650" i="14"/>
  <c r="G2654" i="14"/>
  <c r="H2654" i="14"/>
  <c r="K2654" i="14"/>
  <c r="L2654" i="14"/>
  <c r="O2654" i="14"/>
  <c r="P2654" i="14"/>
  <c r="S2654" i="14"/>
  <c r="T2654" i="14"/>
  <c r="G2660" i="14"/>
  <c r="H2660" i="14"/>
  <c r="K2660" i="14"/>
  <c r="L2660" i="14"/>
  <c r="O2660" i="14"/>
  <c r="P2660" i="14"/>
  <c r="S2660" i="14"/>
  <c r="T2660" i="14"/>
  <c r="G2670" i="14"/>
  <c r="H2670" i="14"/>
  <c r="K2670" i="14"/>
  <c r="L2670" i="14"/>
  <c r="O2670" i="14"/>
  <c r="P2670" i="14"/>
  <c r="S2670" i="14"/>
  <c r="T2670" i="14"/>
  <c r="G2676" i="14"/>
  <c r="H2676" i="14"/>
  <c r="K2676" i="14"/>
  <c r="L2676" i="14"/>
  <c r="O2676" i="14"/>
  <c r="P2676" i="14"/>
  <c r="S2676" i="14"/>
  <c r="T2676" i="14"/>
  <c r="G2686" i="14"/>
  <c r="H2686" i="14"/>
  <c r="K2686" i="14"/>
  <c r="L2686" i="14"/>
  <c r="O2686" i="14"/>
  <c r="P2686" i="14"/>
  <c r="S2686" i="14"/>
  <c r="T2686" i="14"/>
  <c r="G2696" i="14"/>
  <c r="H2696" i="14"/>
  <c r="K2696" i="14"/>
  <c r="L2696" i="14"/>
  <c r="O2696" i="14"/>
  <c r="P2696" i="14"/>
  <c r="S2696" i="14"/>
  <c r="T2696" i="14"/>
  <c r="G2704" i="14"/>
  <c r="H2704" i="14"/>
  <c r="K2704" i="14"/>
  <c r="L2704" i="14"/>
  <c r="O2704" i="14"/>
  <c r="P2704" i="14"/>
  <c r="S2704" i="14"/>
  <c r="T2704" i="14"/>
  <c r="G2712" i="14"/>
  <c r="H2712" i="14"/>
  <c r="K2712" i="14"/>
  <c r="L2712" i="14"/>
  <c r="O2712" i="14"/>
  <c r="P2712" i="14"/>
  <c r="S2712" i="14"/>
  <c r="T2712" i="14"/>
  <c r="G2716" i="14"/>
  <c r="H2716" i="14"/>
  <c r="K2716" i="14"/>
  <c r="L2716" i="14"/>
  <c r="O2716" i="14"/>
  <c r="P2716" i="14"/>
  <c r="S2716" i="14"/>
  <c r="T2716" i="14"/>
  <c r="G2722" i="14"/>
  <c r="H2722" i="14"/>
  <c r="K2722" i="14"/>
  <c r="L2722" i="14"/>
  <c r="O2722" i="14"/>
  <c r="P2722" i="14"/>
  <c r="S2722" i="14"/>
  <c r="T2722" i="14"/>
  <c r="G2728" i="14"/>
  <c r="H2728" i="14"/>
  <c r="K2728" i="14"/>
  <c r="L2728" i="14"/>
  <c r="O2728" i="14"/>
  <c r="P2728" i="14"/>
  <c r="S2728" i="14"/>
  <c r="T2728" i="14"/>
  <c r="G2730" i="14"/>
  <c r="H2730" i="14"/>
  <c r="K2730" i="14"/>
  <c r="L2730" i="14"/>
  <c r="O2730" i="14"/>
  <c r="P2730" i="14"/>
  <c r="S2730" i="14"/>
  <c r="T2730" i="14"/>
  <c r="G2742" i="14"/>
  <c r="H2742" i="14"/>
  <c r="K2742" i="14"/>
  <c r="L2742" i="14"/>
  <c r="O2742" i="14"/>
  <c r="P2742" i="14"/>
  <c r="S2742" i="14"/>
  <c r="T2742" i="14"/>
  <c r="G2750" i="14"/>
  <c r="H2750" i="14"/>
  <c r="K2750" i="14"/>
  <c r="L2750" i="14"/>
  <c r="O2750" i="14"/>
  <c r="P2750" i="14"/>
  <c r="S2750" i="14"/>
  <c r="T2750" i="14"/>
  <c r="G2770" i="14"/>
  <c r="H2770" i="14"/>
  <c r="K2770" i="14"/>
  <c r="L2770" i="14"/>
  <c r="O2770" i="14"/>
  <c r="P2770" i="14"/>
  <c r="S2770" i="14"/>
  <c r="T2770" i="14"/>
  <c r="G2774" i="14"/>
  <c r="H2774" i="14"/>
  <c r="K2774" i="14"/>
  <c r="L2774" i="14"/>
  <c r="O2774" i="14"/>
  <c r="P2774" i="14"/>
  <c r="S2774" i="14"/>
  <c r="T2774" i="14"/>
  <c r="G2782" i="14"/>
  <c r="H2782" i="14"/>
  <c r="K2782" i="14"/>
  <c r="L2782" i="14"/>
  <c r="O2782" i="14"/>
  <c r="P2782" i="14"/>
  <c r="S2782" i="14"/>
  <c r="T2782" i="14"/>
  <c r="G2788" i="14"/>
  <c r="H2788" i="14"/>
  <c r="K2788" i="14"/>
  <c r="L2788" i="14"/>
  <c r="O2788" i="14"/>
  <c r="P2788" i="14"/>
  <c r="S2788" i="14"/>
  <c r="T2788" i="14"/>
  <c r="G2794" i="14"/>
  <c r="H2794" i="14"/>
  <c r="K2794" i="14"/>
  <c r="L2794" i="14"/>
  <c r="O2794" i="14"/>
  <c r="P2794" i="14"/>
  <c r="S2794" i="14"/>
  <c r="T2794" i="14"/>
  <c r="G2812" i="14"/>
  <c r="H2812" i="14"/>
  <c r="K2812" i="14"/>
  <c r="L2812" i="14"/>
  <c r="O2812" i="14"/>
  <c r="P2812" i="14"/>
  <c r="S2812" i="14"/>
  <c r="T2812" i="14"/>
  <c r="U2422" i="14" l="1"/>
  <c r="Q2422" i="14"/>
  <c r="M2422" i="14"/>
  <c r="I2422" i="14"/>
  <c r="U2749" i="14"/>
  <c r="Q2749" i="14"/>
  <c r="M2749" i="14"/>
  <c r="I2749" i="14"/>
  <c r="BP475" i="1" l="1"/>
  <c r="BO475" i="1"/>
  <c r="BN475" i="1"/>
  <c r="BM475" i="1"/>
  <c r="BL475" i="1"/>
  <c r="AO475" i="1"/>
  <c r="AM475" i="1"/>
  <c r="AK475" i="1"/>
  <c r="AI475" i="1"/>
  <c r="X475" i="1"/>
  <c r="U2266" i="14" s="1"/>
  <c r="U475" i="1"/>
  <c r="Q2266" i="14" s="1"/>
  <c r="R475" i="1"/>
  <c r="M2266" i="14" s="1"/>
  <c r="O475" i="1"/>
  <c r="I2266" i="14" s="1"/>
  <c r="BP448" i="1"/>
  <c r="BO448" i="1"/>
  <c r="BN448" i="1"/>
  <c r="BM448" i="1"/>
  <c r="BL448" i="1"/>
  <c r="AO448" i="1"/>
  <c r="AM448" i="1"/>
  <c r="AK448" i="1"/>
  <c r="AI448" i="1"/>
  <c r="X448" i="1"/>
  <c r="U2042" i="14" s="1"/>
  <c r="U448" i="1"/>
  <c r="Q2042" i="14" s="1"/>
  <c r="R448" i="1"/>
  <c r="M2042" i="14" s="1"/>
  <c r="O448" i="1"/>
  <c r="I2042" i="14" s="1"/>
  <c r="BP595" i="1"/>
  <c r="BO595" i="1"/>
  <c r="BN595" i="1"/>
  <c r="BM595" i="1"/>
  <c r="BL595" i="1"/>
  <c r="AO595" i="1"/>
  <c r="AM595" i="1"/>
  <c r="AK595" i="1"/>
  <c r="AI595" i="1"/>
  <c r="U2719" i="14"/>
  <c r="Q2719" i="14"/>
  <c r="M2719" i="14"/>
  <c r="I2719" i="14"/>
  <c r="BP587" i="1"/>
  <c r="BO587" i="1"/>
  <c r="BN587" i="1"/>
  <c r="BM587" i="1"/>
  <c r="BL587" i="1"/>
  <c r="AO587" i="1"/>
  <c r="AM587" i="1"/>
  <c r="AK587" i="1"/>
  <c r="AI587" i="1"/>
  <c r="U2679" i="14"/>
  <c r="Q2679" i="14"/>
  <c r="M2679" i="14"/>
  <c r="I2679" i="14"/>
  <c r="U2651" i="14"/>
  <c r="Q2651" i="14"/>
  <c r="M2651" i="14"/>
  <c r="I2651" i="14"/>
  <c r="U2645" i="14"/>
  <c r="Q2645" i="14"/>
  <c r="M2645" i="14"/>
  <c r="I2645" i="14"/>
  <c r="U2602" i="14"/>
  <c r="Q2602" i="14"/>
  <c r="M2602" i="14"/>
  <c r="I2602" i="14"/>
  <c r="U2538" i="14"/>
  <c r="Q2538" i="14"/>
  <c r="M2538" i="14"/>
  <c r="I2538" i="14"/>
  <c r="U2476" i="14"/>
  <c r="Q2476" i="14"/>
  <c r="M2476" i="14"/>
  <c r="I2476" i="14"/>
  <c r="U2470" i="14"/>
  <c r="Q2470" i="14"/>
  <c r="M2470" i="14"/>
  <c r="I2470" i="14"/>
  <c r="BP527" i="1"/>
  <c r="BO527" i="1"/>
  <c r="BN527" i="1"/>
  <c r="BM527" i="1"/>
  <c r="BL527" i="1"/>
  <c r="AO527" i="1"/>
  <c r="AM527" i="1"/>
  <c r="AK527" i="1"/>
  <c r="AI527" i="1"/>
  <c r="X527" i="1"/>
  <c r="U2454" i="14" s="1"/>
  <c r="U527" i="1"/>
  <c r="Q2454" i="14" s="1"/>
  <c r="R527" i="1"/>
  <c r="M2454" i="14" s="1"/>
  <c r="O527" i="1"/>
  <c r="I2454" i="14" s="1"/>
  <c r="BP516" i="1"/>
  <c r="BO516" i="1"/>
  <c r="BN516" i="1"/>
  <c r="BM516" i="1"/>
  <c r="BL516" i="1"/>
  <c r="AO516" i="1"/>
  <c r="AM516" i="1"/>
  <c r="AK516" i="1"/>
  <c r="AI516" i="1"/>
  <c r="X516" i="1"/>
  <c r="U2404" i="14" s="1"/>
  <c r="U516" i="1"/>
  <c r="Q2404" i="14" s="1"/>
  <c r="R516" i="1"/>
  <c r="M2404" i="14" s="1"/>
  <c r="O516" i="1"/>
  <c r="I2404" i="14" s="1"/>
  <c r="AD475" i="1" l="1"/>
  <c r="AQ475" i="1"/>
  <c r="BQ475" i="1"/>
  <c r="BQ448" i="1"/>
  <c r="AQ448" i="1"/>
  <c r="AD448" i="1"/>
  <c r="AQ595" i="1"/>
  <c r="AD595" i="1"/>
  <c r="BQ595" i="1"/>
  <c r="AD587" i="1"/>
  <c r="AQ587" i="1"/>
  <c r="BQ587" i="1"/>
  <c r="AD527" i="1"/>
  <c r="AQ527" i="1"/>
  <c r="BQ527" i="1"/>
  <c r="AD516" i="1"/>
  <c r="AQ516" i="1"/>
  <c r="BQ516" i="1"/>
  <c r="F448" i="1" l="1"/>
  <c r="AV448" i="1" s="1"/>
  <c r="F475" i="1"/>
  <c r="AX475" i="1" s="1"/>
  <c r="F587" i="1"/>
  <c r="AV587" i="1" s="1"/>
  <c r="F595" i="1"/>
  <c r="AV595" i="1" s="1"/>
  <c r="F516" i="1"/>
  <c r="AV516" i="1" s="1"/>
  <c r="F527" i="1"/>
  <c r="AX527" i="1" s="1"/>
  <c r="AZ475" i="1" l="1"/>
  <c r="AV475" i="1"/>
  <c r="AT475" i="1"/>
  <c r="BB475" i="1" s="1"/>
  <c r="AV527" i="1"/>
  <c r="AZ527" i="1"/>
  <c r="AT448" i="1"/>
  <c r="AT587" i="1"/>
  <c r="AZ516" i="1"/>
  <c r="AZ448" i="1"/>
  <c r="AT527" i="1"/>
  <c r="AX448" i="1"/>
  <c r="AZ595" i="1"/>
  <c r="AZ587" i="1"/>
  <c r="AX595" i="1"/>
  <c r="AX516" i="1"/>
  <c r="AT516" i="1"/>
  <c r="AT595" i="1"/>
  <c r="AX587" i="1"/>
  <c r="BB587" i="1" l="1"/>
  <c r="BB595" i="1"/>
  <c r="BB516" i="1"/>
  <c r="BB448" i="1"/>
  <c r="BB527" i="1"/>
  <c r="U2214" i="14"/>
  <c r="Q2214" i="14"/>
  <c r="M2214" i="14"/>
  <c r="I2214" i="14"/>
  <c r="U2254" i="14"/>
  <c r="Q2254" i="14"/>
  <c r="M2254" i="14"/>
  <c r="I2254" i="14"/>
  <c r="U2140" i="14"/>
  <c r="Q2140" i="14"/>
  <c r="M2140" i="14"/>
  <c r="I2140" i="14"/>
  <c r="U2136" i="14"/>
  <c r="Q2136" i="14"/>
  <c r="M2136" i="14"/>
  <c r="I2136" i="14"/>
  <c r="U2118" i="14"/>
  <c r="Q2118" i="14"/>
  <c r="M2118" i="14"/>
  <c r="I2118" i="14"/>
  <c r="U2116" i="14"/>
  <c r="Q2116" i="14"/>
  <c r="M2116" i="14"/>
  <c r="I2116" i="14"/>
  <c r="BP429" i="1"/>
  <c r="BO429" i="1"/>
  <c r="BN429" i="1"/>
  <c r="BM429" i="1"/>
  <c r="BL429" i="1"/>
  <c r="AO429" i="1"/>
  <c r="AM429" i="1"/>
  <c r="AK429" i="1"/>
  <c r="AI429" i="1"/>
  <c r="X429" i="1"/>
  <c r="U2010" i="14" s="1"/>
  <c r="U429" i="1"/>
  <c r="Q2010" i="14" s="1"/>
  <c r="R429" i="1"/>
  <c r="M2010" i="14" s="1"/>
  <c r="O429" i="1"/>
  <c r="I2010" i="14" s="1"/>
  <c r="BP427" i="1"/>
  <c r="BO427" i="1"/>
  <c r="BN427" i="1"/>
  <c r="BM427" i="1"/>
  <c r="BL427" i="1"/>
  <c r="AO427" i="1"/>
  <c r="AM427" i="1"/>
  <c r="AK427" i="1"/>
  <c r="AI427" i="1"/>
  <c r="X427" i="1"/>
  <c r="U2006" i="14" s="1"/>
  <c r="U427" i="1"/>
  <c r="Q2006" i="14" s="1"/>
  <c r="R427" i="1"/>
  <c r="M2006" i="14" s="1"/>
  <c r="O427" i="1"/>
  <c r="I2006" i="14" s="1"/>
  <c r="U1992" i="14"/>
  <c r="Q1992" i="14"/>
  <c r="M1992" i="14"/>
  <c r="I1992" i="14"/>
  <c r="U1786" i="14"/>
  <c r="Q1786" i="14"/>
  <c r="M1786" i="14"/>
  <c r="I1786" i="14"/>
  <c r="U1782" i="14"/>
  <c r="Q1782" i="14"/>
  <c r="M1782" i="14"/>
  <c r="I1782" i="14"/>
  <c r="U1744" i="14"/>
  <c r="Q1744" i="14"/>
  <c r="M1744" i="14"/>
  <c r="I1744" i="14"/>
  <c r="U1740" i="14"/>
  <c r="Q1740" i="14"/>
  <c r="M1740" i="14"/>
  <c r="I1740" i="14"/>
  <c r="U1736" i="14"/>
  <c r="Q1736" i="14"/>
  <c r="M1736" i="14"/>
  <c r="I1736" i="14"/>
  <c r="U1708" i="14"/>
  <c r="Q1708" i="14"/>
  <c r="M1708" i="14"/>
  <c r="I1708" i="14"/>
  <c r="U1686" i="14"/>
  <c r="Q1686" i="14"/>
  <c r="M1686" i="14"/>
  <c r="I1686" i="14"/>
  <c r="BP340" i="1"/>
  <c r="BO340" i="1"/>
  <c r="BN340" i="1"/>
  <c r="BM340" i="1"/>
  <c r="BL340" i="1"/>
  <c r="AO340" i="1"/>
  <c r="AM340" i="1"/>
  <c r="AK340" i="1"/>
  <c r="AI340" i="1"/>
  <c r="X340" i="1"/>
  <c r="U1668" i="14" s="1"/>
  <c r="U340" i="1"/>
  <c r="Q1668" i="14" s="1"/>
  <c r="R340" i="1"/>
  <c r="M1668" i="14" s="1"/>
  <c r="O340" i="1"/>
  <c r="I1668" i="14" s="1"/>
  <c r="U1656" i="14"/>
  <c r="Q1656" i="14"/>
  <c r="M1656" i="14"/>
  <c r="I1656" i="14"/>
  <c r="BP327" i="1"/>
  <c r="BO327" i="1"/>
  <c r="BN327" i="1"/>
  <c r="BM327" i="1"/>
  <c r="BL327" i="1"/>
  <c r="AO327" i="1"/>
  <c r="AM327" i="1"/>
  <c r="AK327" i="1"/>
  <c r="AI327" i="1"/>
  <c r="X327" i="1"/>
  <c r="U1596" i="14" s="1"/>
  <c r="U327" i="1"/>
  <c r="Q1596" i="14" s="1"/>
  <c r="R327" i="1"/>
  <c r="M1596" i="14" s="1"/>
  <c r="O327" i="1"/>
  <c r="I1596" i="14" s="1"/>
  <c r="U1548" i="14"/>
  <c r="Q1548" i="14"/>
  <c r="M1548" i="14"/>
  <c r="I1548" i="14"/>
  <c r="BP300" i="1"/>
  <c r="BO300" i="1"/>
  <c r="BN300" i="1"/>
  <c r="BM300" i="1"/>
  <c r="BL300" i="1"/>
  <c r="AO300" i="1"/>
  <c r="AM300" i="1"/>
  <c r="AK300" i="1"/>
  <c r="AI300" i="1"/>
  <c r="X300" i="1"/>
  <c r="U1366" i="14" s="1"/>
  <c r="U300" i="1"/>
  <c r="Q1366" i="14" s="1"/>
  <c r="R300" i="1"/>
  <c r="M1366" i="14" s="1"/>
  <c r="O300" i="1"/>
  <c r="I1366" i="14" s="1"/>
  <c r="U1332" i="14"/>
  <c r="Q1332" i="14"/>
  <c r="M1332" i="14"/>
  <c r="I1332" i="14"/>
  <c r="BP295" i="1"/>
  <c r="BO295" i="1"/>
  <c r="BN295" i="1"/>
  <c r="BM295" i="1"/>
  <c r="BL295" i="1"/>
  <c r="AO295" i="1"/>
  <c r="AM295" i="1"/>
  <c r="AK295" i="1"/>
  <c r="AI295" i="1"/>
  <c r="X295" i="1"/>
  <c r="U1298" i="14" s="1"/>
  <c r="U295" i="1"/>
  <c r="Q1298" i="14" s="1"/>
  <c r="R295" i="1"/>
  <c r="M1298" i="14" s="1"/>
  <c r="O295" i="1"/>
  <c r="I1298" i="14" s="1"/>
  <c r="U1260" i="14"/>
  <c r="Q1260" i="14"/>
  <c r="M1260" i="14"/>
  <c r="I1260" i="14"/>
  <c r="U1236" i="14"/>
  <c r="Q1236" i="14"/>
  <c r="M1236" i="14"/>
  <c r="I1236" i="14"/>
  <c r="U1202" i="14"/>
  <c r="Q1202" i="14"/>
  <c r="M1202" i="14"/>
  <c r="I1202" i="14"/>
  <c r="O266" i="1"/>
  <c r="I1178" i="14" s="1"/>
  <c r="R266" i="1"/>
  <c r="M1178" i="14" s="1"/>
  <c r="U266" i="1"/>
  <c r="Q1178" i="14" s="1"/>
  <c r="X266" i="1"/>
  <c r="U1178" i="14" s="1"/>
  <c r="AI266" i="1"/>
  <c r="AK266" i="1"/>
  <c r="AM266" i="1"/>
  <c r="AO266" i="1"/>
  <c r="BL266" i="1"/>
  <c r="BM266" i="1"/>
  <c r="BN266" i="1"/>
  <c r="BO266" i="1"/>
  <c r="BP266" i="1"/>
  <c r="BP263" i="1"/>
  <c r="BO263" i="1"/>
  <c r="BN263" i="1"/>
  <c r="BM263" i="1"/>
  <c r="BL263" i="1"/>
  <c r="AO263" i="1"/>
  <c r="AM263" i="1"/>
  <c r="AK263" i="1"/>
  <c r="AI263" i="1"/>
  <c r="X263" i="1"/>
  <c r="U1162" i="14" s="1"/>
  <c r="U263" i="1"/>
  <c r="Q1162" i="14" s="1"/>
  <c r="R263" i="1"/>
  <c r="M1162" i="14" s="1"/>
  <c r="O263" i="1"/>
  <c r="I1162" i="14" s="1"/>
  <c r="U1152" i="14"/>
  <c r="Q1152" i="14"/>
  <c r="M1152" i="14"/>
  <c r="I1152" i="14"/>
  <c r="U1036" i="14"/>
  <c r="Q1036" i="14"/>
  <c r="M1036" i="14"/>
  <c r="I1036" i="14"/>
  <c r="U2801" i="14"/>
  <c r="Q2801" i="14"/>
  <c r="M2801" i="14"/>
  <c r="I2801" i="14"/>
  <c r="U2797" i="14"/>
  <c r="Q2797" i="14"/>
  <c r="M2797" i="14"/>
  <c r="I2797" i="14"/>
  <c r="U940" i="14"/>
  <c r="Q940" i="14"/>
  <c r="M940" i="14"/>
  <c r="I940" i="14"/>
  <c r="U922" i="14"/>
  <c r="Q922" i="14"/>
  <c r="M922" i="14"/>
  <c r="I922" i="14"/>
  <c r="U884" i="14"/>
  <c r="Q884" i="14"/>
  <c r="M884" i="14"/>
  <c r="I884" i="14"/>
  <c r="U864" i="14"/>
  <c r="Q864" i="14"/>
  <c r="M864" i="14"/>
  <c r="I864" i="14"/>
  <c r="U782" i="14"/>
  <c r="Q782" i="14"/>
  <c r="M782" i="14"/>
  <c r="I782" i="14"/>
  <c r="U780" i="14"/>
  <c r="Q780" i="14"/>
  <c r="M780" i="14"/>
  <c r="I780" i="14"/>
  <c r="BP197" i="1"/>
  <c r="BO197" i="1"/>
  <c r="BN197" i="1"/>
  <c r="BM197" i="1"/>
  <c r="BL197" i="1"/>
  <c r="AO197" i="1"/>
  <c r="AM197" i="1"/>
  <c r="AK197" i="1"/>
  <c r="AI197" i="1"/>
  <c r="X197" i="1"/>
  <c r="U738" i="14" s="1"/>
  <c r="U197" i="1"/>
  <c r="Q738" i="14" s="1"/>
  <c r="R197" i="1"/>
  <c r="M738" i="14" s="1"/>
  <c r="O197" i="1"/>
  <c r="I738" i="14" s="1"/>
  <c r="BP158" i="1"/>
  <c r="BO158" i="1"/>
  <c r="BN158" i="1"/>
  <c r="BM158" i="1"/>
  <c r="BL158" i="1"/>
  <c r="AO158" i="1"/>
  <c r="AM158" i="1"/>
  <c r="AK158" i="1"/>
  <c r="AI158" i="1"/>
  <c r="X158" i="1"/>
  <c r="U576" i="14" s="1"/>
  <c r="U158" i="1"/>
  <c r="Q576" i="14" s="1"/>
  <c r="R158" i="1"/>
  <c r="M576" i="14" s="1"/>
  <c r="O158" i="1"/>
  <c r="I576" i="14" s="1"/>
  <c r="BP131" i="1"/>
  <c r="BO131" i="1"/>
  <c r="BN131" i="1"/>
  <c r="BM131" i="1"/>
  <c r="BL131" i="1"/>
  <c r="AO131" i="1"/>
  <c r="AM131" i="1"/>
  <c r="AK131" i="1"/>
  <c r="AI131" i="1"/>
  <c r="X131" i="1"/>
  <c r="U498" i="14" s="1"/>
  <c r="U131" i="1"/>
  <c r="Q498" i="14" s="1"/>
  <c r="R131" i="1"/>
  <c r="M498" i="14" s="1"/>
  <c r="O131" i="1"/>
  <c r="I498" i="14" s="1"/>
  <c r="BP130" i="1"/>
  <c r="BO130" i="1"/>
  <c r="BN130" i="1"/>
  <c r="BM130" i="1"/>
  <c r="BL130" i="1"/>
  <c r="AO130" i="1"/>
  <c r="AM130" i="1"/>
  <c r="AK130" i="1"/>
  <c r="AI130" i="1"/>
  <c r="X130" i="1"/>
  <c r="U492" i="14" s="1"/>
  <c r="U130" i="1"/>
  <c r="Q492" i="14" s="1"/>
  <c r="R130" i="1"/>
  <c r="M492" i="14" s="1"/>
  <c r="O130" i="1"/>
  <c r="I492" i="14" s="1"/>
  <c r="U488" i="14"/>
  <c r="Q488" i="14"/>
  <c r="M488" i="14"/>
  <c r="I488" i="14"/>
  <c r="U484" i="14"/>
  <c r="Q484" i="14"/>
  <c r="M484" i="14"/>
  <c r="I484" i="14"/>
  <c r="U480" i="14"/>
  <c r="Q480" i="14"/>
  <c r="M480" i="14"/>
  <c r="I480" i="14"/>
  <c r="U2781" i="14"/>
  <c r="Q2781" i="14"/>
  <c r="M2781" i="14"/>
  <c r="I2781" i="14"/>
  <c r="BP119" i="1"/>
  <c r="BO119" i="1"/>
  <c r="BN119" i="1"/>
  <c r="BM119" i="1"/>
  <c r="BL119" i="1"/>
  <c r="AO119" i="1"/>
  <c r="AM119" i="1"/>
  <c r="AK119" i="1"/>
  <c r="AI119" i="1"/>
  <c r="X119" i="1"/>
  <c r="U436" i="14" s="1"/>
  <c r="U119" i="1"/>
  <c r="Q436" i="14" s="1"/>
  <c r="R119" i="1"/>
  <c r="M436" i="14" s="1"/>
  <c r="O119" i="1"/>
  <c r="I436" i="14" s="1"/>
  <c r="U427" i="14"/>
  <c r="Q427" i="14"/>
  <c r="M427" i="14"/>
  <c r="I427" i="14"/>
  <c r="BP116" i="1"/>
  <c r="BO116" i="1"/>
  <c r="BN116" i="1"/>
  <c r="BM116" i="1"/>
  <c r="BL116" i="1"/>
  <c r="AO116" i="1"/>
  <c r="AM116" i="1"/>
  <c r="AK116" i="1"/>
  <c r="AI116" i="1"/>
  <c r="X116" i="1"/>
  <c r="U417" i="14" s="1"/>
  <c r="U116" i="1"/>
  <c r="Q417" i="14" s="1"/>
  <c r="R116" i="1"/>
  <c r="M417" i="14" s="1"/>
  <c r="O116" i="1"/>
  <c r="I417" i="14" s="1"/>
  <c r="AD429" i="1" l="1"/>
  <c r="AQ429" i="1"/>
  <c r="BQ429" i="1"/>
  <c r="AD427" i="1"/>
  <c r="AQ427" i="1"/>
  <c r="BQ427" i="1"/>
  <c r="AD340" i="1"/>
  <c r="AQ340" i="1"/>
  <c r="BQ340" i="1"/>
  <c r="AD327" i="1"/>
  <c r="AQ327" i="1"/>
  <c r="BQ327" i="1"/>
  <c r="AD300" i="1"/>
  <c r="AQ300" i="1"/>
  <c r="BQ300" i="1"/>
  <c r="AD295" i="1"/>
  <c r="AQ295" i="1"/>
  <c r="BQ295" i="1"/>
  <c r="AD266" i="1"/>
  <c r="AD265" i="1" s="1"/>
  <c r="BQ266" i="1"/>
  <c r="AQ266" i="1"/>
  <c r="AD263" i="1"/>
  <c r="AQ263" i="1"/>
  <c r="BQ263" i="1"/>
  <c r="AD197" i="1"/>
  <c r="AQ197" i="1"/>
  <c r="BQ197" i="1"/>
  <c r="AD158" i="1"/>
  <c r="AD157" i="1" s="1"/>
  <c r="AQ158" i="1"/>
  <c r="BQ158" i="1"/>
  <c r="AD131" i="1"/>
  <c r="BQ131" i="1"/>
  <c r="AQ131" i="1"/>
  <c r="AD130" i="1"/>
  <c r="AQ130" i="1"/>
  <c r="BQ130" i="1"/>
  <c r="AD119" i="1"/>
  <c r="AQ119" i="1"/>
  <c r="BQ119" i="1"/>
  <c r="AD116" i="1"/>
  <c r="AQ116" i="1"/>
  <c r="BQ116" i="1"/>
  <c r="F295" i="1" l="1"/>
  <c r="AX295" i="1" s="1"/>
  <c r="F327" i="1"/>
  <c r="AZ327" i="1" s="1"/>
  <c r="F429" i="1"/>
  <c r="AT429" i="1" s="1"/>
  <c r="F427" i="1"/>
  <c r="AZ427" i="1" s="1"/>
  <c r="F266" i="1"/>
  <c r="AV266" i="1" s="1"/>
  <c r="F340" i="1"/>
  <c r="AT340" i="1" s="1"/>
  <c r="F130" i="1"/>
  <c r="AZ130" i="1" s="1"/>
  <c r="F119" i="1"/>
  <c r="AZ119" i="1" s="1"/>
  <c r="F263" i="1"/>
  <c r="AT263" i="1" s="1"/>
  <c r="F197" i="1"/>
  <c r="AT197" i="1" s="1"/>
  <c r="F158" i="1"/>
  <c r="AT158" i="1" s="1"/>
  <c r="F300" i="1"/>
  <c r="AZ300" i="1" s="1"/>
  <c r="F116" i="1"/>
  <c r="AZ116" i="1" s="1"/>
  <c r="F131" i="1"/>
  <c r="AZ131" i="1" s="1"/>
  <c r="AD360" i="1"/>
  <c r="AT327" i="1"/>
  <c r="AZ266" i="1"/>
  <c r="AX266" i="1"/>
  <c r="AT266" i="1"/>
  <c r="AZ295" i="1" l="1"/>
  <c r="AT295" i="1"/>
  <c r="AV340" i="1"/>
  <c r="AX340" i="1"/>
  <c r="AT300" i="1"/>
  <c r="AX197" i="1"/>
  <c r="AV295" i="1"/>
  <c r="BB295" i="1" s="1"/>
  <c r="AX130" i="1"/>
  <c r="AV130" i="1"/>
  <c r="AT130" i="1"/>
  <c r="BB130" i="1" s="1"/>
  <c r="AT131" i="1"/>
  <c r="AX131" i="1"/>
  <c r="AT427" i="1"/>
  <c r="AV131" i="1"/>
  <c r="AZ429" i="1"/>
  <c r="AX300" i="1"/>
  <c r="AX263" i="1"/>
  <c r="AV263" i="1"/>
  <c r="AZ263" i="1"/>
  <c r="AV300" i="1"/>
  <c r="AX327" i="1"/>
  <c r="AV119" i="1"/>
  <c r="AX116" i="1"/>
  <c r="AV197" i="1"/>
  <c r="AV327" i="1"/>
  <c r="AZ197" i="1"/>
  <c r="AV116" i="1"/>
  <c r="AX427" i="1"/>
  <c r="AT116" i="1"/>
  <c r="AZ158" i="1"/>
  <c r="AV429" i="1"/>
  <c r="AT119" i="1"/>
  <c r="AX119" i="1"/>
  <c r="AX158" i="1"/>
  <c r="AV427" i="1"/>
  <c r="AV158" i="1"/>
  <c r="AZ340" i="1"/>
  <c r="BB340" i="1" s="1"/>
  <c r="AX429" i="1"/>
  <c r="BB266" i="1"/>
  <c r="BB263" i="1" l="1"/>
  <c r="BB131" i="1"/>
  <c r="BB300" i="1"/>
  <c r="BB427" i="1"/>
  <c r="BB327" i="1"/>
  <c r="BB116" i="1"/>
  <c r="BB119" i="1"/>
  <c r="BB429" i="1"/>
  <c r="BB197" i="1"/>
  <c r="BB158" i="1"/>
  <c r="U339" i="14"/>
  <c r="Q339" i="14"/>
  <c r="M339" i="14"/>
  <c r="I339" i="14"/>
  <c r="U335" i="14"/>
  <c r="Q335" i="14"/>
  <c r="M335" i="14"/>
  <c r="I335" i="14"/>
  <c r="U317" i="14"/>
  <c r="Q317" i="14"/>
  <c r="M317" i="14"/>
  <c r="I317" i="14"/>
  <c r="AD102" i="1" l="1"/>
  <c r="I311" i="14"/>
  <c r="M311" i="14"/>
  <c r="Q311" i="14"/>
  <c r="U311" i="14"/>
  <c r="U227" i="14" l="1"/>
  <c r="Q227" i="14"/>
  <c r="M227" i="14"/>
  <c r="I227" i="14"/>
  <c r="U223" i="14"/>
  <c r="Q223" i="14"/>
  <c r="M223" i="14"/>
  <c r="I223" i="14"/>
  <c r="BP90" i="1"/>
  <c r="BO90" i="1"/>
  <c r="BN90" i="1"/>
  <c r="BM90" i="1"/>
  <c r="BL90" i="1"/>
  <c r="AO90" i="1"/>
  <c r="AM90" i="1"/>
  <c r="AK90" i="1"/>
  <c r="AI90" i="1"/>
  <c r="X90" i="1"/>
  <c r="U221" i="14" s="1"/>
  <c r="U90" i="1"/>
  <c r="Q221" i="14" s="1"/>
  <c r="R90" i="1"/>
  <c r="M221" i="14" s="1"/>
  <c r="O90" i="1"/>
  <c r="I221" i="14" s="1"/>
  <c r="U183" i="14"/>
  <c r="Q183" i="14"/>
  <c r="M183" i="14"/>
  <c r="I183" i="14"/>
  <c r="U179" i="14"/>
  <c r="Q179" i="14"/>
  <c r="M179" i="14"/>
  <c r="I179" i="14"/>
  <c r="U175" i="14"/>
  <c r="Q175" i="14"/>
  <c r="M175" i="14"/>
  <c r="I175" i="14"/>
  <c r="U163" i="14"/>
  <c r="Q163" i="14"/>
  <c r="M163" i="14"/>
  <c r="I163" i="14"/>
  <c r="U19" i="14"/>
  <c r="Q19" i="14"/>
  <c r="M19" i="14"/>
  <c r="I19" i="14"/>
  <c r="U17" i="14"/>
  <c r="Q17" i="14"/>
  <c r="M17" i="14"/>
  <c r="I17" i="14"/>
  <c r="AD90" i="1" l="1"/>
  <c r="AQ90" i="1"/>
  <c r="BQ90" i="1"/>
  <c r="F90" i="1" l="1"/>
  <c r="AX90" i="1" s="1"/>
  <c r="AD34" i="1"/>
  <c r="AD33" i="1" s="1"/>
  <c r="AD89" i="1"/>
  <c r="BP30" i="1"/>
  <c r="BO30" i="1"/>
  <c r="BN30" i="1"/>
  <c r="BM30" i="1"/>
  <c r="BL30" i="1"/>
  <c r="AO30" i="1"/>
  <c r="AM30" i="1"/>
  <c r="AK30" i="1"/>
  <c r="AI30" i="1"/>
  <c r="X30" i="1"/>
  <c r="U5" i="14" s="1"/>
  <c r="U30" i="1"/>
  <c r="Q5" i="14" s="1"/>
  <c r="R30" i="1"/>
  <c r="M5" i="14" s="1"/>
  <c r="O30" i="1"/>
  <c r="I5" i="14" s="1"/>
  <c r="U3" i="14"/>
  <c r="Q3" i="14"/>
  <c r="M3" i="14"/>
  <c r="O46" i="1"/>
  <c r="I37" i="14" s="1"/>
  <c r="BL46" i="1"/>
  <c r="BM46" i="1"/>
  <c r="BN46" i="1"/>
  <c r="BO46" i="1"/>
  <c r="BP46" i="1"/>
  <c r="BL50" i="1"/>
  <c r="BM50" i="1"/>
  <c r="BN50" i="1"/>
  <c r="BO50" i="1"/>
  <c r="BP50" i="1"/>
  <c r="BL51" i="1"/>
  <c r="BM51" i="1"/>
  <c r="BN51" i="1"/>
  <c r="BO51" i="1"/>
  <c r="BP51" i="1"/>
  <c r="BL53" i="1"/>
  <c r="BM53" i="1"/>
  <c r="BN53" i="1"/>
  <c r="BO53" i="1"/>
  <c r="BP53" i="1"/>
  <c r="BL54" i="1"/>
  <c r="BM54" i="1"/>
  <c r="BN54" i="1"/>
  <c r="BO54" i="1"/>
  <c r="BP54" i="1"/>
  <c r="BL59" i="1"/>
  <c r="BM59" i="1"/>
  <c r="BN59" i="1"/>
  <c r="BO59" i="1"/>
  <c r="BP59" i="1"/>
  <c r="BL60" i="1"/>
  <c r="BM60" i="1"/>
  <c r="BN60" i="1"/>
  <c r="BO60" i="1"/>
  <c r="BP60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9" i="1"/>
  <c r="BM69" i="1"/>
  <c r="BN69" i="1"/>
  <c r="BO69" i="1"/>
  <c r="BP69" i="1"/>
  <c r="BL72" i="1"/>
  <c r="BM72" i="1"/>
  <c r="BN72" i="1"/>
  <c r="BO72" i="1"/>
  <c r="BP72" i="1"/>
  <c r="BL75" i="1"/>
  <c r="BM75" i="1"/>
  <c r="BN75" i="1"/>
  <c r="BO75" i="1"/>
  <c r="BP75" i="1"/>
  <c r="BL76" i="1"/>
  <c r="BM76" i="1"/>
  <c r="BN76" i="1"/>
  <c r="BO76" i="1"/>
  <c r="BP76" i="1"/>
  <c r="BL79" i="1"/>
  <c r="BM79" i="1"/>
  <c r="BN79" i="1"/>
  <c r="BO79" i="1"/>
  <c r="BP79" i="1"/>
  <c r="BL81" i="1"/>
  <c r="BM81" i="1"/>
  <c r="BN81" i="1"/>
  <c r="BO81" i="1"/>
  <c r="BP81" i="1"/>
  <c r="BL83" i="1"/>
  <c r="BM83" i="1"/>
  <c r="BN83" i="1"/>
  <c r="BO83" i="1"/>
  <c r="BP83" i="1"/>
  <c r="BL87" i="1"/>
  <c r="BM87" i="1"/>
  <c r="BN87" i="1"/>
  <c r="BO87" i="1"/>
  <c r="BP87" i="1"/>
  <c r="BL94" i="1"/>
  <c r="BM94" i="1"/>
  <c r="BN94" i="1"/>
  <c r="BO94" i="1"/>
  <c r="BP94" i="1"/>
  <c r="BL95" i="1"/>
  <c r="BM95" i="1"/>
  <c r="BN95" i="1"/>
  <c r="BO95" i="1"/>
  <c r="BP95" i="1"/>
  <c r="BL97" i="1"/>
  <c r="BM97" i="1"/>
  <c r="BN97" i="1"/>
  <c r="BO97" i="1"/>
  <c r="BP97" i="1"/>
  <c r="BL98" i="1"/>
  <c r="BM98" i="1"/>
  <c r="BN98" i="1"/>
  <c r="BO98" i="1"/>
  <c r="BP98" i="1"/>
  <c r="BL100" i="1"/>
  <c r="BM100" i="1"/>
  <c r="BN100" i="1"/>
  <c r="BO100" i="1"/>
  <c r="BP100" i="1"/>
  <c r="BL101" i="1"/>
  <c r="BM101" i="1"/>
  <c r="BN101" i="1"/>
  <c r="BO101" i="1"/>
  <c r="BP101" i="1"/>
  <c r="BL105" i="1"/>
  <c r="BM105" i="1"/>
  <c r="BN105" i="1"/>
  <c r="BO105" i="1"/>
  <c r="BP105" i="1"/>
  <c r="BL106" i="1"/>
  <c r="BM106" i="1"/>
  <c r="BN106" i="1"/>
  <c r="BO106" i="1"/>
  <c r="BP106" i="1"/>
  <c r="BL107" i="1"/>
  <c r="BM107" i="1"/>
  <c r="BN107" i="1"/>
  <c r="BO107" i="1"/>
  <c r="BP107" i="1"/>
  <c r="BL113" i="1"/>
  <c r="BM113" i="1"/>
  <c r="BN113" i="1"/>
  <c r="BO113" i="1"/>
  <c r="BP113" i="1"/>
  <c r="BL121" i="1"/>
  <c r="BM121" i="1"/>
  <c r="BN121" i="1"/>
  <c r="BO121" i="1"/>
  <c r="BP121" i="1"/>
  <c r="BL123" i="1"/>
  <c r="BM123" i="1"/>
  <c r="BN123" i="1"/>
  <c r="BO123" i="1"/>
  <c r="BP123" i="1"/>
  <c r="BL126" i="1"/>
  <c r="BM126" i="1"/>
  <c r="BN126" i="1"/>
  <c r="BO126" i="1"/>
  <c r="BP126" i="1"/>
  <c r="BL129" i="1"/>
  <c r="BM129" i="1"/>
  <c r="BN129" i="1"/>
  <c r="BO129" i="1"/>
  <c r="BP129" i="1"/>
  <c r="BL134" i="1"/>
  <c r="BM134" i="1"/>
  <c r="BN134" i="1"/>
  <c r="BO134" i="1"/>
  <c r="BP134" i="1"/>
  <c r="BL137" i="1"/>
  <c r="BM137" i="1"/>
  <c r="BN137" i="1"/>
  <c r="BO137" i="1"/>
  <c r="BP137" i="1"/>
  <c r="BL142" i="1"/>
  <c r="BM142" i="1"/>
  <c r="BN142" i="1"/>
  <c r="BO142" i="1"/>
  <c r="BP142" i="1"/>
  <c r="BL144" i="1"/>
  <c r="BM144" i="1"/>
  <c r="BN144" i="1"/>
  <c r="BO144" i="1"/>
  <c r="BP144" i="1"/>
  <c r="BL145" i="1"/>
  <c r="BM145" i="1"/>
  <c r="BN145" i="1"/>
  <c r="BO145" i="1"/>
  <c r="BP145" i="1"/>
  <c r="BL147" i="1"/>
  <c r="BM147" i="1"/>
  <c r="BN147" i="1"/>
  <c r="BO147" i="1"/>
  <c r="BP147" i="1"/>
  <c r="BL149" i="1"/>
  <c r="BM149" i="1"/>
  <c r="BN149" i="1"/>
  <c r="BO149" i="1"/>
  <c r="BP149" i="1"/>
  <c r="BL153" i="1"/>
  <c r="BM153" i="1"/>
  <c r="BN153" i="1"/>
  <c r="BO153" i="1"/>
  <c r="BP153" i="1"/>
  <c r="BL155" i="1"/>
  <c r="BM155" i="1"/>
  <c r="BN155" i="1"/>
  <c r="BO155" i="1"/>
  <c r="BP155" i="1"/>
  <c r="BL160" i="1"/>
  <c r="BM160" i="1"/>
  <c r="BN160" i="1"/>
  <c r="BO160" i="1"/>
  <c r="BP160" i="1"/>
  <c r="BL161" i="1"/>
  <c r="BM161" i="1"/>
  <c r="BN161" i="1"/>
  <c r="BO161" i="1"/>
  <c r="BP161" i="1"/>
  <c r="BL163" i="1"/>
  <c r="BM163" i="1"/>
  <c r="BN163" i="1"/>
  <c r="BO163" i="1"/>
  <c r="BP163" i="1"/>
  <c r="BL165" i="1"/>
  <c r="BM165" i="1"/>
  <c r="BN165" i="1"/>
  <c r="BO165" i="1"/>
  <c r="BP165" i="1"/>
  <c r="BL167" i="1"/>
  <c r="BM167" i="1"/>
  <c r="BN167" i="1"/>
  <c r="BO167" i="1"/>
  <c r="BP167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5" i="1"/>
  <c r="BM175" i="1"/>
  <c r="BN175" i="1"/>
  <c r="BO175" i="1"/>
  <c r="BP175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O180" i="1"/>
  <c r="BP180" i="1"/>
  <c r="BL181" i="1"/>
  <c r="BM181" i="1"/>
  <c r="BN181" i="1"/>
  <c r="BO181" i="1"/>
  <c r="BP181" i="1"/>
  <c r="BL182" i="1"/>
  <c r="BM182" i="1"/>
  <c r="BN182" i="1"/>
  <c r="BO182" i="1"/>
  <c r="BP182" i="1"/>
  <c r="BL184" i="1"/>
  <c r="BM184" i="1"/>
  <c r="BN184" i="1"/>
  <c r="BO184" i="1"/>
  <c r="BP184" i="1"/>
  <c r="BL189" i="1"/>
  <c r="BM189" i="1"/>
  <c r="BN189" i="1"/>
  <c r="BO189" i="1"/>
  <c r="BP189" i="1"/>
  <c r="BL190" i="1"/>
  <c r="BM190" i="1"/>
  <c r="BN190" i="1"/>
  <c r="BO190" i="1"/>
  <c r="BP190" i="1"/>
  <c r="BL191" i="1"/>
  <c r="BM191" i="1"/>
  <c r="BN191" i="1"/>
  <c r="BO191" i="1"/>
  <c r="BP191" i="1"/>
  <c r="BL199" i="1"/>
  <c r="BM199" i="1"/>
  <c r="BN199" i="1"/>
  <c r="BO199" i="1"/>
  <c r="BP199" i="1"/>
  <c r="BL200" i="1"/>
  <c r="BM200" i="1"/>
  <c r="BN200" i="1"/>
  <c r="BO200" i="1"/>
  <c r="BP200" i="1"/>
  <c r="BL201" i="1"/>
  <c r="BM201" i="1"/>
  <c r="BN201" i="1"/>
  <c r="BO201" i="1"/>
  <c r="BP201" i="1"/>
  <c r="BL194" i="1"/>
  <c r="BM194" i="1"/>
  <c r="BN194" i="1"/>
  <c r="BO194" i="1"/>
  <c r="BP194" i="1"/>
  <c r="BL204" i="1"/>
  <c r="BM204" i="1"/>
  <c r="BN204" i="1"/>
  <c r="BO204" i="1"/>
  <c r="BP204" i="1"/>
  <c r="BL206" i="1"/>
  <c r="BM206" i="1"/>
  <c r="BN206" i="1"/>
  <c r="BO206" i="1"/>
  <c r="BP206" i="1"/>
  <c r="BL208" i="1"/>
  <c r="BM208" i="1"/>
  <c r="BN208" i="1"/>
  <c r="BO208" i="1"/>
  <c r="BP208" i="1"/>
  <c r="BL211" i="1"/>
  <c r="BM211" i="1"/>
  <c r="BN211" i="1"/>
  <c r="BO211" i="1"/>
  <c r="BP211" i="1"/>
  <c r="BL213" i="1"/>
  <c r="BM213" i="1"/>
  <c r="BN213" i="1"/>
  <c r="BO213" i="1"/>
  <c r="BP213" i="1"/>
  <c r="BL214" i="1"/>
  <c r="BM214" i="1"/>
  <c r="BN214" i="1"/>
  <c r="BO214" i="1"/>
  <c r="BP214" i="1"/>
  <c r="BL218" i="1"/>
  <c r="BM218" i="1"/>
  <c r="BN218" i="1"/>
  <c r="BO218" i="1"/>
  <c r="BP218" i="1"/>
  <c r="BL227" i="1"/>
  <c r="BM227" i="1"/>
  <c r="BN227" i="1"/>
  <c r="BO227" i="1"/>
  <c r="BP227" i="1"/>
  <c r="BL229" i="1"/>
  <c r="BM229" i="1"/>
  <c r="BN229" i="1"/>
  <c r="BO229" i="1"/>
  <c r="BP229" i="1"/>
  <c r="BL233" i="1"/>
  <c r="BM233" i="1"/>
  <c r="BN233" i="1"/>
  <c r="BO233" i="1"/>
  <c r="BP233" i="1"/>
  <c r="BL235" i="1"/>
  <c r="BM235" i="1"/>
  <c r="BN235" i="1"/>
  <c r="BO235" i="1"/>
  <c r="BP235" i="1"/>
  <c r="BL237" i="1"/>
  <c r="BM237" i="1"/>
  <c r="BN237" i="1"/>
  <c r="BO237" i="1"/>
  <c r="BP237" i="1"/>
  <c r="BL240" i="1"/>
  <c r="BM240" i="1"/>
  <c r="BN240" i="1"/>
  <c r="BO240" i="1"/>
  <c r="BP240" i="1"/>
  <c r="BL244" i="1"/>
  <c r="BM244" i="1"/>
  <c r="BN244" i="1"/>
  <c r="BO244" i="1"/>
  <c r="BP244" i="1"/>
  <c r="BL247" i="1"/>
  <c r="BM247" i="1"/>
  <c r="BN247" i="1"/>
  <c r="BO247" i="1"/>
  <c r="BP247" i="1"/>
  <c r="BL253" i="1"/>
  <c r="BM253" i="1"/>
  <c r="BN253" i="1"/>
  <c r="BO253" i="1"/>
  <c r="BP253" i="1"/>
  <c r="BL254" i="1"/>
  <c r="BM254" i="1"/>
  <c r="BN254" i="1"/>
  <c r="BO254" i="1"/>
  <c r="BP254" i="1"/>
  <c r="BL256" i="1"/>
  <c r="BM256" i="1"/>
  <c r="BN256" i="1"/>
  <c r="BO256" i="1"/>
  <c r="BP256" i="1"/>
  <c r="BL264" i="1"/>
  <c r="BM264" i="1"/>
  <c r="BN264" i="1"/>
  <c r="BO264" i="1"/>
  <c r="BP264" i="1"/>
  <c r="BL274" i="1"/>
  <c r="BM274" i="1"/>
  <c r="BN274" i="1"/>
  <c r="BO274" i="1"/>
  <c r="BP274" i="1"/>
  <c r="BL276" i="1"/>
  <c r="BM276" i="1"/>
  <c r="BN276" i="1"/>
  <c r="BO276" i="1"/>
  <c r="BP276" i="1"/>
  <c r="BL278" i="1"/>
  <c r="BM278" i="1"/>
  <c r="BN278" i="1"/>
  <c r="BO278" i="1"/>
  <c r="BP278" i="1"/>
  <c r="BL283" i="1"/>
  <c r="BM283" i="1"/>
  <c r="BN283" i="1"/>
  <c r="BO283" i="1"/>
  <c r="BP283" i="1"/>
  <c r="BL285" i="1"/>
  <c r="BM285" i="1"/>
  <c r="BN285" i="1"/>
  <c r="BO285" i="1"/>
  <c r="BP285" i="1"/>
  <c r="BL290" i="1"/>
  <c r="BM290" i="1"/>
  <c r="BN290" i="1"/>
  <c r="BO290" i="1"/>
  <c r="BP290" i="1"/>
  <c r="BL291" i="1"/>
  <c r="BM291" i="1"/>
  <c r="BN291" i="1"/>
  <c r="BO291" i="1"/>
  <c r="BP291" i="1"/>
  <c r="BL292" i="1"/>
  <c r="BM292" i="1"/>
  <c r="BN292" i="1"/>
  <c r="BO292" i="1"/>
  <c r="BP292" i="1"/>
  <c r="BL293" i="1"/>
  <c r="BM293" i="1"/>
  <c r="BN293" i="1"/>
  <c r="BO293" i="1"/>
  <c r="BP293" i="1"/>
  <c r="BL296" i="1"/>
  <c r="BM296" i="1"/>
  <c r="BN296" i="1"/>
  <c r="BO296" i="1"/>
  <c r="BP296" i="1"/>
  <c r="BL298" i="1"/>
  <c r="BM298" i="1"/>
  <c r="BN298" i="1"/>
  <c r="BO298" i="1"/>
  <c r="BP298" i="1"/>
  <c r="BL302" i="1"/>
  <c r="BM302" i="1"/>
  <c r="BN302" i="1"/>
  <c r="BO302" i="1"/>
  <c r="BP302" i="1"/>
  <c r="BL303" i="1"/>
  <c r="BM303" i="1"/>
  <c r="BN303" i="1"/>
  <c r="BO303" i="1"/>
  <c r="BP303" i="1"/>
  <c r="BL310" i="1"/>
  <c r="BM310" i="1"/>
  <c r="BN310" i="1"/>
  <c r="BO310" i="1"/>
  <c r="BP310" i="1"/>
  <c r="BL312" i="1"/>
  <c r="BM312" i="1"/>
  <c r="BN312" i="1"/>
  <c r="BO312" i="1"/>
  <c r="BP312" i="1"/>
  <c r="BL313" i="1"/>
  <c r="BM313" i="1"/>
  <c r="BN313" i="1"/>
  <c r="BO313" i="1"/>
  <c r="BP313" i="1"/>
  <c r="BL314" i="1"/>
  <c r="BM314" i="1"/>
  <c r="BN314" i="1"/>
  <c r="BO314" i="1"/>
  <c r="BP314" i="1"/>
  <c r="BL316" i="1"/>
  <c r="BM316" i="1"/>
  <c r="BN316" i="1"/>
  <c r="BO316" i="1"/>
  <c r="BP316" i="1"/>
  <c r="BL317" i="1"/>
  <c r="BM317" i="1"/>
  <c r="BN317" i="1"/>
  <c r="BO317" i="1"/>
  <c r="BP317" i="1"/>
  <c r="BL319" i="1"/>
  <c r="BM319" i="1"/>
  <c r="BN319" i="1"/>
  <c r="BO319" i="1"/>
  <c r="BP319" i="1"/>
  <c r="BL320" i="1"/>
  <c r="BM320" i="1"/>
  <c r="BN320" i="1"/>
  <c r="BO320" i="1"/>
  <c r="BP320" i="1"/>
  <c r="BL322" i="1"/>
  <c r="BM322" i="1"/>
  <c r="BN322" i="1"/>
  <c r="BO322" i="1"/>
  <c r="BP322" i="1"/>
  <c r="BL323" i="1"/>
  <c r="BM323" i="1"/>
  <c r="BN323" i="1"/>
  <c r="BO323" i="1"/>
  <c r="BP323" i="1"/>
  <c r="BL324" i="1"/>
  <c r="BM324" i="1"/>
  <c r="BN324" i="1"/>
  <c r="BO324" i="1"/>
  <c r="BP324" i="1"/>
  <c r="BL326" i="1"/>
  <c r="BM326" i="1"/>
  <c r="BN326" i="1"/>
  <c r="BO326" i="1"/>
  <c r="BP326" i="1"/>
  <c r="BL328" i="1"/>
  <c r="BM328" i="1"/>
  <c r="BN328" i="1"/>
  <c r="BO328" i="1"/>
  <c r="BP328" i="1"/>
  <c r="BL329" i="1"/>
  <c r="BM329" i="1"/>
  <c r="BN329" i="1"/>
  <c r="BO329" i="1"/>
  <c r="BP329" i="1"/>
  <c r="BL330" i="1"/>
  <c r="BM330" i="1"/>
  <c r="BN330" i="1"/>
  <c r="BO330" i="1"/>
  <c r="BP330" i="1"/>
  <c r="BL331" i="1"/>
  <c r="BM331" i="1"/>
  <c r="BN331" i="1"/>
  <c r="BO331" i="1"/>
  <c r="BP331" i="1"/>
  <c r="BL333" i="1"/>
  <c r="BM333" i="1"/>
  <c r="BN333" i="1"/>
  <c r="BO333" i="1"/>
  <c r="BP333" i="1"/>
  <c r="BL334" i="1"/>
  <c r="BM334" i="1"/>
  <c r="BN334" i="1"/>
  <c r="BO334" i="1"/>
  <c r="BP334" i="1"/>
  <c r="BL336" i="1"/>
  <c r="BM336" i="1"/>
  <c r="BN336" i="1"/>
  <c r="BO336" i="1"/>
  <c r="BP336" i="1"/>
  <c r="BL337" i="1"/>
  <c r="BM337" i="1"/>
  <c r="BN337" i="1"/>
  <c r="BO337" i="1"/>
  <c r="BP337" i="1"/>
  <c r="BL339" i="1"/>
  <c r="BM339" i="1"/>
  <c r="BN339" i="1"/>
  <c r="BO339" i="1"/>
  <c r="BP339" i="1"/>
  <c r="BL342" i="1"/>
  <c r="BM342" i="1"/>
  <c r="BN342" i="1"/>
  <c r="BO342" i="1"/>
  <c r="BP342" i="1"/>
  <c r="BL344" i="1"/>
  <c r="BM344" i="1"/>
  <c r="BN344" i="1"/>
  <c r="BO344" i="1"/>
  <c r="BP344" i="1"/>
  <c r="BL348" i="1"/>
  <c r="BM348" i="1"/>
  <c r="BN348" i="1"/>
  <c r="BO348" i="1"/>
  <c r="BP348" i="1"/>
  <c r="BL349" i="1"/>
  <c r="BM349" i="1"/>
  <c r="BN349" i="1"/>
  <c r="BO349" i="1"/>
  <c r="BP349" i="1"/>
  <c r="BL351" i="1"/>
  <c r="BM351" i="1"/>
  <c r="BN351" i="1"/>
  <c r="BO351" i="1"/>
  <c r="BP351" i="1"/>
  <c r="BL352" i="1"/>
  <c r="BM352" i="1"/>
  <c r="BN352" i="1"/>
  <c r="BO352" i="1"/>
  <c r="BP352" i="1"/>
  <c r="BL354" i="1"/>
  <c r="BM354" i="1"/>
  <c r="BN354" i="1"/>
  <c r="BO354" i="1"/>
  <c r="BP354" i="1"/>
  <c r="BL358" i="1"/>
  <c r="BM358" i="1"/>
  <c r="BN358" i="1"/>
  <c r="BO358" i="1"/>
  <c r="BP358" i="1"/>
  <c r="BL362" i="1"/>
  <c r="BM362" i="1"/>
  <c r="BN362" i="1"/>
  <c r="BO362" i="1"/>
  <c r="BP362" i="1"/>
  <c r="BL363" i="1"/>
  <c r="BM363" i="1"/>
  <c r="BN363" i="1"/>
  <c r="BO363" i="1"/>
  <c r="BP363" i="1"/>
  <c r="BL365" i="1"/>
  <c r="BM365" i="1"/>
  <c r="BN365" i="1"/>
  <c r="BO365" i="1"/>
  <c r="BP365" i="1"/>
  <c r="BL368" i="1"/>
  <c r="BM368" i="1"/>
  <c r="BN368" i="1"/>
  <c r="BO368" i="1"/>
  <c r="BP368" i="1"/>
  <c r="BL379" i="1"/>
  <c r="BM379" i="1"/>
  <c r="BN379" i="1"/>
  <c r="BO379" i="1"/>
  <c r="BP379" i="1"/>
  <c r="BL380" i="1"/>
  <c r="BM380" i="1"/>
  <c r="BN380" i="1"/>
  <c r="BO380" i="1"/>
  <c r="BP380" i="1"/>
  <c r="BL382" i="1"/>
  <c r="BM382" i="1"/>
  <c r="BN382" i="1"/>
  <c r="BO382" i="1"/>
  <c r="BP382" i="1"/>
  <c r="BL384" i="1"/>
  <c r="BM384" i="1"/>
  <c r="BN384" i="1"/>
  <c r="BO384" i="1"/>
  <c r="BP384" i="1"/>
  <c r="BL385" i="1"/>
  <c r="BM385" i="1"/>
  <c r="BN385" i="1"/>
  <c r="BO385" i="1"/>
  <c r="BP385" i="1"/>
  <c r="BL386" i="1"/>
  <c r="BM386" i="1"/>
  <c r="BN386" i="1"/>
  <c r="BO386" i="1"/>
  <c r="BP386" i="1"/>
  <c r="BL388" i="1"/>
  <c r="BM388" i="1"/>
  <c r="BN388" i="1"/>
  <c r="BO388" i="1"/>
  <c r="BP388" i="1"/>
  <c r="BL390" i="1"/>
  <c r="BM390" i="1"/>
  <c r="BN390" i="1"/>
  <c r="BO390" i="1"/>
  <c r="BP390" i="1"/>
  <c r="BL391" i="1"/>
  <c r="BM391" i="1"/>
  <c r="BN391" i="1"/>
  <c r="BO391" i="1"/>
  <c r="BP391" i="1"/>
  <c r="BL392" i="1"/>
  <c r="BM392" i="1"/>
  <c r="BN392" i="1"/>
  <c r="BO392" i="1"/>
  <c r="BP392" i="1"/>
  <c r="BL393" i="1"/>
  <c r="BM393" i="1"/>
  <c r="BN393" i="1"/>
  <c r="BO393" i="1"/>
  <c r="BP393" i="1"/>
  <c r="BL394" i="1"/>
  <c r="BM394" i="1"/>
  <c r="BN394" i="1"/>
  <c r="BO394" i="1"/>
  <c r="BP394" i="1"/>
  <c r="BL396" i="1"/>
  <c r="BM396" i="1"/>
  <c r="BN396" i="1"/>
  <c r="BO396" i="1"/>
  <c r="BP396" i="1"/>
  <c r="BL397" i="1"/>
  <c r="BM397" i="1"/>
  <c r="BN397" i="1"/>
  <c r="BO397" i="1"/>
  <c r="BP397" i="1"/>
  <c r="BL398" i="1"/>
  <c r="BM398" i="1"/>
  <c r="BN398" i="1"/>
  <c r="BO398" i="1"/>
  <c r="BP398" i="1"/>
  <c r="BL399" i="1"/>
  <c r="BM399" i="1"/>
  <c r="BN399" i="1"/>
  <c r="BO399" i="1"/>
  <c r="BP399" i="1"/>
  <c r="BL400" i="1"/>
  <c r="BM400" i="1"/>
  <c r="BN400" i="1"/>
  <c r="BO400" i="1"/>
  <c r="BP400" i="1"/>
  <c r="BL401" i="1"/>
  <c r="BM401" i="1"/>
  <c r="BN401" i="1"/>
  <c r="BO401" i="1"/>
  <c r="BP401" i="1"/>
  <c r="BL402" i="1"/>
  <c r="BM402" i="1"/>
  <c r="BN402" i="1"/>
  <c r="BO402" i="1"/>
  <c r="BP402" i="1"/>
  <c r="BL419" i="1"/>
  <c r="BM419" i="1"/>
  <c r="BN419" i="1"/>
  <c r="BO419" i="1"/>
  <c r="BP419" i="1"/>
  <c r="BL420" i="1"/>
  <c r="BM420" i="1"/>
  <c r="BN420" i="1"/>
  <c r="BO420" i="1"/>
  <c r="BP420" i="1"/>
  <c r="BL423" i="1"/>
  <c r="BM423" i="1"/>
  <c r="BN423" i="1"/>
  <c r="BO423" i="1"/>
  <c r="BP423" i="1"/>
  <c r="BL425" i="1"/>
  <c r="BM425" i="1"/>
  <c r="BN425" i="1"/>
  <c r="BO425" i="1"/>
  <c r="BP425" i="1"/>
  <c r="BL426" i="1"/>
  <c r="BM426" i="1"/>
  <c r="BN426" i="1"/>
  <c r="BO426" i="1"/>
  <c r="BP426" i="1"/>
  <c r="BL428" i="1"/>
  <c r="BM428" i="1"/>
  <c r="BN428" i="1"/>
  <c r="BO428" i="1"/>
  <c r="BP428" i="1"/>
  <c r="BL431" i="1"/>
  <c r="BM431" i="1"/>
  <c r="BN431" i="1"/>
  <c r="BO431" i="1"/>
  <c r="BP431" i="1"/>
  <c r="BL432" i="1"/>
  <c r="BM432" i="1"/>
  <c r="BN432" i="1"/>
  <c r="BO432" i="1"/>
  <c r="BP432" i="1"/>
  <c r="BL434" i="1"/>
  <c r="BM434" i="1"/>
  <c r="BN434" i="1"/>
  <c r="BO434" i="1"/>
  <c r="BP434" i="1"/>
  <c r="BL439" i="1"/>
  <c r="BM439" i="1"/>
  <c r="BN439" i="1"/>
  <c r="BO439" i="1"/>
  <c r="BP439" i="1"/>
  <c r="BL443" i="1"/>
  <c r="BM443" i="1"/>
  <c r="BN443" i="1"/>
  <c r="BO443" i="1"/>
  <c r="BP443" i="1"/>
  <c r="BL447" i="1"/>
  <c r="BM447" i="1"/>
  <c r="BN447" i="1"/>
  <c r="BO447" i="1"/>
  <c r="BP447" i="1"/>
  <c r="BL449" i="1"/>
  <c r="BM449" i="1"/>
  <c r="BN449" i="1"/>
  <c r="BO449" i="1"/>
  <c r="BP449" i="1"/>
  <c r="BL450" i="1"/>
  <c r="BM450" i="1"/>
  <c r="BN450" i="1"/>
  <c r="BO450" i="1"/>
  <c r="BP450" i="1"/>
  <c r="BL407" i="1"/>
  <c r="BM407" i="1"/>
  <c r="BN407" i="1"/>
  <c r="BO407" i="1"/>
  <c r="BP407" i="1"/>
  <c r="BL408" i="1"/>
  <c r="BM408" i="1"/>
  <c r="BN408" i="1"/>
  <c r="BO408" i="1"/>
  <c r="BP408" i="1"/>
  <c r="BL409" i="1"/>
  <c r="BM409" i="1"/>
  <c r="BN409" i="1"/>
  <c r="BO409" i="1"/>
  <c r="BP409" i="1"/>
  <c r="BL456" i="1"/>
  <c r="BM456" i="1"/>
  <c r="BN456" i="1"/>
  <c r="BO456" i="1"/>
  <c r="BP456" i="1"/>
  <c r="BL457" i="1"/>
  <c r="BM457" i="1"/>
  <c r="BN457" i="1"/>
  <c r="BO457" i="1"/>
  <c r="BP457" i="1"/>
  <c r="BL459" i="1"/>
  <c r="BM459" i="1"/>
  <c r="BN459" i="1"/>
  <c r="BO459" i="1"/>
  <c r="BP459" i="1"/>
  <c r="BL463" i="1"/>
  <c r="BM463" i="1"/>
  <c r="BN463" i="1"/>
  <c r="BO463" i="1"/>
  <c r="BP463" i="1"/>
  <c r="BL465" i="1"/>
  <c r="BM465" i="1"/>
  <c r="BN465" i="1"/>
  <c r="BO465" i="1"/>
  <c r="BP465" i="1"/>
  <c r="BL468" i="1"/>
  <c r="BM468" i="1"/>
  <c r="BN468" i="1"/>
  <c r="BO468" i="1"/>
  <c r="BP468" i="1"/>
  <c r="BL472" i="1"/>
  <c r="BM472" i="1"/>
  <c r="BN472" i="1"/>
  <c r="BO472" i="1"/>
  <c r="BP472" i="1"/>
  <c r="BL476" i="1"/>
  <c r="BM476" i="1"/>
  <c r="BN476" i="1"/>
  <c r="BO476" i="1"/>
  <c r="BP476" i="1"/>
  <c r="BL477" i="1"/>
  <c r="BM477" i="1"/>
  <c r="BN477" i="1"/>
  <c r="BO477" i="1"/>
  <c r="BP477" i="1"/>
  <c r="BL479" i="1"/>
  <c r="BM479" i="1"/>
  <c r="BN479" i="1"/>
  <c r="BO479" i="1"/>
  <c r="BP479" i="1"/>
  <c r="BL480" i="1"/>
  <c r="BM480" i="1"/>
  <c r="BN480" i="1"/>
  <c r="BO480" i="1"/>
  <c r="BP480" i="1"/>
  <c r="BL481" i="1"/>
  <c r="BM481" i="1"/>
  <c r="BN481" i="1"/>
  <c r="BO481" i="1"/>
  <c r="BP481" i="1"/>
  <c r="BL489" i="1"/>
  <c r="BM489" i="1"/>
  <c r="BN489" i="1"/>
  <c r="BO489" i="1"/>
  <c r="BP489" i="1"/>
  <c r="BL490" i="1"/>
  <c r="BM490" i="1"/>
  <c r="BN490" i="1"/>
  <c r="BO490" i="1"/>
  <c r="BP490" i="1"/>
  <c r="BL491" i="1"/>
  <c r="BM491" i="1"/>
  <c r="BN491" i="1"/>
  <c r="BO491" i="1"/>
  <c r="BP491" i="1"/>
  <c r="BL492" i="1"/>
  <c r="BM492" i="1"/>
  <c r="BN492" i="1"/>
  <c r="BO492" i="1"/>
  <c r="BP492" i="1"/>
  <c r="BL494" i="1"/>
  <c r="BM494" i="1"/>
  <c r="BN494" i="1"/>
  <c r="BO494" i="1"/>
  <c r="BP494" i="1"/>
  <c r="BL495" i="1"/>
  <c r="BM495" i="1"/>
  <c r="BN495" i="1"/>
  <c r="BO495" i="1"/>
  <c r="BP495" i="1"/>
  <c r="BL497" i="1"/>
  <c r="BM497" i="1"/>
  <c r="BN497" i="1"/>
  <c r="BO497" i="1"/>
  <c r="BP497" i="1"/>
  <c r="BL498" i="1"/>
  <c r="BM498" i="1"/>
  <c r="BN498" i="1"/>
  <c r="BO498" i="1"/>
  <c r="BP498" i="1"/>
  <c r="BL499" i="1"/>
  <c r="BM499" i="1"/>
  <c r="BN499" i="1"/>
  <c r="BO499" i="1"/>
  <c r="BP499" i="1"/>
  <c r="BL501" i="1"/>
  <c r="BM501" i="1"/>
  <c r="BN501" i="1"/>
  <c r="BO501" i="1"/>
  <c r="BP501" i="1"/>
  <c r="BL500" i="1"/>
  <c r="BM500" i="1"/>
  <c r="BN500" i="1"/>
  <c r="BO500" i="1"/>
  <c r="BP500" i="1"/>
  <c r="BL503" i="1"/>
  <c r="BM503" i="1"/>
  <c r="BN503" i="1"/>
  <c r="BO503" i="1"/>
  <c r="BP503" i="1"/>
  <c r="BL504" i="1"/>
  <c r="BM504" i="1"/>
  <c r="BN504" i="1"/>
  <c r="BO504" i="1"/>
  <c r="BP504" i="1"/>
  <c r="BL506" i="1"/>
  <c r="BM506" i="1"/>
  <c r="BN506" i="1"/>
  <c r="BO506" i="1"/>
  <c r="BP506" i="1"/>
  <c r="BL508" i="1"/>
  <c r="BM508" i="1"/>
  <c r="BN508" i="1"/>
  <c r="BO508" i="1"/>
  <c r="BP508" i="1"/>
  <c r="BL509" i="1"/>
  <c r="BM509" i="1"/>
  <c r="BN509" i="1"/>
  <c r="BO509" i="1"/>
  <c r="BP509" i="1"/>
  <c r="BL511" i="1"/>
  <c r="BM511" i="1"/>
  <c r="BN511" i="1"/>
  <c r="BO511" i="1"/>
  <c r="BP511" i="1"/>
  <c r="BL512" i="1"/>
  <c r="BM512" i="1"/>
  <c r="BN512" i="1"/>
  <c r="BO512" i="1"/>
  <c r="BP512" i="1"/>
  <c r="BL518" i="1"/>
  <c r="BM518" i="1"/>
  <c r="BN518" i="1"/>
  <c r="BO518" i="1"/>
  <c r="BP518" i="1"/>
  <c r="BL520" i="1"/>
  <c r="BM520" i="1"/>
  <c r="BN520" i="1"/>
  <c r="BO520" i="1"/>
  <c r="BP520" i="1"/>
  <c r="BL524" i="1"/>
  <c r="BM524" i="1"/>
  <c r="BN524" i="1"/>
  <c r="BO524" i="1"/>
  <c r="BP524" i="1"/>
  <c r="BL525" i="1"/>
  <c r="BM525" i="1"/>
  <c r="BN525" i="1"/>
  <c r="BO525" i="1"/>
  <c r="BP525" i="1"/>
  <c r="BL526" i="1"/>
  <c r="BM526" i="1"/>
  <c r="BN526" i="1"/>
  <c r="BO526" i="1"/>
  <c r="BP526" i="1"/>
  <c r="BL529" i="1"/>
  <c r="BM529" i="1"/>
  <c r="BN529" i="1"/>
  <c r="BO529" i="1"/>
  <c r="BP529" i="1"/>
  <c r="BL531" i="1"/>
  <c r="BM531" i="1"/>
  <c r="BN531" i="1"/>
  <c r="BO531" i="1"/>
  <c r="BP531" i="1"/>
  <c r="BL535" i="1"/>
  <c r="BM535" i="1"/>
  <c r="BN535" i="1"/>
  <c r="BO535" i="1"/>
  <c r="BP535" i="1"/>
  <c r="BL536" i="1"/>
  <c r="BM536" i="1"/>
  <c r="BN536" i="1"/>
  <c r="BO536" i="1"/>
  <c r="BP536" i="1"/>
  <c r="BL537" i="1"/>
  <c r="BM537" i="1"/>
  <c r="BN537" i="1"/>
  <c r="BO537" i="1"/>
  <c r="BP537" i="1"/>
  <c r="BL533" i="1"/>
  <c r="BM533" i="1"/>
  <c r="BN533" i="1"/>
  <c r="BO533" i="1"/>
  <c r="BP533" i="1"/>
  <c r="BL548" i="1"/>
  <c r="BM548" i="1"/>
  <c r="BN548" i="1"/>
  <c r="BO548" i="1"/>
  <c r="BP548" i="1"/>
  <c r="BL549" i="1"/>
  <c r="BM549" i="1"/>
  <c r="BN549" i="1"/>
  <c r="BO549" i="1"/>
  <c r="BP549" i="1"/>
  <c r="BL552" i="1"/>
  <c r="BM552" i="1"/>
  <c r="BN552" i="1"/>
  <c r="BO552" i="1"/>
  <c r="BP552" i="1"/>
  <c r="BL555" i="1"/>
  <c r="BM555" i="1"/>
  <c r="BN555" i="1"/>
  <c r="BO555" i="1"/>
  <c r="BP555" i="1"/>
  <c r="BL556" i="1"/>
  <c r="BM556" i="1"/>
  <c r="BN556" i="1"/>
  <c r="BO556" i="1"/>
  <c r="BP556" i="1"/>
  <c r="BL557" i="1"/>
  <c r="BM557" i="1"/>
  <c r="BN557" i="1"/>
  <c r="BO557" i="1"/>
  <c r="BP557" i="1"/>
  <c r="BL558" i="1"/>
  <c r="BM558" i="1"/>
  <c r="BN558" i="1"/>
  <c r="BO558" i="1"/>
  <c r="BP558" i="1"/>
  <c r="BL559" i="1"/>
  <c r="BM559" i="1"/>
  <c r="BN559" i="1"/>
  <c r="BO559" i="1"/>
  <c r="BP559" i="1"/>
  <c r="BL560" i="1"/>
  <c r="BM560" i="1"/>
  <c r="BN560" i="1"/>
  <c r="BO560" i="1"/>
  <c r="BP560" i="1"/>
  <c r="BL568" i="1"/>
  <c r="BM568" i="1"/>
  <c r="BN568" i="1"/>
  <c r="BO568" i="1"/>
  <c r="BP568" i="1"/>
  <c r="BL37" i="1"/>
  <c r="BM37" i="1"/>
  <c r="BN37" i="1"/>
  <c r="BO37" i="1"/>
  <c r="BP37" i="1"/>
  <c r="BL570" i="1"/>
  <c r="BM570" i="1"/>
  <c r="BN570" i="1"/>
  <c r="BO570" i="1"/>
  <c r="BP570" i="1"/>
  <c r="BL574" i="1"/>
  <c r="BM574" i="1"/>
  <c r="BN574" i="1"/>
  <c r="BO574" i="1"/>
  <c r="BP574" i="1"/>
  <c r="BL578" i="1"/>
  <c r="BM578" i="1"/>
  <c r="BN578" i="1"/>
  <c r="BO578" i="1"/>
  <c r="BP578" i="1"/>
  <c r="BL580" i="1"/>
  <c r="BM580" i="1"/>
  <c r="BN580" i="1"/>
  <c r="BO580" i="1"/>
  <c r="BP580" i="1"/>
  <c r="BL581" i="1"/>
  <c r="BM581" i="1"/>
  <c r="BN581" i="1"/>
  <c r="BO581" i="1"/>
  <c r="BP581" i="1"/>
  <c r="BL590" i="1"/>
  <c r="BM590" i="1"/>
  <c r="BN590" i="1"/>
  <c r="BO590" i="1"/>
  <c r="BP590" i="1"/>
  <c r="BL592" i="1"/>
  <c r="BM592" i="1"/>
  <c r="BN592" i="1"/>
  <c r="BO592" i="1"/>
  <c r="BP592" i="1"/>
  <c r="BL594" i="1"/>
  <c r="BM594" i="1"/>
  <c r="BN594" i="1"/>
  <c r="BO594" i="1"/>
  <c r="BP594" i="1"/>
  <c r="BL596" i="1"/>
  <c r="BM596" i="1"/>
  <c r="BN596" i="1"/>
  <c r="BO596" i="1"/>
  <c r="BP596" i="1"/>
  <c r="BL598" i="1"/>
  <c r="BM598" i="1"/>
  <c r="BN598" i="1"/>
  <c r="BO598" i="1"/>
  <c r="BP598" i="1"/>
  <c r="BL604" i="1"/>
  <c r="BM604" i="1"/>
  <c r="BN604" i="1"/>
  <c r="BO604" i="1"/>
  <c r="BP604" i="1"/>
  <c r="BL607" i="1"/>
  <c r="BM607" i="1"/>
  <c r="BN607" i="1"/>
  <c r="BO607" i="1"/>
  <c r="BP607" i="1"/>
  <c r="BL609" i="1"/>
  <c r="BM609" i="1"/>
  <c r="BN609" i="1"/>
  <c r="BO609" i="1"/>
  <c r="BP609" i="1"/>
  <c r="AO46" i="1"/>
  <c r="AO50" i="1"/>
  <c r="AO51" i="1"/>
  <c r="AO53" i="1"/>
  <c r="AO54" i="1"/>
  <c r="AO59" i="1"/>
  <c r="AO60" i="1"/>
  <c r="AO62" i="1"/>
  <c r="AO63" i="1"/>
  <c r="AO64" i="1"/>
  <c r="AO65" i="1"/>
  <c r="AO69" i="1"/>
  <c r="AO72" i="1"/>
  <c r="AO75" i="1"/>
  <c r="AO76" i="1"/>
  <c r="AO79" i="1"/>
  <c r="AO81" i="1"/>
  <c r="AO83" i="1"/>
  <c r="AO87" i="1"/>
  <c r="AO94" i="1"/>
  <c r="AO95" i="1"/>
  <c r="AO97" i="1"/>
  <c r="AO98" i="1"/>
  <c r="AO100" i="1"/>
  <c r="AO101" i="1"/>
  <c r="AO105" i="1"/>
  <c r="AO106" i="1"/>
  <c r="AO107" i="1"/>
  <c r="AO113" i="1"/>
  <c r="AO121" i="1"/>
  <c r="AO123" i="1"/>
  <c r="AO126" i="1"/>
  <c r="AO129" i="1"/>
  <c r="AO134" i="1"/>
  <c r="AO137" i="1"/>
  <c r="AO142" i="1"/>
  <c r="AO144" i="1"/>
  <c r="AO145" i="1"/>
  <c r="AO147" i="1"/>
  <c r="AO149" i="1"/>
  <c r="AO153" i="1"/>
  <c r="AO155" i="1"/>
  <c r="AO160" i="1"/>
  <c r="AO161" i="1"/>
  <c r="AO163" i="1"/>
  <c r="AO165" i="1"/>
  <c r="AO167" i="1"/>
  <c r="AO171" i="1"/>
  <c r="AO172" i="1"/>
  <c r="AO173" i="1"/>
  <c r="AO175" i="1"/>
  <c r="AO178" i="1"/>
  <c r="AO179" i="1"/>
  <c r="AO180" i="1"/>
  <c r="AO181" i="1"/>
  <c r="AO182" i="1"/>
  <c r="AO184" i="1"/>
  <c r="AO189" i="1"/>
  <c r="AO190" i="1"/>
  <c r="AO191" i="1"/>
  <c r="AO199" i="1"/>
  <c r="AO200" i="1"/>
  <c r="AO201" i="1"/>
  <c r="AO194" i="1"/>
  <c r="AO204" i="1"/>
  <c r="AO206" i="1"/>
  <c r="AO208" i="1"/>
  <c r="AO211" i="1"/>
  <c r="AO213" i="1"/>
  <c r="AO214" i="1"/>
  <c r="AO218" i="1"/>
  <c r="AO227" i="1"/>
  <c r="AO229" i="1"/>
  <c r="AO233" i="1"/>
  <c r="AO235" i="1"/>
  <c r="AO237" i="1"/>
  <c r="AO240" i="1"/>
  <c r="AO244" i="1"/>
  <c r="AO247" i="1"/>
  <c r="AO253" i="1"/>
  <c r="AO254" i="1"/>
  <c r="AO256" i="1"/>
  <c r="AO264" i="1"/>
  <c r="AO274" i="1"/>
  <c r="AO276" i="1"/>
  <c r="AO278" i="1"/>
  <c r="AO283" i="1"/>
  <c r="AO285" i="1"/>
  <c r="AO290" i="1"/>
  <c r="AO291" i="1"/>
  <c r="AO292" i="1"/>
  <c r="AO293" i="1"/>
  <c r="AO296" i="1"/>
  <c r="AO298" i="1"/>
  <c r="AO302" i="1"/>
  <c r="AO303" i="1"/>
  <c r="AO310" i="1"/>
  <c r="AO312" i="1"/>
  <c r="AO313" i="1"/>
  <c r="AO314" i="1"/>
  <c r="AO316" i="1"/>
  <c r="AO317" i="1"/>
  <c r="AO319" i="1"/>
  <c r="AO320" i="1"/>
  <c r="AO322" i="1"/>
  <c r="AO323" i="1"/>
  <c r="AO324" i="1"/>
  <c r="AO326" i="1"/>
  <c r="AO328" i="1"/>
  <c r="AO329" i="1"/>
  <c r="AO330" i="1"/>
  <c r="AO331" i="1"/>
  <c r="AO333" i="1"/>
  <c r="AO334" i="1"/>
  <c r="AO336" i="1"/>
  <c r="AO337" i="1"/>
  <c r="AO339" i="1"/>
  <c r="AO342" i="1"/>
  <c r="AO344" i="1"/>
  <c r="AO348" i="1"/>
  <c r="AO349" i="1"/>
  <c r="AO351" i="1"/>
  <c r="AO352" i="1"/>
  <c r="AO354" i="1"/>
  <c r="AO358" i="1"/>
  <c r="AO362" i="1"/>
  <c r="AO363" i="1"/>
  <c r="AO365" i="1"/>
  <c r="AO368" i="1"/>
  <c r="AO379" i="1"/>
  <c r="AO380" i="1"/>
  <c r="AO382" i="1"/>
  <c r="AO384" i="1"/>
  <c r="AO385" i="1"/>
  <c r="AO386" i="1"/>
  <c r="AO388" i="1"/>
  <c r="AO390" i="1"/>
  <c r="AO391" i="1"/>
  <c r="AO392" i="1"/>
  <c r="AO393" i="1"/>
  <c r="AO394" i="1"/>
  <c r="AO396" i="1"/>
  <c r="AO397" i="1"/>
  <c r="AO398" i="1"/>
  <c r="AO399" i="1"/>
  <c r="AO400" i="1"/>
  <c r="AO401" i="1"/>
  <c r="AO402" i="1"/>
  <c r="AO419" i="1"/>
  <c r="AO420" i="1"/>
  <c r="AO423" i="1"/>
  <c r="AO425" i="1"/>
  <c r="AO426" i="1"/>
  <c r="AO428" i="1"/>
  <c r="AO431" i="1"/>
  <c r="AO432" i="1"/>
  <c r="AO434" i="1"/>
  <c r="AO439" i="1"/>
  <c r="AO443" i="1"/>
  <c r="AO447" i="1"/>
  <c r="AO449" i="1"/>
  <c r="AO450" i="1"/>
  <c r="AO407" i="1"/>
  <c r="AO408" i="1"/>
  <c r="AO409" i="1"/>
  <c r="AO456" i="1"/>
  <c r="AO457" i="1"/>
  <c r="AO459" i="1"/>
  <c r="AO463" i="1"/>
  <c r="AO465" i="1"/>
  <c r="AO468" i="1"/>
  <c r="AO472" i="1"/>
  <c r="AO476" i="1"/>
  <c r="AO477" i="1"/>
  <c r="AO479" i="1"/>
  <c r="AO480" i="1"/>
  <c r="AO481" i="1"/>
  <c r="AO489" i="1"/>
  <c r="AO490" i="1"/>
  <c r="AO491" i="1"/>
  <c r="AO492" i="1"/>
  <c r="AO494" i="1"/>
  <c r="AO495" i="1"/>
  <c r="AO497" i="1"/>
  <c r="AO498" i="1"/>
  <c r="AO499" i="1"/>
  <c r="AO501" i="1"/>
  <c r="AO500" i="1"/>
  <c r="AO503" i="1"/>
  <c r="AO504" i="1"/>
  <c r="AO506" i="1"/>
  <c r="AO508" i="1"/>
  <c r="AO509" i="1"/>
  <c r="AO511" i="1"/>
  <c r="AO512" i="1"/>
  <c r="AO518" i="1"/>
  <c r="AO520" i="1"/>
  <c r="AO524" i="1"/>
  <c r="AO525" i="1"/>
  <c r="AO526" i="1"/>
  <c r="AO529" i="1"/>
  <c r="AO531" i="1"/>
  <c r="AO535" i="1"/>
  <c r="AO536" i="1"/>
  <c r="AO537" i="1"/>
  <c r="AO533" i="1"/>
  <c r="AO548" i="1"/>
  <c r="AO549" i="1"/>
  <c r="AO552" i="1"/>
  <c r="AO555" i="1"/>
  <c r="AO556" i="1"/>
  <c r="AO557" i="1"/>
  <c r="AO558" i="1"/>
  <c r="AO559" i="1"/>
  <c r="AO560" i="1"/>
  <c r="AO568" i="1"/>
  <c r="AO37" i="1"/>
  <c r="AO570" i="1"/>
  <c r="AO574" i="1"/>
  <c r="AO578" i="1"/>
  <c r="AO580" i="1"/>
  <c r="AO581" i="1"/>
  <c r="AO590" i="1"/>
  <c r="AO592" i="1"/>
  <c r="AO594" i="1"/>
  <c r="AO596" i="1"/>
  <c r="AO598" i="1"/>
  <c r="AO604" i="1"/>
  <c r="AO607" i="1"/>
  <c r="AO609" i="1"/>
  <c r="AM46" i="1"/>
  <c r="AM50" i="1"/>
  <c r="AM51" i="1"/>
  <c r="AM53" i="1"/>
  <c r="AM54" i="1"/>
  <c r="AM59" i="1"/>
  <c r="AM60" i="1"/>
  <c r="AM62" i="1"/>
  <c r="AM63" i="1"/>
  <c r="AM64" i="1"/>
  <c r="AM65" i="1"/>
  <c r="AM69" i="1"/>
  <c r="AM72" i="1"/>
  <c r="AM75" i="1"/>
  <c r="AM76" i="1"/>
  <c r="AM79" i="1"/>
  <c r="AM81" i="1"/>
  <c r="AM83" i="1"/>
  <c r="AM87" i="1"/>
  <c r="AM94" i="1"/>
  <c r="AM95" i="1"/>
  <c r="AM97" i="1"/>
  <c r="AM98" i="1"/>
  <c r="AM100" i="1"/>
  <c r="AM101" i="1"/>
  <c r="AM105" i="1"/>
  <c r="AM106" i="1"/>
  <c r="AM107" i="1"/>
  <c r="AM113" i="1"/>
  <c r="AM121" i="1"/>
  <c r="AM123" i="1"/>
  <c r="AM126" i="1"/>
  <c r="AM129" i="1"/>
  <c r="AM134" i="1"/>
  <c r="AM137" i="1"/>
  <c r="AM142" i="1"/>
  <c r="AM144" i="1"/>
  <c r="AM145" i="1"/>
  <c r="AM147" i="1"/>
  <c r="AM149" i="1"/>
  <c r="AM153" i="1"/>
  <c r="AM155" i="1"/>
  <c r="AM160" i="1"/>
  <c r="AM161" i="1"/>
  <c r="AM163" i="1"/>
  <c r="AM165" i="1"/>
  <c r="AM167" i="1"/>
  <c r="AM171" i="1"/>
  <c r="AM172" i="1"/>
  <c r="AM173" i="1"/>
  <c r="AM175" i="1"/>
  <c r="AM178" i="1"/>
  <c r="AM179" i="1"/>
  <c r="AM180" i="1"/>
  <c r="AM181" i="1"/>
  <c r="AM182" i="1"/>
  <c r="AM184" i="1"/>
  <c r="AM189" i="1"/>
  <c r="AM190" i="1"/>
  <c r="AM191" i="1"/>
  <c r="AM199" i="1"/>
  <c r="AM200" i="1"/>
  <c r="AM201" i="1"/>
  <c r="AM194" i="1"/>
  <c r="AM204" i="1"/>
  <c r="AM206" i="1"/>
  <c r="AM208" i="1"/>
  <c r="AM211" i="1"/>
  <c r="AM213" i="1"/>
  <c r="AM214" i="1"/>
  <c r="AM218" i="1"/>
  <c r="AM227" i="1"/>
  <c r="AM229" i="1"/>
  <c r="AM233" i="1"/>
  <c r="AM235" i="1"/>
  <c r="AM237" i="1"/>
  <c r="AM240" i="1"/>
  <c r="AM244" i="1"/>
  <c r="AM247" i="1"/>
  <c r="AM253" i="1"/>
  <c r="AM254" i="1"/>
  <c r="AM256" i="1"/>
  <c r="AM264" i="1"/>
  <c r="AM274" i="1"/>
  <c r="AM276" i="1"/>
  <c r="AM278" i="1"/>
  <c r="AM283" i="1"/>
  <c r="AM285" i="1"/>
  <c r="AM290" i="1"/>
  <c r="AM291" i="1"/>
  <c r="AM292" i="1"/>
  <c r="AM293" i="1"/>
  <c r="AM296" i="1"/>
  <c r="AM298" i="1"/>
  <c r="AM302" i="1"/>
  <c r="AM303" i="1"/>
  <c r="AM310" i="1"/>
  <c r="AM312" i="1"/>
  <c r="AM313" i="1"/>
  <c r="AM314" i="1"/>
  <c r="AM316" i="1"/>
  <c r="AM317" i="1"/>
  <c r="AM319" i="1"/>
  <c r="AM320" i="1"/>
  <c r="AM322" i="1"/>
  <c r="AM323" i="1"/>
  <c r="AM324" i="1"/>
  <c r="AM326" i="1"/>
  <c r="AM328" i="1"/>
  <c r="AM329" i="1"/>
  <c r="AM330" i="1"/>
  <c r="AM331" i="1"/>
  <c r="AM333" i="1"/>
  <c r="AM334" i="1"/>
  <c r="AM336" i="1"/>
  <c r="AM337" i="1"/>
  <c r="AM339" i="1"/>
  <c r="AM342" i="1"/>
  <c r="AM344" i="1"/>
  <c r="AM348" i="1"/>
  <c r="AM349" i="1"/>
  <c r="AM351" i="1"/>
  <c r="AM352" i="1"/>
  <c r="AM354" i="1"/>
  <c r="AM358" i="1"/>
  <c r="AM362" i="1"/>
  <c r="AM363" i="1"/>
  <c r="AM365" i="1"/>
  <c r="AM368" i="1"/>
  <c r="AM379" i="1"/>
  <c r="AM380" i="1"/>
  <c r="AM382" i="1"/>
  <c r="AM384" i="1"/>
  <c r="AM385" i="1"/>
  <c r="AM386" i="1"/>
  <c r="AM388" i="1"/>
  <c r="AM390" i="1"/>
  <c r="AM391" i="1"/>
  <c r="AM392" i="1"/>
  <c r="AM393" i="1"/>
  <c r="AM394" i="1"/>
  <c r="AM396" i="1"/>
  <c r="AM397" i="1"/>
  <c r="AM398" i="1"/>
  <c r="AM399" i="1"/>
  <c r="AM400" i="1"/>
  <c r="AM401" i="1"/>
  <c r="AM402" i="1"/>
  <c r="AM419" i="1"/>
  <c r="AM420" i="1"/>
  <c r="AM423" i="1"/>
  <c r="AM425" i="1"/>
  <c r="AM426" i="1"/>
  <c r="AM428" i="1"/>
  <c r="AM431" i="1"/>
  <c r="AM432" i="1"/>
  <c r="AM434" i="1"/>
  <c r="AM439" i="1"/>
  <c r="AM443" i="1"/>
  <c r="AM447" i="1"/>
  <c r="AM449" i="1"/>
  <c r="AM450" i="1"/>
  <c r="AM407" i="1"/>
  <c r="AM408" i="1"/>
  <c r="AM409" i="1"/>
  <c r="AM456" i="1"/>
  <c r="AM457" i="1"/>
  <c r="AM459" i="1"/>
  <c r="AM463" i="1"/>
  <c r="AM465" i="1"/>
  <c r="AM468" i="1"/>
  <c r="AM472" i="1"/>
  <c r="AM476" i="1"/>
  <c r="AM477" i="1"/>
  <c r="AM479" i="1"/>
  <c r="AM480" i="1"/>
  <c r="AM481" i="1"/>
  <c r="AM489" i="1"/>
  <c r="AM490" i="1"/>
  <c r="AM491" i="1"/>
  <c r="AM492" i="1"/>
  <c r="AM494" i="1"/>
  <c r="AM495" i="1"/>
  <c r="AM497" i="1"/>
  <c r="AM498" i="1"/>
  <c r="AM499" i="1"/>
  <c r="AM501" i="1"/>
  <c r="AM500" i="1"/>
  <c r="AM503" i="1"/>
  <c r="AM504" i="1"/>
  <c r="AM506" i="1"/>
  <c r="AM508" i="1"/>
  <c r="AM509" i="1"/>
  <c r="AM511" i="1"/>
  <c r="AM512" i="1"/>
  <c r="AM518" i="1"/>
  <c r="AM520" i="1"/>
  <c r="AM524" i="1"/>
  <c r="AM525" i="1"/>
  <c r="AM526" i="1"/>
  <c r="AM529" i="1"/>
  <c r="AM531" i="1"/>
  <c r="AM535" i="1"/>
  <c r="AM536" i="1"/>
  <c r="AM537" i="1"/>
  <c r="AM533" i="1"/>
  <c r="AM548" i="1"/>
  <c r="AM549" i="1"/>
  <c r="AM552" i="1"/>
  <c r="AM555" i="1"/>
  <c r="AM556" i="1"/>
  <c r="AM557" i="1"/>
  <c r="AM558" i="1"/>
  <c r="AM559" i="1"/>
  <c r="AM560" i="1"/>
  <c r="AM568" i="1"/>
  <c r="AM37" i="1"/>
  <c r="AM570" i="1"/>
  <c r="AM574" i="1"/>
  <c r="AM578" i="1"/>
  <c r="AM580" i="1"/>
  <c r="AM581" i="1"/>
  <c r="AM590" i="1"/>
  <c r="AM592" i="1"/>
  <c r="AM594" i="1"/>
  <c r="AM596" i="1"/>
  <c r="AM598" i="1"/>
  <c r="AM604" i="1"/>
  <c r="AM607" i="1"/>
  <c r="AM609" i="1"/>
  <c r="AK46" i="1"/>
  <c r="AK50" i="1"/>
  <c r="AK51" i="1"/>
  <c r="AK53" i="1"/>
  <c r="AK54" i="1"/>
  <c r="AK59" i="1"/>
  <c r="AK60" i="1"/>
  <c r="AK62" i="1"/>
  <c r="AK63" i="1"/>
  <c r="AK64" i="1"/>
  <c r="AK65" i="1"/>
  <c r="AK69" i="1"/>
  <c r="AK72" i="1"/>
  <c r="AK75" i="1"/>
  <c r="AK76" i="1"/>
  <c r="AK79" i="1"/>
  <c r="AK81" i="1"/>
  <c r="AK83" i="1"/>
  <c r="AK87" i="1"/>
  <c r="AK94" i="1"/>
  <c r="AK95" i="1"/>
  <c r="AK97" i="1"/>
  <c r="AK98" i="1"/>
  <c r="AK100" i="1"/>
  <c r="AK101" i="1"/>
  <c r="AK105" i="1"/>
  <c r="AK106" i="1"/>
  <c r="AK107" i="1"/>
  <c r="AK113" i="1"/>
  <c r="AK121" i="1"/>
  <c r="AK123" i="1"/>
  <c r="AK126" i="1"/>
  <c r="AK129" i="1"/>
  <c r="AK134" i="1"/>
  <c r="AK137" i="1"/>
  <c r="AK142" i="1"/>
  <c r="AK144" i="1"/>
  <c r="AK145" i="1"/>
  <c r="AK147" i="1"/>
  <c r="AK149" i="1"/>
  <c r="AK153" i="1"/>
  <c r="AK155" i="1"/>
  <c r="AK160" i="1"/>
  <c r="AK161" i="1"/>
  <c r="AK163" i="1"/>
  <c r="AK165" i="1"/>
  <c r="AK167" i="1"/>
  <c r="AK171" i="1"/>
  <c r="AK172" i="1"/>
  <c r="AK173" i="1"/>
  <c r="AK175" i="1"/>
  <c r="AK178" i="1"/>
  <c r="AK179" i="1"/>
  <c r="AK180" i="1"/>
  <c r="AK181" i="1"/>
  <c r="AK182" i="1"/>
  <c r="AK184" i="1"/>
  <c r="AK189" i="1"/>
  <c r="AK190" i="1"/>
  <c r="AK191" i="1"/>
  <c r="AK199" i="1"/>
  <c r="AK200" i="1"/>
  <c r="AK201" i="1"/>
  <c r="AK194" i="1"/>
  <c r="AK204" i="1"/>
  <c r="AK206" i="1"/>
  <c r="AK208" i="1"/>
  <c r="AK211" i="1"/>
  <c r="AK213" i="1"/>
  <c r="AK214" i="1"/>
  <c r="AK218" i="1"/>
  <c r="AK227" i="1"/>
  <c r="AK229" i="1"/>
  <c r="AK233" i="1"/>
  <c r="AK235" i="1"/>
  <c r="AK237" i="1"/>
  <c r="AK240" i="1"/>
  <c r="AK244" i="1"/>
  <c r="AK247" i="1"/>
  <c r="AK253" i="1"/>
  <c r="AK254" i="1"/>
  <c r="AK256" i="1"/>
  <c r="AK264" i="1"/>
  <c r="AK274" i="1"/>
  <c r="AK276" i="1"/>
  <c r="AK278" i="1"/>
  <c r="AK283" i="1"/>
  <c r="AK285" i="1"/>
  <c r="AK290" i="1"/>
  <c r="AK291" i="1"/>
  <c r="AK292" i="1"/>
  <c r="AK293" i="1"/>
  <c r="AK296" i="1"/>
  <c r="AK298" i="1"/>
  <c r="AK302" i="1"/>
  <c r="AK303" i="1"/>
  <c r="AK310" i="1"/>
  <c r="AK312" i="1"/>
  <c r="AK313" i="1"/>
  <c r="AK314" i="1"/>
  <c r="AK316" i="1"/>
  <c r="AK317" i="1"/>
  <c r="AK319" i="1"/>
  <c r="AK320" i="1"/>
  <c r="AK322" i="1"/>
  <c r="AK323" i="1"/>
  <c r="AK324" i="1"/>
  <c r="AK326" i="1"/>
  <c r="AK328" i="1"/>
  <c r="AK329" i="1"/>
  <c r="AK330" i="1"/>
  <c r="AK331" i="1"/>
  <c r="AK333" i="1"/>
  <c r="AK334" i="1"/>
  <c r="AK336" i="1"/>
  <c r="AK337" i="1"/>
  <c r="AK339" i="1"/>
  <c r="AK342" i="1"/>
  <c r="AK344" i="1"/>
  <c r="AK348" i="1"/>
  <c r="AK349" i="1"/>
  <c r="AK351" i="1"/>
  <c r="AK352" i="1"/>
  <c r="AK354" i="1"/>
  <c r="AK358" i="1"/>
  <c r="AK362" i="1"/>
  <c r="AK363" i="1"/>
  <c r="AK365" i="1"/>
  <c r="AK368" i="1"/>
  <c r="AK379" i="1"/>
  <c r="AK380" i="1"/>
  <c r="AK382" i="1"/>
  <c r="AK384" i="1"/>
  <c r="AK385" i="1"/>
  <c r="AK386" i="1"/>
  <c r="AK388" i="1"/>
  <c r="AK390" i="1"/>
  <c r="AK391" i="1"/>
  <c r="AK392" i="1"/>
  <c r="AK393" i="1"/>
  <c r="AK394" i="1"/>
  <c r="AK396" i="1"/>
  <c r="AK397" i="1"/>
  <c r="AK398" i="1"/>
  <c r="AK399" i="1"/>
  <c r="AK400" i="1"/>
  <c r="AK401" i="1"/>
  <c r="AK402" i="1"/>
  <c r="AK419" i="1"/>
  <c r="AK420" i="1"/>
  <c r="AK423" i="1"/>
  <c r="AK425" i="1"/>
  <c r="AK426" i="1"/>
  <c r="AK428" i="1"/>
  <c r="AK431" i="1"/>
  <c r="AK432" i="1"/>
  <c r="AK434" i="1"/>
  <c r="AK439" i="1"/>
  <c r="AK443" i="1"/>
  <c r="AK447" i="1"/>
  <c r="AK449" i="1"/>
  <c r="AK450" i="1"/>
  <c r="AK407" i="1"/>
  <c r="AK408" i="1"/>
  <c r="AK409" i="1"/>
  <c r="AK456" i="1"/>
  <c r="AK457" i="1"/>
  <c r="AK459" i="1"/>
  <c r="AK463" i="1"/>
  <c r="AK465" i="1"/>
  <c r="AK468" i="1"/>
  <c r="AK472" i="1"/>
  <c r="AK476" i="1"/>
  <c r="AK477" i="1"/>
  <c r="AK479" i="1"/>
  <c r="AK480" i="1"/>
  <c r="AK481" i="1"/>
  <c r="AK489" i="1"/>
  <c r="AK490" i="1"/>
  <c r="AK491" i="1"/>
  <c r="AK492" i="1"/>
  <c r="AK494" i="1"/>
  <c r="AK495" i="1"/>
  <c r="AK497" i="1"/>
  <c r="AK498" i="1"/>
  <c r="AK499" i="1"/>
  <c r="AK501" i="1"/>
  <c r="AK500" i="1"/>
  <c r="AK503" i="1"/>
  <c r="AK504" i="1"/>
  <c r="AK506" i="1"/>
  <c r="AK508" i="1"/>
  <c r="AK509" i="1"/>
  <c r="AK511" i="1"/>
  <c r="AK512" i="1"/>
  <c r="AK518" i="1"/>
  <c r="AK520" i="1"/>
  <c r="AK524" i="1"/>
  <c r="AK525" i="1"/>
  <c r="AK526" i="1"/>
  <c r="AK529" i="1"/>
  <c r="AK531" i="1"/>
  <c r="AK535" i="1"/>
  <c r="AK536" i="1"/>
  <c r="AK537" i="1"/>
  <c r="AK533" i="1"/>
  <c r="AK548" i="1"/>
  <c r="AK549" i="1"/>
  <c r="AK552" i="1"/>
  <c r="AK555" i="1"/>
  <c r="AK556" i="1"/>
  <c r="AK557" i="1"/>
  <c r="AK558" i="1"/>
  <c r="AK559" i="1"/>
  <c r="AK560" i="1"/>
  <c r="AK568" i="1"/>
  <c r="AK37" i="1"/>
  <c r="AK570" i="1"/>
  <c r="AK574" i="1"/>
  <c r="AK578" i="1"/>
  <c r="AK580" i="1"/>
  <c r="AK581" i="1"/>
  <c r="AK590" i="1"/>
  <c r="AK592" i="1"/>
  <c r="AK594" i="1"/>
  <c r="AK596" i="1"/>
  <c r="AK598" i="1"/>
  <c r="AK604" i="1"/>
  <c r="AK607" i="1"/>
  <c r="AK609" i="1"/>
  <c r="AI46" i="1"/>
  <c r="AI50" i="1"/>
  <c r="AI51" i="1"/>
  <c r="AI53" i="1"/>
  <c r="AI54" i="1"/>
  <c r="AI59" i="1"/>
  <c r="AI60" i="1"/>
  <c r="AI62" i="1"/>
  <c r="AI63" i="1"/>
  <c r="AI64" i="1"/>
  <c r="AI65" i="1"/>
  <c r="AI69" i="1"/>
  <c r="AI72" i="1"/>
  <c r="AI75" i="1"/>
  <c r="AI76" i="1"/>
  <c r="AI79" i="1"/>
  <c r="AI81" i="1"/>
  <c r="AI83" i="1"/>
  <c r="AI87" i="1"/>
  <c r="AI94" i="1"/>
  <c r="AI95" i="1"/>
  <c r="AI97" i="1"/>
  <c r="AI98" i="1"/>
  <c r="AI100" i="1"/>
  <c r="AI101" i="1"/>
  <c r="AI105" i="1"/>
  <c r="AI106" i="1"/>
  <c r="AI107" i="1"/>
  <c r="AI113" i="1"/>
  <c r="AI121" i="1"/>
  <c r="AI123" i="1"/>
  <c r="AI126" i="1"/>
  <c r="AI129" i="1"/>
  <c r="AI134" i="1"/>
  <c r="AI137" i="1"/>
  <c r="AI142" i="1"/>
  <c r="AI144" i="1"/>
  <c r="AI145" i="1"/>
  <c r="AI147" i="1"/>
  <c r="AI149" i="1"/>
  <c r="AI153" i="1"/>
  <c r="AI155" i="1"/>
  <c r="AI160" i="1"/>
  <c r="AI161" i="1"/>
  <c r="AI163" i="1"/>
  <c r="AI165" i="1"/>
  <c r="AI167" i="1"/>
  <c r="AI171" i="1"/>
  <c r="AI172" i="1"/>
  <c r="AI173" i="1"/>
  <c r="AI175" i="1"/>
  <c r="AI178" i="1"/>
  <c r="AI179" i="1"/>
  <c r="AI180" i="1"/>
  <c r="AI181" i="1"/>
  <c r="AI182" i="1"/>
  <c r="AI184" i="1"/>
  <c r="AI189" i="1"/>
  <c r="AI190" i="1"/>
  <c r="AI191" i="1"/>
  <c r="AI199" i="1"/>
  <c r="AI200" i="1"/>
  <c r="AI201" i="1"/>
  <c r="AI194" i="1"/>
  <c r="AI204" i="1"/>
  <c r="AI206" i="1"/>
  <c r="AI208" i="1"/>
  <c r="AI211" i="1"/>
  <c r="AI213" i="1"/>
  <c r="AI214" i="1"/>
  <c r="AI218" i="1"/>
  <c r="AI227" i="1"/>
  <c r="AI229" i="1"/>
  <c r="AI233" i="1"/>
  <c r="AI235" i="1"/>
  <c r="AI237" i="1"/>
  <c r="AI240" i="1"/>
  <c r="AI244" i="1"/>
  <c r="AI247" i="1"/>
  <c r="AI253" i="1"/>
  <c r="AI254" i="1"/>
  <c r="AI256" i="1"/>
  <c r="AI264" i="1"/>
  <c r="AI274" i="1"/>
  <c r="AI276" i="1"/>
  <c r="AI278" i="1"/>
  <c r="AI283" i="1"/>
  <c r="AI285" i="1"/>
  <c r="AI290" i="1"/>
  <c r="AI291" i="1"/>
  <c r="AI292" i="1"/>
  <c r="AI293" i="1"/>
  <c r="AI296" i="1"/>
  <c r="AI298" i="1"/>
  <c r="AI302" i="1"/>
  <c r="AI303" i="1"/>
  <c r="AI310" i="1"/>
  <c r="AI312" i="1"/>
  <c r="AI313" i="1"/>
  <c r="AI314" i="1"/>
  <c r="AI316" i="1"/>
  <c r="AI317" i="1"/>
  <c r="AI319" i="1"/>
  <c r="AI320" i="1"/>
  <c r="AI322" i="1"/>
  <c r="AI323" i="1"/>
  <c r="AI324" i="1"/>
  <c r="AI326" i="1"/>
  <c r="AI328" i="1"/>
  <c r="AI329" i="1"/>
  <c r="AI330" i="1"/>
  <c r="AI331" i="1"/>
  <c r="AI333" i="1"/>
  <c r="AI334" i="1"/>
  <c r="AI336" i="1"/>
  <c r="AI337" i="1"/>
  <c r="AI339" i="1"/>
  <c r="AI342" i="1"/>
  <c r="AI344" i="1"/>
  <c r="AI348" i="1"/>
  <c r="AI349" i="1"/>
  <c r="AI351" i="1"/>
  <c r="AI352" i="1"/>
  <c r="AI354" i="1"/>
  <c r="AI358" i="1"/>
  <c r="AI362" i="1"/>
  <c r="AI363" i="1"/>
  <c r="AI365" i="1"/>
  <c r="AI368" i="1"/>
  <c r="AI379" i="1"/>
  <c r="AI380" i="1"/>
  <c r="AI382" i="1"/>
  <c r="AI384" i="1"/>
  <c r="AI385" i="1"/>
  <c r="AI386" i="1"/>
  <c r="AI388" i="1"/>
  <c r="AI390" i="1"/>
  <c r="AI391" i="1"/>
  <c r="AI392" i="1"/>
  <c r="AI393" i="1"/>
  <c r="AI394" i="1"/>
  <c r="AI396" i="1"/>
  <c r="AI397" i="1"/>
  <c r="AI398" i="1"/>
  <c r="AI399" i="1"/>
  <c r="AI400" i="1"/>
  <c r="AI401" i="1"/>
  <c r="AI402" i="1"/>
  <c r="AI419" i="1"/>
  <c r="AI420" i="1"/>
  <c r="AI423" i="1"/>
  <c r="AI425" i="1"/>
  <c r="AI426" i="1"/>
  <c r="AI428" i="1"/>
  <c r="AI431" i="1"/>
  <c r="AI432" i="1"/>
  <c r="AI434" i="1"/>
  <c r="AI439" i="1"/>
  <c r="AI443" i="1"/>
  <c r="AI447" i="1"/>
  <c r="AI449" i="1"/>
  <c r="AI450" i="1"/>
  <c r="AI407" i="1"/>
  <c r="AI408" i="1"/>
  <c r="AI409" i="1"/>
  <c r="AI456" i="1"/>
  <c r="AI457" i="1"/>
  <c r="AI459" i="1"/>
  <c r="AI463" i="1"/>
  <c r="AI465" i="1"/>
  <c r="AI468" i="1"/>
  <c r="AI472" i="1"/>
  <c r="AI476" i="1"/>
  <c r="AI477" i="1"/>
  <c r="AI479" i="1"/>
  <c r="AI480" i="1"/>
  <c r="AI481" i="1"/>
  <c r="AI489" i="1"/>
  <c r="AI490" i="1"/>
  <c r="AI491" i="1"/>
  <c r="AI492" i="1"/>
  <c r="AI494" i="1"/>
  <c r="AI495" i="1"/>
  <c r="AI497" i="1"/>
  <c r="AI498" i="1"/>
  <c r="AI499" i="1"/>
  <c r="AI501" i="1"/>
  <c r="AI500" i="1"/>
  <c r="AI503" i="1"/>
  <c r="AI504" i="1"/>
  <c r="AI506" i="1"/>
  <c r="AI508" i="1"/>
  <c r="AI509" i="1"/>
  <c r="AI511" i="1"/>
  <c r="AI512" i="1"/>
  <c r="AI518" i="1"/>
  <c r="AI520" i="1"/>
  <c r="AI524" i="1"/>
  <c r="AI525" i="1"/>
  <c r="AI526" i="1"/>
  <c r="AI529" i="1"/>
  <c r="AI531" i="1"/>
  <c r="AI535" i="1"/>
  <c r="AI536" i="1"/>
  <c r="AI537" i="1"/>
  <c r="AI533" i="1"/>
  <c r="AI548" i="1"/>
  <c r="AI549" i="1"/>
  <c r="AI552" i="1"/>
  <c r="AI555" i="1"/>
  <c r="AI556" i="1"/>
  <c r="AI557" i="1"/>
  <c r="AI558" i="1"/>
  <c r="AI559" i="1"/>
  <c r="AI560" i="1"/>
  <c r="AI568" i="1"/>
  <c r="AI37" i="1"/>
  <c r="AI570" i="1"/>
  <c r="AI574" i="1"/>
  <c r="AI578" i="1"/>
  <c r="AI580" i="1"/>
  <c r="AI581" i="1"/>
  <c r="AI590" i="1"/>
  <c r="AI592" i="1"/>
  <c r="AI594" i="1"/>
  <c r="AI596" i="1"/>
  <c r="AI598" i="1"/>
  <c r="AI604" i="1"/>
  <c r="AI607" i="1"/>
  <c r="AI609" i="1"/>
  <c r="I982" i="14"/>
  <c r="M982" i="14"/>
  <c r="Q982" i="14"/>
  <c r="U982" i="14"/>
  <c r="O233" i="1"/>
  <c r="I984" i="14" s="1"/>
  <c r="R233" i="1"/>
  <c r="M984" i="14" s="1"/>
  <c r="U233" i="1"/>
  <c r="Q984" i="14" s="1"/>
  <c r="X233" i="1"/>
  <c r="U984" i="14" s="1"/>
  <c r="I986" i="14"/>
  <c r="M986" i="14"/>
  <c r="Q986" i="14"/>
  <c r="U986" i="14"/>
  <c r="I988" i="14"/>
  <c r="M988" i="14"/>
  <c r="Q988" i="14"/>
  <c r="U988" i="14"/>
  <c r="I990" i="14"/>
  <c r="M990" i="14"/>
  <c r="Q990" i="14"/>
  <c r="U990" i="14"/>
  <c r="I992" i="14"/>
  <c r="M992" i="14"/>
  <c r="Q992" i="14"/>
  <c r="U992" i="14"/>
  <c r="I994" i="14"/>
  <c r="M994" i="14"/>
  <c r="Q994" i="14"/>
  <c r="U994" i="14"/>
  <c r="O339" i="1"/>
  <c r="I1664" i="14" s="1"/>
  <c r="R339" i="1"/>
  <c r="M1664" i="14" s="1"/>
  <c r="U339" i="1"/>
  <c r="Q1664" i="14" s="1"/>
  <c r="X339" i="1"/>
  <c r="U1664" i="14" s="1"/>
  <c r="I1666" i="14"/>
  <c r="M1666" i="14"/>
  <c r="Q1666" i="14"/>
  <c r="U1666" i="14"/>
  <c r="I2376" i="14"/>
  <c r="M2376" i="14"/>
  <c r="Q2376" i="14"/>
  <c r="U2376" i="14"/>
  <c r="I2378" i="14"/>
  <c r="M2378" i="14"/>
  <c r="Q2378" i="14"/>
  <c r="U2378" i="14"/>
  <c r="I2380" i="14"/>
  <c r="M2380" i="14"/>
  <c r="Q2380" i="14"/>
  <c r="U2380" i="14"/>
  <c r="O503" i="1"/>
  <c r="I2382" i="14" s="1"/>
  <c r="R503" i="1"/>
  <c r="M2382" i="14" s="1"/>
  <c r="U503" i="1"/>
  <c r="Q2382" i="14" s="1"/>
  <c r="X503" i="1"/>
  <c r="U2382" i="14" s="1"/>
  <c r="O504" i="1"/>
  <c r="I2384" i="14" s="1"/>
  <c r="R504" i="1"/>
  <c r="M2384" i="14" s="1"/>
  <c r="U504" i="1"/>
  <c r="Q2384" i="14" s="1"/>
  <c r="X504" i="1"/>
  <c r="U2384" i="14" s="1"/>
  <c r="U702" i="14"/>
  <c r="Q702" i="14"/>
  <c r="M702" i="14"/>
  <c r="I702" i="14"/>
  <c r="X399" i="1"/>
  <c r="U1934" i="14" s="1"/>
  <c r="U399" i="1"/>
  <c r="Q1934" i="14" s="1"/>
  <c r="R399" i="1"/>
  <c r="M1934" i="14" s="1"/>
  <c r="O399" i="1"/>
  <c r="I1934" i="14" s="1"/>
  <c r="X392" i="1"/>
  <c r="U1904" i="14" s="1"/>
  <c r="U392" i="1"/>
  <c r="Q1904" i="14" s="1"/>
  <c r="R392" i="1"/>
  <c r="M1904" i="14" s="1"/>
  <c r="O392" i="1"/>
  <c r="I1904" i="14" s="1"/>
  <c r="U2282" i="14"/>
  <c r="Q2282" i="14"/>
  <c r="M2282" i="14"/>
  <c r="I2282" i="14"/>
  <c r="U1310" i="14"/>
  <c r="Q1310" i="14"/>
  <c r="M1310" i="14"/>
  <c r="I1310" i="14"/>
  <c r="U2328" i="14"/>
  <c r="Q2328" i="14"/>
  <c r="M2328" i="14"/>
  <c r="I2328" i="14"/>
  <c r="U2326" i="14"/>
  <c r="Q2326" i="14"/>
  <c r="M2326" i="14"/>
  <c r="I2326" i="14"/>
  <c r="U2240" i="14"/>
  <c r="Q2240" i="14"/>
  <c r="M2240" i="14"/>
  <c r="I2240" i="14"/>
  <c r="U2236" i="14"/>
  <c r="Q2236" i="14"/>
  <c r="M2236" i="14"/>
  <c r="I2236" i="14"/>
  <c r="U2196" i="14"/>
  <c r="Q2196" i="14"/>
  <c r="M2196" i="14"/>
  <c r="I2196" i="14"/>
  <c r="U2180" i="14"/>
  <c r="Q2180" i="14"/>
  <c r="M2180" i="14"/>
  <c r="I2180" i="14"/>
  <c r="U1984" i="14"/>
  <c r="Q1984" i="14"/>
  <c r="M1984" i="14"/>
  <c r="I1984" i="14"/>
  <c r="X337" i="1"/>
  <c r="U1660" i="14" s="1"/>
  <c r="U337" i="1"/>
  <c r="Q1660" i="14" s="1"/>
  <c r="R337" i="1"/>
  <c r="M1660" i="14" s="1"/>
  <c r="O337" i="1"/>
  <c r="I1660" i="14" s="1"/>
  <c r="U1046" i="14"/>
  <c r="Q1046" i="14"/>
  <c r="M1046" i="14"/>
  <c r="I1046" i="14"/>
  <c r="U1034" i="14"/>
  <c r="Q1034" i="14"/>
  <c r="M1034" i="14"/>
  <c r="I1034" i="14"/>
  <c r="U716" i="14"/>
  <c r="Q716" i="14"/>
  <c r="M716" i="14"/>
  <c r="I716" i="14"/>
  <c r="U622" i="14"/>
  <c r="Q622" i="14"/>
  <c r="M622" i="14"/>
  <c r="I622" i="14"/>
  <c r="U614" i="14"/>
  <c r="Q614" i="14"/>
  <c r="M614" i="14"/>
  <c r="I614" i="14"/>
  <c r="U159" i="14"/>
  <c r="Q159" i="14"/>
  <c r="M159" i="14"/>
  <c r="I159" i="14"/>
  <c r="U155" i="14"/>
  <c r="Q155" i="14"/>
  <c r="M155" i="14"/>
  <c r="I155" i="14"/>
  <c r="U147" i="14"/>
  <c r="Q147" i="14"/>
  <c r="M147" i="14"/>
  <c r="I147" i="14"/>
  <c r="U548" i="14"/>
  <c r="Q548" i="14"/>
  <c r="M548" i="14"/>
  <c r="I548" i="14"/>
  <c r="U2761" i="14"/>
  <c r="Q2761" i="14"/>
  <c r="M2761" i="14"/>
  <c r="I2761" i="14"/>
  <c r="U2506" i="14"/>
  <c r="Q2506" i="14"/>
  <c r="M2506" i="14"/>
  <c r="I2506" i="14"/>
  <c r="X536" i="1"/>
  <c r="U2500" i="14" s="1"/>
  <c r="U536" i="1"/>
  <c r="Q2500" i="14" s="1"/>
  <c r="R536" i="1"/>
  <c r="M2500" i="14" s="1"/>
  <c r="O536" i="1"/>
  <c r="I2500" i="14" s="1"/>
  <c r="U2128" i="14"/>
  <c r="Q2128" i="14"/>
  <c r="M2128" i="14"/>
  <c r="I2128" i="14"/>
  <c r="U1356" i="14"/>
  <c r="Q1356" i="14"/>
  <c r="M1356" i="14"/>
  <c r="I1356" i="14"/>
  <c r="X134" i="1"/>
  <c r="U510" i="14" s="1"/>
  <c r="U134" i="1"/>
  <c r="Q510" i="14" s="1"/>
  <c r="R134" i="1"/>
  <c r="M510" i="14" s="1"/>
  <c r="O134" i="1"/>
  <c r="I510" i="14" s="1"/>
  <c r="U111" i="14"/>
  <c r="Q111" i="14"/>
  <c r="M111" i="14"/>
  <c r="I111" i="14"/>
  <c r="U1796" i="14"/>
  <c r="Q1796" i="14"/>
  <c r="M1796" i="14"/>
  <c r="I1796" i="14"/>
  <c r="U2691" i="14"/>
  <c r="Q2691" i="14"/>
  <c r="M2691" i="14"/>
  <c r="I2691" i="14"/>
  <c r="U2687" i="14"/>
  <c r="Q2687" i="14"/>
  <c r="M2687" i="14"/>
  <c r="I2687" i="14"/>
  <c r="U2681" i="14"/>
  <c r="Q2681" i="14"/>
  <c r="M2681" i="14"/>
  <c r="I2681" i="14"/>
  <c r="U2584" i="14"/>
  <c r="Q2584" i="14"/>
  <c r="M2584" i="14"/>
  <c r="I2584" i="14"/>
  <c r="U2572" i="14"/>
  <c r="Q2572" i="14"/>
  <c r="M2572" i="14"/>
  <c r="I2572" i="14"/>
  <c r="X509" i="1"/>
  <c r="U2390" i="14" s="1"/>
  <c r="U509" i="1"/>
  <c r="Q2390" i="14" s="1"/>
  <c r="R509" i="1"/>
  <c r="M2390" i="14" s="1"/>
  <c r="O509" i="1"/>
  <c r="I2390" i="14" s="1"/>
  <c r="U2322" i="14"/>
  <c r="Q2322" i="14"/>
  <c r="M2322" i="14"/>
  <c r="I2322" i="14"/>
  <c r="U2318" i="14"/>
  <c r="Q2318" i="14"/>
  <c r="M2318" i="14"/>
  <c r="I2318" i="14"/>
  <c r="U2310" i="14"/>
  <c r="Q2310" i="14"/>
  <c r="M2310" i="14"/>
  <c r="I2310" i="14"/>
  <c r="U2306" i="14"/>
  <c r="Q2306" i="14"/>
  <c r="M2306" i="14"/>
  <c r="I2306" i="14"/>
  <c r="U2366" i="14"/>
  <c r="Q2366" i="14"/>
  <c r="M2366" i="14"/>
  <c r="I2366" i="14"/>
  <c r="U2358" i="14"/>
  <c r="Q2358" i="14"/>
  <c r="M2358" i="14"/>
  <c r="I2358" i="14"/>
  <c r="X490" i="1"/>
  <c r="U2342" i="14" s="1"/>
  <c r="U490" i="1"/>
  <c r="Q2342" i="14" s="1"/>
  <c r="R490" i="1"/>
  <c r="M2342" i="14" s="1"/>
  <c r="O490" i="1"/>
  <c r="I2342" i="14" s="1"/>
  <c r="U2286" i="14"/>
  <c r="Q2286" i="14"/>
  <c r="M2286" i="14"/>
  <c r="I2286" i="14"/>
  <c r="X465" i="1"/>
  <c r="U2126" i="14" s="1"/>
  <c r="U465" i="1"/>
  <c r="Q2126" i="14" s="1"/>
  <c r="R465" i="1"/>
  <c r="M2126" i="14" s="1"/>
  <c r="O465" i="1"/>
  <c r="I2126" i="14" s="1"/>
  <c r="U2088" i="14"/>
  <c r="Q2088" i="14"/>
  <c r="M2088" i="14"/>
  <c r="I2088" i="14"/>
  <c r="X457" i="1"/>
  <c r="U2084" i="14" s="1"/>
  <c r="U457" i="1"/>
  <c r="Q2084" i="14" s="1"/>
  <c r="R457" i="1"/>
  <c r="M2084" i="14" s="1"/>
  <c r="O457" i="1"/>
  <c r="I2084" i="14" s="1"/>
  <c r="U2080" i="14"/>
  <c r="Q2080" i="14"/>
  <c r="M2080" i="14"/>
  <c r="I2080" i="14"/>
  <c r="U2076" i="14"/>
  <c r="Q2076" i="14"/>
  <c r="M2076" i="14"/>
  <c r="I2076" i="14"/>
  <c r="U2072" i="14"/>
  <c r="Q2072" i="14"/>
  <c r="M2072" i="14"/>
  <c r="I2072" i="14"/>
  <c r="U2058" i="14"/>
  <c r="Q2058" i="14"/>
  <c r="M2058" i="14"/>
  <c r="I2058" i="14"/>
  <c r="X450" i="1"/>
  <c r="U2046" i="14" s="1"/>
  <c r="U450" i="1"/>
  <c r="Q2046" i="14" s="1"/>
  <c r="R450" i="1"/>
  <c r="M2046" i="14" s="1"/>
  <c r="O450" i="1"/>
  <c r="I2046" i="14" s="1"/>
  <c r="X449" i="1"/>
  <c r="U2044" i="14" s="1"/>
  <c r="U449" i="1"/>
  <c r="Q2044" i="14" s="1"/>
  <c r="R449" i="1"/>
  <c r="M2044" i="14" s="1"/>
  <c r="O449" i="1"/>
  <c r="I2044" i="14" s="1"/>
  <c r="U1838" i="14"/>
  <c r="Q1838" i="14"/>
  <c r="M1838" i="14"/>
  <c r="U1778" i="14"/>
  <c r="Q1778" i="14"/>
  <c r="M1778" i="14"/>
  <c r="I1778" i="14"/>
  <c r="U1772" i="14"/>
  <c r="Q1772" i="14"/>
  <c r="M1772" i="14"/>
  <c r="I1772" i="14"/>
  <c r="U1690" i="14"/>
  <c r="Q1690" i="14"/>
  <c r="M1690" i="14"/>
  <c r="I1690" i="14"/>
  <c r="U1678" i="14"/>
  <c r="Q1678" i="14"/>
  <c r="M1678" i="14"/>
  <c r="I1678" i="14"/>
  <c r="U1572" i="14"/>
  <c r="Q1572" i="14"/>
  <c r="M1572" i="14"/>
  <c r="I1572" i="14"/>
  <c r="U1480" i="14"/>
  <c r="Q1480" i="14"/>
  <c r="M1480" i="14"/>
  <c r="I1480" i="14"/>
  <c r="U1454" i="14"/>
  <c r="Q1454" i="14"/>
  <c r="M1454" i="14"/>
  <c r="I1454" i="14"/>
  <c r="U1382" i="14"/>
  <c r="Q1382" i="14"/>
  <c r="M1382" i="14"/>
  <c r="I1382" i="14"/>
  <c r="U1374" i="14"/>
  <c r="Q1374" i="14"/>
  <c r="M1374" i="14"/>
  <c r="I1374" i="14"/>
  <c r="U1334" i="14"/>
  <c r="Q1334" i="14"/>
  <c r="M1334" i="14"/>
  <c r="I1334" i="14"/>
  <c r="U1330" i="14"/>
  <c r="Q1330" i="14"/>
  <c r="M1330" i="14"/>
  <c r="I1330" i="14"/>
  <c r="X285" i="1"/>
  <c r="U1252" i="14" s="1"/>
  <c r="U285" i="1"/>
  <c r="Q1252" i="14" s="1"/>
  <c r="R285" i="1"/>
  <c r="M1252" i="14" s="1"/>
  <c r="O285" i="1"/>
  <c r="I1252" i="14" s="1"/>
  <c r="U1136" i="14"/>
  <c r="Q1136" i="14"/>
  <c r="M1136" i="14"/>
  <c r="I1136" i="14"/>
  <c r="U1100" i="14"/>
  <c r="Q1100" i="14"/>
  <c r="M1100" i="14"/>
  <c r="I1100" i="14"/>
  <c r="U1082" i="14"/>
  <c r="Q1082" i="14"/>
  <c r="M1082" i="14"/>
  <c r="I1082" i="14"/>
  <c r="U1062" i="14"/>
  <c r="Q1062" i="14"/>
  <c r="M1062" i="14"/>
  <c r="I1062" i="14"/>
  <c r="U2799" i="14"/>
  <c r="Q2799" i="14"/>
  <c r="M2799" i="14"/>
  <c r="I2799" i="14"/>
  <c r="U938" i="14"/>
  <c r="Q938" i="14"/>
  <c r="M938" i="14"/>
  <c r="I938" i="14"/>
  <c r="U932" i="14"/>
  <c r="Q932" i="14"/>
  <c r="M932" i="14"/>
  <c r="I932" i="14"/>
  <c r="U934" i="14"/>
  <c r="Q934" i="14"/>
  <c r="M934" i="14"/>
  <c r="I934" i="14"/>
  <c r="U906" i="14"/>
  <c r="Q906" i="14"/>
  <c r="M906" i="14"/>
  <c r="I906" i="14"/>
  <c r="U870" i="14"/>
  <c r="Q870" i="14"/>
  <c r="M870" i="14"/>
  <c r="I870" i="14"/>
  <c r="U844" i="14"/>
  <c r="Q844" i="14"/>
  <c r="M844" i="14"/>
  <c r="I844" i="14"/>
  <c r="U842" i="14"/>
  <c r="Q842" i="14"/>
  <c r="M842" i="14"/>
  <c r="I842" i="14"/>
  <c r="U832" i="14"/>
  <c r="Q832" i="14"/>
  <c r="M832" i="14"/>
  <c r="I832" i="14"/>
  <c r="U810" i="14"/>
  <c r="Q810" i="14"/>
  <c r="M810" i="14"/>
  <c r="I810" i="14"/>
  <c r="U762" i="14"/>
  <c r="Q762" i="14"/>
  <c r="M762" i="14"/>
  <c r="I762" i="14"/>
  <c r="U680" i="14"/>
  <c r="Q680" i="14"/>
  <c r="M680" i="14"/>
  <c r="I680" i="14"/>
  <c r="U604" i="14"/>
  <c r="Q604" i="14"/>
  <c r="M604" i="14"/>
  <c r="I604" i="14"/>
  <c r="U602" i="14"/>
  <c r="Q602" i="14"/>
  <c r="M602" i="14"/>
  <c r="I602" i="14"/>
  <c r="U588" i="14"/>
  <c r="Q588" i="14"/>
  <c r="M588" i="14"/>
  <c r="I588" i="14"/>
  <c r="X129" i="1"/>
  <c r="U482" i="14" s="1"/>
  <c r="U129" i="1"/>
  <c r="Q482" i="14" s="1"/>
  <c r="R129" i="1"/>
  <c r="M482" i="14" s="1"/>
  <c r="O129" i="1"/>
  <c r="I482" i="14" s="1"/>
  <c r="U263" i="14"/>
  <c r="Q263" i="14"/>
  <c r="M263" i="14"/>
  <c r="I263" i="14"/>
  <c r="U209" i="14"/>
  <c r="Q209" i="14"/>
  <c r="M209" i="14"/>
  <c r="I209" i="14"/>
  <c r="X63" i="1"/>
  <c r="U99" i="14" s="1"/>
  <c r="U63" i="1"/>
  <c r="Q99" i="14" s="1"/>
  <c r="R63" i="1"/>
  <c r="M99" i="14" s="1"/>
  <c r="O63" i="1"/>
  <c r="I99" i="14" s="1"/>
  <c r="A616" i="1"/>
  <c r="X46" i="1"/>
  <c r="U37" i="14" s="1"/>
  <c r="U46" i="1"/>
  <c r="Q37" i="14" s="1"/>
  <c r="R46" i="1"/>
  <c r="M37" i="14" s="1"/>
  <c r="U2803" i="14"/>
  <c r="Q2803" i="14"/>
  <c r="M2803" i="14"/>
  <c r="I2803" i="14"/>
  <c r="O326" i="1"/>
  <c r="I1586" i="14" s="1"/>
  <c r="R326" i="1"/>
  <c r="M1586" i="14" s="1"/>
  <c r="U326" i="1"/>
  <c r="Q1586" i="14" s="1"/>
  <c r="X326" i="1"/>
  <c r="U1586" i="14" s="1"/>
  <c r="X247" i="1"/>
  <c r="U1080" i="14" s="1"/>
  <c r="U247" i="1"/>
  <c r="Q1080" i="14" s="1"/>
  <c r="R247" i="1"/>
  <c r="M1080" i="14" s="1"/>
  <c r="O247" i="1"/>
  <c r="I1080" i="14" s="1"/>
  <c r="X113" i="1"/>
  <c r="U407" i="14" s="1"/>
  <c r="U113" i="1"/>
  <c r="Q407" i="14" s="1"/>
  <c r="R113" i="1"/>
  <c r="M407" i="14" s="1"/>
  <c r="O113" i="1"/>
  <c r="I407" i="14" s="1"/>
  <c r="I1230" i="14"/>
  <c r="O54" i="1"/>
  <c r="I59" i="14" s="1"/>
  <c r="U2699" i="14"/>
  <c r="Q2699" i="14"/>
  <c r="M2699" i="14"/>
  <c r="I2699" i="14"/>
  <c r="U2697" i="14"/>
  <c r="Q2697" i="14"/>
  <c r="M2697" i="14"/>
  <c r="I2697" i="14"/>
  <c r="U2635" i="14"/>
  <c r="Q2635" i="14"/>
  <c r="M2635" i="14"/>
  <c r="I2635" i="14"/>
  <c r="U2570" i="14"/>
  <c r="Q2570" i="14"/>
  <c r="M2570" i="14"/>
  <c r="I2570" i="14"/>
  <c r="U2562" i="14"/>
  <c r="Q2562" i="14"/>
  <c r="M2562" i="14"/>
  <c r="I2562" i="14"/>
  <c r="U2560" i="14"/>
  <c r="Q2560" i="14"/>
  <c r="M2560" i="14"/>
  <c r="I2560" i="14"/>
  <c r="U2546" i="14"/>
  <c r="Q2546" i="14"/>
  <c r="M2546" i="14"/>
  <c r="I2546" i="14"/>
  <c r="U2534" i="14"/>
  <c r="Q2534" i="14"/>
  <c r="M2534" i="14"/>
  <c r="I2534" i="14"/>
  <c r="X524" i="1"/>
  <c r="U2436" i="14" s="1"/>
  <c r="U524" i="1"/>
  <c r="Q2436" i="14" s="1"/>
  <c r="R524" i="1"/>
  <c r="M2436" i="14" s="1"/>
  <c r="O524" i="1"/>
  <c r="I2436" i="14" s="1"/>
  <c r="U2428" i="14"/>
  <c r="Q2428" i="14"/>
  <c r="M2428" i="14"/>
  <c r="I2428" i="14"/>
  <c r="U2374" i="14"/>
  <c r="Q2374" i="14"/>
  <c r="M2374" i="14"/>
  <c r="I2374" i="14"/>
  <c r="U2370" i="14"/>
  <c r="Q2370" i="14"/>
  <c r="M2370" i="14"/>
  <c r="I2370" i="14"/>
  <c r="U2272" i="14"/>
  <c r="Q2272" i="14"/>
  <c r="M2272" i="14"/>
  <c r="I2272" i="14"/>
  <c r="U2204" i="14"/>
  <c r="Q2204" i="14"/>
  <c r="M2204" i="14"/>
  <c r="I2204" i="14"/>
  <c r="I2192" i="14"/>
  <c r="M2192" i="14"/>
  <c r="Q2192" i="14"/>
  <c r="U2192" i="14"/>
  <c r="U2188" i="14"/>
  <c r="Q2188" i="14"/>
  <c r="M2188" i="14"/>
  <c r="I2188" i="14"/>
  <c r="U2178" i="14"/>
  <c r="Q2178" i="14"/>
  <c r="M2178" i="14"/>
  <c r="I2178" i="14"/>
  <c r="U2170" i="14"/>
  <c r="Q2170" i="14"/>
  <c r="M2170" i="14"/>
  <c r="I2170" i="14"/>
  <c r="U2162" i="14"/>
  <c r="Q2162" i="14"/>
  <c r="M2162" i="14"/>
  <c r="I2162" i="14"/>
  <c r="U2056" i="14"/>
  <c r="Q2056" i="14"/>
  <c r="M2056" i="14"/>
  <c r="I2056" i="14"/>
  <c r="U1980" i="14"/>
  <c r="Q1980" i="14"/>
  <c r="M1980" i="14"/>
  <c r="I1980" i="14"/>
  <c r="U1832" i="14"/>
  <c r="Q1832" i="14"/>
  <c r="M1832" i="14"/>
  <c r="I1832" i="14"/>
  <c r="U1780" i="14"/>
  <c r="Q1780" i="14"/>
  <c r="M1780" i="14"/>
  <c r="I1780" i="14"/>
  <c r="U1768" i="14"/>
  <c r="Q1768" i="14"/>
  <c r="M1768" i="14"/>
  <c r="I1768" i="14"/>
  <c r="U1680" i="14"/>
  <c r="Q1680" i="14"/>
  <c r="M1680" i="14"/>
  <c r="I1680" i="14"/>
  <c r="U1662" i="14"/>
  <c r="Q1662" i="14"/>
  <c r="M1662" i="14"/>
  <c r="I1662" i="14"/>
  <c r="X336" i="1"/>
  <c r="U1658" i="14" s="1"/>
  <c r="U336" i="1"/>
  <c r="Q1658" i="14" s="1"/>
  <c r="R336" i="1"/>
  <c r="M1658" i="14" s="1"/>
  <c r="O336" i="1"/>
  <c r="I1658" i="14" s="1"/>
  <c r="U1632" i="14"/>
  <c r="Q1632" i="14"/>
  <c r="M1632" i="14"/>
  <c r="I1632" i="14"/>
  <c r="X328" i="1"/>
  <c r="U1608" i="14" s="1"/>
  <c r="U328" i="1"/>
  <c r="Q1608" i="14" s="1"/>
  <c r="R328" i="1"/>
  <c r="M1608" i="14" s="1"/>
  <c r="O328" i="1"/>
  <c r="I1608" i="14" s="1"/>
  <c r="U1598" i="14"/>
  <c r="Q1598" i="14"/>
  <c r="M1598" i="14"/>
  <c r="I1598" i="14"/>
  <c r="U1550" i="14"/>
  <c r="Q1550" i="14"/>
  <c r="M1550" i="14"/>
  <c r="I1550" i="14"/>
  <c r="U1502" i="14"/>
  <c r="Q1502" i="14"/>
  <c r="M1502" i="14"/>
  <c r="I1502" i="14"/>
  <c r="U1500" i="14"/>
  <c r="Q1500" i="14"/>
  <c r="M1500" i="14"/>
  <c r="I1500" i="14"/>
  <c r="X317" i="1"/>
  <c r="U1494" i="14" s="1"/>
  <c r="U317" i="1"/>
  <c r="Q1494" i="14" s="1"/>
  <c r="R317" i="1"/>
  <c r="M1494" i="14" s="1"/>
  <c r="O317" i="1"/>
  <c r="I1494" i="14" s="1"/>
  <c r="X316" i="1"/>
  <c r="U1492" i="14" s="1"/>
  <c r="U316" i="1"/>
  <c r="Q1492" i="14" s="1"/>
  <c r="R316" i="1"/>
  <c r="M1492" i="14" s="1"/>
  <c r="O316" i="1"/>
  <c r="I1492" i="14" s="1"/>
  <c r="U1462" i="14"/>
  <c r="Q1462" i="14"/>
  <c r="M1462" i="14"/>
  <c r="I1462" i="14"/>
  <c r="U1390" i="14"/>
  <c r="Q1390" i="14"/>
  <c r="M1390" i="14"/>
  <c r="I1390" i="14"/>
  <c r="U1372" i="14"/>
  <c r="Q1372" i="14"/>
  <c r="M1372" i="14"/>
  <c r="I1372" i="14"/>
  <c r="I1312" i="14"/>
  <c r="M1312" i="14"/>
  <c r="Q1312" i="14"/>
  <c r="U1312" i="14"/>
  <c r="U1282" i="14"/>
  <c r="Q1282" i="14"/>
  <c r="M1282" i="14"/>
  <c r="I1282" i="14"/>
  <c r="U1222" i="14"/>
  <c r="Q1222" i="14"/>
  <c r="M1222" i="14"/>
  <c r="I1222" i="14"/>
  <c r="U1220" i="14"/>
  <c r="Q1220" i="14"/>
  <c r="M1220" i="14"/>
  <c r="I1220" i="14"/>
  <c r="X254" i="1"/>
  <c r="U1112" i="14" s="1"/>
  <c r="U254" i="1"/>
  <c r="Q1112" i="14" s="1"/>
  <c r="R254" i="1"/>
  <c r="M1112" i="14" s="1"/>
  <c r="O254" i="1"/>
  <c r="I1112" i="14" s="1"/>
  <c r="U1192" i="14"/>
  <c r="Q1192" i="14"/>
  <c r="M1192" i="14"/>
  <c r="I1192" i="14"/>
  <c r="U1190" i="14"/>
  <c r="Q1190" i="14"/>
  <c r="M1190" i="14"/>
  <c r="I1190" i="14"/>
  <c r="U1128" i="14"/>
  <c r="Q1128" i="14"/>
  <c r="M1128" i="14"/>
  <c r="I1128" i="14"/>
  <c r="U1126" i="14"/>
  <c r="Q1126" i="14"/>
  <c r="M1126" i="14"/>
  <c r="I1126" i="14"/>
  <c r="U1108" i="14"/>
  <c r="Q1108" i="14"/>
  <c r="M1108" i="14"/>
  <c r="I1108" i="14"/>
  <c r="U1096" i="14"/>
  <c r="Q1096" i="14"/>
  <c r="M1096" i="14"/>
  <c r="I1096" i="14"/>
  <c r="U1078" i="14"/>
  <c r="Q1078" i="14"/>
  <c r="M1078" i="14"/>
  <c r="I1078" i="14"/>
  <c r="U1066" i="14"/>
  <c r="Q1066" i="14"/>
  <c r="M1066" i="14"/>
  <c r="I1066" i="14"/>
  <c r="U1040" i="14"/>
  <c r="Q1040" i="14"/>
  <c r="M1040" i="14"/>
  <c r="I1040" i="14"/>
  <c r="U954" i="14"/>
  <c r="Q954" i="14"/>
  <c r="M954" i="14"/>
  <c r="I954" i="14"/>
  <c r="U113" i="14"/>
  <c r="Q113" i="14"/>
  <c r="M113" i="14"/>
  <c r="I113" i="14"/>
  <c r="U1006" i="14"/>
  <c r="Q1006" i="14"/>
  <c r="M1006" i="14"/>
  <c r="I1006" i="14"/>
  <c r="U936" i="14"/>
  <c r="Q936" i="14"/>
  <c r="M936" i="14"/>
  <c r="I936" i="14"/>
  <c r="U904" i="14"/>
  <c r="Q904" i="14"/>
  <c r="M904" i="14"/>
  <c r="I904" i="14"/>
  <c r="X218" i="1"/>
  <c r="U920" i="14" s="1"/>
  <c r="U218" i="1"/>
  <c r="Q920" i="14" s="1"/>
  <c r="R218" i="1"/>
  <c r="M920" i="14" s="1"/>
  <c r="O218" i="1"/>
  <c r="I920" i="14" s="1"/>
  <c r="U916" i="14"/>
  <c r="Q916" i="14"/>
  <c r="M916" i="14"/>
  <c r="I916" i="14"/>
  <c r="U874" i="14"/>
  <c r="Q874" i="14"/>
  <c r="M874" i="14"/>
  <c r="I874" i="14"/>
  <c r="U872" i="14"/>
  <c r="Q872" i="14"/>
  <c r="M872" i="14"/>
  <c r="I872" i="14"/>
  <c r="U868" i="14"/>
  <c r="Q868" i="14"/>
  <c r="M868" i="14"/>
  <c r="I868" i="14"/>
  <c r="U866" i="14"/>
  <c r="Q866" i="14"/>
  <c r="M866" i="14"/>
  <c r="I866" i="14"/>
  <c r="U850" i="14"/>
  <c r="Q850" i="14"/>
  <c r="M850" i="14"/>
  <c r="I850" i="14"/>
  <c r="U848" i="14"/>
  <c r="Q848" i="14"/>
  <c r="M848" i="14"/>
  <c r="I848" i="14"/>
  <c r="U846" i="14"/>
  <c r="Q846" i="14"/>
  <c r="M846" i="14"/>
  <c r="I846" i="14"/>
  <c r="U908" i="14"/>
  <c r="Q908" i="14"/>
  <c r="M908" i="14"/>
  <c r="I908" i="14"/>
  <c r="U840" i="14"/>
  <c r="Q840" i="14"/>
  <c r="M840" i="14"/>
  <c r="I840" i="14"/>
  <c r="X201" i="1"/>
  <c r="U752" i="14" s="1"/>
  <c r="U201" i="1"/>
  <c r="Q752" i="14" s="1"/>
  <c r="R201" i="1"/>
  <c r="M752" i="14" s="1"/>
  <c r="O201" i="1"/>
  <c r="I752" i="14" s="1"/>
  <c r="U700" i="14"/>
  <c r="Q700" i="14"/>
  <c r="M700" i="14"/>
  <c r="I700" i="14"/>
  <c r="U596" i="14"/>
  <c r="Q596" i="14"/>
  <c r="M596" i="14"/>
  <c r="I596" i="14"/>
  <c r="U594" i="14"/>
  <c r="Q594" i="14"/>
  <c r="M594" i="14"/>
  <c r="I594" i="14"/>
  <c r="X155" i="1"/>
  <c r="U572" i="14" s="1"/>
  <c r="U155" i="1"/>
  <c r="Q572" i="14" s="1"/>
  <c r="R155" i="1"/>
  <c r="M572" i="14" s="1"/>
  <c r="O155" i="1"/>
  <c r="I572" i="14" s="1"/>
  <c r="X163" i="1"/>
  <c r="U592" i="14" s="1"/>
  <c r="U163" i="1"/>
  <c r="Q592" i="14" s="1"/>
  <c r="R163" i="1"/>
  <c r="M592" i="14" s="1"/>
  <c r="O163" i="1"/>
  <c r="I592" i="14" s="1"/>
  <c r="U590" i="14"/>
  <c r="Q590" i="14"/>
  <c r="M590" i="14"/>
  <c r="I590" i="14"/>
  <c r="U586" i="14"/>
  <c r="Q586" i="14"/>
  <c r="M586" i="14"/>
  <c r="I586" i="14"/>
  <c r="X161" i="1"/>
  <c r="U584" i="14" s="1"/>
  <c r="U161" i="1"/>
  <c r="Q584" i="14" s="1"/>
  <c r="R161" i="1"/>
  <c r="M584" i="14" s="1"/>
  <c r="O161" i="1"/>
  <c r="I584" i="14" s="1"/>
  <c r="U143" i="14"/>
  <c r="Q143" i="14"/>
  <c r="M143" i="14"/>
  <c r="I143" i="14"/>
  <c r="X72" i="1"/>
  <c r="U139" i="14" s="1"/>
  <c r="U72" i="1"/>
  <c r="Q139" i="14" s="1"/>
  <c r="R72" i="1"/>
  <c r="M139" i="14" s="1"/>
  <c r="O72" i="1"/>
  <c r="I139" i="14" s="1"/>
  <c r="U137" i="14"/>
  <c r="Q137" i="14"/>
  <c r="M137" i="14"/>
  <c r="I137" i="14"/>
  <c r="U77" i="14"/>
  <c r="Q77" i="14"/>
  <c r="M77" i="14"/>
  <c r="I77" i="14"/>
  <c r="U239" i="14"/>
  <c r="Q239" i="14"/>
  <c r="M239" i="14"/>
  <c r="I239" i="14"/>
  <c r="U375" i="14"/>
  <c r="Q375" i="14"/>
  <c r="M375" i="14"/>
  <c r="I375" i="14"/>
  <c r="U361" i="14"/>
  <c r="Q361" i="14"/>
  <c r="M361" i="14"/>
  <c r="I361" i="14"/>
  <c r="U269" i="14"/>
  <c r="Q269" i="14"/>
  <c r="M269" i="14"/>
  <c r="I269" i="14"/>
  <c r="U265" i="14"/>
  <c r="Q265" i="14"/>
  <c r="M265" i="14"/>
  <c r="I265" i="14"/>
  <c r="U253" i="14"/>
  <c r="Q253" i="14"/>
  <c r="M253" i="14"/>
  <c r="I253" i="14"/>
  <c r="U215" i="14"/>
  <c r="Q215" i="14"/>
  <c r="M215" i="14"/>
  <c r="I215" i="14"/>
  <c r="U213" i="14"/>
  <c r="Q213" i="14"/>
  <c r="M213" i="14"/>
  <c r="I213" i="14"/>
  <c r="U169" i="14"/>
  <c r="Q169" i="14"/>
  <c r="M169" i="14"/>
  <c r="I169" i="14"/>
  <c r="X79" i="1"/>
  <c r="U167" i="14" s="1"/>
  <c r="U79" i="1"/>
  <c r="Q167" i="14" s="1"/>
  <c r="R79" i="1"/>
  <c r="M167" i="14" s="1"/>
  <c r="O79" i="1"/>
  <c r="I167" i="14" s="1"/>
  <c r="U219" i="14"/>
  <c r="Q219" i="14"/>
  <c r="M219" i="14"/>
  <c r="I219" i="14"/>
  <c r="U205" i="14"/>
  <c r="Q205" i="14"/>
  <c r="M205" i="14"/>
  <c r="I205" i="14"/>
  <c r="U131" i="14"/>
  <c r="Q131" i="14"/>
  <c r="M131" i="14"/>
  <c r="I131" i="14"/>
  <c r="U129" i="14"/>
  <c r="Q129" i="14"/>
  <c r="M129" i="14"/>
  <c r="I129" i="14"/>
  <c r="U125" i="14"/>
  <c r="Q125" i="14"/>
  <c r="M125" i="14"/>
  <c r="I125" i="14"/>
  <c r="U836" i="14"/>
  <c r="Q836" i="14"/>
  <c r="M836" i="14"/>
  <c r="I836" i="14"/>
  <c r="X548" i="1"/>
  <c r="U2552" i="14" s="1"/>
  <c r="U548" i="1"/>
  <c r="Q2552" i="14" s="1"/>
  <c r="R548" i="1"/>
  <c r="M2552" i="14" s="1"/>
  <c r="O548" i="1"/>
  <c r="I2552" i="14" s="1"/>
  <c r="X189" i="1"/>
  <c r="U704" i="14" s="1"/>
  <c r="U189" i="1"/>
  <c r="Q704" i="14" s="1"/>
  <c r="R189" i="1"/>
  <c r="M704" i="14" s="1"/>
  <c r="O189" i="1"/>
  <c r="I704" i="14" s="1"/>
  <c r="U1776" i="14"/>
  <c r="Q1776" i="14"/>
  <c r="M1776" i="14"/>
  <c r="I1776" i="14"/>
  <c r="I1504" i="14"/>
  <c r="M1504" i="14"/>
  <c r="Q1504" i="14"/>
  <c r="U1504" i="14"/>
  <c r="I1506" i="14"/>
  <c r="M1506" i="14"/>
  <c r="Q1506" i="14"/>
  <c r="U1506" i="14"/>
  <c r="I1508" i="14"/>
  <c r="M1508" i="14"/>
  <c r="Q1508" i="14"/>
  <c r="U1508" i="14"/>
  <c r="I1510" i="14"/>
  <c r="M1510" i="14"/>
  <c r="Q1510" i="14"/>
  <c r="U1510" i="14"/>
  <c r="O319" i="1"/>
  <c r="I1512" i="14" s="1"/>
  <c r="R319" i="1"/>
  <c r="M1512" i="14" s="1"/>
  <c r="U319" i="1"/>
  <c r="Q1512" i="14" s="1"/>
  <c r="X319" i="1"/>
  <c r="U1512" i="14" s="1"/>
  <c r="I1514" i="14"/>
  <c r="M1514" i="14"/>
  <c r="Q1514" i="14"/>
  <c r="U1514" i="14"/>
  <c r="O320" i="1"/>
  <c r="I1516" i="14" s="1"/>
  <c r="R320" i="1"/>
  <c r="M1516" i="14" s="1"/>
  <c r="U320" i="1"/>
  <c r="Q1516" i="14" s="1"/>
  <c r="X320" i="1"/>
  <c r="U1516" i="14" s="1"/>
  <c r="I1518" i="14"/>
  <c r="M1518" i="14"/>
  <c r="Q1518" i="14"/>
  <c r="U1518" i="14"/>
  <c r="I1520" i="14"/>
  <c r="M1520" i="14"/>
  <c r="Q1520" i="14"/>
  <c r="U1520" i="14"/>
  <c r="I1524" i="14"/>
  <c r="M1524" i="14"/>
  <c r="Q1524" i="14"/>
  <c r="U1524" i="14"/>
  <c r="I1526" i="14"/>
  <c r="M1526" i="14"/>
  <c r="Q1526" i="14"/>
  <c r="U1526" i="14"/>
  <c r="I1528" i="14"/>
  <c r="M1528" i="14"/>
  <c r="Q1528" i="14"/>
  <c r="U1528" i="14"/>
  <c r="I1530" i="14"/>
  <c r="M1530" i="14"/>
  <c r="Q1530" i="14"/>
  <c r="U1530" i="14"/>
  <c r="I1532" i="14"/>
  <c r="M1532" i="14"/>
  <c r="Q1532" i="14"/>
  <c r="U1532" i="14"/>
  <c r="I1534" i="14"/>
  <c r="M1534" i="14"/>
  <c r="Q1534" i="14"/>
  <c r="U1534" i="14"/>
  <c r="I1536" i="14"/>
  <c r="M1536" i="14"/>
  <c r="Q1536" i="14"/>
  <c r="U1536" i="14"/>
  <c r="I1540" i="14"/>
  <c r="M1540" i="14"/>
  <c r="Q1540" i="14"/>
  <c r="U1540" i="14"/>
  <c r="I1542" i="14"/>
  <c r="M1542" i="14"/>
  <c r="Q1542" i="14"/>
  <c r="U1542" i="14"/>
  <c r="I1544" i="14"/>
  <c r="M1544" i="14"/>
  <c r="Q1544" i="14"/>
  <c r="U1544" i="14"/>
  <c r="I1552" i="14"/>
  <c r="M1552" i="14"/>
  <c r="Q1552" i="14"/>
  <c r="U1552" i="14"/>
  <c r="O322" i="1"/>
  <c r="I1554" i="14" s="1"/>
  <c r="R322" i="1"/>
  <c r="M1554" i="14" s="1"/>
  <c r="U322" i="1"/>
  <c r="Q1554" i="14" s="1"/>
  <c r="X322" i="1"/>
  <c r="U1554" i="14" s="1"/>
  <c r="I1556" i="14"/>
  <c r="M1556" i="14"/>
  <c r="Q1556" i="14"/>
  <c r="U1556" i="14"/>
  <c r="I1558" i="14"/>
  <c r="M1558" i="14"/>
  <c r="Q1558" i="14"/>
  <c r="U1558" i="14"/>
  <c r="I1560" i="14"/>
  <c r="M1560" i="14"/>
  <c r="Q1560" i="14"/>
  <c r="U1560" i="14"/>
  <c r="I1562" i="14"/>
  <c r="M1562" i="14"/>
  <c r="Q1562" i="14"/>
  <c r="U1562" i="14"/>
  <c r="I1564" i="14"/>
  <c r="M1564" i="14"/>
  <c r="Q1564" i="14"/>
  <c r="U1564" i="14"/>
  <c r="I1566" i="14"/>
  <c r="M1566" i="14"/>
  <c r="Q1566" i="14"/>
  <c r="U1566" i="14"/>
  <c r="O323" i="1"/>
  <c r="I1570" i="14" s="1"/>
  <c r="R323" i="1"/>
  <c r="M1570" i="14" s="1"/>
  <c r="U323" i="1"/>
  <c r="Q1570" i="14" s="1"/>
  <c r="X323" i="1"/>
  <c r="U1570" i="14" s="1"/>
  <c r="O324" i="1"/>
  <c r="I1576" i="14" s="1"/>
  <c r="R324" i="1"/>
  <c r="M1576" i="14" s="1"/>
  <c r="U324" i="1"/>
  <c r="Q1576" i="14" s="1"/>
  <c r="X324" i="1"/>
  <c r="U1576" i="14" s="1"/>
  <c r="I1574" i="14"/>
  <c r="M1574" i="14"/>
  <c r="Q1574" i="14"/>
  <c r="U1574" i="14"/>
  <c r="I1580" i="14"/>
  <c r="M1580" i="14"/>
  <c r="Q1580" i="14"/>
  <c r="U1580" i="14"/>
  <c r="I1584" i="14"/>
  <c r="M1584" i="14"/>
  <c r="Q1584" i="14"/>
  <c r="U1584" i="14"/>
  <c r="I1588" i="14"/>
  <c r="M1588" i="14"/>
  <c r="Q1588" i="14"/>
  <c r="U1588" i="14"/>
  <c r="I1590" i="14"/>
  <c r="M1590" i="14"/>
  <c r="Q1590" i="14"/>
  <c r="U1590" i="14"/>
  <c r="I1592" i="14"/>
  <c r="M1592" i="14"/>
  <c r="Q1592" i="14"/>
  <c r="U1592" i="14"/>
  <c r="I1594" i="14"/>
  <c r="M1594" i="14"/>
  <c r="Q1594" i="14"/>
  <c r="U1594" i="14"/>
  <c r="I1600" i="14"/>
  <c r="M1600" i="14"/>
  <c r="Q1600" i="14"/>
  <c r="U1600" i="14"/>
  <c r="I1604" i="14"/>
  <c r="M1604" i="14"/>
  <c r="Q1604" i="14"/>
  <c r="U1604" i="14"/>
  <c r="I1606" i="14"/>
  <c r="M1606" i="14"/>
  <c r="Q1606" i="14"/>
  <c r="U1606" i="14"/>
  <c r="I1610" i="14"/>
  <c r="M1610" i="14"/>
  <c r="Q1610" i="14"/>
  <c r="U1610" i="14"/>
  <c r="I1612" i="14"/>
  <c r="M1612" i="14"/>
  <c r="Q1612" i="14"/>
  <c r="U1612" i="14"/>
  <c r="I1614" i="14"/>
  <c r="M1614" i="14"/>
  <c r="Q1614" i="14"/>
  <c r="U1614" i="14"/>
  <c r="O329" i="1"/>
  <c r="I1616" i="14" s="1"/>
  <c r="R329" i="1"/>
  <c r="M1616" i="14" s="1"/>
  <c r="U329" i="1"/>
  <c r="Q1616" i="14" s="1"/>
  <c r="X329" i="1"/>
  <c r="U1616" i="14" s="1"/>
  <c r="O330" i="1"/>
  <c r="I1618" i="14" s="1"/>
  <c r="R330" i="1"/>
  <c r="M1618" i="14" s="1"/>
  <c r="U330" i="1"/>
  <c r="Q1618" i="14" s="1"/>
  <c r="X330" i="1"/>
  <c r="U1618" i="14" s="1"/>
  <c r="I1620" i="14"/>
  <c r="M1620" i="14"/>
  <c r="Q1620" i="14"/>
  <c r="U1620" i="14"/>
  <c r="I1622" i="14"/>
  <c r="M1622" i="14"/>
  <c r="Q1622" i="14"/>
  <c r="U1622" i="14"/>
  <c r="I1624" i="14"/>
  <c r="M1624" i="14"/>
  <c r="Q1624" i="14"/>
  <c r="U1624" i="14"/>
  <c r="O331" i="1"/>
  <c r="I1626" i="14" s="1"/>
  <c r="R331" i="1"/>
  <c r="M1626" i="14" s="1"/>
  <c r="U331" i="1"/>
  <c r="Q1626" i="14" s="1"/>
  <c r="X331" i="1"/>
  <c r="U1626" i="14" s="1"/>
  <c r="I1630" i="14"/>
  <c r="M1630" i="14"/>
  <c r="Q1630" i="14"/>
  <c r="U1630" i="14"/>
  <c r="I1634" i="14"/>
  <c r="M1634" i="14"/>
  <c r="Q1634" i="14"/>
  <c r="U1634" i="14"/>
  <c r="I1638" i="14"/>
  <c r="M1638" i="14"/>
  <c r="Q1638" i="14"/>
  <c r="U1638" i="14"/>
  <c r="I1640" i="14"/>
  <c r="M1640" i="14"/>
  <c r="Q1640" i="14"/>
  <c r="U1640" i="14"/>
  <c r="I1642" i="14"/>
  <c r="M1642" i="14"/>
  <c r="Q1642" i="14"/>
  <c r="U1642" i="14"/>
  <c r="I1644" i="14"/>
  <c r="M1644" i="14"/>
  <c r="Q1644" i="14"/>
  <c r="U1644" i="14"/>
  <c r="I1646" i="14"/>
  <c r="M1646" i="14"/>
  <c r="Q1646" i="14"/>
  <c r="U1646" i="14"/>
  <c r="O333" i="1"/>
  <c r="I1648" i="14" s="1"/>
  <c r="R333" i="1"/>
  <c r="M1648" i="14" s="1"/>
  <c r="U333" i="1"/>
  <c r="Q1648" i="14" s="1"/>
  <c r="X333" i="1"/>
  <c r="U1648" i="14" s="1"/>
  <c r="O334" i="1"/>
  <c r="I1650" i="14" s="1"/>
  <c r="R334" i="1"/>
  <c r="M1650" i="14" s="1"/>
  <c r="U334" i="1"/>
  <c r="Q1650" i="14" s="1"/>
  <c r="X334" i="1"/>
  <c r="U1650" i="14" s="1"/>
  <c r="I1652" i="14"/>
  <c r="M1652" i="14"/>
  <c r="Q1652" i="14"/>
  <c r="U1652" i="14"/>
  <c r="I1654" i="14"/>
  <c r="M1654" i="14"/>
  <c r="Q1654" i="14"/>
  <c r="U1654" i="14"/>
  <c r="I313" i="14"/>
  <c r="M313" i="14"/>
  <c r="Q313" i="14"/>
  <c r="U313" i="14"/>
  <c r="I315" i="14"/>
  <c r="M315" i="14"/>
  <c r="Q315" i="14"/>
  <c r="U315" i="14"/>
  <c r="I319" i="14"/>
  <c r="M319" i="14"/>
  <c r="Q319" i="14"/>
  <c r="U319" i="14"/>
  <c r="I325" i="14"/>
  <c r="M325" i="14"/>
  <c r="Q325" i="14"/>
  <c r="U325" i="14"/>
  <c r="I327" i="14"/>
  <c r="M327" i="14"/>
  <c r="Q327" i="14"/>
  <c r="U327" i="14"/>
  <c r="I329" i="14"/>
  <c r="M329" i="14"/>
  <c r="Q329" i="14"/>
  <c r="U329" i="14"/>
  <c r="I331" i="14"/>
  <c r="M331" i="14"/>
  <c r="Q331" i="14"/>
  <c r="U331" i="14"/>
  <c r="I305" i="14"/>
  <c r="M305" i="14"/>
  <c r="Q305" i="14"/>
  <c r="U305" i="14"/>
  <c r="I307" i="14"/>
  <c r="M307" i="14"/>
  <c r="Q307" i="14"/>
  <c r="U307" i="14"/>
  <c r="I303" i="14"/>
  <c r="M303" i="14"/>
  <c r="Q303" i="14"/>
  <c r="U303" i="14"/>
  <c r="I285" i="14"/>
  <c r="M285" i="14"/>
  <c r="Q285" i="14"/>
  <c r="U285" i="14"/>
  <c r="I289" i="14"/>
  <c r="M289" i="14"/>
  <c r="Q289" i="14"/>
  <c r="U289" i="14"/>
  <c r="I293" i="14"/>
  <c r="M293" i="14"/>
  <c r="Q293" i="14"/>
  <c r="U293" i="14"/>
  <c r="I297" i="14"/>
  <c r="M297" i="14"/>
  <c r="Q297" i="14"/>
  <c r="U297" i="14"/>
  <c r="I301" i="14"/>
  <c r="M301" i="14"/>
  <c r="Q301" i="14"/>
  <c r="U301" i="14"/>
  <c r="I259" i="14"/>
  <c r="M259" i="14"/>
  <c r="Q259" i="14"/>
  <c r="U259" i="14"/>
  <c r="I2693" i="14"/>
  <c r="M2693" i="14"/>
  <c r="Q2693" i="14"/>
  <c r="U2693" i="14"/>
  <c r="U466" i="14"/>
  <c r="Q466" i="14"/>
  <c r="M466" i="14"/>
  <c r="I466" i="14"/>
  <c r="U2769" i="14"/>
  <c r="U2767" i="14"/>
  <c r="Q2769" i="14"/>
  <c r="Q2767" i="14"/>
  <c r="M2769" i="14"/>
  <c r="M2767" i="14"/>
  <c r="I2769" i="14"/>
  <c r="I2767" i="14"/>
  <c r="U2759" i="14"/>
  <c r="U2757" i="14"/>
  <c r="U2753" i="14"/>
  <c r="U2751" i="14"/>
  <c r="X609" i="1"/>
  <c r="U2747" i="14" s="1"/>
  <c r="U2745" i="14"/>
  <c r="X607" i="1"/>
  <c r="U2743" i="14" s="1"/>
  <c r="U2741" i="14"/>
  <c r="U2737" i="14"/>
  <c r="X604" i="1"/>
  <c r="U2735" i="14" s="1"/>
  <c r="U2733" i="14"/>
  <c r="U2731" i="14"/>
  <c r="U2727" i="14"/>
  <c r="U2725" i="14"/>
  <c r="U2723" i="14"/>
  <c r="U2721" i="14"/>
  <c r="U2717" i="14"/>
  <c r="U2703" i="14"/>
  <c r="U2713" i="14"/>
  <c r="U2711" i="14"/>
  <c r="U2709" i="14"/>
  <c r="U2707" i="14"/>
  <c r="U2701" i="14"/>
  <c r="U2695" i="14"/>
  <c r="U2677" i="14"/>
  <c r="U2673" i="14"/>
  <c r="U2671" i="14"/>
  <c r="U2669" i="14"/>
  <c r="U2667" i="14"/>
  <c r="U2663" i="14"/>
  <c r="U2661" i="14"/>
  <c r="U2657" i="14"/>
  <c r="U2655" i="14"/>
  <c r="U2653" i="14"/>
  <c r="U2649" i="14"/>
  <c r="U2647" i="14"/>
  <c r="U2643" i="14"/>
  <c r="U2641" i="14"/>
  <c r="U2639" i="14"/>
  <c r="U2629" i="14"/>
  <c r="U2625" i="14"/>
  <c r="U2621" i="14"/>
  <c r="U2617" i="14"/>
  <c r="U2615" i="14"/>
  <c r="X37" i="1"/>
  <c r="U23" i="14" s="1"/>
  <c r="U2608" i="14"/>
  <c r="U2600" i="14"/>
  <c r="X560" i="1"/>
  <c r="U2598" i="14" s="1"/>
  <c r="U2596" i="14"/>
  <c r="U2594" i="14"/>
  <c r="X559" i="1"/>
  <c r="U2592" i="14" s="1"/>
  <c r="X558" i="1"/>
  <c r="U2590" i="14" s="1"/>
  <c r="X557" i="1"/>
  <c r="U2588" i="14" s="1"/>
  <c r="U2586" i="14"/>
  <c r="U2582" i="14"/>
  <c r="X556" i="1"/>
  <c r="U2580" i="14" s="1"/>
  <c r="X555" i="1"/>
  <c r="U2578" i="14" s="1"/>
  <c r="U2576" i="14"/>
  <c r="U2568" i="14"/>
  <c r="U2566" i="14"/>
  <c r="X552" i="1"/>
  <c r="U2564" i="14" s="1"/>
  <c r="U2558" i="14"/>
  <c r="X549" i="1"/>
  <c r="U2554" i="14" s="1"/>
  <c r="U2550" i="14"/>
  <c r="U2544" i="14"/>
  <c r="U2542" i="14"/>
  <c r="U2540" i="14"/>
  <c r="U2536" i="14"/>
  <c r="U2532" i="14"/>
  <c r="U2530" i="14"/>
  <c r="U2528" i="14"/>
  <c r="U2526" i="14"/>
  <c r="U2518" i="14"/>
  <c r="U2516" i="14"/>
  <c r="U2514" i="14"/>
  <c r="X533" i="1"/>
  <c r="U2496" i="14" s="1"/>
  <c r="X537" i="1"/>
  <c r="U2508" i="14" s="1"/>
  <c r="U2504" i="14"/>
  <c r="U2502" i="14"/>
  <c r="X535" i="1"/>
  <c r="U2498" i="14" s="1"/>
  <c r="U2490" i="14"/>
  <c r="U2488" i="14"/>
  <c r="U2486" i="14"/>
  <c r="U2484" i="14"/>
  <c r="U2482" i="14"/>
  <c r="X531" i="1"/>
  <c r="U2480" i="14" s="1"/>
  <c r="U2478" i="14"/>
  <c r="U2474" i="14"/>
  <c r="U2468" i="14"/>
  <c r="X529" i="1"/>
  <c r="U2462" i="14" s="1"/>
  <c r="U2452" i="14"/>
  <c r="X526" i="1"/>
  <c r="U2450" i="14" s="1"/>
  <c r="U2448" i="14"/>
  <c r="U2446" i="14"/>
  <c r="U2444" i="14"/>
  <c r="X525" i="1"/>
  <c r="U2442" i="14" s="1"/>
  <c r="U2440" i="14"/>
  <c r="U2438" i="14"/>
  <c r="U2466" i="14"/>
  <c r="U2464" i="14"/>
  <c r="U2434" i="14"/>
  <c r="X520" i="1"/>
  <c r="U2430" i="14" s="1"/>
  <c r="U2416" i="14"/>
  <c r="U2426" i="14"/>
  <c r="U2424" i="14"/>
  <c r="U2420" i="14"/>
  <c r="X518" i="1"/>
  <c r="U2418" i="14" s="1"/>
  <c r="U2414" i="14"/>
  <c r="U2412" i="14"/>
  <c r="U2406" i="14"/>
  <c r="U2400" i="14"/>
  <c r="U2396" i="14"/>
  <c r="X512" i="1"/>
  <c r="U2394" i="14" s="1"/>
  <c r="X511" i="1"/>
  <c r="U2392" i="14" s="1"/>
  <c r="X508" i="1"/>
  <c r="U2388" i="14" s="1"/>
  <c r="X506" i="1"/>
  <c r="U2386" i="14" s="1"/>
  <c r="U2330" i="14"/>
  <c r="U2324" i="14"/>
  <c r="U2320" i="14"/>
  <c r="U2316" i="14"/>
  <c r="U2312" i="14"/>
  <c r="U2308" i="14"/>
  <c r="U2304" i="14"/>
  <c r="U2332" i="14"/>
  <c r="U2368" i="14"/>
  <c r="X500" i="1"/>
  <c r="U2360" i="14" s="1"/>
  <c r="U2364" i="14"/>
  <c r="X501" i="1"/>
  <c r="U2362" i="14" s="1"/>
  <c r="X499" i="1"/>
  <c r="U2356" i="14" s="1"/>
  <c r="X498" i="1"/>
  <c r="U2354" i="14" s="1"/>
  <c r="X497" i="1"/>
  <c r="U2352" i="14" s="1"/>
  <c r="X495" i="1"/>
  <c r="U2350" i="14" s="1"/>
  <c r="X494" i="1"/>
  <c r="U2348" i="14" s="1"/>
  <c r="X492" i="1"/>
  <c r="U2346" i="14" s="1"/>
  <c r="X491" i="1"/>
  <c r="U2344" i="14" s="1"/>
  <c r="X489" i="1"/>
  <c r="U2340" i="14" s="1"/>
  <c r="U2288" i="14"/>
  <c r="U2300" i="14"/>
  <c r="X481" i="1"/>
  <c r="U2298" i="14" s="1"/>
  <c r="U2294" i="14"/>
  <c r="X480" i="1"/>
  <c r="U2296" i="14" s="1"/>
  <c r="U2292" i="14"/>
  <c r="U2284" i="14"/>
  <c r="U2278" i="14"/>
  <c r="X479" i="1"/>
  <c r="U2280" i="14" s="1"/>
  <c r="X477" i="1"/>
  <c r="U2274" i="14" s="1"/>
  <c r="U2270" i="14"/>
  <c r="U2276" i="14"/>
  <c r="U2264" i="14"/>
  <c r="U2262" i="14"/>
  <c r="X476" i="1"/>
  <c r="U2268" i="14" s="1"/>
  <c r="U2258" i="14"/>
  <c r="U2256" i="14"/>
  <c r="U2252" i="14"/>
  <c r="X472" i="1"/>
  <c r="U2250" i="14" s="1"/>
  <c r="U2248" i="14"/>
  <c r="U2246" i="14"/>
  <c r="U2244" i="14"/>
  <c r="U2238" i="14"/>
  <c r="U2220" i="14"/>
  <c r="U2216" i="14"/>
  <c r="U2218" i="14"/>
  <c r="U2212" i="14"/>
  <c r="U2210" i="14"/>
  <c r="U2206" i="14"/>
  <c r="U2202" i="14"/>
  <c r="U2200" i="14"/>
  <c r="U2198" i="14"/>
  <c r="U2194" i="14"/>
  <c r="U2190" i="14"/>
  <c r="U2186" i="14"/>
  <c r="U2182" i="14"/>
  <c r="U2176" i="14"/>
  <c r="U2174" i="14"/>
  <c r="U2172" i="14"/>
  <c r="U2166" i="14"/>
  <c r="U2164" i="14"/>
  <c r="U2160" i="14"/>
  <c r="U2158" i="14"/>
  <c r="U2156" i="14"/>
  <c r="X468" i="1"/>
  <c r="U2154" i="14" s="1"/>
  <c r="U2152" i="14"/>
  <c r="U2150" i="14"/>
  <c r="U2148" i="14"/>
  <c r="U2144" i="14"/>
  <c r="U2132" i="14"/>
  <c r="U2130" i="14"/>
  <c r="U2134" i="14"/>
  <c r="X463" i="1"/>
  <c r="U2114" i="14" s="1"/>
  <c r="U2112" i="14"/>
  <c r="U2108" i="14"/>
  <c r="U2106" i="14"/>
  <c r="U2104" i="14"/>
  <c r="U2102" i="14"/>
  <c r="U2100" i="14"/>
  <c r="X459" i="1"/>
  <c r="U2098" i="14" s="1"/>
  <c r="U2096" i="14"/>
  <c r="U2092" i="14"/>
  <c r="U2090" i="14"/>
  <c r="U2094" i="14"/>
  <c r="U2086" i="14"/>
  <c r="U2082" i="14"/>
  <c r="U2078" i="14"/>
  <c r="U2074" i="14"/>
  <c r="X456" i="1"/>
  <c r="U2070" i="14" s="1"/>
  <c r="U2064" i="14"/>
  <c r="U2052" i="14"/>
  <c r="U2050" i="14"/>
  <c r="U1978" i="14"/>
  <c r="U1962" i="14"/>
  <c r="X409" i="1"/>
  <c r="U1960" i="14" s="1"/>
  <c r="X408" i="1"/>
  <c r="U1958" i="14" s="1"/>
  <c r="U1956" i="14"/>
  <c r="U1954" i="14"/>
  <c r="U1952" i="14"/>
  <c r="X407" i="1"/>
  <c r="U1950" i="14" s="1"/>
  <c r="X447" i="1"/>
  <c r="U2040" i="14" s="1"/>
  <c r="U2036" i="14"/>
  <c r="U2028" i="14"/>
  <c r="X443" i="1"/>
  <c r="U2034" i="14" s="1"/>
  <c r="X439" i="1"/>
  <c r="U2026" i="14" s="1"/>
  <c r="X434" i="1"/>
  <c r="U2020" i="14" s="1"/>
  <c r="U2018" i="14"/>
  <c r="X426" i="1"/>
  <c r="U2004" i="14" s="1"/>
  <c r="X432" i="1"/>
  <c r="U2016" i="14" s="1"/>
  <c r="X431" i="1"/>
  <c r="U2014" i="14" s="1"/>
  <c r="X428" i="1"/>
  <c r="U2008" i="14" s="1"/>
  <c r="X425" i="1"/>
  <c r="U2002" i="14" s="1"/>
  <c r="X423" i="1"/>
  <c r="U2000" i="14" s="1"/>
  <c r="U1998" i="14"/>
  <c r="U1996" i="14"/>
  <c r="U1994" i="14"/>
  <c r="X420" i="1"/>
  <c r="U1990" i="14" s="1"/>
  <c r="U1988" i="14"/>
  <c r="U1986" i="14"/>
  <c r="X419" i="1"/>
  <c r="U1982" i="14" s="1"/>
  <c r="X402" i="1"/>
  <c r="U1946" i="14" s="1"/>
  <c r="U1944" i="14"/>
  <c r="X401" i="1"/>
  <c r="U1942" i="14" s="1"/>
  <c r="U1940" i="14"/>
  <c r="X400" i="1"/>
  <c r="U1938" i="14" s="1"/>
  <c r="U1932" i="14"/>
  <c r="X398" i="1"/>
  <c r="U1930" i="14" s="1"/>
  <c r="U1926" i="14"/>
  <c r="U1924" i="14"/>
  <c r="X397" i="1"/>
  <c r="U1928" i="14" s="1"/>
  <c r="X396" i="1"/>
  <c r="U1922" i="14" s="1"/>
  <c r="U1918" i="14"/>
  <c r="U1916" i="14"/>
  <c r="U1914" i="14"/>
  <c r="X394" i="1"/>
  <c r="U1912" i="14" s="1"/>
  <c r="U1910" i="14"/>
  <c r="X393" i="1"/>
  <c r="U1908" i="14" s="1"/>
  <c r="U1902" i="14"/>
  <c r="U1900" i="14"/>
  <c r="U1896" i="14"/>
  <c r="X391" i="1"/>
  <c r="U1894" i="14" s="1"/>
  <c r="U1898" i="14"/>
  <c r="X390" i="1"/>
  <c r="U1892" i="14" s="1"/>
  <c r="X388" i="1"/>
  <c r="U1888" i="14" s="1"/>
  <c r="U1886" i="14"/>
  <c r="U1884" i="14"/>
  <c r="U1882" i="14"/>
  <c r="X386" i="1"/>
  <c r="U1880" i="14" s="1"/>
  <c r="U1878" i="14"/>
  <c r="U1874" i="14"/>
  <c r="U1872" i="14"/>
  <c r="U1870" i="14"/>
  <c r="U1866" i="14"/>
  <c r="X385" i="1"/>
  <c r="U1864" i="14" s="1"/>
  <c r="U1868" i="14"/>
  <c r="X384" i="1"/>
  <c r="U1862" i="14" s="1"/>
  <c r="X382" i="1"/>
  <c r="U1858" i="14" s="1"/>
  <c r="X380" i="1"/>
  <c r="U1856" i="14" s="1"/>
  <c r="X379" i="1"/>
  <c r="U1854" i="14" s="1"/>
  <c r="U1846" i="14"/>
  <c r="U1844" i="14"/>
  <c r="U1842" i="14"/>
  <c r="U1840" i="14"/>
  <c r="U1836" i="14"/>
  <c r="U1834" i="14"/>
  <c r="U1830" i="14"/>
  <c r="U1828" i="14"/>
  <c r="U1826" i="14"/>
  <c r="U1824" i="14"/>
  <c r="X368" i="1"/>
  <c r="U1822" i="14" s="1"/>
  <c r="U1820" i="14"/>
  <c r="U1818" i="14"/>
  <c r="U1816" i="14"/>
  <c r="U1814" i="14"/>
  <c r="U1810" i="14"/>
  <c r="X365" i="1"/>
  <c r="U1808" i="14" s="1"/>
  <c r="U1806" i="14"/>
  <c r="U1800" i="14"/>
  <c r="U1804" i="14"/>
  <c r="X363" i="1"/>
  <c r="U1802" i="14" s="1"/>
  <c r="X362" i="1"/>
  <c r="U1794" i="14" s="1"/>
  <c r="U1792" i="14"/>
  <c r="U1790" i="14"/>
  <c r="U1788" i="14"/>
  <c r="U1774" i="14"/>
  <c r="U1770" i="14"/>
  <c r="U1766" i="14"/>
  <c r="U1764" i="14"/>
  <c r="U1762" i="14"/>
  <c r="X358" i="1"/>
  <c r="U1760" i="14" s="1"/>
  <c r="U1758" i="14"/>
  <c r="U1756" i="14"/>
  <c r="U1754" i="14"/>
  <c r="U1752" i="14"/>
  <c r="X354" i="1"/>
  <c r="U1738" i="14" s="1"/>
  <c r="U1734" i="14"/>
  <c r="U1732" i="14"/>
  <c r="U1728" i="14"/>
  <c r="X352" i="1"/>
  <c r="U1726" i="14" s="1"/>
  <c r="X351" i="1"/>
  <c r="U1724" i="14" s="1"/>
  <c r="U1722" i="14"/>
  <c r="U1720" i="14"/>
  <c r="X349" i="1"/>
  <c r="U1718" i="14" s="1"/>
  <c r="X348" i="1"/>
  <c r="U1716" i="14" s="1"/>
  <c r="U1712" i="14"/>
  <c r="U1710" i="14"/>
  <c r="U1706" i="14"/>
  <c r="U1704" i="14"/>
  <c r="U1702" i="14"/>
  <c r="U1698" i="14"/>
  <c r="U1696" i="14"/>
  <c r="X344" i="1"/>
  <c r="U1694" i="14" s="1"/>
  <c r="U1692" i="14"/>
  <c r="U1688" i="14"/>
  <c r="U1684" i="14"/>
  <c r="X342" i="1"/>
  <c r="U1682" i="14" s="1"/>
  <c r="U1670" i="14"/>
  <c r="X314" i="1"/>
  <c r="U1490" i="14" s="1"/>
  <c r="X313" i="1"/>
  <c r="U1488" i="14" s="1"/>
  <c r="U1486" i="14"/>
  <c r="U1484" i="14"/>
  <c r="X312" i="1"/>
  <c r="U1482" i="14" s="1"/>
  <c r="X310" i="1"/>
  <c r="U1478" i="14" s="1"/>
  <c r="U1476" i="14"/>
  <c r="U1474" i="14"/>
  <c r="U1472" i="14"/>
  <c r="U1470" i="14"/>
  <c r="U1468" i="14"/>
  <c r="U1466" i="14"/>
  <c r="U1464" i="14"/>
  <c r="U1460" i="14"/>
  <c r="U1458" i="14"/>
  <c r="U1456" i="14"/>
  <c r="U1452" i="14"/>
  <c r="U1450" i="14"/>
  <c r="U1448" i="14"/>
  <c r="U1446" i="14"/>
  <c r="U1444" i="14"/>
  <c r="U1442" i="14"/>
  <c r="U1440" i="14"/>
  <c r="U1438" i="14"/>
  <c r="U1436" i="14"/>
  <c r="U1408" i="14"/>
  <c r="U1406" i="14"/>
  <c r="U1404" i="14"/>
  <c r="U1402" i="14"/>
  <c r="X303" i="1"/>
  <c r="U1400" i="14" s="1"/>
  <c r="U1398" i="14"/>
  <c r="U1396" i="14"/>
  <c r="X302" i="1"/>
  <c r="U1394" i="14" s="1"/>
  <c r="U1388" i="14"/>
  <c r="U1380" i="14"/>
  <c r="U1378" i="14"/>
  <c r="U1376" i="14"/>
  <c r="U1370" i="14"/>
  <c r="U1368" i="14"/>
  <c r="U1362" i="14"/>
  <c r="U1360" i="14"/>
  <c r="U1358" i="14"/>
  <c r="U1354" i="14"/>
  <c r="U1352" i="14"/>
  <c r="U1350" i="14"/>
  <c r="X298" i="1"/>
  <c r="U1346" i="14" s="1"/>
  <c r="U1344" i="14"/>
  <c r="U1342" i="14"/>
  <c r="U1338" i="14"/>
  <c r="U1336" i="14"/>
  <c r="U1328" i="14"/>
  <c r="U1326" i="14"/>
  <c r="U1324" i="14"/>
  <c r="U1322" i="14"/>
  <c r="U1320" i="14"/>
  <c r="U1318" i="14"/>
  <c r="U1316" i="14"/>
  <c r="X296" i="1"/>
  <c r="U1314" i="14" s="1"/>
  <c r="U1308" i="14"/>
  <c r="U1304" i="14"/>
  <c r="U1302" i="14"/>
  <c r="U1300" i="14"/>
  <c r="U1296" i="14"/>
  <c r="U1294" i="14"/>
  <c r="U1292" i="14"/>
  <c r="U1290" i="14"/>
  <c r="U1288" i="14"/>
  <c r="U1286" i="14"/>
  <c r="U1284" i="14"/>
  <c r="X293" i="1"/>
  <c r="U1280" i="14" s="1"/>
  <c r="U1278" i="14"/>
  <c r="X292" i="1"/>
  <c r="U1276" i="14" s="1"/>
  <c r="U1274" i="14"/>
  <c r="U1272" i="14"/>
  <c r="X291" i="1"/>
  <c r="U1270" i="14" s="1"/>
  <c r="X290" i="1"/>
  <c r="U1268" i="14" s="1"/>
  <c r="U1248" i="14"/>
  <c r="U1246" i="14"/>
  <c r="U1238" i="14"/>
  <c r="X283" i="1"/>
  <c r="U1234" i="14" s="1"/>
  <c r="U1232" i="14"/>
  <c r="U1230" i="14"/>
  <c r="U1226" i="14"/>
  <c r="U1224" i="14"/>
  <c r="U1218" i="14"/>
  <c r="U1216" i="14"/>
  <c r="U1214" i="14"/>
  <c r="U1210" i="14"/>
  <c r="U1208" i="14"/>
  <c r="U1206" i="14"/>
  <c r="U1204" i="14"/>
  <c r="X278" i="1"/>
  <c r="U1200" i="14" s="1"/>
  <c r="U1198" i="14"/>
  <c r="X276" i="1"/>
  <c r="U1196" i="14" s="1"/>
  <c r="U1194" i="14"/>
  <c r="X274" i="1"/>
  <c r="U1186" i="14"/>
  <c r="U1184" i="14"/>
  <c r="U1172" i="14"/>
  <c r="U1170" i="14"/>
  <c r="X264" i="1"/>
  <c r="U1168" i="14" s="1"/>
  <c r="U1166" i="14"/>
  <c r="U1164" i="14"/>
  <c r="U1158" i="14"/>
  <c r="U1156" i="14"/>
  <c r="U1154" i="14"/>
  <c r="U1150" i="14"/>
  <c r="U1148" i="14"/>
  <c r="U1142" i="14"/>
  <c r="U1138" i="14"/>
  <c r="U1134" i="14"/>
  <c r="U1132" i="14"/>
  <c r="U1130" i="14"/>
  <c r="U1124" i="14"/>
  <c r="U1122" i="14"/>
  <c r="U1120" i="14"/>
  <c r="U1118" i="14"/>
  <c r="U1116" i="14"/>
  <c r="X256" i="1"/>
  <c r="U1114" i="14" s="1"/>
  <c r="X253" i="1"/>
  <c r="U1110" i="14" s="1"/>
  <c r="U1106" i="14"/>
  <c r="U1102" i="14"/>
  <c r="U1098" i="14"/>
  <c r="U1094" i="14"/>
  <c r="U1090" i="14"/>
  <c r="U1092" i="14"/>
  <c r="U1084" i="14"/>
  <c r="U1074" i="14"/>
  <c r="U1072" i="14"/>
  <c r="U1070" i="14"/>
  <c r="U1068" i="14"/>
  <c r="U1064" i="14"/>
  <c r="U1058" i="14"/>
  <c r="U1054" i="14"/>
  <c r="U1052" i="14"/>
  <c r="X244" i="1"/>
  <c r="U1048" i="14" s="1"/>
  <c r="U1044" i="14"/>
  <c r="U1032" i="14"/>
  <c r="X240" i="1"/>
  <c r="U1030" i="14" s="1"/>
  <c r="U1028" i="14"/>
  <c r="U1026" i="14"/>
  <c r="U1024" i="14"/>
  <c r="U1022" i="14"/>
  <c r="U1020" i="14"/>
  <c r="X237" i="1"/>
  <c r="U1018" i="14" s="1"/>
  <c r="U1016" i="14"/>
  <c r="U1014" i="14"/>
  <c r="U1012" i="14"/>
  <c r="U1010" i="14"/>
  <c r="U1008" i="14"/>
  <c r="X235" i="1"/>
  <c r="U1004" i="14" s="1"/>
  <c r="U1002" i="14"/>
  <c r="U1000" i="14"/>
  <c r="U978" i="14"/>
  <c r="X229" i="1"/>
  <c r="U976" i="14" s="1"/>
  <c r="U974" i="14"/>
  <c r="U972" i="14"/>
  <c r="U968" i="14"/>
  <c r="U966" i="14"/>
  <c r="U964" i="14"/>
  <c r="U956" i="14"/>
  <c r="X227" i="1"/>
  <c r="U952" i="14" s="1"/>
  <c r="U2807" i="14"/>
  <c r="U2805" i="14"/>
  <c r="U918" i="14"/>
  <c r="U914" i="14"/>
  <c r="U902" i="14"/>
  <c r="U890" i="14"/>
  <c r="U888" i="14"/>
  <c r="U886" i="14"/>
  <c r="U896" i="14"/>
  <c r="X214" i="1"/>
  <c r="U894" i="14" s="1"/>
  <c r="X213" i="1"/>
  <c r="U892" i="14" s="1"/>
  <c r="U882" i="14"/>
  <c r="U880" i="14"/>
  <c r="U878" i="14"/>
  <c r="U876" i="14"/>
  <c r="U854" i="14"/>
  <c r="X211" i="1"/>
  <c r="U852" i="14" s="1"/>
  <c r="U838" i="14"/>
  <c r="U834" i="14"/>
  <c r="U830" i="14"/>
  <c r="U828" i="14"/>
  <c r="U826" i="14"/>
  <c r="U824" i="14"/>
  <c r="U822" i="14"/>
  <c r="U820" i="14"/>
  <c r="U818" i="14"/>
  <c r="U9" i="14"/>
  <c r="U814" i="14"/>
  <c r="U812" i="14"/>
  <c r="U808" i="14"/>
  <c r="U806" i="14"/>
  <c r="U804" i="14"/>
  <c r="U802" i="14"/>
  <c r="U800" i="14"/>
  <c r="U798" i="14"/>
  <c r="U796" i="14"/>
  <c r="U794" i="14"/>
  <c r="U792" i="14"/>
  <c r="U790" i="14"/>
  <c r="U788" i="14"/>
  <c r="X208" i="1"/>
  <c r="U784" i="14" s="1"/>
  <c r="X206" i="1"/>
  <c r="U778" i="14" s="1"/>
  <c r="U776" i="14"/>
  <c r="X204" i="1"/>
  <c r="U768" i="14" s="1"/>
  <c r="U774" i="14"/>
  <c r="U766" i="14"/>
  <c r="U764" i="14"/>
  <c r="U760" i="14"/>
  <c r="U758" i="14"/>
  <c r="U728" i="14"/>
  <c r="U726" i="14"/>
  <c r="X194" i="1"/>
  <c r="U724" i="14" s="1"/>
  <c r="U722" i="14"/>
  <c r="X200" i="1"/>
  <c r="U750" i="14" s="1"/>
  <c r="U748" i="14"/>
  <c r="X199" i="1"/>
  <c r="U746" i="14" s="1"/>
  <c r="U732" i="14"/>
  <c r="U714" i="14"/>
  <c r="X191" i="1"/>
  <c r="U712" i="14" s="1"/>
  <c r="X190" i="1"/>
  <c r="U710" i="14" s="1"/>
  <c r="U708" i="14"/>
  <c r="U706" i="14"/>
  <c r="U698" i="14"/>
  <c r="U678" i="14"/>
  <c r="X184" i="1"/>
  <c r="U672" i="14" s="1"/>
  <c r="U670" i="14"/>
  <c r="X182" i="1"/>
  <c r="U668" i="14" s="1"/>
  <c r="X181" i="1"/>
  <c r="U666" i="14" s="1"/>
  <c r="U664" i="14"/>
  <c r="U662" i="14"/>
  <c r="X180" i="1"/>
  <c r="U660" i="14" s="1"/>
  <c r="X179" i="1"/>
  <c r="U658" i="14" s="1"/>
  <c r="X178" i="1"/>
  <c r="U656" i="14" s="1"/>
  <c r="X175" i="1"/>
  <c r="U652" i="14" s="1"/>
  <c r="U650" i="14"/>
  <c r="X173" i="1"/>
  <c r="U648" i="14" s="1"/>
  <c r="U646" i="14"/>
  <c r="U644" i="14"/>
  <c r="X172" i="1"/>
  <c r="U642" i="14" s="1"/>
  <c r="X171" i="1"/>
  <c r="U640" i="14" s="1"/>
  <c r="U638" i="14"/>
  <c r="U636" i="14"/>
  <c r="U634" i="14"/>
  <c r="X167" i="1"/>
  <c r="U632" i="14" s="1"/>
  <c r="U628" i="14"/>
  <c r="U624" i="14"/>
  <c r="U620" i="14"/>
  <c r="U618" i="14"/>
  <c r="U616" i="14"/>
  <c r="U612" i="14"/>
  <c r="U610" i="14"/>
  <c r="U608" i="14"/>
  <c r="U606" i="14"/>
  <c r="U600" i="14"/>
  <c r="X165" i="1"/>
  <c r="U598" i="14" s="1"/>
  <c r="U582" i="14"/>
  <c r="X160" i="1"/>
  <c r="U580" i="14" s="1"/>
  <c r="U566" i="14"/>
  <c r="X153" i="1"/>
  <c r="U564" i="14" s="1"/>
  <c r="U560" i="14"/>
  <c r="U558" i="14"/>
  <c r="U556" i="14"/>
  <c r="U554" i="14"/>
  <c r="U552" i="14"/>
  <c r="X149" i="1"/>
  <c r="U550" i="14" s="1"/>
  <c r="X147" i="1"/>
  <c r="U546" i="14" s="1"/>
  <c r="U544" i="14"/>
  <c r="X142" i="1"/>
  <c r="U538" i="14" s="1"/>
  <c r="U536" i="14"/>
  <c r="U532" i="14"/>
  <c r="U530" i="14"/>
  <c r="U528" i="14"/>
  <c r="U526" i="14"/>
  <c r="U522" i="14"/>
  <c r="U516" i="14"/>
  <c r="X137" i="1"/>
  <c r="U514" i="14" s="1"/>
  <c r="U508" i="14"/>
  <c r="U504" i="14"/>
  <c r="U502" i="14"/>
  <c r="U500" i="14"/>
  <c r="U496" i="14"/>
  <c r="U490" i="14"/>
  <c r="U486" i="14"/>
  <c r="U478" i="14"/>
  <c r="U476" i="14"/>
  <c r="X126" i="1"/>
  <c r="U474" i="14" s="1"/>
  <c r="U472" i="14"/>
  <c r="U470" i="14"/>
  <c r="U468" i="14"/>
  <c r="U2785" i="14"/>
  <c r="U2783" i="14"/>
  <c r="U2779" i="14"/>
  <c r="U2775" i="14"/>
  <c r="U464" i="14"/>
  <c r="U462" i="14"/>
  <c r="U460" i="14"/>
  <c r="U458" i="14"/>
  <c r="U456" i="14"/>
  <c r="U454" i="14"/>
  <c r="X123" i="1"/>
  <c r="U450" i="14" s="1"/>
  <c r="U448" i="14"/>
  <c r="U446" i="14"/>
  <c r="U444" i="14"/>
  <c r="U442" i="14"/>
  <c r="U440" i="14"/>
  <c r="X121" i="1"/>
  <c r="U438" i="14" s="1"/>
  <c r="U429" i="14"/>
  <c r="U425" i="14"/>
  <c r="U423" i="14"/>
  <c r="U419" i="14"/>
  <c r="U2765" i="14"/>
  <c r="U405" i="14"/>
  <c r="U403" i="14"/>
  <c r="U401" i="14"/>
  <c r="U391" i="14"/>
  <c r="U389" i="14"/>
  <c r="U387" i="14"/>
  <c r="X107" i="1"/>
  <c r="U385" i="14" s="1"/>
  <c r="X106" i="1"/>
  <c r="X105" i="1"/>
  <c r="U379" i="14" s="1"/>
  <c r="U377" i="14"/>
  <c r="X101" i="1"/>
  <c r="U371" i="14" s="1"/>
  <c r="X100" i="1"/>
  <c r="U369" i="14" s="1"/>
  <c r="U367" i="14"/>
  <c r="U365" i="14"/>
  <c r="U363" i="14"/>
  <c r="U357" i="14"/>
  <c r="U355" i="14"/>
  <c r="X98" i="1"/>
  <c r="U353" i="14" s="1"/>
  <c r="X97" i="1"/>
  <c r="U351" i="14" s="1"/>
  <c r="U349" i="14"/>
  <c r="U347" i="14"/>
  <c r="X95" i="1"/>
  <c r="U345" i="14" s="1"/>
  <c r="U343" i="14"/>
  <c r="X94" i="1"/>
  <c r="U341" i="14" s="1"/>
  <c r="U337" i="14"/>
  <c r="U333" i="14"/>
  <c r="U283" i="14"/>
  <c r="U281" i="14"/>
  <c r="U279" i="14"/>
  <c r="U275" i="14"/>
  <c r="U273" i="14"/>
  <c r="U271" i="14"/>
  <c r="U267" i="14"/>
  <c r="U257" i="14"/>
  <c r="U255" i="14"/>
  <c r="U251" i="14"/>
  <c r="U249" i="14"/>
  <c r="U245" i="14"/>
  <c r="U241" i="14"/>
  <c r="U237" i="14"/>
  <c r="U233" i="14"/>
  <c r="U231" i="14"/>
  <c r="U229" i="14"/>
  <c r="U217" i="14"/>
  <c r="U211" i="14"/>
  <c r="U207" i="14"/>
  <c r="U203" i="14"/>
  <c r="X87" i="1"/>
  <c r="U201" i="14" s="1"/>
  <c r="U199" i="14"/>
  <c r="X83" i="1"/>
  <c r="U193" i="14" s="1"/>
  <c r="U189" i="14"/>
  <c r="U187" i="14"/>
  <c r="U185" i="14"/>
  <c r="U181" i="14"/>
  <c r="X81" i="1"/>
  <c r="U173" i="14" s="1"/>
  <c r="X76" i="1"/>
  <c r="U157" i="14" s="1"/>
  <c r="U153" i="14"/>
  <c r="X75" i="1"/>
  <c r="U145" i="14" s="1"/>
  <c r="U141" i="14"/>
  <c r="X69" i="1"/>
  <c r="U127" i="14" s="1"/>
  <c r="U123" i="14"/>
  <c r="U119" i="14"/>
  <c r="U121" i="14"/>
  <c r="U115" i="14"/>
  <c r="U107" i="14"/>
  <c r="U105" i="14"/>
  <c r="X65" i="1"/>
  <c r="U103" i="14" s="1"/>
  <c r="X64" i="1"/>
  <c r="U101" i="14" s="1"/>
  <c r="X62" i="1"/>
  <c r="U97" i="14" s="1"/>
  <c r="U95" i="14"/>
  <c r="X60" i="1"/>
  <c r="U93" i="14" s="1"/>
  <c r="X59" i="1"/>
  <c r="U91" i="14" s="1"/>
  <c r="U89" i="14"/>
  <c r="U87" i="14"/>
  <c r="U83" i="14"/>
  <c r="U73" i="14"/>
  <c r="U71" i="14"/>
  <c r="U69" i="14"/>
  <c r="U65" i="14"/>
  <c r="U67" i="14"/>
  <c r="U61" i="14"/>
  <c r="X54" i="1"/>
  <c r="U59" i="14" s="1"/>
  <c r="U57" i="14"/>
  <c r="U55" i="14"/>
  <c r="X53" i="1"/>
  <c r="U53" i="14" s="1"/>
  <c r="X51" i="1"/>
  <c r="U51" i="14" s="1"/>
  <c r="X50" i="1"/>
  <c r="U49" i="14" s="1"/>
  <c r="U47" i="14"/>
  <c r="U45" i="14"/>
  <c r="U43" i="14"/>
  <c r="Q2759" i="14"/>
  <c r="Q2757" i="14"/>
  <c r="Q2753" i="14"/>
  <c r="Q2751" i="14"/>
  <c r="U609" i="1"/>
  <c r="Q2747" i="14" s="1"/>
  <c r="Q2745" i="14"/>
  <c r="U607" i="1"/>
  <c r="Q2743" i="14" s="1"/>
  <c r="Q2741" i="14"/>
  <c r="Q2737" i="14"/>
  <c r="U604" i="1"/>
  <c r="Q2735" i="14" s="1"/>
  <c r="Q2733" i="14"/>
  <c r="Q2731" i="14"/>
  <c r="Q2727" i="14"/>
  <c r="Q2725" i="14"/>
  <c r="Q2723" i="14"/>
  <c r="Q2721" i="14"/>
  <c r="Q2717" i="14"/>
  <c r="Q2703" i="14"/>
  <c r="Q2713" i="14"/>
  <c r="Q2711" i="14"/>
  <c r="Q2709" i="14"/>
  <c r="Q2707" i="14"/>
  <c r="Q2701" i="14"/>
  <c r="Q2695" i="14"/>
  <c r="Q2677" i="14"/>
  <c r="Q2673" i="14"/>
  <c r="Q2671" i="14"/>
  <c r="Q2669" i="14"/>
  <c r="Q2667" i="14"/>
  <c r="Q2663" i="14"/>
  <c r="Q2661" i="14"/>
  <c r="Q2657" i="14"/>
  <c r="Q2655" i="14"/>
  <c r="Q2653" i="14"/>
  <c r="Q2649" i="14"/>
  <c r="Q2647" i="14"/>
  <c r="Q2643" i="14"/>
  <c r="Q2641" i="14"/>
  <c r="Q2639" i="14"/>
  <c r="Q2629" i="14"/>
  <c r="Q2625" i="14"/>
  <c r="Q2621" i="14"/>
  <c r="Q2617" i="14"/>
  <c r="Q2615" i="14"/>
  <c r="U37" i="1"/>
  <c r="Q23" i="14" s="1"/>
  <c r="Q2608" i="14"/>
  <c r="Q2600" i="14"/>
  <c r="U560" i="1"/>
  <c r="Q2598" i="14" s="1"/>
  <c r="Q2596" i="14"/>
  <c r="Q2594" i="14"/>
  <c r="U559" i="1"/>
  <c r="Q2592" i="14" s="1"/>
  <c r="U558" i="1"/>
  <c r="Q2590" i="14" s="1"/>
  <c r="U557" i="1"/>
  <c r="Q2588" i="14" s="1"/>
  <c r="Q2586" i="14"/>
  <c r="Q2582" i="14"/>
  <c r="U556" i="1"/>
  <c r="Q2580" i="14" s="1"/>
  <c r="U555" i="1"/>
  <c r="Q2578" i="14" s="1"/>
  <c r="Q2576" i="14"/>
  <c r="Q2568" i="14"/>
  <c r="Q2566" i="14"/>
  <c r="U552" i="1"/>
  <c r="Q2564" i="14" s="1"/>
  <c r="Q2558" i="14"/>
  <c r="U549" i="1"/>
  <c r="Q2554" i="14" s="1"/>
  <c r="Q2550" i="14"/>
  <c r="Q2544" i="14"/>
  <c r="Q2542" i="14"/>
  <c r="Q2540" i="14"/>
  <c r="Q2536" i="14"/>
  <c r="Q2532" i="14"/>
  <c r="Q2530" i="14"/>
  <c r="Q2528" i="14"/>
  <c r="Q2526" i="14"/>
  <c r="Q2518" i="14"/>
  <c r="Q2516" i="14"/>
  <c r="Q2514" i="14"/>
  <c r="U533" i="1"/>
  <c r="Q2496" i="14" s="1"/>
  <c r="U537" i="1"/>
  <c r="Q2508" i="14" s="1"/>
  <c r="Q2504" i="14"/>
  <c r="Q2502" i="14"/>
  <c r="U535" i="1"/>
  <c r="Q2498" i="14" s="1"/>
  <c r="Q2490" i="14"/>
  <c r="Q2488" i="14"/>
  <c r="Q2486" i="14"/>
  <c r="Q2484" i="14"/>
  <c r="Q2482" i="14"/>
  <c r="U531" i="1"/>
  <c r="Q2480" i="14" s="1"/>
  <c r="Q2478" i="14"/>
  <c r="Q2474" i="14"/>
  <c r="Q2468" i="14"/>
  <c r="U529" i="1"/>
  <c r="Q2462" i="14" s="1"/>
  <c r="Q2452" i="14"/>
  <c r="U526" i="1"/>
  <c r="Q2450" i="14" s="1"/>
  <c r="Q2448" i="14"/>
  <c r="Q2446" i="14"/>
  <c r="Q2444" i="14"/>
  <c r="U525" i="1"/>
  <c r="Q2442" i="14" s="1"/>
  <c r="Q2440" i="14"/>
  <c r="Q2438" i="14"/>
  <c r="Q2466" i="14"/>
  <c r="Q2464" i="14"/>
  <c r="Q2434" i="14"/>
  <c r="U520" i="1"/>
  <c r="Q2430" i="14" s="1"/>
  <c r="Q2416" i="14"/>
  <c r="Q2426" i="14"/>
  <c r="Q2424" i="14"/>
  <c r="Q2420" i="14"/>
  <c r="U518" i="1"/>
  <c r="Q2418" i="14" s="1"/>
  <c r="Q2414" i="14"/>
  <c r="Q2412" i="14"/>
  <c r="Q2406" i="14"/>
  <c r="Q2400" i="14"/>
  <c r="Q2396" i="14"/>
  <c r="U512" i="1"/>
  <c r="Q2394" i="14" s="1"/>
  <c r="U511" i="1"/>
  <c r="Q2392" i="14" s="1"/>
  <c r="U508" i="1"/>
  <c r="Q2388" i="14" s="1"/>
  <c r="U506" i="1"/>
  <c r="Q2386" i="14" s="1"/>
  <c r="Q2330" i="14"/>
  <c r="Q2324" i="14"/>
  <c r="Q2320" i="14"/>
  <c r="Q2316" i="14"/>
  <c r="Q2312" i="14"/>
  <c r="Q2308" i="14"/>
  <c r="Q2304" i="14"/>
  <c r="Q2332" i="14"/>
  <c r="Q2368" i="14"/>
  <c r="U500" i="1"/>
  <c r="Q2360" i="14" s="1"/>
  <c r="Q2364" i="14"/>
  <c r="U501" i="1"/>
  <c r="Q2362" i="14" s="1"/>
  <c r="U499" i="1"/>
  <c r="Q2356" i="14" s="1"/>
  <c r="U498" i="1"/>
  <c r="Q2354" i="14" s="1"/>
  <c r="U497" i="1"/>
  <c r="Q2352" i="14" s="1"/>
  <c r="U495" i="1"/>
  <c r="Q2350" i="14" s="1"/>
  <c r="U494" i="1"/>
  <c r="Q2348" i="14" s="1"/>
  <c r="U492" i="1"/>
  <c r="Q2346" i="14" s="1"/>
  <c r="U491" i="1"/>
  <c r="Q2344" i="14" s="1"/>
  <c r="U489" i="1"/>
  <c r="Q2340" i="14" s="1"/>
  <c r="Q2288" i="14"/>
  <c r="Q2300" i="14"/>
  <c r="U481" i="1"/>
  <c r="Q2298" i="14" s="1"/>
  <c r="Q2294" i="14"/>
  <c r="U480" i="1"/>
  <c r="Q2296" i="14" s="1"/>
  <c r="Q2292" i="14"/>
  <c r="Q2284" i="14"/>
  <c r="Q2278" i="14"/>
  <c r="U479" i="1"/>
  <c r="Q2280" i="14" s="1"/>
  <c r="U477" i="1"/>
  <c r="Q2274" i="14" s="1"/>
  <c r="Q2270" i="14"/>
  <c r="Q2276" i="14"/>
  <c r="Q2264" i="14"/>
  <c r="Q2262" i="14"/>
  <c r="U476" i="1"/>
  <c r="Q2268" i="14" s="1"/>
  <c r="Q2258" i="14"/>
  <c r="Q2256" i="14"/>
  <c r="Q2252" i="14"/>
  <c r="U472" i="1"/>
  <c r="Q2250" i="14" s="1"/>
  <c r="Q2248" i="14"/>
  <c r="Q2246" i="14"/>
  <c r="Q2244" i="14"/>
  <c r="Q2238" i="14"/>
  <c r="Q2220" i="14"/>
  <c r="Q2216" i="14"/>
  <c r="Q2218" i="14"/>
  <c r="Q2212" i="14"/>
  <c r="Q2210" i="14"/>
  <c r="Q2206" i="14"/>
  <c r="Q2202" i="14"/>
  <c r="Q2200" i="14"/>
  <c r="Q2198" i="14"/>
  <c r="Q2194" i="14"/>
  <c r="Q2190" i="14"/>
  <c r="Q2186" i="14"/>
  <c r="Q2182" i="14"/>
  <c r="Q2176" i="14"/>
  <c r="Q2174" i="14"/>
  <c r="Q2172" i="14"/>
  <c r="Q2166" i="14"/>
  <c r="Q2164" i="14"/>
  <c r="Q2160" i="14"/>
  <c r="Q2158" i="14"/>
  <c r="Q2156" i="14"/>
  <c r="U468" i="1"/>
  <c r="Q2154" i="14" s="1"/>
  <c r="Q2152" i="14"/>
  <c r="Q2150" i="14"/>
  <c r="Q2148" i="14"/>
  <c r="Q2144" i="14"/>
  <c r="Q2132" i="14"/>
  <c r="Q2130" i="14"/>
  <c r="Q2134" i="14"/>
  <c r="U463" i="1"/>
  <c r="Q2114" i="14" s="1"/>
  <c r="Q2112" i="14"/>
  <c r="Q2108" i="14"/>
  <c r="Q2106" i="14"/>
  <c r="Q2104" i="14"/>
  <c r="Q2102" i="14"/>
  <c r="Q2100" i="14"/>
  <c r="U459" i="1"/>
  <c r="Q2098" i="14" s="1"/>
  <c r="Q2096" i="14"/>
  <c r="Q2092" i="14"/>
  <c r="Q2090" i="14"/>
  <c r="Q2094" i="14"/>
  <c r="Q2086" i="14"/>
  <c r="Q2082" i="14"/>
  <c r="Q2078" i="14"/>
  <c r="Q2074" i="14"/>
  <c r="U456" i="1"/>
  <c r="Q2070" i="14" s="1"/>
  <c r="Q2064" i="14"/>
  <c r="Q2052" i="14"/>
  <c r="Q2050" i="14"/>
  <c r="Q1978" i="14"/>
  <c r="Q1962" i="14"/>
  <c r="U409" i="1"/>
  <c r="Q1960" i="14" s="1"/>
  <c r="U408" i="1"/>
  <c r="Q1958" i="14" s="1"/>
  <c r="Q1956" i="14"/>
  <c r="Q1954" i="14"/>
  <c r="Q1952" i="14"/>
  <c r="U407" i="1"/>
  <c r="Q1950" i="14" s="1"/>
  <c r="U447" i="1"/>
  <c r="Q2040" i="14" s="1"/>
  <c r="Q2036" i="14"/>
  <c r="Q2028" i="14"/>
  <c r="U443" i="1"/>
  <c r="Q2034" i="14" s="1"/>
  <c r="U439" i="1"/>
  <c r="Q2026" i="14" s="1"/>
  <c r="U434" i="1"/>
  <c r="Q2020" i="14" s="1"/>
  <c r="Q2018" i="14"/>
  <c r="U426" i="1"/>
  <c r="Q2004" i="14" s="1"/>
  <c r="U432" i="1"/>
  <c r="Q2016" i="14" s="1"/>
  <c r="U431" i="1"/>
  <c r="Q2014" i="14" s="1"/>
  <c r="U428" i="1"/>
  <c r="Q2008" i="14" s="1"/>
  <c r="U425" i="1"/>
  <c r="Q2002" i="14" s="1"/>
  <c r="U423" i="1"/>
  <c r="Q2000" i="14" s="1"/>
  <c r="Q1998" i="14"/>
  <c r="Q1996" i="14"/>
  <c r="Q1994" i="14"/>
  <c r="U420" i="1"/>
  <c r="Q1990" i="14" s="1"/>
  <c r="Q1988" i="14"/>
  <c r="Q1986" i="14"/>
  <c r="U419" i="1"/>
  <c r="Q1982" i="14" s="1"/>
  <c r="U402" i="1"/>
  <c r="Q1946" i="14" s="1"/>
  <c r="Q1944" i="14"/>
  <c r="U401" i="1"/>
  <c r="Q1942" i="14" s="1"/>
  <c r="Q1940" i="14"/>
  <c r="U400" i="1"/>
  <c r="Q1938" i="14" s="1"/>
  <c r="Q1932" i="14"/>
  <c r="U398" i="1"/>
  <c r="Q1930" i="14" s="1"/>
  <c r="Q1926" i="14"/>
  <c r="Q1924" i="14"/>
  <c r="U397" i="1"/>
  <c r="Q1928" i="14" s="1"/>
  <c r="U396" i="1"/>
  <c r="Q1922" i="14" s="1"/>
  <c r="Q1918" i="14"/>
  <c r="Q1916" i="14"/>
  <c r="Q1914" i="14"/>
  <c r="U394" i="1"/>
  <c r="Q1912" i="14" s="1"/>
  <c r="Q1910" i="14"/>
  <c r="U393" i="1"/>
  <c r="Q1908" i="14" s="1"/>
  <c r="Q1902" i="14"/>
  <c r="Q1900" i="14"/>
  <c r="Q1896" i="14"/>
  <c r="U391" i="1"/>
  <c r="Q1894" i="14" s="1"/>
  <c r="Q1898" i="14"/>
  <c r="U390" i="1"/>
  <c r="Q1892" i="14" s="1"/>
  <c r="U388" i="1"/>
  <c r="Q1888" i="14" s="1"/>
  <c r="Q1886" i="14"/>
  <c r="Q1884" i="14"/>
  <c r="Q1882" i="14"/>
  <c r="U386" i="1"/>
  <c r="Q1880" i="14" s="1"/>
  <c r="Q1878" i="14"/>
  <c r="Q1874" i="14"/>
  <c r="Q1872" i="14"/>
  <c r="Q1870" i="14"/>
  <c r="Q1866" i="14"/>
  <c r="U385" i="1"/>
  <c r="Q1864" i="14" s="1"/>
  <c r="Q1868" i="14"/>
  <c r="U384" i="1"/>
  <c r="Q1862" i="14" s="1"/>
  <c r="U382" i="1"/>
  <c r="Q1858" i="14" s="1"/>
  <c r="U380" i="1"/>
  <c r="Q1856" i="14" s="1"/>
  <c r="U379" i="1"/>
  <c r="Q1854" i="14" s="1"/>
  <c r="Q1846" i="14"/>
  <c r="Q1844" i="14"/>
  <c r="Q1842" i="14"/>
  <c r="Q1840" i="14"/>
  <c r="Q1836" i="14"/>
  <c r="Q1834" i="14"/>
  <c r="Q1830" i="14"/>
  <c r="Q1828" i="14"/>
  <c r="Q1826" i="14"/>
  <c r="Q1824" i="14"/>
  <c r="U368" i="1"/>
  <c r="Q1822" i="14" s="1"/>
  <c r="Q1820" i="14"/>
  <c r="Q1818" i="14"/>
  <c r="Q1816" i="14"/>
  <c r="Q1814" i="14"/>
  <c r="Q1810" i="14"/>
  <c r="U365" i="1"/>
  <c r="Q1808" i="14" s="1"/>
  <c r="Q1806" i="14"/>
  <c r="Q1800" i="14"/>
  <c r="Q1804" i="14"/>
  <c r="U363" i="1"/>
  <c r="Q1802" i="14" s="1"/>
  <c r="U362" i="1"/>
  <c r="Q1794" i="14" s="1"/>
  <c r="Q1792" i="14"/>
  <c r="Q1790" i="14"/>
  <c r="Q1788" i="14"/>
  <c r="Q1774" i="14"/>
  <c r="Q1770" i="14"/>
  <c r="Q1766" i="14"/>
  <c r="Q1764" i="14"/>
  <c r="Q1762" i="14"/>
  <c r="U358" i="1"/>
  <c r="Q1760" i="14" s="1"/>
  <c r="Q1758" i="14"/>
  <c r="Q1756" i="14"/>
  <c r="Q1754" i="14"/>
  <c r="Q1752" i="14"/>
  <c r="U354" i="1"/>
  <c r="Q1738" i="14" s="1"/>
  <c r="Q1734" i="14"/>
  <c r="Q1732" i="14"/>
  <c r="Q1728" i="14"/>
  <c r="U352" i="1"/>
  <c r="Q1726" i="14" s="1"/>
  <c r="U351" i="1"/>
  <c r="Q1724" i="14" s="1"/>
  <c r="Q1722" i="14"/>
  <c r="Q1720" i="14"/>
  <c r="U349" i="1"/>
  <c r="Q1718" i="14" s="1"/>
  <c r="U348" i="1"/>
  <c r="Q1716" i="14" s="1"/>
  <c r="Q1712" i="14"/>
  <c r="Q1710" i="14"/>
  <c r="Q1706" i="14"/>
  <c r="Q1704" i="14"/>
  <c r="Q1702" i="14"/>
  <c r="Q1698" i="14"/>
  <c r="Q1696" i="14"/>
  <c r="U344" i="1"/>
  <c r="Q1694" i="14" s="1"/>
  <c r="Q1692" i="14"/>
  <c r="Q1688" i="14"/>
  <c r="Q1684" i="14"/>
  <c r="U342" i="1"/>
  <c r="Q1682" i="14" s="1"/>
  <c r="Q1670" i="14"/>
  <c r="U314" i="1"/>
  <c r="Q1490" i="14" s="1"/>
  <c r="U313" i="1"/>
  <c r="Q1488" i="14" s="1"/>
  <c r="Q1486" i="14"/>
  <c r="Q1484" i="14"/>
  <c r="U312" i="1"/>
  <c r="Q1482" i="14" s="1"/>
  <c r="U310" i="1"/>
  <c r="Q1478" i="14" s="1"/>
  <c r="Q1476" i="14"/>
  <c r="Q1474" i="14"/>
  <c r="Q1472" i="14"/>
  <c r="Q1470" i="14"/>
  <c r="Q1468" i="14"/>
  <c r="Q1466" i="14"/>
  <c r="Q1464" i="14"/>
  <c r="Q1460" i="14"/>
  <c r="Q1458" i="14"/>
  <c r="Q1456" i="14"/>
  <c r="Q1452" i="14"/>
  <c r="Q1450" i="14"/>
  <c r="Q1448" i="14"/>
  <c r="Q1446" i="14"/>
  <c r="Q1444" i="14"/>
  <c r="Q1442" i="14"/>
  <c r="Q1440" i="14"/>
  <c r="Q1438" i="14"/>
  <c r="Q1436" i="14"/>
  <c r="Q1408" i="14"/>
  <c r="Q1406" i="14"/>
  <c r="Q1404" i="14"/>
  <c r="Q1402" i="14"/>
  <c r="U303" i="1"/>
  <c r="Q1400" i="14" s="1"/>
  <c r="Q1398" i="14"/>
  <c r="Q1396" i="14"/>
  <c r="U302" i="1"/>
  <c r="Q1394" i="14" s="1"/>
  <c r="Q1388" i="14"/>
  <c r="Q1380" i="14"/>
  <c r="Q1378" i="14"/>
  <c r="Q1376" i="14"/>
  <c r="Q1370" i="14"/>
  <c r="Q1368" i="14"/>
  <c r="Q1362" i="14"/>
  <c r="Q1360" i="14"/>
  <c r="Q1358" i="14"/>
  <c r="Q1354" i="14"/>
  <c r="Q1352" i="14"/>
  <c r="Q1350" i="14"/>
  <c r="U298" i="1"/>
  <c r="Q1346" i="14" s="1"/>
  <c r="Q1344" i="14"/>
  <c r="Q1342" i="14"/>
  <c r="Q1338" i="14"/>
  <c r="Q1336" i="14"/>
  <c r="Q1328" i="14"/>
  <c r="Q1326" i="14"/>
  <c r="Q1324" i="14"/>
  <c r="Q1322" i="14"/>
  <c r="Q1320" i="14"/>
  <c r="Q1318" i="14"/>
  <c r="Q1316" i="14"/>
  <c r="U296" i="1"/>
  <c r="Q1314" i="14" s="1"/>
  <c r="Q1308" i="14"/>
  <c r="Q1304" i="14"/>
  <c r="Q1302" i="14"/>
  <c r="Q1300" i="14"/>
  <c r="Q1296" i="14"/>
  <c r="Q1294" i="14"/>
  <c r="Q1292" i="14"/>
  <c r="Q1290" i="14"/>
  <c r="Q1288" i="14"/>
  <c r="Q1286" i="14"/>
  <c r="Q1284" i="14"/>
  <c r="U293" i="1"/>
  <c r="Q1280" i="14" s="1"/>
  <c r="Q1278" i="14"/>
  <c r="U292" i="1"/>
  <c r="Q1276" i="14" s="1"/>
  <c r="Q1274" i="14"/>
  <c r="Q1272" i="14"/>
  <c r="U291" i="1"/>
  <c r="Q1270" i="14" s="1"/>
  <c r="U290" i="1"/>
  <c r="Q1268" i="14" s="1"/>
  <c r="Q1248" i="14"/>
  <c r="Q1246" i="14"/>
  <c r="Q1238" i="14"/>
  <c r="U283" i="1"/>
  <c r="Q1234" i="14" s="1"/>
  <c r="Q1232" i="14"/>
  <c r="Q1230" i="14"/>
  <c r="Q1226" i="14"/>
  <c r="Q1224" i="14"/>
  <c r="Q1218" i="14"/>
  <c r="Q1216" i="14"/>
  <c r="Q1214" i="14"/>
  <c r="Q1210" i="14"/>
  <c r="Q1208" i="14"/>
  <c r="Q1206" i="14"/>
  <c r="Q1204" i="14"/>
  <c r="U278" i="1"/>
  <c r="Q1200" i="14" s="1"/>
  <c r="Q1198" i="14"/>
  <c r="U276" i="1"/>
  <c r="Q1196" i="14" s="1"/>
  <c r="Q1194" i="14"/>
  <c r="U274" i="1"/>
  <c r="Q1186" i="14"/>
  <c r="Q1184" i="14"/>
  <c r="Q1172" i="14"/>
  <c r="Q1170" i="14"/>
  <c r="U264" i="1"/>
  <c r="Q1168" i="14" s="1"/>
  <c r="Q1166" i="14"/>
  <c r="Q1164" i="14"/>
  <c r="Q1158" i="14"/>
  <c r="Q1156" i="14"/>
  <c r="Q1154" i="14"/>
  <c r="Q1150" i="14"/>
  <c r="Q1148" i="14"/>
  <c r="Q1142" i="14"/>
  <c r="Q1138" i="14"/>
  <c r="Q1134" i="14"/>
  <c r="Q1132" i="14"/>
  <c r="Q1130" i="14"/>
  <c r="Q1124" i="14"/>
  <c r="Q1122" i="14"/>
  <c r="Q1120" i="14"/>
  <c r="Q1118" i="14"/>
  <c r="Q1116" i="14"/>
  <c r="U256" i="1"/>
  <c r="Q1114" i="14" s="1"/>
  <c r="U253" i="1"/>
  <c r="Q1110" i="14" s="1"/>
  <c r="Q1106" i="14"/>
  <c r="Q1102" i="14"/>
  <c r="Q1098" i="14"/>
  <c r="Q1094" i="14"/>
  <c r="Q1090" i="14"/>
  <c r="Q1092" i="14"/>
  <c r="Q1084" i="14"/>
  <c r="Q1074" i="14"/>
  <c r="Q1072" i="14"/>
  <c r="Q1070" i="14"/>
  <c r="Q1068" i="14"/>
  <c r="Q1064" i="14"/>
  <c r="Q1058" i="14"/>
  <c r="Q1054" i="14"/>
  <c r="Q1052" i="14"/>
  <c r="U244" i="1"/>
  <c r="Q1048" i="14" s="1"/>
  <c r="Q1044" i="14"/>
  <c r="Q1032" i="14"/>
  <c r="U240" i="1"/>
  <c r="Q1030" i="14" s="1"/>
  <c r="Q1028" i="14"/>
  <c r="Q1026" i="14"/>
  <c r="Q1024" i="14"/>
  <c r="Q1022" i="14"/>
  <c r="Q1020" i="14"/>
  <c r="U237" i="1"/>
  <c r="Q1018" i="14" s="1"/>
  <c r="Q1016" i="14"/>
  <c r="Q1014" i="14"/>
  <c r="Q1012" i="14"/>
  <c r="Q1010" i="14"/>
  <c r="Q1008" i="14"/>
  <c r="U235" i="1"/>
  <c r="Q1004" i="14" s="1"/>
  <c r="Q1002" i="14"/>
  <c r="Q1000" i="14"/>
  <c r="Q978" i="14"/>
  <c r="U229" i="1"/>
  <c r="Q976" i="14" s="1"/>
  <c r="Q974" i="14"/>
  <c r="Q972" i="14"/>
  <c r="Q968" i="14"/>
  <c r="Q966" i="14"/>
  <c r="Q964" i="14"/>
  <c r="Q956" i="14"/>
  <c r="U227" i="1"/>
  <c r="Q952" i="14" s="1"/>
  <c r="Q2807" i="14"/>
  <c r="Q2805" i="14"/>
  <c r="Q918" i="14"/>
  <c r="Q914" i="14"/>
  <c r="Q902" i="14"/>
  <c r="Q890" i="14"/>
  <c r="Q888" i="14"/>
  <c r="Q886" i="14"/>
  <c r="Q896" i="14"/>
  <c r="U214" i="1"/>
  <c r="Q894" i="14" s="1"/>
  <c r="U213" i="1"/>
  <c r="Q892" i="14" s="1"/>
  <c r="Q882" i="14"/>
  <c r="Q880" i="14"/>
  <c r="Q878" i="14"/>
  <c r="Q876" i="14"/>
  <c r="Q854" i="14"/>
  <c r="U211" i="1"/>
  <c r="Q852" i="14" s="1"/>
  <c r="Q838" i="14"/>
  <c r="Q834" i="14"/>
  <c r="Q830" i="14"/>
  <c r="Q828" i="14"/>
  <c r="Q826" i="14"/>
  <c r="Q824" i="14"/>
  <c r="Q822" i="14"/>
  <c r="Q820" i="14"/>
  <c r="Q818" i="14"/>
  <c r="Q9" i="14"/>
  <c r="Q814" i="14"/>
  <c r="Q812" i="14"/>
  <c r="Q808" i="14"/>
  <c r="Q806" i="14"/>
  <c r="Q804" i="14"/>
  <c r="Q802" i="14"/>
  <c r="Q800" i="14"/>
  <c r="Q798" i="14"/>
  <c r="Q796" i="14"/>
  <c r="Q794" i="14"/>
  <c r="Q792" i="14"/>
  <c r="Q790" i="14"/>
  <c r="Q788" i="14"/>
  <c r="U208" i="1"/>
  <c r="Q784" i="14" s="1"/>
  <c r="U206" i="1"/>
  <c r="Q778" i="14" s="1"/>
  <c r="Q776" i="14"/>
  <c r="U204" i="1"/>
  <c r="Q768" i="14" s="1"/>
  <c r="Q774" i="14"/>
  <c r="Q766" i="14"/>
  <c r="Q764" i="14"/>
  <c r="Q760" i="14"/>
  <c r="Q758" i="14"/>
  <c r="Q728" i="14"/>
  <c r="Q726" i="14"/>
  <c r="U194" i="1"/>
  <c r="Q724" i="14" s="1"/>
  <c r="Q722" i="14"/>
  <c r="U200" i="1"/>
  <c r="Q750" i="14" s="1"/>
  <c r="Q748" i="14"/>
  <c r="U199" i="1"/>
  <c r="Q746" i="14" s="1"/>
  <c r="Q732" i="14"/>
  <c r="Q714" i="14"/>
  <c r="U191" i="1"/>
  <c r="Q712" i="14" s="1"/>
  <c r="U190" i="1"/>
  <c r="Q710" i="14" s="1"/>
  <c r="Q708" i="14"/>
  <c r="Q706" i="14"/>
  <c r="Q698" i="14"/>
  <c r="Q678" i="14"/>
  <c r="U184" i="1"/>
  <c r="Q672" i="14" s="1"/>
  <c r="Q670" i="14"/>
  <c r="U182" i="1"/>
  <c r="Q668" i="14" s="1"/>
  <c r="U181" i="1"/>
  <c r="Q666" i="14" s="1"/>
  <c r="Q664" i="14"/>
  <c r="Q662" i="14"/>
  <c r="U180" i="1"/>
  <c r="Q660" i="14" s="1"/>
  <c r="U179" i="1"/>
  <c r="Q658" i="14" s="1"/>
  <c r="U178" i="1"/>
  <c r="Q656" i="14" s="1"/>
  <c r="U175" i="1"/>
  <c r="Q652" i="14" s="1"/>
  <c r="Q650" i="14"/>
  <c r="U173" i="1"/>
  <c r="Q648" i="14" s="1"/>
  <c r="Q646" i="14"/>
  <c r="Q644" i="14"/>
  <c r="U172" i="1"/>
  <c r="Q642" i="14" s="1"/>
  <c r="U171" i="1"/>
  <c r="Q640" i="14" s="1"/>
  <c r="Q638" i="14"/>
  <c r="Q636" i="14"/>
  <c r="Q634" i="14"/>
  <c r="U167" i="1"/>
  <c r="Q632" i="14" s="1"/>
  <c r="Q628" i="14"/>
  <c r="Q624" i="14"/>
  <c r="Q620" i="14"/>
  <c r="Q618" i="14"/>
  <c r="Q616" i="14"/>
  <c r="Q612" i="14"/>
  <c r="Q610" i="14"/>
  <c r="Q608" i="14"/>
  <c r="Q606" i="14"/>
  <c r="Q600" i="14"/>
  <c r="U165" i="1"/>
  <c r="Q598" i="14" s="1"/>
  <c r="Q582" i="14"/>
  <c r="U160" i="1"/>
  <c r="Q580" i="14" s="1"/>
  <c r="Q566" i="14"/>
  <c r="U153" i="1"/>
  <c r="Q564" i="14" s="1"/>
  <c r="Q560" i="14"/>
  <c r="Q558" i="14"/>
  <c r="Q556" i="14"/>
  <c r="Q554" i="14"/>
  <c r="Q552" i="14"/>
  <c r="U149" i="1"/>
  <c r="Q550" i="14" s="1"/>
  <c r="U147" i="1"/>
  <c r="Q546" i="14" s="1"/>
  <c r="Q544" i="14"/>
  <c r="U142" i="1"/>
  <c r="Q538" i="14" s="1"/>
  <c r="Q536" i="14"/>
  <c r="Q532" i="14"/>
  <c r="Q530" i="14"/>
  <c r="Q528" i="14"/>
  <c r="Q526" i="14"/>
  <c r="Q522" i="14"/>
  <c r="Q516" i="14"/>
  <c r="U137" i="1"/>
  <c r="Q514" i="14" s="1"/>
  <c r="Q508" i="14"/>
  <c r="Q504" i="14"/>
  <c r="Q502" i="14"/>
  <c r="Q500" i="14"/>
  <c r="Q496" i="14"/>
  <c r="Q490" i="14"/>
  <c r="Q486" i="14"/>
  <c r="Q478" i="14"/>
  <c r="Q476" i="14"/>
  <c r="U126" i="1"/>
  <c r="Q474" i="14" s="1"/>
  <c r="Q472" i="14"/>
  <c r="Q470" i="14"/>
  <c r="Q468" i="14"/>
  <c r="Q2785" i="14"/>
  <c r="Q2783" i="14"/>
  <c r="Q2779" i="14"/>
  <c r="Q2775" i="14"/>
  <c r="Q464" i="14"/>
  <c r="Q462" i="14"/>
  <c r="Q460" i="14"/>
  <c r="Q458" i="14"/>
  <c r="Q456" i="14"/>
  <c r="Q454" i="14"/>
  <c r="U123" i="1"/>
  <c r="Q450" i="14" s="1"/>
  <c r="Q448" i="14"/>
  <c r="Q446" i="14"/>
  <c r="Q444" i="14"/>
  <c r="Q442" i="14"/>
  <c r="Q440" i="14"/>
  <c r="U121" i="1"/>
  <c r="Q438" i="14" s="1"/>
  <c r="Q429" i="14"/>
  <c r="Q425" i="14"/>
  <c r="Q423" i="14"/>
  <c r="Q419" i="14"/>
  <c r="Q2765" i="14"/>
  <c r="Q405" i="14"/>
  <c r="Q403" i="14"/>
  <c r="Q401" i="14"/>
  <c r="Q391" i="14"/>
  <c r="Q389" i="14"/>
  <c r="Q387" i="14"/>
  <c r="U107" i="1"/>
  <c r="Q385" i="14" s="1"/>
  <c r="U106" i="1"/>
  <c r="U105" i="1"/>
  <c r="Q379" i="14" s="1"/>
  <c r="Q377" i="14"/>
  <c r="U101" i="1"/>
  <c r="Q371" i="14" s="1"/>
  <c r="U100" i="1"/>
  <c r="Q369" i="14" s="1"/>
  <c r="Q367" i="14"/>
  <c r="Q365" i="14"/>
  <c r="Q363" i="14"/>
  <c r="Q357" i="14"/>
  <c r="Q355" i="14"/>
  <c r="U98" i="1"/>
  <c r="Q353" i="14" s="1"/>
  <c r="U97" i="1"/>
  <c r="Q351" i="14" s="1"/>
  <c r="Q349" i="14"/>
  <c r="Q347" i="14"/>
  <c r="U95" i="1"/>
  <c r="Q345" i="14" s="1"/>
  <c r="Q343" i="14"/>
  <c r="U94" i="1"/>
  <c r="Q341" i="14" s="1"/>
  <c r="Q337" i="14"/>
  <c r="Q333" i="14"/>
  <c r="Q283" i="14"/>
  <c r="Q281" i="14"/>
  <c r="Q279" i="14"/>
  <c r="Q275" i="14"/>
  <c r="Q273" i="14"/>
  <c r="Q271" i="14"/>
  <c r="Q267" i="14"/>
  <c r="Q257" i="14"/>
  <c r="Q255" i="14"/>
  <c r="Q251" i="14"/>
  <c r="Q249" i="14"/>
  <c r="Q245" i="14"/>
  <c r="Q241" i="14"/>
  <c r="Q237" i="14"/>
  <c r="Q233" i="14"/>
  <c r="Q231" i="14"/>
  <c r="Q229" i="14"/>
  <c r="Q217" i="14"/>
  <c r="Q211" i="14"/>
  <c r="Q207" i="14"/>
  <c r="Q203" i="14"/>
  <c r="U87" i="1"/>
  <c r="Q201" i="14" s="1"/>
  <c r="Q199" i="14"/>
  <c r="U83" i="1"/>
  <c r="Q193" i="14" s="1"/>
  <c r="Q189" i="14"/>
  <c r="Q187" i="14"/>
  <c r="Q185" i="14"/>
  <c r="Q181" i="14"/>
  <c r="U81" i="1"/>
  <c r="Q173" i="14" s="1"/>
  <c r="U76" i="1"/>
  <c r="Q157" i="14" s="1"/>
  <c r="Q153" i="14"/>
  <c r="U75" i="1"/>
  <c r="Q145" i="14" s="1"/>
  <c r="Q141" i="14"/>
  <c r="U69" i="1"/>
  <c r="Q127" i="14" s="1"/>
  <c r="Q123" i="14"/>
  <c r="Q119" i="14"/>
  <c r="Q121" i="14"/>
  <c r="Q115" i="14"/>
  <c r="Q107" i="14"/>
  <c r="Q105" i="14"/>
  <c r="U65" i="1"/>
  <c r="Q103" i="14" s="1"/>
  <c r="U64" i="1"/>
  <c r="Q101" i="14" s="1"/>
  <c r="U62" i="1"/>
  <c r="Q97" i="14" s="1"/>
  <c r="Q95" i="14"/>
  <c r="U60" i="1"/>
  <c r="Q93" i="14" s="1"/>
  <c r="U59" i="1"/>
  <c r="Q91" i="14" s="1"/>
  <c r="Q89" i="14"/>
  <c r="Q87" i="14"/>
  <c r="Q83" i="14"/>
  <c r="Q73" i="14"/>
  <c r="Q71" i="14"/>
  <c r="Q69" i="14"/>
  <c r="Q65" i="14"/>
  <c r="Q67" i="14"/>
  <c r="Q61" i="14"/>
  <c r="U54" i="1"/>
  <c r="Q59" i="14" s="1"/>
  <c r="Q57" i="14"/>
  <c r="Q55" i="14"/>
  <c r="U53" i="1"/>
  <c r="Q53" i="14" s="1"/>
  <c r="U51" i="1"/>
  <c r="Q51" i="14" s="1"/>
  <c r="U50" i="1"/>
  <c r="Q49" i="14" s="1"/>
  <c r="Q47" i="14"/>
  <c r="Q45" i="14"/>
  <c r="Q43" i="14"/>
  <c r="M2759" i="14"/>
  <c r="M2757" i="14"/>
  <c r="M2753" i="14"/>
  <c r="M2751" i="14"/>
  <c r="R609" i="1"/>
  <c r="M2747" i="14" s="1"/>
  <c r="M2745" i="14"/>
  <c r="R607" i="1"/>
  <c r="M2743" i="14" s="1"/>
  <c r="M2741" i="14"/>
  <c r="M2737" i="14"/>
  <c r="R604" i="1"/>
  <c r="M2735" i="14" s="1"/>
  <c r="M2733" i="14"/>
  <c r="M2731" i="14"/>
  <c r="M2727" i="14"/>
  <c r="M2725" i="14"/>
  <c r="M2723" i="14"/>
  <c r="M2721" i="14"/>
  <c r="M2717" i="14"/>
  <c r="M2703" i="14"/>
  <c r="M2713" i="14"/>
  <c r="M2711" i="14"/>
  <c r="M2709" i="14"/>
  <c r="M2707" i="14"/>
  <c r="M2701" i="14"/>
  <c r="M2695" i="14"/>
  <c r="M2677" i="14"/>
  <c r="M2673" i="14"/>
  <c r="M2671" i="14"/>
  <c r="M2669" i="14"/>
  <c r="M2667" i="14"/>
  <c r="M2663" i="14"/>
  <c r="M2661" i="14"/>
  <c r="M2657" i="14"/>
  <c r="M2655" i="14"/>
  <c r="M2653" i="14"/>
  <c r="M2649" i="14"/>
  <c r="M2647" i="14"/>
  <c r="M2643" i="14"/>
  <c r="M2641" i="14"/>
  <c r="M2639" i="14"/>
  <c r="M2629" i="14"/>
  <c r="M2625" i="14"/>
  <c r="M2621" i="14"/>
  <c r="M2617" i="14"/>
  <c r="M2615" i="14"/>
  <c r="R37" i="1"/>
  <c r="M23" i="14" s="1"/>
  <c r="M2608" i="14"/>
  <c r="M2600" i="14"/>
  <c r="R560" i="1"/>
  <c r="M2598" i="14" s="1"/>
  <c r="M2596" i="14"/>
  <c r="M2594" i="14"/>
  <c r="R559" i="1"/>
  <c r="M2592" i="14" s="1"/>
  <c r="R558" i="1"/>
  <c r="M2590" i="14" s="1"/>
  <c r="R557" i="1"/>
  <c r="M2588" i="14" s="1"/>
  <c r="M2586" i="14"/>
  <c r="M2582" i="14"/>
  <c r="R556" i="1"/>
  <c r="M2580" i="14" s="1"/>
  <c r="R555" i="1"/>
  <c r="M2578" i="14" s="1"/>
  <c r="M2576" i="14"/>
  <c r="M2568" i="14"/>
  <c r="M2566" i="14"/>
  <c r="R552" i="1"/>
  <c r="M2564" i="14" s="1"/>
  <c r="M2558" i="14"/>
  <c r="R549" i="1"/>
  <c r="M2554" i="14" s="1"/>
  <c r="M2550" i="14"/>
  <c r="M2544" i="14"/>
  <c r="M2542" i="14"/>
  <c r="M2540" i="14"/>
  <c r="M2536" i="14"/>
  <c r="M2532" i="14"/>
  <c r="M2530" i="14"/>
  <c r="M2528" i="14"/>
  <c r="M2526" i="14"/>
  <c r="M2518" i="14"/>
  <c r="M2516" i="14"/>
  <c r="M2514" i="14"/>
  <c r="R533" i="1"/>
  <c r="M2496" i="14" s="1"/>
  <c r="R537" i="1"/>
  <c r="M2508" i="14" s="1"/>
  <c r="M2504" i="14"/>
  <c r="M2502" i="14"/>
  <c r="R535" i="1"/>
  <c r="M2498" i="14" s="1"/>
  <c r="M2490" i="14"/>
  <c r="M2488" i="14"/>
  <c r="M2486" i="14"/>
  <c r="M2484" i="14"/>
  <c r="M2482" i="14"/>
  <c r="R531" i="1"/>
  <c r="M2480" i="14" s="1"/>
  <c r="M2478" i="14"/>
  <c r="M2474" i="14"/>
  <c r="M2468" i="14"/>
  <c r="R529" i="1"/>
  <c r="M2462" i="14" s="1"/>
  <c r="M2452" i="14"/>
  <c r="R526" i="1"/>
  <c r="M2450" i="14" s="1"/>
  <c r="M2448" i="14"/>
  <c r="M2446" i="14"/>
  <c r="M2444" i="14"/>
  <c r="R525" i="1"/>
  <c r="M2442" i="14" s="1"/>
  <c r="M2440" i="14"/>
  <c r="M2438" i="14"/>
  <c r="M2466" i="14"/>
  <c r="M2464" i="14"/>
  <c r="M2434" i="14"/>
  <c r="R520" i="1"/>
  <c r="M2430" i="14" s="1"/>
  <c r="M2416" i="14"/>
  <c r="M2426" i="14"/>
  <c r="M2424" i="14"/>
  <c r="M2420" i="14"/>
  <c r="R518" i="1"/>
  <c r="M2418" i="14" s="1"/>
  <c r="M2414" i="14"/>
  <c r="M2412" i="14"/>
  <c r="M2406" i="14"/>
  <c r="M2400" i="14"/>
  <c r="M2396" i="14"/>
  <c r="R512" i="1"/>
  <c r="M2394" i="14" s="1"/>
  <c r="R511" i="1"/>
  <c r="M2392" i="14" s="1"/>
  <c r="R508" i="1"/>
  <c r="M2388" i="14" s="1"/>
  <c r="R506" i="1"/>
  <c r="M2386" i="14" s="1"/>
  <c r="M2330" i="14"/>
  <c r="M2324" i="14"/>
  <c r="M2320" i="14"/>
  <c r="M2316" i="14"/>
  <c r="M2312" i="14"/>
  <c r="M2308" i="14"/>
  <c r="M2304" i="14"/>
  <c r="M2332" i="14"/>
  <c r="M2368" i="14"/>
  <c r="R500" i="1"/>
  <c r="M2360" i="14" s="1"/>
  <c r="M2364" i="14"/>
  <c r="R501" i="1"/>
  <c r="M2362" i="14" s="1"/>
  <c r="R499" i="1"/>
  <c r="M2356" i="14" s="1"/>
  <c r="R498" i="1"/>
  <c r="M2354" i="14" s="1"/>
  <c r="R497" i="1"/>
  <c r="M2352" i="14" s="1"/>
  <c r="R495" i="1"/>
  <c r="M2350" i="14" s="1"/>
  <c r="R494" i="1"/>
  <c r="M2348" i="14" s="1"/>
  <c r="R492" i="1"/>
  <c r="M2346" i="14" s="1"/>
  <c r="R491" i="1"/>
  <c r="M2344" i="14" s="1"/>
  <c r="R489" i="1"/>
  <c r="M2340" i="14" s="1"/>
  <c r="M2288" i="14"/>
  <c r="M2300" i="14"/>
  <c r="R481" i="1"/>
  <c r="M2298" i="14" s="1"/>
  <c r="M2294" i="14"/>
  <c r="R480" i="1"/>
  <c r="M2296" i="14" s="1"/>
  <c r="M2292" i="14"/>
  <c r="M2284" i="14"/>
  <c r="M2278" i="14"/>
  <c r="R479" i="1"/>
  <c r="M2280" i="14" s="1"/>
  <c r="R477" i="1"/>
  <c r="M2274" i="14" s="1"/>
  <c r="M2270" i="14"/>
  <c r="M2276" i="14"/>
  <c r="M2264" i="14"/>
  <c r="M2262" i="14"/>
  <c r="R476" i="1"/>
  <c r="M2268" i="14" s="1"/>
  <c r="M2258" i="14"/>
  <c r="M2256" i="14"/>
  <c r="M2252" i="14"/>
  <c r="R472" i="1"/>
  <c r="M2250" i="14" s="1"/>
  <c r="M2248" i="14"/>
  <c r="M2246" i="14"/>
  <c r="M2244" i="14"/>
  <c r="M2238" i="14"/>
  <c r="M2220" i="14"/>
  <c r="M2216" i="14"/>
  <c r="M2218" i="14"/>
  <c r="M2212" i="14"/>
  <c r="M2210" i="14"/>
  <c r="M2206" i="14"/>
  <c r="M2202" i="14"/>
  <c r="M2200" i="14"/>
  <c r="M2198" i="14"/>
  <c r="M2194" i="14"/>
  <c r="M2190" i="14"/>
  <c r="M2186" i="14"/>
  <c r="M2182" i="14"/>
  <c r="M2176" i="14"/>
  <c r="M2174" i="14"/>
  <c r="M2172" i="14"/>
  <c r="M2166" i="14"/>
  <c r="M2164" i="14"/>
  <c r="M2160" i="14"/>
  <c r="M2158" i="14"/>
  <c r="M2156" i="14"/>
  <c r="R468" i="1"/>
  <c r="M2154" i="14" s="1"/>
  <c r="M2152" i="14"/>
  <c r="M2150" i="14"/>
  <c r="M2148" i="14"/>
  <c r="M2144" i="14"/>
  <c r="M2132" i="14"/>
  <c r="M2130" i="14"/>
  <c r="M2134" i="14"/>
  <c r="R463" i="1"/>
  <c r="M2114" i="14" s="1"/>
  <c r="M2112" i="14"/>
  <c r="M2108" i="14"/>
  <c r="M2106" i="14"/>
  <c r="M2104" i="14"/>
  <c r="M2102" i="14"/>
  <c r="M2100" i="14"/>
  <c r="R459" i="1"/>
  <c r="M2098" i="14" s="1"/>
  <c r="M2096" i="14"/>
  <c r="M2092" i="14"/>
  <c r="M2090" i="14"/>
  <c r="M2094" i="14"/>
  <c r="M2086" i="14"/>
  <c r="M2082" i="14"/>
  <c r="M2078" i="14"/>
  <c r="M2074" i="14"/>
  <c r="R456" i="1"/>
  <c r="M2070" i="14" s="1"/>
  <c r="M2064" i="14"/>
  <c r="M2052" i="14"/>
  <c r="M2050" i="14"/>
  <c r="M1978" i="14"/>
  <c r="M1962" i="14"/>
  <c r="R409" i="1"/>
  <c r="M1960" i="14" s="1"/>
  <c r="R408" i="1"/>
  <c r="M1958" i="14" s="1"/>
  <c r="M1956" i="14"/>
  <c r="M1954" i="14"/>
  <c r="M1952" i="14"/>
  <c r="R407" i="1"/>
  <c r="M1950" i="14" s="1"/>
  <c r="R447" i="1"/>
  <c r="M2040" i="14" s="1"/>
  <c r="M2036" i="14"/>
  <c r="M2028" i="14"/>
  <c r="R443" i="1"/>
  <c r="M2034" i="14" s="1"/>
  <c r="R439" i="1"/>
  <c r="M2026" i="14" s="1"/>
  <c r="R434" i="1"/>
  <c r="M2020" i="14" s="1"/>
  <c r="M2018" i="14"/>
  <c r="R426" i="1"/>
  <c r="M2004" i="14" s="1"/>
  <c r="R432" i="1"/>
  <c r="M2016" i="14" s="1"/>
  <c r="R431" i="1"/>
  <c r="M2014" i="14" s="1"/>
  <c r="R428" i="1"/>
  <c r="M2008" i="14" s="1"/>
  <c r="R425" i="1"/>
  <c r="M2002" i="14" s="1"/>
  <c r="R423" i="1"/>
  <c r="M2000" i="14" s="1"/>
  <c r="M1998" i="14"/>
  <c r="M1996" i="14"/>
  <c r="M1994" i="14"/>
  <c r="R420" i="1"/>
  <c r="M1990" i="14" s="1"/>
  <c r="M1988" i="14"/>
  <c r="M1986" i="14"/>
  <c r="R419" i="1"/>
  <c r="M1982" i="14" s="1"/>
  <c r="R402" i="1"/>
  <c r="M1946" i="14" s="1"/>
  <c r="M1944" i="14"/>
  <c r="R401" i="1"/>
  <c r="M1942" i="14" s="1"/>
  <c r="M1940" i="14"/>
  <c r="R400" i="1"/>
  <c r="M1938" i="14" s="1"/>
  <c r="M1932" i="14"/>
  <c r="R398" i="1"/>
  <c r="M1930" i="14" s="1"/>
  <c r="M1926" i="14"/>
  <c r="M1924" i="14"/>
  <c r="R397" i="1"/>
  <c r="M1928" i="14" s="1"/>
  <c r="R396" i="1"/>
  <c r="M1922" i="14" s="1"/>
  <c r="M1918" i="14"/>
  <c r="M1916" i="14"/>
  <c r="M1914" i="14"/>
  <c r="R394" i="1"/>
  <c r="M1912" i="14" s="1"/>
  <c r="M1910" i="14"/>
  <c r="R393" i="1"/>
  <c r="M1908" i="14" s="1"/>
  <c r="M1902" i="14"/>
  <c r="M1900" i="14"/>
  <c r="M1896" i="14"/>
  <c r="R391" i="1"/>
  <c r="M1894" i="14" s="1"/>
  <c r="M1898" i="14"/>
  <c r="R390" i="1"/>
  <c r="M1892" i="14" s="1"/>
  <c r="R388" i="1"/>
  <c r="M1888" i="14" s="1"/>
  <c r="M1886" i="14"/>
  <c r="M1884" i="14"/>
  <c r="M1882" i="14"/>
  <c r="R386" i="1"/>
  <c r="M1880" i="14" s="1"/>
  <c r="M1878" i="14"/>
  <c r="M1874" i="14"/>
  <c r="M1872" i="14"/>
  <c r="M1870" i="14"/>
  <c r="M1866" i="14"/>
  <c r="R385" i="1"/>
  <c r="M1864" i="14" s="1"/>
  <c r="M1868" i="14"/>
  <c r="R384" i="1"/>
  <c r="M1862" i="14" s="1"/>
  <c r="R382" i="1"/>
  <c r="M1858" i="14" s="1"/>
  <c r="R380" i="1"/>
  <c r="M1856" i="14" s="1"/>
  <c r="R379" i="1"/>
  <c r="M1854" i="14" s="1"/>
  <c r="M1846" i="14"/>
  <c r="M1844" i="14"/>
  <c r="M1842" i="14"/>
  <c r="M1840" i="14"/>
  <c r="M1836" i="14"/>
  <c r="M1834" i="14"/>
  <c r="M1830" i="14"/>
  <c r="M1828" i="14"/>
  <c r="M1826" i="14"/>
  <c r="M1824" i="14"/>
  <c r="R368" i="1"/>
  <c r="M1822" i="14" s="1"/>
  <c r="M1820" i="14"/>
  <c r="M1818" i="14"/>
  <c r="M1816" i="14"/>
  <c r="M1814" i="14"/>
  <c r="M1810" i="14"/>
  <c r="R365" i="1"/>
  <c r="M1808" i="14" s="1"/>
  <c r="M1806" i="14"/>
  <c r="M1800" i="14"/>
  <c r="M1804" i="14"/>
  <c r="R363" i="1"/>
  <c r="M1802" i="14" s="1"/>
  <c r="R362" i="1"/>
  <c r="M1794" i="14" s="1"/>
  <c r="M1792" i="14"/>
  <c r="M1790" i="14"/>
  <c r="M1788" i="14"/>
  <c r="M1774" i="14"/>
  <c r="M1770" i="14"/>
  <c r="M1766" i="14"/>
  <c r="M1764" i="14"/>
  <c r="M1762" i="14"/>
  <c r="R358" i="1"/>
  <c r="M1760" i="14" s="1"/>
  <c r="M1758" i="14"/>
  <c r="M1756" i="14"/>
  <c r="M1754" i="14"/>
  <c r="M1752" i="14"/>
  <c r="R354" i="1"/>
  <c r="M1738" i="14" s="1"/>
  <c r="M1734" i="14"/>
  <c r="M1732" i="14"/>
  <c r="M1728" i="14"/>
  <c r="R352" i="1"/>
  <c r="M1726" i="14" s="1"/>
  <c r="R351" i="1"/>
  <c r="M1724" i="14" s="1"/>
  <c r="M1722" i="14"/>
  <c r="M1720" i="14"/>
  <c r="R349" i="1"/>
  <c r="M1718" i="14" s="1"/>
  <c r="R348" i="1"/>
  <c r="M1716" i="14" s="1"/>
  <c r="M1712" i="14"/>
  <c r="M1710" i="14"/>
  <c r="M1706" i="14"/>
  <c r="M1704" i="14"/>
  <c r="M1702" i="14"/>
  <c r="M1698" i="14"/>
  <c r="M1696" i="14"/>
  <c r="R344" i="1"/>
  <c r="M1694" i="14" s="1"/>
  <c r="M1692" i="14"/>
  <c r="M1688" i="14"/>
  <c r="M1684" i="14"/>
  <c r="R342" i="1"/>
  <c r="M1682" i="14" s="1"/>
  <c r="M1670" i="14"/>
  <c r="R314" i="1"/>
  <c r="M1490" i="14" s="1"/>
  <c r="R313" i="1"/>
  <c r="M1488" i="14" s="1"/>
  <c r="M1486" i="14"/>
  <c r="M1484" i="14"/>
  <c r="R312" i="1"/>
  <c r="M1482" i="14" s="1"/>
  <c r="R310" i="1"/>
  <c r="M1478" i="14" s="1"/>
  <c r="M1476" i="14"/>
  <c r="M1474" i="14"/>
  <c r="M1472" i="14"/>
  <c r="M1470" i="14"/>
  <c r="M1468" i="14"/>
  <c r="M1466" i="14"/>
  <c r="M1464" i="14"/>
  <c r="M1460" i="14"/>
  <c r="M1458" i="14"/>
  <c r="M1456" i="14"/>
  <c r="M1452" i="14"/>
  <c r="M1450" i="14"/>
  <c r="M1448" i="14"/>
  <c r="M1446" i="14"/>
  <c r="M1444" i="14"/>
  <c r="M1442" i="14"/>
  <c r="M1440" i="14"/>
  <c r="M1438" i="14"/>
  <c r="M1436" i="14"/>
  <c r="M1408" i="14"/>
  <c r="M1406" i="14"/>
  <c r="M1404" i="14"/>
  <c r="M1402" i="14"/>
  <c r="R303" i="1"/>
  <c r="M1400" i="14" s="1"/>
  <c r="M1398" i="14"/>
  <c r="M1396" i="14"/>
  <c r="R302" i="1"/>
  <c r="M1394" i="14" s="1"/>
  <c r="M1388" i="14"/>
  <c r="M1380" i="14"/>
  <c r="M1378" i="14"/>
  <c r="M1376" i="14"/>
  <c r="M1370" i="14"/>
  <c r="M1368" i="14"/>
  <c r="M1362" i="14"/>
  <c r="M1360" i="14"/>
  <c r="M1358" i="14"/>
  <c r="M1354" i="14"/>
  <c r="M1352" i="14"/>
  <c r="M1350" i="14"/>
  <c r="R298" i="1"/>
  <c r="M1346" i="14" s="1"/>
  <c r="M1344" i="14"/>
  <c r="M1342" i="14"/>
  <c r="M1338" i="14"/>
  <c r="M1336" i="14"/>
  <c r="M1328" i="14"/>
  <c r="M1326" i="14"/>
  <c r="M1324" i="14"/>
  <c r="M1322" i="14"/>
  <c r="M1320" i="14"/>
  <c r="M1318" i="14"/>
  <c r="M1316" i="14"/>
  <c r="R296" i="1"/>
  <c r="M1314" i="14" s="1"/>
  <c r="M1308" i="14"/>
  <c r="M1304" i="14"/>
  <c r="M1302" i="14"/>
  <c r="M1300" i="14"/>
  <c r="M1296" i="14"/>
  <c r="M1294" i="14"/>
  <c r="M1292" i="14"/>
  <c r="M1290" i="14"/>
  <c r="M1288" i="14"/>
  <c r="M1286" i="14"/>
  <c r="M1284" i="14"/>
  <c r="R293" i="1"/>
  <c r="M1280" i="14" s="1"/>
  <c r="M1278" i="14"/>
  <c r="R292" i="1"/>
  <c r="M1276" i="14" s="1"/>
  <c r="M1274" i="14"/>
  <c r="M1272" i="14"/>
  <c r="R291" i="1"/>
  <c r="M1270" i="14" s="1"/>
  <c r="R290" i="1"/>
  <c r="M1268" i="14" s="1"/>
  <c r="M1248" i="14"/>
  <c r="M1246" i="14"/>
  <c r="M1238" i="14"/>
  <c r="R283" i="1"/>
  <c r="M1234" i="14" s="1"/>
  <c r="M1232" i="14"/>
  <c r="M1230" i="14"/>
  <c r="M1226" i="14"/>
  <c r="M1224" i="14"/>
  <c r="M1218" i="14"/>
  <c r="M1216" i="14"/>
  <c r="M1214" i="14"/>
  <c r="M1210" i="14"/>
  <c r="M1208" i="14"/>
  <c r="M1206" i="14"/>
  <c r="M1204" i="14"/>
  <c r="R278" i="1"/>
  <c r="M1200" i="14" s="1"/>
  <c r="M1198" i="14"/>
  <c r="R276" i="1"/>
  <c r="M1196" i="14" s="1"/>
  <c r="M1194" i="14"/>
  <c r="R274" i="1"/>
  <c r="M1186" i="14"/>
  <c r="M1184" i="14"/>
  <c r="M1172" i="14"/>
  <c r="M1170" i="14"/>
  <c r="R264" i="1"/>
  <c r="M1168" i="14" s="1"/>
  <c r="M1166" i="14"/>
  <c r="M1164" i="14"/>
  <c r="M1158" i="14"/>
  <c r="M1156" i="14"/>
  <c r="M1154" i="14"/>
  <c r="M1150" i="14"/>
  <c r="M1148" i="14"/>
  <c r="M1142" i="14"/>
  <c r="M1138" i="14"/>
  <c r="M1134" i="14"/>
  <c r="M1132" i="14"/>
  <c r="M1130" i="14"/>
  <c r="M1124" i="14"/>
  <c r="M1122" i="14"/>
  <c r="M1120" i="14"/>
  <c r="M1118" i="14"/>
  <c r="M1116" i="14"/>
  <c r="R256" i="1"/>
  <c r="M1114" i="14" s="1"/>
  <c r="R253" i="1"/>
  <c r="M1110" i="14" s="1"/>
  <c r="M1106" i="14"/>
  <c r="M1102" i="14"/>
  <c r="M1098" i="14"/>
  <c r="M1094" i="14"/>
  <c r="M1090" i="14"/>
  <c r="M1092" i="14"/>
  <c r="M1084" i="14"/>
  <c r="M1074" i="14"/>
  <c r="M1072" i="14"/>
  <c r="M1070" i="14"/>
  <c r="M1068" i="14"/>
  <c r="M1064" i="14"/>
  <c r="M1058" i="14"/>
  <c r="M1054" i="14"/>
  <c r="M1052" i="14"/>
  <c r="R244" i="1"/>
  <c r="M1048" i="14" s="1"/>
  <c r="M1044" i="14"/>
  <c r="M1032" i="14"/>
  <c r="R240" i="1"/>
  <c r="M1030" i="14" s="1"/>
  <c r="M1028" i="14"/>
  <c r="M1026" i="14"/>
  <c r="M1024" i="14"/>
  <c r="M1022" i="14"/>
  <c r="M1020" i="14"/>
  <c r="R237" i="1"/>
  <c r="M1018" i="14" s="1"/>
  <c r="M1016" i="14"/>
  <c r="M1014" i="14"/>
  <c r="M1012" i="14"/>
  <c r="M1010" i="14"/>
  <c r="M1008" i="14"/>
  <c r="R235" i="1"/>
  <c r="M1004" i="14" s="1"/>
  <c r="M1002" i="14"/>
  <c r="M1000" i="14"/>
  <c r="M978" i="14"/>
  <c r="R229" i="1"/>
  <c r="M976" i="14" s="1"/>
  <c r="M974" i="14"/>
  <c r="M972" i="14"/>
  <c r="M968" i="14"/>
  <c r="M966" i="14"/>
  <c r="M964" i="14"/>
  <c r="M956" i="14"/>
  <c r="R227" i="1"/>
  <c r="M952" i="14" s="1"/>
  <c r="M2807" i="14"/>
  <c r="M2805" i="14"/>
  <c r="M918" i="14"/>
  <c r="M914" i="14"/>
  <c r="M902" i="14"/>
  <c r="M890" i="14"/>
  <c r="M888" i="14"/>
  <c r="M886" i="14"/>
  <c r="M896" i="14"/>
  <c r="R214" i="1"/>
  <c r="M894" i="14" s="1"/>
  <c r="R213" i="1"/>
  <c r="M892" i="14" s="1"/>
  <c r="M882" i="14"/>
  <c r="M880" i="14"/>
  <c r="M878" i="14"/>
  <c r="M876" i="14"/>
  <c r="M854" i="14"/>
  <c r="R211" i="1"/>
  <c r="M852" i="14" s="1"/>
  <c r="M838" i="14"/>
  <c r="M834" i="14"/>
  <c r="M830" i="14"/>
  <c r="M828" i="14"/>
  <c r="M826" i="14"/>
  <c r="M824" i="14"/>
  <c r="M822" i="14"/>
  <c r="M820" i="14"/>
  <c r="M818" i="14"/>
  <c r="M9" i="14"/>
  <c r="M814" i="14"/>
  <c r="M812" i="14"/>
  <c r="M808" i="14"/>
  <c r="M806" i="14"/>
  <c r="M804" i="14"/>
  <c r="M802" i="14"/>
  <c r="M800" i="14"/>
  <c r="M798" i="14"/>
  <c r="M796" i="14"/>
  <c r="M794" i="14"/>
  <c r="M792" i="14"/>
  <c r="M790" i="14"/>
  <c r="M788" i="14"/>
  <c r="R208" i="1"/>
  <c r="M784" i="14" s="1"/>
  <c r="R206" i="1"/>
  <c r="M778" i="14" s="1"/>
  <c r="M776" i="14"/>
  <c r="R204" i="1"/>
  <c r="M768" i="14" s="1"/>
  <c r="M774" i="14"/>
  <c r="M766" i="14"/>
  <c r="M764" i="14"/>
  <c r="M760" i="14"/>
  <c r="M758" i="14"/>
  <c r="M728" i="14"/>
  <c r="M726" i="14"/>
  <c r="R194" i="1"/>
  <c r="M724" i="14" s="1"/>
  <c r="M722" i="14"/>
  <c r="R200" i="1"/>
  <c r="M750" i="14" s="1"/>
  <c r="M748" i="14"/>
  <c r="R199" i="1"/>
  <c r="M746" i="14" s="1"/>
  <c r="M732" i="14"/>
  <c r="M714" i="14"/>
  <c r="R191" i="1"/>
  <c r="M712" i="14" s="1"/>
  <c r="R190" i="1"/>
  <c r="M710" i="14" s="1"/>
  <c r="M708" i="14"/>
  <c r="M706" i="14"/>
  <c r="M698" i="14"/>
  <c r="M678" i="14"/>
  <c r="R184" i="1"/>
  <c r="M672" i="14" s="1"/>
  <c r="M670" i="14"/>
  <c r="R182" i="1"/>
  <c r="M668" i="14" s="1"/>
  <c r="R181" i="1"/>
  <c r="M666" i="14" s="1"/>
  <c r="M664" i="14"/>
  <c r="M662" i="14"/>
  <c r="R180" i="1"/>
  <c r="M660" i="14" s="1"/>
  <c r="R179" i="1"/>
  <c r="M658" i="14" s="1"/>
  <c r="R178" i="1"/>
  <c r="M656" i="14" s="1"/>
  <c r="R175" i="1"/>
  <c r="M652" i="14" s="1"/>
  <c r="M650" i="14"/>
  <c r="R173" i="1"/>
  <c r="M648" i="14" s="1"/>
  <c r="M646" i="14"/>
  <c r="M644" i="14"/>
  <c r="R172" i="1"/>
  <c r="M642" i="14" s="1"/>
  <c r="R171" i="1"/>
  <c r="M640" i="14" s="1"/>
  <c r="M638" i="14"/>
  <c r="M636" i="14"/>
  <c r="M634" i="14"/>
  <c r="R167" i="1"/>
  <c r="M632" i="14" s="1"/>
  <c r="M628" i="14"/>
  <c r="M624" i="14"/>
  <c r="M620" i="14"/>
  <c r="M618" i="14"/>
  <c r="M616" i="14"/>
  <c r="M612" i="14"/>
  <c r="M610" i="14"/>
  <c r="M608" i="14"/>
  <c r="M606" i="14"/>
  <c r="M600" i="14"/>
  <c r="R165" i="1"/>
  <c r="M598" i="14" s="1"/>
  <c r="M582" i="14"/>
  <c r="R160" i="1"/>
  <c r="M580" i="14" s="1"/>
  <c r="M566" i="14"/>
  <c r="R153" i="1"/>
  <c r="M564" i="14" s="1"/>
  <c r="M560" i="14"/>
  <c r="M558" i="14"/>
  <c r="M556" i="14"/>
  <c r="M554" i="14"/>
  <c r="M552" i="14"/>
  <c r="R149" i="1"/>
  <c r="M550" i="14" s="1"/>
  <c r="R147" i="1"/>
  <c r="M546" i="14" s="1"/>
  <c r="M544" i="14"/>
  <c r="R142" i="1"/>
  <c r="M538" i="14" s="1"/>
  <c r="M536" i="14"/>
  <c r="M532" i="14"/>
  <c r="M530" i="14"/>
  <c r="M528" i="14"/>
  <c r="M526" i="14"/>
  <c r="M522" i="14"/>
  <c r="M516" i="14"/>
  <c r="R137" i="1"/>
  <c r="M514" i="14" s="1"/>
  <c r="M508" i="14"/>
  <c r="M504" i="14"/>
  <c r="M502" i="14"/>
  <c r="M500" i="14"/>
  <c r="M496" i="14"/>
  <c r="M490" i="14"/>
  <c r="M486" i="14"/>
  <c r="M478" i="14"/>
  <c r="M476" i="14"/>
  <c r="R126" i="1"/>
  <c r="M474" i="14" s="1"/>
  <c r="M472" i="14"/>
  <c r="M470" i="14"/>
  <c r="M468" i="14"/>
  <c r="M2785" i="14"/>
  <c r="M2783" i="14"/>
  <c r="M2779" i="14"/>
  <c r="M2775" i="14"/>
  <c r="M464" i="14"/>
  <c r="M462" i="14"/>
  <c r="M460" i="14"/>
  <c r="M458" i="14"/>
  <c r="M456" i="14"/>
  <c r="M454" i="14"/>
  <c r="R123" i="1"/>
  <c r="M450" i="14" s="1"/>
  <c r="M448" i="14"/>
  <c r="M446" i="14"/>
  <c r="M444" i="14"/>
  <c r="M442" i="14"/>
  <c r="M440" i="14"/>
  <c r="R121" i="1"/>
  <c r="M438" i="14" s="1"/>
  <c r="M429" i="14"/>
  <c r="M425" i="14"/>
  <c r="M423" i="14"/>
  <c r="M419" i="14"/>
  <c r="M2765" i="14"/>
  <c r="M405" i="14"/>
  <c r="M403" i="14"/>
  <c r="M401" i="14"/>
  <c r="M391" i="14"/>
  <c r="M389" i="14"/>
  <c r="M387" i="14"/>
  <c r="R107" i="1"/>
  <c r="M385" i="14" s="1"/>
  <c r="R106" i="1"/>
  <c r="R105" i="1"/>
  <c r="M379" i="14" s="1"/>
  <c r="M377" i="14"/>
  <c r="R101" i="1"/>
  <c r="M371" i="14" s="1"/>
  <c r="R100" i="1"/>
  <c r="M369" i="14" s="1"/>
  <c r="M367" i="14"/>
  <c r="M365" i="14"/>
  <c r="M363" i="14"/>
  <c r="M357" i="14"/>
  <c r="M355" i="14"/>
  <c r="R98" i="1"/>
  <c r="M353" i="14" s="1"/>
  <c r="R97" i="1"/>
  <c r="M351" i="14" s="1"/>
  <c r="M349" i="14"/>
  <c r="M347" i="14"/>
  <c r="R95" i="1"/>
  <c r="M345" i="14" s="1"/>
  <c r="M343" i="14"/>
  <c r="R94" i="1"/>
  <c r="M341" i="14" s="1"/>
  <c r="M337" i="14"/>
  <c r="M333" i="14"/>
  <c r="M283" i="14"/>
  <c r="M281" i="14"/>
  <c r="M279" i="14"/>
  <c r="M275" i="14"/>
  <c r="M273" i="14"/>
  <c r="M271" i="14"/>
  <c r="M267" i="14"/>
  <c r="M257" i="14"/>
  <c r="M255" i="14"/>
  <c r="M251" i="14"/>
  <c r="M249" i="14"/>
  <c r="M245" i="14"/>
  <c r="M241" i="14"/>
  <c r="M237" i="14"/>
  <c r="M233" i="14"/>
  <c r="M231" i="14"/>
  <c r="M229" i="14"/>
  <c r="M217" i="14"/>
  <c r="M211" i="14"/>
  <c r="M207" i="14"/>
  <c r="M203" i="14"/>
  <c r="R87" i="1"/>
  <c r="M201" i="14" s="1"/>
  <c r="M199" i="14"/>
  <c r="R83" i="1"/>
  <c r="M193" i="14" s="1"/>
  <c r="M189" i="14"/>
  <c r="M187" i="14"/>
  <c r="M185" i="14"/>
  <c r="M181" i="14"/>
  <c r="R81" i="1"/>
  <c r="M173" i="14" s="1"/>
  <c r="R76" i="1"/>
  <c r="M157" i="14" s="1"/>
  <c r="M153" i="14"/>
  <c r="R75" i="1"/>
  <c r="M145" i="14" s="1"/>
  <c r="M141" i="14"/>
  <c r="R69" i="1"/>
  <c r="M127" i="14" s="1"/>
  <c r="M123" i="14"/>
  <c r="M119" i="14"/>
  <c r="M121" i="14"/>
  <c r="M115" i="14"/>
  <c r="M107" i="14"/>
  <c r="M105" i="14"/>
  <c r="R65" i="1"/>
  <c r="M103" i="14" s="1"/>
  <c r="R64" i="1"/>
  <c r="M101" i="14" s="1"/>
  <c r="R62" i="1"/>
  <c r="M97" i="14" s="1"/>
  <c r="M95" i="14"/>
  <c r="R60" i="1"/>
  <c r="M93" i="14" s="1"/>
  <c r="R59" i="1"/>
  <c r="M91" i="14" s="1"/>
  <c r="M89" i="14"/>
  <c r="M87" i="14"/>
  <c r="M83" i="14"/>
  <c r="M73" i="14"/>
  <c r="M71" i="14"/>
  <c r="M69" i="14"/>
  <c r="M65" i="14"/>
  <c r="M67" i="14"/>
  <c r="M61" i="14"/>
  <c r="R54" i="1"/>
  <c r="M59" i="14" s="1"/>
  <c r="M57" i="14"/>
  <c r="M55" i="14"/>
  <c r="R53" i="1"/>
  <c r="M53" i="14" s="1"/>
  <c r="R51" i="1"/>
  <c r="M51" i="14" s="1"/>
  <c r="R50" i="1"/>
  <c r="M49" i="14" s="1"/>
  <c r="M47" i="14"/>
  <c r="M45" i="14"/>
  <c r="M43" i="14"/>
  <c r="I2759" i="14"/>
  <c r="I2757" i="14"/>
  <c r="I2753" i="14"/>
  <c r="I2751" i="14"/>
  <c r="O609" i="1"/>
  <c r="I2747" i="14" s="1"/>
  <c r="I2745" i="14"/>
  <c r="O607" i="1"/>
  <c r="I2743" i="14" s="1"/>
  <c r="I2741" i="14"/>
  <c r="I2737" i="14"/>
  <c r="O604" i="1"/>
  <c r="I2735" i="14" s="1"/>
  <c r="I2733" i="14"/>
  <c r="I2731" i="14"/>
  <c r="I2727" i="14"/>
  <c r="I2725" i="14"/>
  <c r="I2723" i="14"/>
  <c r="I2721" i="14"/>
  <c r="I2717" i="14"/>
  <c r="I2703" i="14"/>
  <c r="I2713" i="14"/>
  <c r="I2711" i="14"/>
  <c r="I2709" i="14"/>
  <c r="I2707" i="14"/>
  <c r="I2701" i="14"/>
  <c r="I2695" i="14"/>
  <c r="I2677" i="14"/>
  <c r="I2673" i="14"/>
  <c r="I2671" i="14"/>
  <c r="I2669" i="14"/>
  <c r="I2667" i="14"/>
  <c r="I2663" i="14"/>
  <c r="I2661" i="14"/>
  <c r="I2657" i="14"/>
  <c r="I2655" i="14"/>
  <c r="I2653" i="14"/>
  <c r="I2649" i="14"/>
  <c r="I2647" i="14"/>
  <c r="I2643" i="14"/>
  <c r="I2641" i="14"/>
  <c r="I2639" i="14"/>
  <c r="I2629" i="14"/>
  <c r="I2625" i="14"/>
  <c r="I2621" i="14"/>
  <c r="I2617" i="14"/>
  <c r="I2615" i="14"/>
  <c r="O37" i="1"/>
  <c r="I23" i="14" s="1"/>
  <c r="I2608" i="14"/>
  <c r="I2600" i="14"/>
  <c r="O560" i="1"/>
  <c r="I2598" i="14" s="1"/>
  <c r="I2596" i="14"/>
  <c r="I2594" i="14"/>
  <c r="O559" i="1"/>
  <c r="I2592" i="14" s="1"/>
  <c r="O558" i="1"/>
  <c r="I2590" i="14" s="1"/>
  <c r="O557" i="1"/>
  <c r="I2588" i="14" s="1"/>
  <c r="I2586" i="14"/>
  <c r="I2582" i="14"/>
  <c r="O556" i="1"/>
  <c r="I2580" i="14" s="1"/>
  <c r="O555" i="1"/>
  <c r="I2578" i="14" s="1"/>
  <c r="I2576" i="14"/>
  <c r="I2568" i="14"/>
  <c r="I2566" i="14"/>
  <c r="O552" i="1"/>
  <c r="I2564" i="14" s="1"/>
  <c r="I2558" i="14"/>
  <c r="O549" i="1"/>
  <c r="I2554" i="14" s="1"/>
  <c r="I2550" i="14"/>
  <c r="I2544" i="14"/>
  <c r="I2542" i="14"/>
  <c r="I2540" i="14"/>
  <c r="I2536" i="14"/>
  <c r="I2532" i="14"/>
  <c r="I2530" i="14"/>
  <c r="I2528" i="14"/>
  <c r="I2526" i="14"/>
  <c r="I2518" i="14"/>
  <c r="I2516" i="14"/>
  <c r="I2514" i="14"/>
  <c r="O533" i="1"/>
  <c r="I2496" i="14" s="1"/>
  <c r="O537" i="1"/>
  <c r="I2508" i="14" s="1"/>
  <c r="I2504" i="14"/>
  <c r="I2502" i="14"/>
  <c r="O535" i="1"/>
  <c r="I2498" i="14" s="1"/>
  <c r="I2490" i="14"/>
  <c r="I2488" i="14"/>
  <c r="I2486" i="14"/>
  <c r="I2484" i="14"/>
  <c r="I2482" i="14"/>
  <c r="O531" i="1"/>
  <c r="I2480" i="14" s="1"/>
  <c r="I2478" i="14"/>
  <c r="I2474" i="14"/>
  <c r="I2468" i="14"/>
  <c r="O529" i="1"/>
  <c r="I2462" i="14" s="1"/>
  <c r="I2452" i="14"/>
  <c r="O526" i="1"/>
  <c r="I2450" i="14" s="1"/>
  <c r="I2448" i="14"/>
  <c r="I2446" i="14"/>
  <c r="I2444" i="14"/>
  <c r="O525" i="1"/>
  <c r="I2442" i="14" s="1"/>
  <c r="I2440" i="14"/>
  <c r="I2438" i="14"/>
  <c r="I2466" i="14"/>
  <c r="I2464" i="14"/>
  <c r="I2434" i="14"/>
  <c r="O520" i="1"/>
  <c r="I2430" i="14" s="1"/>
  <c r="I2416" i="14"/>
  <c r="I2426" i="14"/>
  <c r="I2424" i="14"/>
  <c r="I2420" i="14"/>
  <c r="O518" i="1"/>
  <c r="I2418" i="14" s="1"/>
  <c r="I2414" i="14"/>
  <c r="I2412" i="14"/>
  <c r="I2406" i="14"/>
  <c r="I2400" i="14"/>
  <c r="I2396" i="14"/>
  <c r="O512" i="1"/>
  <c r="I2394" i="14" s="1"/>
  <c r="O511" i="1"/>
  <c r="I2392" i="14" s="1"/>
  <c r="O508" i="1"/>
  <c r="I2388" i="14" s="1"/>
  <c r="O506" i="1"/>
  <c r="I2386" i="14" s="1"/>
  <c r="I2330" i="14"/>
  <c r="I2324" i="14"/>
  <c r="I2320" i="14"/>
  <c r="I2316" i="14"/>
  <c r="I2312" i="14"/>
  <c r="I2308" i="14"/>
  <c r="I2304" i="14"/>
  <c r="I2332" i="14"/>
  <c r="I2368" i="14"/>
  <c r="O500" i="1"/>
  <c r="I2360" i="14" s="1"/>
  <c r="I2364" i="14"/>
  <c r="O501" i="1"/>
  <c r="I2362" i="14" s="1"/>
  <c r="O499" i="1"/>
  <c r="I2356" i="14" s="1"/>
  <c r="O498" i="1"/>
  <c r="I2354" i="14" s="1"/>
  <c r="O497" i="1"/>
  <c r="I2352" i="14" s="1"/>
  <c r="O495" i="1"/>
  <c r="I2350" i="14" s="1"/>
  <c r="O494" i="1"/>
  <c r="I2348" i="14" s="1"/>
  <c r="O492" i="1"/>
  <c r="I2346" i="14" s="1"/>
  <c r="O491" i="1"/>
  <c r="I2344" i="14" s="1"/>
  <c r="O489" i="1"/>
  <c r="I2340" i="14" s="1"/>
  <c r="I2288" i="14"/>
  <c r="I2300" i="14"/>
  <c r="O481" i="1"/>
  <c r="I2298" i="14" s="1"/>
  <c r="I2294" i="14"/>
  <c r="O480" i="1"/>
  <c r="I2296" i="14" s="1"/>
  <c r="I2292" i="14"/>
  <c r="I2284" i="14"/>
  <c r="I2278" i="14"/>
  <c r="O479" i="1"/>
  <c r="I2280" i="14" s="1"/>
  <c r="O477" i="1"/>
  <c r="I2274" i="14" s="1"/>
  <c r="I2270" i="14"/>
  <c r="I2276" i="14"/>
  <c r="I2264" i="14"/>
  <c r="I2262" i="14"/>
  <c r="O476" i="1"/>
  <c r="I2268" i="14" s="1"/>
  <c r="I2258" i="14"/>
  <c r="I2256" i="14"/>
  <c r="I2252" i="14"/>
  <c r="O472" i="1"/>
  <c r="I2250" i="14" s="1"/>
  <c r="I2248" i="14"/>
  <c r="I2246" i="14"/>
  <c r="I2244" i="14"/>
  <c r="I2238" i="14"/>
  <c r="I2220" i="14"/>
  <c r="I2216" i="14"/>
  <c r="I2218" i="14"/>
  <c r="I2212" i="14"/>
  <c r="I2210" i="14"/>
  <c r="I2206" i="14"/>
  <c r="I2202" i="14"/>
  <c r="I2200" i="14"/>
  <c r="I2198" i="14"/>
  <c r="I2194" i="14"/>
  <c r="I2190" i="14"/>
  <c r="I2186" i="14"/>
  <c r="I2182" i="14"/>
  <c r="I2176" i="14"/>
  <c r="I2174" i="14"/>
  <c r="I2172" i="14"/>
  <c r="I2166" i="14"/>
  <c r="I2164" i="14"/>
  <c r="I2160" i="14"/>
  <c r="I2158" i="14"/>
  <c r="I2156" i="14"/>
  <c r="O468" i="1"/>
  <c r="I2154" i="14" s="1"/>
  <c r="I2152" i="14"/>
  <c r="I2150" i="14"/>
  <c r="I2148" i="14"/>
  <c r="I2144" i="14"/>
  <c r="I2132" i="14"/>
  <c r="I2130" i="14"/>
  <c r="I2134" i="14"/>
  <c r="O463" i="1"/>
  <c r="I2114" i="14" s="1"/>
  <c r="I2112" i="14"/>
  <c r="I2108" i="14"/>
  <c r="I2106" i="14"/>
  <c r="I2104" i="14"/>
  <c r="I2102" i="14"/>
  <c r="I2100" i="14"/>
  <c r="O459" i="1"/>
  <c r="I2098" i="14" s="1"/>
  <c r="I2096" i="14"/>
  <c r="I2092" i="14"/>
  <c r="I2090" i="14"/>
  <c r="I2094" i="14"/>
  <c r="I2086" i="14"/>
  <c r="I2082" i="14"/>
  <c r="I2078" i="14"/>
  <c r="I2074" i="14"/>
  <c r="O456" i="1"/>
  <c r="I2070" i="14" s="1"/>
  <c r="I2064" i="14"/>
  <c r="I2052" i="14"/>
  <c r="I2050" i="14"/>
  <c r="I1978" i="14"/>
  <c r="I1962" i="14"/>
  <c r="O409" i="1"/>
  <c r="I1960" i="14" s="1"/>
  <c r="O408" i="1"/>
  <c r="I1958" i="14" s="1"/>
  <c r="I1956" i="14"/>
  <c r="I1954" i="14"/>
  <c r="I1952" i="14"/>
  <c r="O407" i="1"/>
  <c r="I1950" i="14" s="1"/>
  <c r="O447" i="1"/>
  <c r="I2040" i="14" s="1"/>
  <c r="I2036" i="14"/>
  <c r="I2028" i="14"/>
  <c r="O443" i="1"/>
  <c r="I2034" i="14" s="1"/>
  <c r="O439" i="1"/>
  <c r="I2026" i="14" s="1"/>
  <c r="O434" i="1"/>
  <c r="I2020" i="14" s="1"/>
  <c r="I2018" i="14"/>
  <c r="O426" i="1"/>
  <c r="I2004" i="14" s="1"/>
  <c r="O432" i="1"/>
  <c r="I2016" i="14" s="1"/>
  <c r="O431" i="1"/>
  <c r="I2014" i="14" s="1"/>
  <c r="O428" i="1"/>
  <c r="I2008" i="14" s="1"/>
  <c r="O425" i="1"/>
  <c r="I2002" i="14" s="1"/>
  <c r="O423" i="1"/>
  <c r="I2000" i="14" s="1"/>
  <c r="I1998" i="14"/>
  <c r="I1996" i="14"/>
  <c r="I1994" i="14"/>
  <c r="O420" i="1"/>
  <c r="I1990" i="14" s="1"/>
  <c r="I1988" i="14"/>
  <c r="I1986" i="14"/>
  <c r="O419" i="1"/>
  <c r="I1982" i="14" s="1"/>
  <c r="O402" i="1"/>
  <c r="I1946" i="14" s="1"/>
  <c r="I1944" i="14"/>
  <c r="O401" i="1"/>
  <c r="I1942" i="14" s="1"/>
  <c r="I1940" i="14"/>
  <c r="O400" i="1"/>
  <c r="I1938" i="14" s="1"/>
  <c r="I1932" i="14"/>
  <c r="O398" i="1"/>
  <c r="I1930" i="14" s="1"/>
  <c r="I1926" i="14"/>
  <c r="I1924" i="14"/>
  <c r="O397" i="1"/>
  <c r="I1928" i="14" s="1"/>
  <c r="O396" i="1"/>
  <c r="I1922" i="14" s="1"/>
  <c r="I1918" i="14"/>
  <c r="I1916" i="14"/>
  <c r="I1914" i="14"/>
  <c r="O394" i="1"/>
  <c r="I1912" i="14" s="1"/>
  <c r="I1910" i="14"/>
  <c r="O393" i="1"/>
  <c r="I1908" i="14" s="1"/>
  <c r="I1902" i="14"/>
  <c r="I1900" i="14"/>
  <c r="I1896" i="14"/>
  <c r="O391" i="1"/>
  <c r="I1894" i="14" s="1"/>
  <c r="I1898" i="14"/>
  <c r="O390" i="1"/>
  <c r="I1892" i="14" s="1"/>
  <c r="O388" i="1"/>
  <c r="I1888" i="14" s="1"/>
  <c r="I1886" i="14"/>
  <c r="I1884" i="14"/>
  <c r="I1882" i="14"/>
  <c r="O386" i="1"/>
  <c r="I1880" i="14" s="1"/>
  <c r="I1878" i="14"/>
  <c r="I1874" i="14"/>
  <c r="I1872" i="14"/>
  <c r="I1870" i="14"/>
  <c r="I1866" i="14"/>
  <c r="O385" i="1"/>
  <c r="I1864" i="14" s="1"/>
  <c r="I1868" i="14"/>
  <c r="O384" i="1"/>
  <c r="I1862" i="14" s="1"/>
  <c r="O382" i="1"/>
  <c r="I1858" i="14" s="1"/>
  <c r="O380" i="1"/>
  <c r="I1856" i="14" s="1"/>
  <c r="O379" i="1"/>
  <c r="I1854" i="14" s="1"/>
  <c r="I1846" i="14"/>
  <c r="I1844" i="14"/>
  <c r="I1842" i="14"/>
  <c r="I1840" i="14"/>
  <c r="I1836" i="14"/>
  <c r="I1834" i="14"/>
  <c r="I1830" i="14"/>
  <c r="I1828" i="14"/>
  <c r="I1826" i="14"/>
  <c r="I1824" i="14"/>
  <c r="O368" i="1"/>
  <c r="I1822" i="14" s="1"/>
  <c r="I1820" i="14"/>
  <c r="I1818" i="14"/>
  <c r="I1816" i="14"/>
  <c r="I1814" i="14"/>
  <c r="I1810" i="14"/>
  <c r="O365" i="1"/>
  <c r="I1808" i="14" s="1"/>
  <c r="I1806" i="14"/>
  <c r="I1800" i="14"/>
  <c r="I1804" i="14"/>
  <c r="O363" i="1"/>
  <c r="I1802" i="14" s="1"/>
  <c r="O362" i="1"/>
  <c r="I1794" i="14" s="1"/>
  <c r="I1792" i="14"/>
  <c r="I1790" i="14"/>
  <c r="I1788" i="14"/>
  <c r="I1774" i="14"/>
  <c r="I1770" i="14"/>
  <c r="I1766" i="14"/>
  <c r="I1764" i="14"/>
  <c r="I1762" i="14"/>
  <c r="O358" i="1"/>
  <c r="I1760" i="14" s="1"/>
  <c r="I1758" i="14"/>
  <c r="I1756" i="14"/>
  <c r="I1754" i="14"/>
  <c r="I1752" i="14"/>
  <c r="O354" i="1"/>
  <c r="I1738" i="14" s="1"/>
  <c r="I1734" i="14"/>
  <c r="I1732" i="14"/>
  <c r="I1728" i="14"/>
  <c r="O352" i="1"/>
  <c r="I1726" i="14" s="1"/>
  <c r="O351" i="1"/>
  <c r="I1724" i="14" s="1"/>
  <c r="I1722" i="14"/>
  <c r="I1720" i="14"/>
  <c r="O349" i="1"/>
  <c r="I1718" i="14" s="1"/>
  <c r="O348" i="1"/>
  <c r="I1716" i="14" s="1"/>
  <c r="I1712" i="14"/>
  <c r="I1710" i="14"/>
  <c r="I1706" i="14"/>
  <c r="I1704" i="14"/>
  <c r="I1702" i="14"/>
  <c r="I1698" i="14"/>
  <c r="I1696" i="14"/>
  <c r="O344" i="1"/>
  <c r="I1694" i="14" s="1"/>
  <c r="I1692" i="14"/>
  <c r="I1688" i="14"/>
  <c r="I1684" i="14"/>
  <c r="O342" i="1"/>
  <c r="I1682" i="14" s="1"/>
  <c r="I1670" i="14"/>
  <c r="O314" i="1"/>
  <c r="I1490" i="14" s="1"/>
  <c r="O313" i="1"/>
  <c r="I1488" i="14" s="1"/>
  <c r="I1486" i="14"/>
  <c r="I1484" i="14"/>
  <c r="O312" i="1"/>
  <c r="I1482" i="14" s="1"/>
  <c r="O310" i="1"/>
  <c r="I1478" i="14" s="1"/>
  <c r="I1476" i="14"/>
  <c r="I1474" i="14"/>
  <c r="I1472" i="14"/>
  <c r="I1470" i="14"/>
  <c r="I1468" i="14"/>
  <c r="I1466" i="14"/>
  <c r="I1464" i="14"/>
  <c r="I1460" i="14"/>
  <c r="I1458" i="14"/>
  <c r="I1456" i="14"/>
  <c r="I1452" i="14"/>
  <c r="I1450" i="14"/>
  <c r="I1448" i="14"/>
  <c r="I1446" i="14"/>
  <c r="I1444" i="14"/>
  <c r="I1442" i="14"/>
  <c r="I1440" i="14"/>
  <c r="I1438" i="14"/>
  <c r="I1436" i="14"/>
  <c r="I1408" i="14"/>
  <c r="I1406" i="14"/>
  <c r="I1404" i="14"/>
  <c r="I1402" i="14"/>
  <c r="O303" i="1"/>
  <c r="I1400" i="14" s="1"/>
  <c r="I1398" i="14"/>
  <c r="I1396" i="14"/>
  <c r="O302" i="1"/>
  <c r="I1394" i="14" s="1"/>
  <c r="I1388" i="14"/>
  <c r="I1380" i="14"/>
  <c r="I1378" i="14"/>
  <c r="I1376" i="14"/>
  <c r="I1370" i="14"/>
  <c r="I1368" i="14"/>
  <c r="I1362" i="14"/>
  <c r="I1360" i="14"/>
  <c r="I1358" i="14"/>
  <c r="I1354" i="14"/>
  <c r="I1352" i="14"/>
  <c r="I1350" i="14"/>
  <c r="O298" i="1"/>
  <c r="I1346" i="14" s="1"/>
  <c r="I1344" i="14"/>
  <c r="I1342" i="14"/>
  <c r="I1338" i="14"/>
  <c r="I1336" i="14"/>
  <c r="I1328" i="14"/>
  <c r="I1326" i="14"/>
  <c r="I1324" i="14"/>
  <c r="I1322" i="14"/>
  <c r="I1320" i="14"/>
  <c r="I1318" i="14"/>
  <c r="I1316" i="14"/>
  <c r="O296" i="1"/>
  <c r="I1314" i="14" s="1"/>
  <c r="I1308" i="14"/>
  <c r="I1304" i="14"/>
  <c r="I1302" i="14"/>
  <c r="I1300" i="14"/>
  <c r="I1296" i="14"/>
  <c r="I1294" i="14"/>
  <c r="I1292" i="14"/>
  <c r="I1290" i="14"/>
  <c r="I1288" i="14"/>
  <c r="I1286" i="14"/>
  <c r="I1284" i="14"/>
  <c r="O293" i="1"/>
  <c r="I1280" i="14" s="1"/>
  <c r="I1278" i="14"/>
  <c r="O292" i="1"/>
  <c r="I1276" i="14" s="1"/>
  <c r="I1274" i="14"/>
  <c r="I1272" i="14"/>
  <c r="O291" i="1"/>
  <c r="I1270" i="14" s="1"/>
  <c r="O290" i="1"/>
  <c r="I1268" i="14" s="1"/>
  <c r="I1248" i="14"/>
  <c r="I1246" i="14"/>
  <c r="I1238" i="14"/>
  <c r="O283" i="1"/>
  <c r="I1234" i="14" s="1"/>
  <c r="I1232" i="14"/>
  <c r="I1226" i="14"/>
  <c r="I1224" i="14"/>
  <c r="I1218" i="14"/>
  <c r="I1216" i="14"/>
  <c r="I1214" i="14"/>
  <c r="I1210" i="14"/>
  <c r="I1208" i="14"/>
  <c r="I1206" i="14"/>
  <c r="I1204" i="14"/>
  <c r="O278" i="1"/>
  <c r="I1200" i="14" s="1"/>
  <c r="I1198" i="14"/>
  <c r="O276" i="1"/>
  <c r="I1196" i="14" s="1"/>
  <c r="I1194" i="14"/>
  <c r="O274" i="1"/>
  <c r="I1186" i="14"/>
  <c r="I1184" i="14"/>
  <c r="I1172" i="14"/>
  <c r="I1170" i="14"/>
  <c r="O264" i="1"/>
  <c r="I1168" i="14" s="1"/>
  <c r="I1166" i="14"/>
  <c r="I1164" i="14"/>
  <c r="I1158" i="14"/>
  <c r="I1156" i="14"/>
  <c r="I1154" i="14"/>
  <c r="I1150" i="14"/>
  <c r="I1148" i="14"/>
  <c r="I1142" i="14"/>
  <c r="I1138" i="14"/>
  <c r="I1134" i="14"/>
  <c r="I1132" i="14"/>
  <c r="I1130" i="14"/>
  <c r="I1124" i="14"/>
  <c r="I1122" i="14"/>
  <c r="I1120" i="14"/>
  <c r="I1118" i="14"/>
  <c r="I1116" i="14"/>
  <c r="O256" i="1"/>
  <c r="I1114" i="14" s="1"/>
  <c r="O253" i="1"/>
  <c r="I1110" i="14" s="1"/>
  <c r="I1106" i="14"/>
  <c r="I1102" i="14"/>
  <c r="I1098" i="14"/>
  <c r="I1094" i="14"/>
  <c r="I1090" i="14"/>
  <c r="I1092" i="14"/>
  <c r="I1084" i="14"/>
  <c r="I1074" i="14"/>
  <c r="I1072" i="14"/>
  <c r="I1070" i="14"/>
  <c r="I1068" i="14"/>
  <c r="I1064" i="14"/>
  <c r="I1058" i="14"/>
  <c r="I1054" i="14"/>
  <c r="I1052" i="14"/>
  <c r="O244" i="1"/>
  <c r="I1048" i="14" s="1"/>
  <c r="I1044" i="14"/>
  <c r="I1032" i="14"/>
  <c r="O240" i="1"/>
  <c r="I1030" i="14" s="1"/>
  <c r="I1028" i="14"/>
  <c r="I1026" i="14"/>
  <c r="I1024" i="14"/>
  <c r="I1022" i="14"/>
  <c r="I1020" i="14"/>
  <c r="O237" i="1"/>
  <c r="I1018" i="14" s="1"/>
  <c r="I1016" i="14"/>
  <c r="I1014" i="14"/>
  <c r="I1012" i="14"/>
  <c r="I1010" i="14"/>
  <c r="I1008" i="14"/>
  <c r="O235" i="1"/>
  <c r="I1004" i="14" s="1"/>
  <c r="I1002" i="14"/>
  <c r="I1000" i="14"/>
  <c r="I978" i="14"/>
  <c r="O229" i="1"/>
  <c r="I976" i="14" s="1"/>
  <c r="I974" i="14"/>
  <c r="I972" i="14"/>
  <c r="I968" i="14"/>
  <c r="I966" i="14"/>
  <c r="I964" i="14"/>
  <c r="I956" i="14"/>
  <c r="O227" i="1"/>
  <c r="I952" i="14" s="1"/>
  <c r="I2807" i="14"/>
  <c r="I2805" i="14"/>
  <c r="I918" i="14"/>
  <c r="I914" i="14"/>
  <c r="I902" i="14"/>
  <c r="I890" i="14"/>
  <c r="I888" i="14"/>
  <c r="I886" i="14"/>
  <c r="I896" i="14"/>
  <c r="O214" i="1"/>
  <c r="I894" i="14" s="1"/>
  <c r="O213" i="1"/>
  <c r="I892" i="14" s="1"/>
  <c r="I882" i="14"/>
  <c r="I880" i="14"/>
  <c r="I878" i="14"/>
  <c r="I876" i="14"/>
  <c r="I854" i="14"/>
  <c r="O211" i="1"/>
  <c r="I852" i="14" s="1"/>
  <c r="I838" i="14"/>
  <c r="I834" i="14"/>
  <c r="I830" i="14"/>
  <c r="I828" i="14"/>
  <c r="I826" i="14"/>
  <c r="I824" i="14"/>
  <c r="I822" i="14"/>
  <c r="I820" i="14"/>
  <c r="I818" i="14"/>
  <c r="I9" i="14"/>
  <c r="I814" i="14"/>
  <c r="I812" i="14"/>
  <c r="I808" i="14"/>
  <c r="I806" i="14"/>
  <c r="I804" i="14"/>
  <c r="I802" i="14"/>
  <c r="I800" i="14"/>
  <c r="I798" i="14"/>
  <c r="I796" i="14"/>
  <c r="I794" i="14"/>
  <c r="I792" i="14"/>
  <c r="I790" i="14"/>
  <c r="I788" i="14"/>
  <c r="O208" i="1"/>
  <c r="I784" i="14" s="1"/>
  <c r="O206" i="1"/>
  <c r="I778" i="14" s="1"/>
  <c r="I776" i="14"/>
  <c r="O204" i="1"/>
  <c r="I768" i="14" s="1"/>
  <c r="I774" i="14"/>
  <c r="I766" i="14"/>
  <c r="I764" i="14"/>
  <c r="I760" i="14"/>
  <c r="I758" i="14"/>
  <c r="I728" i="14"/>
  <c r="I726" i="14"/>
  <c r="O194" i="1"/>
  <c r="I724" i="14" s="1"/>
  <c r="I722" i="14"/>
  <c r="O200" i="1"/>
  <c r="I750" i="14" s="1"/>
  <c r="I748" i="14"/>
  <c r="O199" i="1"/>
  <c r="I746" i="14" s="1"/>
  <c r="I732" i="14"/>
  <c r="I714" i="14"/>
  <c r="O191" i="1"/>
  <c r="I712" i="14" s="1"/>
  <c r="O190" i="1"/>
  <c r="I710" i="14" s="1"/>
  <c r="I708" i="14"/>
  <c r="I706" i="14"/>
  <c r="I698" i="14"/>
  <c r="I678" i="14"/>
  <c r="O184" i="1"/>
  <c r="I672" i="14" s="1"/>
  <c r="I670" i="14"/>
  <c r="O182" i="1"/>
  <c r="I668" i="14" s="1"/>
  <c r="O181" i="1"/>
  <c r="I666" i="14" s="1"/>
  <c r="I664" i="14"/>
  <c r="I662" i="14"/>
  <c r="O180" i="1"/>
  <c r="I660" i="14" s="1"/>
  <c r="O179" i="1"/>
  <c r="I658" i="14" s="1"/>
  <c r="O178" i="1"/>
  <c r="I656" i="14" s="1"/>
  <c r="O175" i="1"/>
  <c r="I652" i="14" s="1"/>
  <c r="I650" i="14"/>
  <c r="O173" i="1"/>
  <c r="I648" i="14" s="1"/>
  <c r="I646" i="14"/>
  <c r="I644" i="14"/>
  <c r="O172" i="1"/>
  <c r="I642" i="14" s="1"/>
  <c r="O171" i="1"/>
  <c r="I640" i="14" s="1"/>
  <c r="I638" i="14"/>
  <c r="I636" i="14"/>
  <c r="I634" i="14"/>
  <c r="O167" i="1"/>
  <c r="I632" i="14" s="1"/>
  <c r="I628" i="14"/>
  <c r="I624" i="14"/>
  <c r="I620" i="14"/>
  <c r="I618" i="14"/>
  <c r="I616" i="14"/>
  <c r="I612" i="14"/>
  <c r="I610" i="14"/>
  <c r="I600" i="14"/>
  <c r="O165" i="1"/>
  <c r="I598" i="14" s="1"/>
  <c r="I582" i="14"/>
  <c r="O160" i="1"/>
  <c r="I580" i="14" s="1"/>
  <c r="I566" i="14"/>
  <c r="O153" i="1"/>
  <c r="I564" i="14" s="1"/>
  <c r="I560" i="14"/>
  <c r="I558" i="14"/>
  <c r="I556" i="14"/>
  <c r="I554" i="14"/>
  <c r="I552" i="14"/>
  <c r="O149" i="1"/>
  <c r="I550" i="14" s="1"/>
  <c r="O147" i="1"/>
  <c r="I546" i="14" s="1"/>
  <c r="I544" i="14"/>
  <c r="O142" i="1"/>
  <c r="I538" i="14" s="1"/>
  <c r="I536" i="14"/>
  <c r="I532" i="14"/>
  <c r="I530" i="14"/>
  <c r="I528" i="14"/>
  <c r="I526" i="14"/>
  <c r="I522" i="14"/>
  <c r="I516" i="14"/>
  <c r="O137" i="1"/>
  <c r="I514" i="14" s="1"/>
  <c r="I508" i="14"/>
  <c r="I504" i="14"/>
  <c r="I502" i="14"/>
  <c r="I500" i="14"/>
  <c r="I496" i="14"/>
  <c r="I490" i="14"/>
  <c r="I486" i="14"/>
  <c r="I478" i="14"/>
  <c r="I476" i="14"/>
  <c r="O126" i="1"/>
  <c r="I474" i="14" s="1"/>
  <c r="I472" i="14"/>
  <c r="I470" i="14"/>
  <c r="I468" i="14"/>
  <c r="I2785" i="14"/>
  <c r="I2783" i="14"/>
  <c r="I2779" i="14"/>
  <c r="I2775" i="14"/>
  <c r="I464" i="14"/>
  <c r="I462" i="14"/>
  <c r="I460" i="14"/>
  <c r="I458" i="14"/>
  <c r="I456" i="14"/>
  <c r="I454" i="14"/>
  <c r="O123" i="1"/>
  <c r="I450" i="14" s="1"/>
  <c r="I448" i="14"/>
  <c r="I446" i="14"/>
  <c r="I444" i="14"/>
  <c r="I442" i="14"/>
  <c r="I440" i="14"/>
  <c r="O121" i="1"/>
  <c r="I438" i="14" s="1"/>
  <c r="I429" i="14"/>
  <c r="I425" i="14"/>
  <c r="I423" i="14"/>
  <c r="I419" i="14"/>
  <c r="I2765" i="14"/>
  <c r="I405" i="14"/>
  <c r="I403" i="14"/>
  <c r="I401" i="14"/>
  <c r="I391" i="14"/>
  <c r="I389" i="14"/>
  <c r="I387" i="14"/>
  <c r="O107" i="1"/>
  <c r="I385" i="14" s="1"/>
  <c r="O106" i="1"/>
  <c r="O105" i="1"/>
  <c r="I379" i="14" s="1"/>
  <c r="I377" i="14"/>
  <c r="O101" i="1"/>
  <c r="I371" i="14" s="1"/>
  <c r="O100" i="1"/>
  <c r="I369" i="14" s="1"/>
  <c r="I367" i="14"/>
  <c r="I365" i="14"/>
  <c r="I363" i="14"/>
  <c r="I357" i="14"/>
  <c r="I355" i="14"/>
  <c r="O98" i="1"/>
  <c r="I353" i="14" s="1"/>
  <c r="O97" i="1"/>
  <c r="I351" i="14" s="1"/>
  <c r="I349" i="14"/>
  <c r="I347" i="14"/>
  <c r="O95" i="1"/>
  <c r="I345" i="14" s="1"/>
  <c r="I343" i="14"/>
  <c r="O94" i="1"/>
  <c r="I341" i="14" s="1"/>
  <c r="I337" i="14"/>
  <c r="I333" i="14"/>
  <c r="I283" i="14"/>
  <c r="I281" i="14"/>
  <c r="I279" i="14"/>
  <c r="I275" i="14"/>
  <c r="I273" i="14"/>
  <c r="I271" i="14"/>
  <c r="I267" i="14"/>
  <c r="I257" i="14"/>
  <c r="I255" i="14"/>
  <c r="I251" i="14"/>
  <c r="I249" i="14"/>
  <c r="I245" i="14"/>
  <c r="I241" i="14"/>
  <c r="I237" i="14"/>
  <c r="I233" i="14"/>
  <c r="I231" i="14"/>
  <c r="I229" i="14"/>
  <c r="I217" i="14"/>
  <c r="I211" i="14"/>
  <c r="I207" i="14"/>
  <c r="I203" i="14"/>
  <c r="O87" i="1"/>
  <c r="I201" i="14" s="1"/>
  <c r="I199" i="14"/>
  <c r="O83" i="1"/>
  <c r="I193" i="14" s="1"/>
  <c r="I189" i="14"/>
  <c r="I187" i="14"/>
  <c r="I185" i="14"/>
  <c r="I181" i="14"/>
  <c r="O81" i="1"/>
  <c r="I173" i="14" s="1"/>
  <c r="O76" i="1"/>
  <c r="I157" i="14" s="1"/>
  <c r="I153" i="14"/>
  <c r="O75" i="1"/>
  <c r="I145" i="14" s="1"/>
  <c r="I141" i="14"/>
  <c r="O69" i="1"/>
  <c r="I127" i="14" s="1"/>
  <c r="I123" i="14"/>
  <c r="I119" i="14"/>
  <c r="I121" i="14"/>
  <c r="I115" i="14"/>
  <c r="I107" i="14"/>
  <c r="I105" i="14"/>
  <c r="O65" i="1"/>
  <c r="I103" i="14" s="1"/>
  <c r="O64" i="1"/>
  <c r="I101" i="14" s="1"/>
  <c r="O62" i="1"/>
  <c r="I97" i="14" s="1"/>
  <c r="I95" i="14"/>
  <c r="O60" i="1"/>
  <c r="I93" i="14" s="1"/>
  <c r="O59" i="1"/>
  <c r="I91" i="14" s="1"/>
  <c r="I89" i="14"/>
  <c r="I87" i="14"/>
  <c r="I83" i="14"/>
  <c r="I73" i="14"/>
  <c r="I71" i="14"/>
  <c r="I69" i="14"/>
  <c r="I65" i="14"/>
  <c r="I67" i="14"/>
  <c r="I61" i="14"/>
  <c r="I57" i="14"/>
  <c r="I55" i="14"/>
  <c r="O53" i="1"/>
  <c r="I53" i="14" s="1"/>
  <c r="O51" i="1"/>
  <c r="I51" i="14" s="1"/>
  <c r="O50" i="1"/>
  <c r="I49" i="14" s="1"/>
  <c r="I47" i="14"/>
  <c r="I45" i="14"/>
  <c r="I43" i="14"/>
  <c r="AD144" i="1"/>
  <c r="AD145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AT90" i="1" l="1"/>
  <c r="AV90" i="1"/>
  <c r="AZ90" i="1"/>
  <c r="I1838" i="14"/>
  <c r="I608" i="14"/>
  <c r="I606" i="14"/>
  <c r="Q381" i="14"/>
  <c r="I381" i="14"/>
  <c r="M381" i="14"/>
  <c r="U381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81" i="1"/>
  <c r="AQ50" i="1"/>
  <c r="AQ535" i="1"/>
  <c r="AQ531" i="1"/>
  <c r="AQ368" i="1"/>
  <c r="AQ352" i="1"/>
  <c r="AQ344" i="1"/>
  <c r="AQ101" i="1"/>
  <c r="AQ363" i="1"/>
  <c r="AQ320" i="1"/>
  <c r="E15" i="10"/>
  <c r="G15" i="10"/>
  <c r="AQ240" i="1"/>
  <c r="AQ100" i="1"/>
  <c r="AQ456" i="1"/>
  <c r="AQ329" i="1"/>
  <c r="AQ105" i="1"/>
  <c r="AQ95" i="1"/>
  <c r="AQ53" i="1"/>
  <c r="AQ594" i="1"/>
  <c r="AQ520" i="1"/>
  <c r="AQ365" i="1"/>
  <c r="AQ351" i="1"/>
  <c r="AQ330" i="1"/>
  <c r="AQ322" i="1"/>
  <c r="AQ316" i="1"/>
  <c r="AQ302" i="1"/>
  <c r="AQ191" i="1"/>
  <c r="AQ580" i="1"/>
  <c r="AQ570" i="1"/>
  <c r="AQ472" i="1"/>
  <c r="AQ342" i="1"/>
  <c r="AQ244" i="1"/>
  <c r="AQ206" i="1"/>
  <c r="AQ184" i="1"/>
  <c r="AQ106" i="1"/>
  <c r="AQ60" i="1"/>
  <c r="AQ506" i="1"/>
  <c r="AQ477" i="1"/>
  <c r="AQ323" i="1"/>
  <c r="AQ314" i="1"/>
  <c r="AQ303" i="1"/>
  <c r="AQ292" i="1"/>
  <c r="AQ276" i="1"/>
  <c r="AQ87" i="1"/>
  <c r="AQ480" i="1"/>
  <c r="AQ362" i="1"/>
  <c r="AQ354" i="1"/>
  <c r="AQ348" i="1"/>
  <c r="AQ333" i="1"/>
  <c r="AQ298" i="1"/>
  <c r="AQ274" i="1"/>
  <c r="AQ208" i="1"/>
  <c r="AQ194" i="1"/>
  <c r="AQ199" i="1"/>
  <c r="AQ94" i="1"/>
  <c r="AQ83" i="1"/>
  <c r="AQ65" i="1"/>
  <c r="AQ598" i="1"/>
  <c r="AQ319" i="1"/>
  <c r="AQ313" i="1"/>
  <c r="AQ291" i="1"/>
  <c r="AQ229" i="1"/>
  <c r="AQ227" i="1"/>
  <c r="AQ123" i="1"/>
  <c r="AQ62" i="1"/>
  <c r="AQ54" i="1"/>
  <c r="AQ51" i="1"/>
  <c r="AQ293" i="1"/>
  <c r="AQ278" i="1"/>
  <c r="C35" i="10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C20" i="10"/>
  <c r="C15" i="10"/>
  <c r="E36" i="10"/>
  <c r="E29" i="10"/>
  <c r="E27" i="10"/>
  <c r="E21" i="10"/>
  <c r="I35" i="10"/>
  <c r="AQ596" i="1"/>
  <c r="AQ578" i="1"/>
  <c r="AQ533" i="1"/>
  <c r="AQ537" i="1"/>
  <c r="AQ518" i="1"/>
  <c r="AQ511" i="1"/>
  <c r="AQ481" i="1"/>
  <c r="AQ479" i="1"/>
  <c r="AQ463" i="1"/>
  <c r="AQ331" i="1"/>
  <c r="AQ204" i="1"/>
  <c r="AQ121" i="1"/>
  <c r="AQ97" i="1"/>
  <c r="AQ339" i="1"/>
  <c r="AQ317" i="1"/>
  <c r="AQ247" i="1"/>
  <c r="AQ189" i="1"/>
  <c r="AQ76" i="1"/>
  <c r="AQ69" i="1"/>
  <c r="AQ64" i="1"/>
  <c r="C30" i="10"/>
  <c r="C28" i="10"/>
  <c r="E30" i="10"/>
  <c r="E28" i="10"/>
  <c r="G28" i="10"/>
  <c r="I30" i="10"/>
  <c r="I28" i="10"/>
  <c r="I14" i="10"/>
  <c r="AQ290" i="1"/>
  <c r="AQ75" i="1"/>
  <c r="AQ328" i="1"/>
  <c r="AQ283" i="1"/>
  <c r="AQ98" i="1"/>
  <c r="AQ72" i="1"/>
  <c r="AQ581" i="1"/>
  <c r="AQ512" i="1"/>
  <c r="AQ508" i="1"/>
  <c r="AQ476" i="1"/>
  <c r="AQ107" i="1"/>
  <c r="AQ59" i="1"/>
  <c r="C14" i="10"/>
  <c r="E14" i="10"/>
  <c r="AQ46" i="1"/>
  <c r="AQ574" i="1"/>
  <c r="AQ536" i="1"/>
  <c r="AD46" i="1"/>
  <c r="AQ336" i="1"/>
  <c r="AQ285" i="1"/>
  <c r="AQ134" i="1"/>
  <c r="AQ129" i="1"/>
  <c r="AQ37" i="1"/>
  <c r="AQ79" i="1"/>
  <c r="AQ509" i="1"/>
  <c r="AQ468" i="1"/>
  <c r="AQ459" i="1"/>
  <c r="AQ349" i="1"/>
  <c r="AQ334" i="1"/>
  <c r="AQ326" i="1"/>
  <c r="AQ324" i="1"/>
  <c r="AQ312" i="1"/>
  <c r="AQ310" i="1"/>
  <c r="AQ296" i="1"/>
  <c r="AQ201" i="1"/>
  <c r="AQ200" i="1"/>
  <c r="AQ190" i="1"/>
  <c r="AQ167" i="1"/>
  <c r="AQ137" i="1"/>
  <c r="AQ126" i="1"/>
  <c r="G30" i="10"/>
  <c r="G14" i="10"/>
  <c r="AQ358" i="1"/>
  <c r="AQ457" i="1"/>
  <c r="AD237" i="1"/>
  <c r="AD324" i="1"/>
  <c r="AD329" i="1"/>
  <c r="AD548" i="1"/>
  <c r="AD105" i="1"/>
  <c r="AQ465" i="1"/>
  <c r="AQ337" i="1"/>
  <c r="AQ63" i="1"/>
  <c r="AD137" i="1"/>
  <c r="AD211" i="1"/>
  <c r="AD178" i="1"/>
  <c r="AD331" i="1"/>
  <c r="AD319" i="1"/>
  <c r="AD330" i="1"/>
  <c r="AD171" i="1"/>
  <c r="AD313" i="1"/>
  <c r="AD208" i="1"/>
  <c r="AD322" i="1"/>
  <c r="AD296" i="1"/>
  <c r="AD274" i="1"/>
  <c r="AD351" i="1"/>
  <c r="AD101" i="1"/>
  <c r="AD334" i="1"/>
  <c r="AD323" i="1"/>
  <c r="AD320" i="1"/>
  <c r="AD333" i="1"/>
  <c r="AD190" i="1"/>
  <c r="AD213" i="1"/>
  <c r="AD65" i="1"/>
  <c r="AD75" i="1"/>
  <c r="AD87" i="1"/>
  <c r="AD559" i="1"/>
  <c r="AD314" i="1"/>
  <c r="AD76" i="1"/>
  <c r="AD555" i="1"/>
  <c r="AD293" i="1"/>
  <c r="AD489" i="1"/>
  <c r="AD54" i="1"/>
  <c r="AD498" i="1"/>
  <c r="AD98" i="1"/>
  <c r="AD491" i="1"/>
  <c r="AD598" i="1"/>
  <c r="AD597" i="1" s="1"/>
  <c r="AD95" i="1"/>
  <c r="AD123" i="1"/>
  <c r="AD204" i="1"/>
  <c r="AD423" i="1"/>
  <c r="AD560" i="1"/>
  <c r="AD51" i="1"/>
  <c r="AQ447" i="1"/>
  <c r="AQ426" i="1"/>
  <c r="AQ402" i="1"/>
  <c r="AQ254" i="1"/>
  <c r="AQ237" i="1"/>
  <c r="AQ211" i="1"/>
  <c r="AQ178" i="1"/>
  <c r="AQ173" i="1"/>
  <c r="AQ171" i="1"/>
  <c r="AQ165" i="1"/>
  <c r="AQ153" i="1"/>
  <c r="AD283" i="1"/>
  <c r="AD432" i="1"/>
  <c r="AD142" i="1"/>
  <c r="AD497" i="1"/>
  <c r="AD419" i="1"/>
  <c r="AD286" i="1"/>
  <c r="AD552" i="1"/>
  <c r="AD194" i="1"/>
  <c r="AD492" i="1"/>
  <c r="AD439" i="1"/>
  <c r="AD409" i="1"/>
  <c r="AD179" i="1"/>
  <c r="AD479" i="1"/>
  <c r="AD165" i="1"/>
  <c r="AD50" i="1"/>
  <c r="AD83" i="1"/>
  <c r="AD354" i="1"/>
  <c r="AD481" i="1"/>
  <c r="AD393" i="1"/>
  <c r="AD382" i="1"/>
  <c r="AD531" i="1"/>
  <c r="AD580" i="1"/>
  <c r="AD278" i="1"/>
  <c r="AD277" i="1" s="1"/>
  <c r="AD609" i="1"/>
  <c r="AD390" i="1"/>
  <c r="AD302" i="1"/>
  <c r="AD447" i="1"/>
  <c r="AD477" i="1"/>
  <c r="AD590" i="1"/>
  <c r="AD344" i="1"/>
  <c r="AD485" i="1"/>
  <c r="AD451" i="1"/>
  <c r="AD385" i="1"/>
  <c r="AD506" i="1"/>
  <c r="AD298" i="1"/>
  <c r="AD408" i="1"/>
  <c r="AD558" i="1"/>
  <c r="AD180" i="1"/>
  <c r="I19" i="10"/>
  <c r="AD59" i="1"/>
  <c r="AD64" i="1"/>
  <c r="AD69" i="1"/>
  <c r="AD153" i="1"/>
  <c r="AD175" i="1"/>
  <c r="AD191" i="1"/>
  <c r="AD196" i="1"/>
  <c r="AD200" i="1"/>
  <c r="AD206" i="1"/>
  <c r="AD229" i="1"/>
  <c r="AD276" i="1"/>
  <c r="AD275" i="1" s="1"/>
  <c r="AD290" i="1"/>
  <c r="AD310" i="1"/>
  <c r="AD349" i="1"/>
  <c r="AD520" i="1"/>
  <c r="AD519" i="1" s="1"/>
  <c r="AD358" i="1"/>
  <c r="AD379" i="1"/>
  <c r="AD388" i="1"/>
  <c r="AD396" i="1"/>
  <c r="AD398" i="1"/>
  <c r="AD402" i="1"/>
  <c r="AD428" i="1"/>
  <c r="AD443" i="1"/>
  <c r="AD440" i="1" s="1"/>
  <c r="AD459" i="1"/>
  <c r="AD463" i="1"/>
  <c r="AD480" i="1"/>
  <c r="AD494" i="1"/>
  <c r="AD499" i="1"/>
  <c r="AD511" i="1"/>
  <c r="AD526" i="1"/>
  <c r="AD535" i="1"/>
  <c r="AD557" i="1"/>
  <c r="AD563" i="1"/>
  <c r="AD570" i="1"/>
  <c r="AD578" i="1"/>
  <c r="AD577" i="1" s="1"/>
  <c r="AD594" i="1"/>
  <c r="AD53" i="1"/>
  <c r="AD106" i="1"/>
  <c r="AD147" i="1"/>
  <c r="AD146" i="1" s="1"/>
  <c r="AD160" i="1"/>
  <c r="AD167" i="1"/>
  <c r="AD173" i="1"/>
  <c r="AD181" i="1"/>
  <c r="AD184" i="1"/>
  <c r="AD199" i="1"/>
  <c r="AD214" i="1"/>
  <c r="AD235" i="1"/>
  <c r="AD244" i="1"/>
  <c r="AD243" i="1" s="1"/>
  <c r="AD253" i="1"/>
  <c r="AD264" i="1"/>
  <c r="AD291" i="1"/>
  <c r="AD292" i="1"/>
  <c r="AD365" i="1"/>
  <c r="AD380" i="1"/>
  <c r="AD384" i="1"/>
  <c r="AD391" i="1"/>
  <c r="AD394" i="1"/>
  <c r="AD397" i="1"/>
  <c r="AD431" i="1"/>
  <c r="AD412" i="1"/>
  <c r="AD472" i="1"/>
  <c r="AD476" i="1"/>
  <c r="AD495" i="1"/>
  <c r="AD501" i="1"/>
  <c r="AD512" i="1"/>
  <c r="AD533" i="1"/>
  <c r="AD556" i="1"/>
  <c r="AD581" i="1"/>
  <c r="AD596" i="1"/>
  <c r="AD62" i="1"/>
  <c r="AD81" i="1"/>
  <c r="AD80" i="1" s="1"/>
  <c r="AD94" i="1"/>
  <c r="AD107" i="1"/>
  <c r="AD121" i="1"/>
  <c r="AD120" i="1" s="1"/>
  <c r="AD126" i="1"/>
  <c r="AD149" i="1"/>
  <c r="AD172" i="1"/>
  <c r="AD240" i="1"/>
  <c r="AD256" i="1"/>
  <c r="AD342" i="1"/>
  <c r="AD362" i="1"/>
  <c r="AD401" i="1"/>
  <c r="AD420" i="1"/>
  <c r="AD407" i="1"/>
  <c r="AD468" i="1"/>
  <c r="AD518" i="1"/>
  <c r="AD529" i="1"/>
  <c r="AD549" i="1"/>
  <c r="AD592" i="1"/>
  <c r="AD607" i="1"/>
  <c r="AD312" i="1"/>
  <c r="AD348" i="1"/>
  <c r="AD352" i="1"/>
  <c r="AD400" i="1"/>
  <c r="AD456" i="1"/>
  <c r="AD537" i="1"/>
  <c r="AD37" i="1"/>
  <c r="AD36" i="1" s="1"/>
  <c r="AD604" i="1"/>
  <c r="AD303" i="1"/>
  <c r="AD227" i="1"/>
  <c r="I34" i="10"/>
  <c r="I25" i="10"/>
  <c r="I18" i="10"/>
  <c r="AD30" i="1"/>
  <c r="AQ30" i="1"/>
  <c r="BQ30" i="1"/>
  <c r="AQ182" i="1"/>
  <c r="AD47" i="1"/>
  <c r="AQ491" i="1"/>
  <c r="AQ407" i="1"/>
  <c r="AQ431" i="1"/>
  <c r="AQ400" i="1"/>
  <c r="AQ385" i="1"/>
  <c r="AQ213" i="1"/>
  <c r="AQ180" i="1"/>
  <c r="AQ155" i="1"/>
  <c r="G39" i="10"/>
  <c r="AD399" i="1"/>
  <c r="G37" i="10"/>
  <c r="AQ590" i="1"/>
  <c r="AQ560" i="1"/>
  <c r="AQ558" i="1"/>
  <c r="AQ548" i="1"/>
  <c r="AQ501" i="1"/>
  <c r="AQ497" i="1"/>
  <c r="AQ408" i="1"/>
  <c r="AQ449" i="1"/>
  <c r="AQ439" i="1"/>
  <c r="AQ423" i="1"/>
  <c r="AQ401" i="1"/>
  <c r="AQ398" i="1"/>
  <c r="AQ396" i="1"/>
  <c r="AQ142" i="1"/>
  <c r="AQ113" i="1"/>
  <c r="I31" i="10"/>
  <c r="AD457" i="1"/>
  <c r="AQ609" i="1"/>
  <c r="AQ568" i="1"/>
  <c r="AQ557" i="1"/>
  <c r="AQ556" i="1"/>
  <c r="AQ526" i="1"/>
  <c r="AQ503" i="1"/>
  <c r="AQ500" i="1"/>
  <c r="AQ495" i="1"/>
  <c r="AQ443" i="1"/>
  <c r="AQ434" i="1"/>
  <c r="AQ428" i="1"/>
  <c r="AQ420" i="1"/>
  <c r="AQ392" i="1"/>
  <c r="AQ391" i="1"/>
  <c r="AQ382" i="1"/>
  <c r="AQ218" i="1"/>
  <c r="AQ181" i="1"/>
  <c r="AQ179" i="1"/>
  <c r="AQ163" i="1"/>
  <c r="AQ161" i="1"/>
  <c r="AQ147" i="1"/>
  <c r="AQ144" i="1"/>
  <c r="AD143" i="1"/>
  <c r="E31" i="10"/>
  <c r="BQ558" i="1"/>
  <c r="C25" i="10"/>
  <c r="AQ607" i="1"/>
  <c r="AQ559" i="1"/>
  <c r="AQ555" i="1"/>
  <c r="AQ529" i="1"/>
  <c r="AQ525" i="1"/>
  <c r="AQ498" i="1"/>
  <c r="AQ492" i="1"/>
  <c r="AQ409" i="1"/>
  <c r="AQ450" i="1"/>
  <c r="AQ432" i="1"/>
  <c r="AQ425" i="1"/>
  <c r="AQ419" i="1"/>
  <c r="AQ397" i="1"/>
  <c r="AQ394" i="1"/>
  <c r="AQ393" i="1"/>
  <c r="AQ390" i="1"/>
  <c r="AQ386" i="1"/>
  <c r="AQ379" i="1"/>
  <c r="AQ264" i="1"/>
  <c r="AQ235" i="1"/>
  <c r="AQ214" i="1"/>
  <c r="AQ175" i="1"/>
  <c r="E19" i="10"/>
  <c r="AQ160" i="1"/>
  <c r="AQ149" i="1"/>
  <c r="AQ145" i="1"/>
  <c r="BQ312" i="1"/>
  <c r="AQ604" i="1"/>
  <c r="AQ592" i="1"/>
  <c r="AQ552" i="1"/>
  <c r="AQ549" i="1"/>
  <c r="AQ504" i="1"/>
  <c r="AQ499" i="1"/>
  <c r="AQ494" i="1"/>
  <c r="AQ399" i="1"/>
  <c r="AQ388" i="1"/>
  <c r="AQ384" i="1"/>
  <c r="AQ380" i="1"/>
  <c r="BQ334" i="1"/>
  <c r="C31" i="10"/>
  <c r="C19" i="10"/>
  <c r="AQ172" i="1"/>
  <c r="E39" i="10"/>
  <c r="E37" i="10"/>
  <c r="E34" i="10"/>
  <c r="AQ524" i="1"/>
  <c r="AQ253" i="1"/>
  <c r="E25" i="10"/>
  <c r="AQ233" i="1"/>
  <c r="E18" i="10"/>
  <c r="G34" i="10"/>
  <c r="G31" i="10"/>
  <c r="G25" i="10"/>
  <c r="G19" i="10"/>
  <c r="G18" i="10"/>
  <c r="AD504" i="1"/>
  <c r="AQ256" i="1"/>
  <c r="C18" i="10"/>
  <c r="AQ490" i="1"/>
  <c r="AQ489" i="1"/>
  <c r="I37" i="10"/>
  <c r="I39" i="10"/>
  <c r="C39" i="10"/>
  <c r="C37" i="10"/>
  <c r="C34" i="10"/>
  <c r="BQ536" i="1"/>
  <c r="F536" i="1" s="1"/>
  <c r="BQ322" i="1"/>
  <c r="F322" i="1" s="1"/>
  <c r="BQ333" i="1"/>
  <c r="F333" i="1" s="1"/>
  <c r="BQ320" i="1"/>
  <c r="F320" i="1" s="1"/>
  <c r="BQ590" i="1"/>
  <c r="F590" i="1" s="1"/>
  <c r="BQ560" i="1"/>
  <c r="F560" i="1" s="1"/>
  <c r="BQ330" i="1"/>
  <c r="F330" i="1" s="1"/>
  <c r="BQ292" i="1"/>
  <c r="F292" i="1" s="1"/>
  <c r="BQ331" i="1"/>
  <c r="F331" i="1" s="1"/>
  <c r="BQ316" i="1"/>
  <c r="F316" i="1" s="1"/>
  <c r="BQ310" i="1"/>
  <c r="F310" i="1" s="1"/>
  <c r="AD363" i="1"/>
  <c r="AD368" i="1"/>
  <c r="AD386" i="1"/>
  <c r="AD425" i="1"/>
  <c r="AD426" i="1"/>
  <c r="AD500" i="1"/>
  <c r="AD508" i="1"/>
  <c r="AD525" i="1"/>
  <c r="AD60" i="1"/>
  <c r="AD97" i="1"/>
  <c r="AD100" i="1"/>
  <c r="AD182" i="1"/>
  <c r="AD434" i="1"/>
  <c r="AD163" i="1"/>
  <c r="AD201" i="1"/>
  <c r="AD218" i="1"/>
  <c r="AD568" i="1"/>
  <c r="AD63" i="1"/>
  <c r="AD449" i="1"/>
  <c r="AD134" i="1"/>
  <c r="AD155" i="1"/>
  <c r="AD316" i="1"/>
  <c r="AD317" i="1"/>
  <c r="AD328" i="1"/>
  <c r="AD336" i="1"/>
  <c r="AD186" i="1"/>
  <c r="AD285" i="1"/>
  <c r="AD450" i="1"/>
  <c r="AD465" i="1"/>
  <c r="AD536" i="1"/>
  <c r="AD337" i="1"/>
  <c r="AD72" i="1"/>
  <c r="AD161" i="1"/>
  <c r="AD254" i="1"/>
  <c r="AD524" i="1"/>
  <c r="AD574" i="1"/>
  <c r="AD129" i="1"/>
  <c r="AD490" i="1"/>
  <c r="AD509" i="1"/>
  <c r="AD392" i="1"/>
  <c r="AD503" i="1"/>
  <c r="AD233" i="1"/>
  <c r="BQ594" i="1"/>
  <c r="BQ581" i="1"/>
  <c r="F581" i="1" s="1"/>
  <c r="BQ548" i="1"/>
  <c r="F548" i="1" s="1"/>
  <c r="BQ443" i="1"/>
  <c r="F443" i="1" s="1"/>
  <c r="BQ428" i="1"/>
  <c r="F428" i="1" s="1"/>
  <c r="BQ298" i="1"/>
  <c r="F298" i="1" s="1"/>
  <c r="BQ293" i="1"/>
  <c r="F293" i="1" s="1"/>
  <c r="BQ434" i="1"/>
  <c r="F434" i="1" s="1"/>
  <c r="BQ323" i="1"/>
  <c r="F323" i="1" s="1"/>
  <c r="BQ313" i="1"/>
  <c r="F313" i="1" s="1"/>
  <c r="BQ302" i="1"/>
  <c r="F302" i="1" s="1"/>
  <c r="BQ296" i="1"/>
  <c r="F296" i="1" s="1"/>
  <c r="BQ283" i="1"/>
  <c r="F283" i="1" s="1"/>
  <c r="BQ264" i="1"/>
  <c r="F264" i="1" s="1"/>
  <c r="BQ180" i="1"/>
  <c r="F180" i="1" s="1"/>
  <c r="BQ79" i="1"/>
  <c r="F79" i="1" s="1"/>
  <c r="BQ37" i="1"/>
  <c r="F37" i="1" s="1"/>
  <c r="BQ535" i="1"/>
  <c r="F535" i="1" s="1"/>
  <c r="BQ531" i="1"/>
  <c r="F531" i="1" s="1"/>
  <c r="BQ326" i="1"/>
  <c r="F326" i="1" s="1"/>
  <c r="BQ319" i="1"/>
  <c r="F319" i="1" s="1"/>
  <c r="BQ317" i="1"/>
  <c r="F317" i="1" s="1"/>
  <c r="BQ314" i="1"/>
  <c r="F314" i="1" s="1"/>
  <c r="BQ303" i="1"/>
  <c r="F303" i="1" s="1"/>
  <c r="BQ290" i="1"/>
  <c r="F290" i="1" s="1"/>
  <c r="BQ278" i="1"/>
  <c r="F278" i="1" s="1"/>
  <c r="BQ276" i="1"/>
  <c r="F276" i="1" s="1"/>
  <c r="BQ106" i="1"/>
  <c r="F106" i="1" s="1"/>
  <c r="BQ101" i="1"/>
  <c r="F101" i="1" s="1"/>
  <c r="BQ537" i="1"/>
  <c r="F537" i="1" s="1"/>
  <c r="BQ447" i="1"/>
  <c r="F447" i="1" s="1"/>
  <c r="BQ328" i="1"/>
  <c r="F328" i="1" s="1"/>
  <c r="BQ324" i="1"/>
  <c r="F324" i="1" s="1"/>
  <c r="BQ291" i="1"/>
  <c r="F291" i="1" s="1"/>
  <c r="BQ285" i="1"/>
  <c r="F285" i="1" s="1"/>
  <c r="BQ274" i="1"/>
  <c r="F274" i="1" s="1"/>
  <c r="AD189" i="1"/>
  <c r="AD113" i="1"/>
  <c r="AD326" i="1"/>
  <c r="AD247" i="1"/>
  <c r="AD339" i="1"/>
  <c r="BQ598" i="1"/>
  <c r="BQ596" i="1"/>
  <c r="BQ578" i="1"/>
  <c r="F578" i="1" s="1"/>
  <c r="BQ609" i="1"/>
  <c r="BQ607" i="1"/>
  <c r="BQ574" i="1"/>
  <c r="F574" i="1" s="1"/>
  <c r="BQ568" i="1"/>
  <c r="F568" i="1" s="1"/>
  <c r="BQ557" i="1"/>
  <c r="F557" i="1" s="1"/>
  <c r="BQ556" i="1"/>
  <c r="F556" i="1" s="1"/>
  <c r="BQ604" i="1"/>
  <c r="BQ592" i="1"/>
  <c r="BQ512" i="1"/>
  <c r="F512" i="1" s="1"/>
  <c r="BQ509" i="1"/>
  <c r="F509" i="1" s="1"/>
  <c r="BQ506" i="1"/>
  <c r="F506" i="1" s="1"/>
  <c r="BQ504" i="1"/>
  <c r="F504" i="1" s="1"/>
  <c r="BQ501" i="1"/>
  <c r="F501" i="1" s="1"/>
  <c r="BQ499" i="1"/>
  <c r="F499" i="1" s="1"/>
  <c r="BQ497" i="1"/>
  <c r="F497" i="1" s="1"/>
  <c r="BQ494" i="1"/>
  <c r="F494" i="1" s="1"/>
  <c r="BQ491" i="1"/>
  <c r="F491" i="1" s="1"/>
  <c r="BQ489" i="1"/>
  <c r="F489" i="1" s="1"/>
  <c r="BQ481" i="1"/>
  <c r="F481" i="1" s="1"/>
  <c r="BQ477" i="1"/>
  <c r="F477" i="1" s="1"/>
  <c r="BQ472" i="1"/>
  <c r="F472" i="1" s="1"/>
  <c r="BQ580" i="1"/>
  <c r="BQ570" i="1"/>
  <c r="BQ559" i="1"/>
  <c r="BQ555" i="1"/>
  <c r="BQ529" i="1"/>
  <c r="BQ511" i="1"/>
  <c r="F511" i="1" s="1"/>
  <c r="BQ508" i="1"/>
  <c r="F508" i="1" s="1"/>
  <c r="BQ503" i="1"/>
  <c r="F503" i="1" s="1"/>
  <c r="BQ500" i="1"/>
  <c r="F500" i="1" s="1"/>
  <c r="BQ498" i="1"/>
  <c r="F498" i="1" s="1"/>
  <c r="BQ495" i="1"/>
  <c r="F495" i="1" s="1"/>
  <c r="BQ492" i="1"/>
  <c r="F492" i="1" s="1"/>
  <c r="BQ490" i="1"/>
  <c r="F490" i="1" s="1"/>
  <c r="BQ480" i="1"/>
  <c r="F480" i="1" s="1"/>
  <c r="BQ479" i="1"/>
  <c r="F479" i="1" s="1"/>
  <c r="BQ476" i="1"/>
  <c r="F476" i="1" s="1"/>
  <c r="BQ468" i="1"/>
  <c r="F468" i="1" s="1"/>
  <c r="BQ552" i="1"/>
  <c r="BQ549" i="1"/>
  <c r="BQ533" i="1"/>
  <c r="BQ426" i="1"/>
  <c r="F426" i="1" s="1"/>
  <c r="BQ423" i="1"/>
  <c r="F423" i="1" s="1"/>
  <c r="BQ329" i="1"/>
  <c r="F329" i="1" s="1"/>
  <c r="BQ465" i="1"/>
  <c r="F465" i="1" s="1"/>
  <c r="BQ409" i="1"/>
  <c r="F409" i="1" s="1"/>
  <c r="BQ407" i="1"/>
  <c r="F407" i="1" s="1"/>
  <c r="BQ450" i="1"/>
  <c r="F450" i="1" s="1"/>
  <c r="BQ432" i="1"/>
  <c r="F432" i="1" s="1"/>
  <c r="BQ388" i="1"/>
  <c r="F388" i="1" s="1"/>
  <c r="BQ385" i="1"/>
  <c r="F385" i="1" s="1"/>
  <c r="BQ384" i="1"/>
  <c r="F384" i="1" s="1"/>
  <c r="BQ380" i="1"/>
  <c r="F380" i="1" s="1"/>
  <c r="BQ368" i="1"/>
  <c r="F368" i="1" s="1"/>
  <c r="BQ362" i="1"/>
  <c r="F362" i="1" s="1"/>
  <c r="BQ354" i="1"/>
  <c r="F354" i="1" s="1"/>
  <c r="BQ351" i="1"/>
  <c r="F351" i="1" s="1"/>
  <c r="BQ456" i="1"/>
  <c r="F456" i="1" s="1"/>
  <c r="BQ439" i="1"/>
  <c r="F439" i="1" s="1"/>
  <c r="BQ425" i="1"/>
  <c r="F425" i="1" s="1"/>
  <c r="BQ463" i="1"/>
  <c r="F463" i="1" s="1"/>
  <c r="BQ459" i="1"/>
  <c r="F459" i="1" s="1"/>
  <c r="BQ457" i="1"/>
  <c r="F457" i="1" s="1"/>
  <c r="BQ408" i="1"/>
  <c r="F408" i="1" s="1"/>
  <c r="BQ449" i="1"/>
  <c r="F449" i="1" s="1"/>
  <c r="BQ431" i="1"/>
  <c r="F431" i="1" s="1"/>
  <c r="BQ394" i="1"/>
  <c r="F394" i="1" s="1"/>
  <c r="BQ393" i="1"/>
  <c r="F393" i="1" s="1"/>
  <c r="BQ392" i="1"/>
  <c r="F392" i="1" s="1"/>
  <c r="BQ391" i="1"/>
  <c r="F391" i="1" s="1"/>
  <c r="BQ390" i="1"/>
  <c r="F390" i="1" s="1"/>
  <c r="BQ386" i="1"/>
  <c r="F386" i="1" s="1"/>
  <c r="BQ382" i="1"/>
  <c r="F382" i="1" s="1"/>
  <c r="BQ379" i="1"/>
  <c r="F379" i="1" s="1"/>
  <c r="BQ365" i="1"/>
  <c r="F365" i="1" s="1"/>
  <c r="BQ363" i="1"/>
  <c r="F363" i="1" s="1"/>
  <c r="BQ358" i="1"/>
  <c r="F358" i="1" s="1"/>
  <c r="BQ352" i="1"/>
  <c r="F352" i="1" s="1"/>
  <c r="BQ254" i="1"/>
  <c r="F254" i="1" s="1"/>
  <c r="BQ247" i="1"/>
  <c r="F247" i="1" s="1"/>
  <c r="BQ244" i="1"/>
  <c r="F244" i="1" s="1"/>
  <c r="BQ240" i="1"/>
  <c r="F240" i="1" s="1"/>
  <c r="BQ237" i="1"/>
  <c r="F237" i="1" s="1"/>
  <c r="BQ229" i="1"/>
  <c r="F229" i="1" s="1"/>
  <c r="BQ227" i="1"/>
  <c r="F227" i="1" s="1"/>
  <c r="BQ213" i="1"/>
  <c r="F213" i="1" s="1"/>
  <c r="BQ349" i="1"/>
  <c r="F349" i="1" s="1"/>
  <c r="BQ344" i="1"/>
  <c r="F344" i="1" s="1"/>
  <c r="BQ339" i="1"/>
  <c r="F339" i="1" s="1"/>
  <c r="BQ256" i="1"/>
  <c r="F256" i="1" s="1"/>
  <c r="BQ253" i="1"/>
  <c r="F253" i="1" s="1"/>
  <c r="BQ235" i="1"/>
  <c r="F235" i="1" s="1"/>
  <c r="BQ233" i="1"/>
  <c r="F233" i="1" s="1"/>
  <c r="BQ218" i="1"/>
  <c r="F218" i="1" s="1"/>
  <c r="BQ214" i="1"/>
  <c r="F214" i="1" s="1"/>
  <c r="BQ348" i="1"/>
  <c r="F348" i="1" s="1"/>
  <c r="BQ342" i="1"/>
  <c r="F342" i="1" s="1"/>
  <c r="BQ337" i="1"/>
  <c r="F337" i="1" s="1"/>
  <c r="BQ336" i="1"/>
  <c r="F336" i="1" s="1"/>
  <c r="BQ194" i="1"/>
  <c r="F194" i="1" s="1"/>
  <c r="BQ201" i="1"/>
  <c r="F201" i="1" s="1"/>
  <c r="BQ200" i="1"/>
  <c r="F200" i="1" s="1"/>
  <c r="BQ199" i="1"/>
  <c r="F199" i="1" s="1"/>
  <c r="BQ190" i="1"/>
  <c r="F190" i="1" s="1"/>
  <c r="BQ184" i="1"/>
  <c r="F184" i="1" s="1"/>
  <c r="BQ182" i="1"/>
  <c r="F182" i="1" s="1"/>
  <c r="BQ181" i="1"/>
  <c r="F181" i="1" s="1"/>
  <c r="BQ178" i="1"/>
  <c r="F178" i="1" s="1"/>
  <c r="BQ172" i="1"/>
  <c r="F172" i="1" s="1"/>
  <c r="BQ107" i="1"/>
  <c r="F107" i="1" s="1"/>
  <c r="BQ105" i="1"/>
  <c r="F105" i="1" s="1"/>
  <c r="BQ100" i="1"/>
  <c r="F100" i="1" s="1"/>
  <c r="BQ75" i="1"/>
  <c r="F75" i="1" s="1"/>
  <c r="BQ62" i="1"/>
  <c r="F62" i="1" s="1"/>
  <c r="BQ60" i="1"/>
  <c r="F60" i="1" s="1"/>
  <c r="BQ54" i="1"/>
  <c r="F54" i="1" s="1"/>
  <c r="BQ51" i="1"/>
  <c r="F51" i="1" s="1"/>
  <c r="BQ179" i="1"/>
  <c r="F179" i="1" s="1"/>
  <c r="BQ173" i="1"/>
  <c r="F173" i="1" s="1"/>
  <c r="BQ160" i="1"/>
  <c r="F160" i="1" s="1"/>
  <c r="BQ149" i="1"/>
  <c r="F149" i="1" s="1"/>
  <c r="BQ147" i="1"/>
  <c r="F147" i="1" s="1"/>
  <c r="BQ145" i="1"/>
  <c r="F145" i="1" s="1"/>
  <c r="BQ144" i="1"/>
  <c r="F144" i="1" s="1"/>
  <c r="BQ137" i="1"/>
  <c r="F137" i="1" s="1"/>
  <c r="BQ126" i="1"/>
  <c r="F126" i="1" s="1"/>
  <c r="BQ87" i="1"/>
  <c r="F87" i="1" s="1"/>
  <c r="BQ83" i="1"/>
  <c r="F83" i="1" s="1"/>
  <c r="BQ211" i="1"/>
  <c r="F211" i="1" s="1"/>
  <c r="BQ208" i="1"/>
  <c r="F208" i="1" s="1"/>
  <c r="BQ191" i="1"/>
  <c r="F191" i="1" s="1"/>
  <c r="BQ189" i="1"/>
  <c r="F189" i="1" s="1"/>
  <c r="BQ175" i="1"/>
  <c r="F175" i="1" s="1"/>
  <c r="BQ171" i="1"/>
  <c r="F171" i="1" s="1"/>
  <c r="BQ63" i="1"/>
  <c r="F63" i="1" s="1"/>
  <c r="BQ59" i="1"/>
  <c r="F59" i="1" s="1"/>
  <c r="BQ53" i="1"/>
  <c r="F53" i="1" s="1"/>
  <c r="BQ50" i="1"/>
  <c r="F50" i="1" s="1"/>
  <c r="BQ46" i="1"/>
  <c r="F46" i="1" s="1"/>
  <c r="BQ155" i="1"/>
  <c r="F155" i="1" s="1"/>
  <c r="BQ153" i="1"/>
  <c r="F153" i="1" s="1"/>
  <c r="BQ142" i="1"/>
  <c r="F142" i="1" s="1"/>
  <c r="BQ134" i="1"/>
  <c r="F134" i="1" s="1"/>
  <c r="BQ129" i="1"/>
  <c r="F129" i="1" s="1"/>
  <c r="BQ123" i="1"/>
  <c r="F123" i="1" s="1"/>
  <c r="BQ121" i="1"/>
  <c r="F121" i="1" s="1"/>
  <c r="BQ113" i="1"/>
  <c r="F113" i="1" s="1"/>
  <c r="BQ81" i="1"/>
  <c r="F81" i="1" s="1"/>
  <c r="BQ76" i="1"/>
  <c r="F76" i="1" s="1"/>
  <c r="AD79" i="1"/>
  <c r="BQ526" i="1"/>
  <c r="F526" i="1" s="1"/>
  <c r="BQ525" i="1"/>
  <c r="F525" i="1" s="1"/>
  <c r="BQ524" i="1"/>
  <c r="F524" i="1" s="1"/>
  <c r="BQ520" i="1"/>
  <c r="F520" i="1" s="1"/>
  <c r="BQ518" i="1"/>
  <c r="F518" i="1" s="1"/>
  <c r="BQ420" i="1"/>
  <c r="F420" i="1" s="1"/>
  <c r="BQ419" i="1"/>
  <c r="F419" i="1" s="1"/>
  <c r="BQ397" i="1"/>
  <c r="F397" i="1" s="1"/>
  <c r="BQ402" i="1"/>
  <c r="F402" i="1" s="1"/>
  <c r="BQ401" i="1"/>
  <c r="F401" i="1" s="1"/>
  <c r="BQ400" i="1"/>
  <c r="F400" i="1" s="1"/>
  <c r="BQ399" i="1"/>
  <c r="F399" i="1" s="1"/>
  <c r="BQ398" i="1"/>
  <c r="F398" i="1" s="1"/>
  <c r="BQ396" i="1"/>
  <c r="F396" i="1" s="1"/>
  <c r="BQ204" i="1"/>
  <c r="F204" i="1" s="1"/>
  <c r="BQ206" i="1"/>
  <c r="F206" i="1" s="1"/>
  <c r="BQ167" i="1"/>
  <c r="F167" i="1" s="1"/>
  <c r="BQ165" i="1"/>
  <c r="F165" i="1" s="1"/>
  <c r="BQ163" i="1"/>
  <c r="F163" i="1" s="1"/>
  <c r="BQ161" i="1"/>
  <c r="F161" i="1" s="1"/>
  <c r="BQ97" i="1"/>
  <c r="F97" i="1" s="1"/>
  <c r="BQ98" i="1"/>
  <c r="F98" i="1" s="1"/>
  <c r="BQ95" i="1"/>
  <c r="F95" i="1" s="1"/>
  <c r="BQ94" i="1"/>
  <c r="F94" i="1" s="1"/>
  <c r="BQ69" i="1"/>
  <c r="F69" i="1" s="1"/>
  <c r="BQ64" i="1"/>
  <c r="F64" i="1" s="1"/>
  <c r="BQ72" i="1"/>
  <c r="F72" i="1" s="1"/>
  <c r="BQ65" i="1"/>
  <c r="F65" i="1" s="1"/>
  <c r="BB90" i="1" l="1"/>
  <c r="AX30" i="1"/>
  <c r="F592" i="1"/>
  <c r="AT592" i="1" s="1"/>
  <c r="F604" i="1"/>
  <c r="AT604" i="1" s="1"/>
  <c r="F549" i="1"/>
  <c r="AT549" i="1" s="1"/>
  <c r="F555" i="1"/>
  <c r="AT555" i="1" s="1"/>
  <c r="F334" i="1"/>
  <c r="AT334" i="1" s="1"/>
  <c r="F552" i="1"/>
  <c r="AV552" i="1" s="1"/>
  <c r="F529" i="1"/>
  <c r="AX529" i="1" s="1"/>
  <c r="F559" i="1"/>
  <c r="AT559" i="1" s="1"/>
  <c r="F570" i="1"/>
  <c r="AT570" i="1" s="1"/>
  <c r="F558" i="1"/>
  <c r="AV558" i="1" s="1"/>
  <c r="F594" i="1"/>
  <c r="AT594" i="1" s="1"/>
  <c r="F580" i="1"/>
  <c r="AT580" i="1" s="1"/>
  <c r="F596" i="1"/>
  <c r="AT596" i="1" s="1"/>
  <c r="F607" i="1"/>
  <c r="AT607" i="1" s="1"/>
  <c r="F598" i="1"/>
  <c r="AT598" i="1" s="1"/>
  <c r="F312" i="1"/>
  <c r="AT312" i="1" s="1"/>
  <c r="F533" i="1"/>
  <c r="AX533" i="1" s="1"/>
  <c r="F609" i="1"/>
  <c r="AZ609" i="1" s="1"/>
  <c r="AD104" i="1"/>
  <c r="AD284" i="1"/>
  <c r="AD132" i="1"/>
  <c r="AD605" i="1"/>
  <c r="M38" i="10"/>
  <c r="M24" i="10"/>
  <c r="M32" i="10"/>
  <c r="M33" i="10"/>
  <c r="M22" i="10"/>
  <c r="AD433" i="1"/>
  <c r="AD246" i="1"/>
  <c r="AD588" i="1"/>
  <c r="AD586" i="1" s="1"/>
  <c r="AD575" i="1"/>
  <c r="AD469" i="1"/>
  <c r="AD405" i="1"/>
  <c r="AD404" i="1" s="1"/>
  <c r="AD403" i="1" s="1"/>
  <c r="AD219" i="1"/>
  <c r="AD261" i="1"/>
  <c r="AD259" i="1"/>
  <c r="AD151" i="1"/>
  <c r="AD66" i="1"/>
  <c r="AD125" i="1"/>
  <c r="M13" i="10"/>
  <c r="AD234" i="1"/>
  <c r="AD318" i="1"/>
  <c r="AD437" i="1"/>
  <c r="AD436" i="1" s="1"/>
  <c r="M23" i="10"/>
  <c r="AD374" i="1"/>
  <c r="AD373" i="1" s="1"/>
  <c r="M40" i="10"/>
  <c r="M17" i="10"/>
  <c r="M26" i="10"/>
  <c r="M16" i="10"/>
  <c r="C88" i="10"/>
  <c r="G88" i="10"/>
  <c r="E88" i="10"/>
  <c r="E90" i="10" s="1"/>
  <c r="E41" i="10" s="1"/>
  <c r="E42" i="10" s="1"/>
  <c r="I88" i="10"/>
  <c r="AD584" i="1"/>
  <c r="AD514" i="1"/>
  <c r="AD510" i="1"/>
  <c r="AD507" i="1" s="1"/>
  <c r="AD474" i="1"/>
  <c r="AD473" i="1" s="1"/>
  <c r="AD466" i="1"/>
  <c r="AD366" i="1"/>
  <c r="AD353" i="1"/>
  <c r="AD232" i="1"/>
  <c r="AD188" i="1"/>
  <c r="AD166" i="1"/>
  <c r="AD140" i="1"/>
  <c r="AD82" i="1"/>
  <c r="AD74" i="1"/>
  <c r="AD70" i="1"/>
  <c r="AD464" i="1"/>
  <c r="AD112" i="1"/>
  <c r="AD122" i="1"/>
  <c r="AD294" i="1"/>
  <c r="AD289" i="1" s="1"/>
  <c r="M20" i="10"/>
  <c r="M29" i="10"/>
  <c r="M35" i="10"/>
  <c r="M21" i="10"/>
  <c r="AD445" i="1"/>
  <c r="AD444" i="1" s="1"/>
  <c r="M15" i="10"/>
  <c r="AD338" i="1"/>
  <c r="AD461" i="1"/>
  <c r="M27" i="10"/>
  <c r="M36" i="10"/>
  <c r="AD608" i="1"/>
  <c r="AD343" i="1"/>
  <c r="AD128" i="1"/>
  <c r="AD127" i="1" s="1"/>
  <c r="AD193" i="1"/>
  <c r="AD579" i="1"/>
  <c r="AD554" i="1"/>
  <c r="AD378" i="1"/>
  <c r="M14" i="10"/>
  <c r="AD236" i="1"/>
  <c r="AD252" i="1"/>
  <c r="M28" i="10"/>
  <c r="M30" i="10"/>
  <c r="AX580" i="1"/>
  <c r="AD538" i="1"/>
  <c r="AD203" i="1"/>
  <c r="AD210" i="1"/>
  <c r="AD136" i="1"/>
  <c r="AD335" i="1"/>
  <c r="AD315" i="1" s="1"/>
  <c r="AD93" i="1"/>
  <c r="AD226" i="1"/>
  <c r="AD614" i="1"/>
  <c r="AD241" i="1"/>
  <c r="AD505" i="1"/>
  <c r="AD543" i="1"/>
  <c r="AD593" i="1"/>
  <c r="AD212" i="1"/>
  <c r="AD170" i="1"/>
  <c r="AD311" i="1"/>
  <c r="AD68" i="1"/>
  <c r="AD582" i="1"/>
  <c r="AD455" i="1"/>
  <c r="AD273" i="1"/>
  <c r="AD272" i="1" s="1"/>
  <c r="AD228" i="1"/>
  <c r="AD207" i="1"/>
  <c r="AD52" i="1"/>
  <c r="AD488" i="1"/>
  <c r="AD174" i="1"/>
  <c r="AD61" i="1"/>
  <c r="AD58" i="1" s="1"/>
  <c r="AD56" i="1" s="1"/>
  <c r="AD176" i="1"/>
  <c r="AD569" i="1"/>
  <c r="AD493" i="1"/>
  <c r="AD364" i="1"/>
  <c r="AD359" i="1" s="1"/>
  <c r="AD458" i="1"/>
  <c r="AD282" i="1"/>
  <c r="AD281" i="1" s="1"/>
  <c r="AD49" i="1"/>
  <c r="AD603" i="1"/>
  <c r="AD257" i="1"/>
  <c r="AD205" i="1"/>
  <c r="AD395" i="1"/>
  <c r="AD350" i="1"/>
  <c r="AD347" i="1" s="1"/>
  <c r="AD96" i="1"/>
  <c r="AD601" i="1"/>
  <c r="AD239" i="1"/>
  <c r="AD571" i="1"/>
  <c r="AD424" i="1"/>
  <c r="AD422" i="1" s="1"/>
  <c r="AD496" i="1"/>
  <c r="AD78" i="1"/>
  <c r="AD99" i="1"/>
  <c r="AZ334" i="1"/>
  <c r="AZ30" i="1"/>
  <c r="M34" i="10"/>
  <c r="AT30" i="1"/>
  <c r="AV30" i="1"/>
  <c r="M19" i="10"/>
  <c r="AD255" i="1"/>
  <c r="AD301" i="1"/>
  <c r="AD551" i="1"/>
  <c r="AD29" i="1"/>
  <c r="AD216" i="1"/>
  <c r="AD478" i="1"/>
  <c r="M18" i="10"/>
  <c r="AV598" i="1"/>
  <c r="AD148" i="1"/>
  <c r="M31" i="10"/>
  <c r="M25" i="10"/>
  <c r="M39" i="10"/>
  <c r="AD341" i="1"/>
  <c r="AD610" i="1"/>
  <c r="AD502" i="1"/>
  <c r="AD162" i="1"/>
  <c r="AD534" i="1"/>
  <c r="AD381" i="1"/>
  <c r="AD471" i="1"/>
  <c r="AD164" i="1"/>
  <c r="AD387" i="1"/>
  <c r="M37" i="10"/>
  <c r="AD86" i="1"/>
  <c r="AQ24" i="1"/>
  <c r="I87" i="10"/>
  <c r="X17" i="10"/>
  <c r="W17" i="10"/>
  <c r="V17" i="10"/>
  <c r="AD517" i="1"/>
  <c r="AZ316" i="1"/>
  <c r="AX316" i="1"/>
  <c r="AV316" i="1"/>
  <c r="AT316" i="1"/>
  <c r="AZ292" i="1"/>
  <c r="AX292" i="1"/>
  <c r="AV292" i="1"/>
  <c r="AT292" i="1"/>
  <c r="AZ322" i="1"/>
  <c r="AX322" i="1"/>
  <c r="AV322" i="1"/>
  <c r="AT322" i="1"/>
  <c r="AZ536" i="1"/>
  <c r="AX536" i="1"/>
  <c r="AV536" i="1"/>
  <c r="AT536" i="1"/>
  <c r="AD523" i="1"/>
  <c r="AZ560" i="1"/>
  <c r="AX560" i="1"/>
  <c r="AV560" i="1"/>
  <c r="AT560" i="1"/>
  <c r="AX333" i="1"/>
  <c r="AV333" i="1"/>
  <c r="AZ333" i="1"/>
  <c r="AT333" i="1"/>
  <c r="AZ590" i="1"/>
  <c r="AX590" i="1"/>
  <c r="AV590" i="1"/>
  <c r="AT590" i="1"/>
  <c r="AZ320" i="1"/>
  <c r="AX320" i="1"/>
  <c r="AV320" i="1"/>
  <c r="AT320" i="1"/>
  <c r="AZ310" i="1"/>
  <c r="AX310" i="1"/>
  <c r="AV310" i="1"/>
  <c r="AT310" i="1"/>
  <c r="AZ331" i="1"/>
  <c r="AX331" i="1"/>
  <c r="AV331" i="1"/>
  <c r="AT331" i="1"/>
  <c r="AZ330" i="1"/>
  <c r="AX330" i="1"/>
  <c r="AV330" i="1"/>
  <c r="AT330" i="1"/>
  <c r="U17" i="10"/>
  <c r="C87" i="10"/>
  <c r="G87" i="10"/>
  <c r="AQ25" i="1"/>
  <c r="M87" i="10" s="1"/>
  <c r="AD88" i="1"/>
  <c r="AD418" i="1"/>
  <c r="AD547" i="1"/>
  <c r="AZ324" i="1"/>
  <c r="AX324" i="1"/>
  <c r="AV324" i="1"/>
  <c r="AT324" i="1"/>
  <c r="AZ328" i="1"/>
  <c r="AX328" i="1"/>
  <c r="AT328" i="1"/>
  <c r="AV328" i="1"/>
  <c r="AZ447" i="1"/>
  <c r="AT447" i="1"/>
  <c r="AX447" i="1"/>
  <c r="AV447" i="1"/>
  <c r="AX317" i="1"/>
  <c r="AZ317" i="1"/>
  <c r="AT317" i="1"/>
  <c r="AV317" i="1"/>
  <c r="AZ302" i="1"/>
  <c r="AX302" i="1"/>
  <c r="AV302" i="1"/>
  <c r="AT302" i="1"/>
  <c r="AZ313" i="1"/>
  <c r="AX313" i="1"/>
  <c r="AV313" i="1"/>
  <c r="AT313" i="1"/>
  <c r="AZ323" i="1"/>
  <c r="AX323" i="1"/>
  <c r="AV323" i="1"/>
  <c r="AT323" i="1"/>
  <c r="AZ434" i="1"/>
  <c r="AX434" i="1"/>
  <c r="AV434" i="1"/>
  <c r="AT434" i="1"/>
  <c r="AZ298" i="1"/>
  <c r="AX298" i="1"/>
  <c r="AV298" i="1"/>
  <c r="AT298" i="1"/>
  <c r="AZ548" i="1"/>
  <c r="AT548" i="1"/>
  <c r="AX548" i="1"/>
  <c r="AV548" i="1"/>
  <c r="AZ581" i="1"/>
  <c r="AX581" i="1"/>
  <c r="AV581" i="1"/>
  <c r="AT581" i="1"/>
  <c r="AX285" i="1"/>
  <c r="AZ285" i="1"/>
  <c r="AT285" i="1"/>
  <c r="AV285" i="1"/>
  <c r="AZ537" i="1"/>
  <c r="AT537" i="1"/>
  <c r="AV537" i="1"/>
  <c r="AX537" i="1"/>
  <c r="AX106" i="1"/>
  <c r="AZ106" i="1"/>
  <c r="AV106" i="1"/>
  <c r="AT106" i="1"/>
  <c r="AZ276" i="1"/>
  <c r="AX276" i="1"/>
  <c r="AV276" i="1"/>
  <c r="AT276" i="1"/>
  <c r="AX303" i="1"/>
  <c r="AZ303" i="1"/>
  <c r="AT303" i="1"/>
  <c r="AV303" i="1"/>
  <c r="AZ319" i="1"/>
  <c r="AX319" i="1"/>
  <c r="AV319" i="1"/>
  <c r="AT319" i="1"/>
  <c r="AZ531" i="1"/>
  <c r="AX531" i="1"/>
  <c r="AV531" i="1"/>
  <c r="AT531" i="1"/>
  <c r="AZ283" i="1"/>
  <c r="AX283" i="1"/>
  <c r="AV283" i="1"/>
  <c r="AT283" i="1"/>
  <c r="AX101" i="1"/>
  <c r="AZ101" i="1"/>
  <c r="AV101" i="1"/>
  <c r="AT101" i="1"/>
  <c r="AX278" i="1"/>
  <c r="AZ278" i="1"/>
  <c r="AV278" i="1"/>
  <c r="AT278" i="1"/>
  <c r="AZ290" i="1"/>
  <c r="AT290" i="1"/>
  <c r="AX290" i="1"/>
  <c r="AV290" i="1"/>
  <c r="AZ326" i="1"/>
  <c r="AX326" i="1"/>
  <c r="AV326" i="1"/>
  <c r="AT326" i="1"/>
  <c r="AX535" i="1"/>
  <c r="AZ535" i="1"/>
  <c r="AT535" i="1"/>
  <c r="AV535" i="1"/>
  <c r="AZ37" i="1"/>
  <c r="AX37" i="1"/>
  <c r="AV37" i="1"/>
  <c r="AT37" i="1"/>
  <c r="AZ180" i="1"/>
  <c r="AX180" i="1"/>
  <c r="AT180" i="1"/>
  <c r="AV180" i="1"/>
  <c r="AZ296" i="1"/>
  <c r="AT296" i="1"/>
  <c r="AV296" i="1"/>
  <c r="AX296" i="1"/>
  <c r="AZ293" i="1"/>
  <c r="AT293" i="1"/>
  <c r="AX293" i="1"/>
  <c r="AV293" i="1"/>
  <c r="AX428" i="1"/>
  <c r="AZ428" i="1"/>
  <c r="AT428" i="1"/>
  <c r="AV428" i="1"/>
  <c r="AX274" i="1"/>
  <c r="AZ274" i="1"/>
  <c r="AV274" i="1"/>
  <c r="AT274" i="1"/>
  <c r="AX291" i="1"/>
  <c r="AZ291" i="1"/>
  <c r="AT291" i="1"/>
  <c r="AV291" i="1"/>
  <c r="AZ314" i="1"/>
  <c r="AX314" i="1"/>
  <c r="AV314" i="1"/>
  <c r="AT314" i="1"/>
  <c r="AZ79" i="1"/>
  <c r="AV79" i="1"/>
  <c r="AX79" i="1"/>
  <c r="AT79" i="1"/>
  <c r="AX264" i="1"/>
  <c r="AZ264" i="1"/>
  <c r="AV264" i="1"/>
  <c r="AT264" i="1"/>
  <c r="AZ443" i="1"/>
  <c r="AX443" i="1"/>
  <c r="AV443" i="1"/>
  <c r="AT443" i="1"/>
  <c r="AZ121" i="1"/>
  <c r="AX121" i="1"/>
  <c r="AV121" i="1"/>
  <c r="AT121" i="1"/>
  <c r="AZ123" i="1"/>
  <c r="AX123" i="1"/>
  <c r="AV123" i="1"/>
  <c r="AT123" i="1"/>
  <c r="AZ50" i="1"/>
  <c r="AX50" i="1"/>
  <c r="AV50" i="1"/>
  <c r="AT50" i="1"/>
  <c r="AZ171" i="1"/>
  <c r="AX171" i="1"/>
  <c r="AV171" i="1"/>
  <c r="AT171" i="1"/>
  <c r="AT144" i="1"/>
  <c r="AV144" i="1"/>
  <c r="AX144" i="1"/>
  <c r="AZ144" i="1"/>
  <c r="AZ51" i="1"/>
  <c r="AX51" i="1"/>
  <c r="AV51" i="1"/>
  <c r="AT51" i="1"/>
  <c r="AZ105" i="1"/>
  <c r="AX105" i="1"/>
  <c r="AV105" i="1"/>
  <c r="AT105" i="1"/>
  <c r="AZ182" i="1"/>
  <c r="AX182" i="1"/>
  <c r="AV182" i="1"/>
  <c r="AT182" i="1"/>
  <c r="AZ336" i="1"/>
  <c r="AX336" i="1"/>
  <c r="AV336" i="1"/>
  <c r="AT336" i="1"/>
  <c r="AZ253" i="1"/>
  <c r="AX253" i="1"/>
  <c r="AV253" i="1"/>
  <c r="AT253" i="1"/>
  <c r="AZ344" i="1"/>
  <c r="AX344" i="1"/>
  <c r="AV344" i="1"/>
  <c r="AT344" i="1"/>
  <c r="AZ213" i="1"/>
  <c r="AX213" i="1"/>
  <c r="AV213" i="1"/>
  <c r="AT213" i="1"/>
  <c r="AZ240" i="1"/>
  <c r="AX240" i="1"/>
  <c r="AV240" i="1"/>
  <c r="AT240" i="1"/>
  <c r="AZ352" i="1"/>
  <c r="AX352" i="1"/>
  <c r="AV352" i="1"/>
  <c r="AT352" i="1"/>
  <c r="AZ394" i="1"/>
  <c r="AX394" i="1"/>
  <c r="AV394" i="1"/>
  <c r="AT394" i="1"/>
  <c r="AZ408" i="1"/>
  <c r="AX408" i="1"/>
  <c r="AV408" i="1"/>
  <c r="AT408" i="1"/>
  <c r="AZ351" i="1"/>
  <c r="AX351" i="1"/>
  <c r="AV351" i="1"/>
  <c r="AT351" i="1"/>
  <c r="AZ368" i="1"/>
  <c r="AX368" i="1"/>
  <c r="AV368" i="1"/>
  <c r="AT368" i="1"/>
  <c r="AZ432" i="1"/>
  <c r="AX432" i="1"/>
  <c r="AV432" i="1"/>
  <c r="AT432" i="1"/>
  <c r="AZ409" i="1"/>
  <c r="AX409" i="1"/>
  <c r="AV409" i="1"/>
  <c r="AT409" i="1"/>
  <c r="AZ426" i="1"/>
  <c r="AX426" i="1"/>
  <c r="AV426" i="1"/>
  <c r="AT426" i="1"/>
  <c r="AZ492" i="1"/>
  <c r="AX492" i="1"/>
  <c r="AV492" i="1"/>
  <c r="AT492" i="1"/>
  <c r="AZ489" i="1"/>
  <c r="AX489" i="1"/>
  <c r="AV489" i="1"/>
  <c r="AT489" i="1"/>
  <c r="AZ499" i="1"/>
  <c r="AX499" i="1"/>
  <c r="AV499" i="1"/>
  <c r="AT499" i="1"/>
  <c r="AZ512" i="1"/>
  <c r="AX512" i="1"/>
  <c r="AV512" i="1"/>
  <c r="AT512" i="1"/>
  <c r="AZ568" i="1"/>
  <c r="AV568" i="1"/>
  <c r="AX568" i="1"/>
  <c r="AT568" i="1"/>
  <c r="AZ81" i="1"/>
  <c r="AX81" i="1"/>
  <c r="AV81" i="1"/>
  <c r="AT81" i="1"/>
  <c r="AV142" i="1"/>
  <c r="AX142" i="1"/>
  <c r="AZ142" i="1"/>
  <c r="AT142" i="1"/>
  <c r="AZ53" i="1"/>
  <c r="AX53" i="1"/>
  <c r="AV53" i="1"/>
  <c r="AT53" i="1"/>
  <c r="AZ59" i="1"/>
  <c r="AX59" i="1"/>
  <c r="AV59" i="1"/>
  <c r="AT59" i="1"/>
  <c r="AZ175" i="1"/>
  <c r="AX175" i="1"/>
  <c r="AV175" i="1"/>
  <c r="AT175" i="1"/>
  <c r="AZ189" i="1"/>
  <c r="AX189" i="1"/>
  <c r="AT189" i="1"/>
  <c r="AV189" i="1"/>
  <c r="AZ137" i="1"/>
  <c r="AX137" i="1"/>
  <c r="AV137" i="1"/>
  <c r="AT137" i="1"/>
  <c r="AT145" i="1"/>
  <c r="AV145" i="1"/>
  <c r="AX145" i="1"/>
  <c r="AZ145" i="1"/>
  <c r="AZ160" i="1"/>
  <c r="AX160" i="1"/>
  <c r="AV160" i="1"/>
  <c r="AT160" i="1"/>
  <c r="AZ60" i="1"/>
  <c r="AX60" i="1"/>
  <c r="AV60" i="1"/>
  <c r="AT60" i="1"/>
  <c r="AZ100" i="1"/>
  <c r="AX100" i="1"/>
  <c r="AV100" i="1"/>
  <c r="AT100" i="1"/>
  <c r="AZ107" i="1"/>
  <c r="AX107" i="1"/>
  <c r="AV107" i="1"/>
  <c r="AT107" i="1"/>
  <c r="AZ172" i="1"/>
  <c r="AX172" i="1"/>
  <c r="AV172" i="1"/>
  <c r="AT172" i="1"/>
  <c r="AZ184" i="1"/>
  <c r="AX184" i="1"/>
  <c r="AV184" i="1"/>
  <c r="AT184" i="1"/>
  <c r="AZ190" i="1"/>
  <c r="AX190" i="1"/>
  <c r="AV190" i="1"/>
  <c r="AT190" i="1"/>
  <c r="AZ201" i="1"/>
  <c r="AX201" i="1"/>
  <c r="AV201" i="1"/>
  <c r="AT201" i="1"/>
  <c r="AZ218" i="1"/>
  <c r="AX218" i="1"/>
  <c r="AV218" i="1"/>
  <c r="AT218" i="1"/>
  <c r="AZ256" i="1"/>
  <c r="AX256" i="1"/>
  <c r="AV256" i="1"/>
  <c r="AT256" i="1"/>
  <c r="AZ349" i="1"/>
  <c r="AX349" i="1"/>
  <c r="AV349" i="1"/>
  <c r="AT349" i="1"/>
  <c r="AZ237" i="1"/>
  <c r="AX237" i="1"/>
  <c r="AV237" i="1"/>
  <c r="AT237" i="1"/>
  <c r="AZ358" i="1"/>
  <c r="AX358" i="1"/>
  <c r="AV358" i="1"/>
  <c r="AT358" i="1"/>
  <c r="AZ365" i="1"/>
  <c r="AX365" i="1"/>
  <c r="AV365" i="1"/>
  <c r="AT365" i="1"/>
  <c r="AZ392" i="1"/>
  <c r="AX392" i="1"/>
  <c r="AV392" i="1"/>
  <c r="AT392" i="1"/>
  <c r="AZ457" i="1"/>
  <c r="AX457" i="1"/>
  <c r="AV457" i="1"/>
  <c r="AT457" i="1"/>
  <c r="AZ459" i="1"/>
  <c r="AX459" i="1"/>
  <c r="AV459" i="1"/>
  <c r="AT459" i="1"/>
  <c r="AZ463" i="1"/>
  <c r="AX463" i="1"/>
  <c r="AV463" i="1"/>
  <c r="AT463" i="1"/>
  <c r="AZ456" i="1"/>
  <c r="AX456" i="1"/>
  <c r="AV456" i="1"/>
  <c r="AT456" i="1"/>
  <c r="AZ362" i="1"/>
  <c r="AX362" i="1"/>
  <c r="AV362" i="1"/>
  <c r="AT362" i="1"/>
  <c r="AZ384" i="1"/>
  <c r="AX384" i="1"/>
  <c r="AV384" i="1"/>
  <c r="AT384" i="1"/>
  <c r="AZ388" i="1"/>
  <c r="AX388" i="1"/>
  <c r="AV388" i="1"/>
  <c r="AT388" i="1"/>
  <c r="AZ465" i="1"/>
  <c r="AX465" i="1"/>
  <c r="AV465" i="1"/>
  <c r="AT465" i="1"/>
  <c r="AZ468" i="1"/>
  <c r="AX468" i="1"/>
  <c r="AV468" i="1"/>
  <c r="AT468" i="1"/>
  <c r="AZ479" i="1"/>
  <c r="AX479" i="1"/>
  <c r="AV479" i="1"/>
  <c r="AT479" i="1"/>
  <c r="AZ480" i="1"/>
  <c r="AX480" i="1"/>
  <c r="AV480" i="1"/>
  <c r="AT480" i="1"/>
  <c r="AZ495" i="1"/>
  <c r="AX495" i="1"/>
  <c r="AV495" i="1"/>
  <c r="AT495" i="1"/>
  <c r="AZ500" i="1"/>
  <c r="AX500" i="1"/>
  <c r="AV500" i="1"/>
  <c r="AT500" i="1"/>
  <c r="AZ508" i="1"/>
  <c r="AX508" i="1"/>
  <c r="AV508" i="1"/>
  <c r="AT508" i="1"/>
  <c r="AZ477" i="1"/>
  <c r="AX477" i="1"/>
  <c r="AV477" i="1"/>
  <c r="AT477" i="1"/>
  <c r="AZ491" i="1"/>
  <c r="AX491" i="1"/>
  <c r="AV491" i="1"/>
  <c r="AT491" i="1"/>
  <c r="AZ501" i="1"/>
  <c r="AX501" i="1"/>
  <c r="AV501" i="1"/>
  <c r="AT501" i="1"/>
  <c r="AZ556" i="1"/>
  <c r="AX556" i="1"/>
  <c r="AV556" i="1"/>
  <c r="AT556" i="1"/>
  <c r="AZ574" i="1"/>
  <c r="AX574" i="1"/>
  <c r="AV574" i="1"/>
  <c r="AT574" i="1"/>
  <c r="AZ153" i="1"/>
  <c r="AX153" i="1"/>
  <c r="AV153" i="1"/>
  <c r="AT153" i="1"/>
  <c r="AZ46" i="1"/>
  <c r="AX46" i="1"/>
  <c r="AV46" i="1"/>
  <c r="AT46" i="1"/>
  <c r="AZ83" i="1"/>
  <c r="AX83" i="1"/>
  <c r="AV83" i="1"/>
  <c r="AT83" i="1"/>
  <c r="AZ147" i="1"/>
  <c r="AT147" i="1"/>
  <c r="AV147" i="1"/>
  <c r="AX147" i="1"/>
  <c r="AZ173" i="1"/>
  <c r="AX173" i="1"/>
  <c r="AV173" i="1"/>
  <c r="AT173" i="1"/>
  <c r="AZ54" i="1"/>
  <c r="AX54" i="1"/>
  <c r="AV54" i="1"/>
  <c r="AT54" i="1"/>
  <c r="AZ62" i="1"/>
  <c r="AX62" i="1"/>
  <c r="AV62" i="1"/>
  <c r="AT62" i="1"/>
  <c r="AZ178" i="1"/>
  <c r="AX178" i="1"/>
  <c r="AV178" i="1"/>
  <c r="AT178" i="1"/>
  <c r="AZ199" i="1"/>
  <c r="AX199" i="1"/>
  <c r="AV199" i="1"/>
  <c r="AT199" i="1"/>
  <c r="AZ194" i="1"/>
  <c r="AX194" i="1"/>
  <c r="AV194" i="1"/>
  <c r="AT194" i="1"/>
  <c r="AZ337" i="1"/>
  <c r="AX337" i="1"/>
  <c r="AV337" i="1"/>
  <c r="AT337" i="1"/>
  <c r="AZ348" i="1"/>
  <c r="AX348" i="1"/>
  <c r="AV348" i="1"/>
  <c r="AT348" i="1"/>
  <c r="AZ214" i="1"/>
  <c r="AX214" i="1"/>
  <c r="AV214" i="1"/>
  <c r="AT214" i="1"/>
  <c r="AZ233" i="1"/>
  <c r="AX233" i="1"/>
  <c r="AV233" i="1"/>
  <c r="AT233" i="1"/>
  <c r="AZ235" i="1"/>
  <c r="AX235" i="1"/>
  <c r="AV235" i="1"/>
  <c r="AT235" i="1"/>
  <c r="AZ339" i="1"/>
  <c r="AX339" i="1"/>
  <c r="AV339" i="1"/>
  <c r="AT339" i="1"/>
  <c r="AZ227" i="1"/>
  <c r="AX227" i="1"/>
  <c r="AV227" i="1"/>
  <c r="AT227" i="1"/>
  <c r="AZ363" i="1"/>
  <c r="AX363" i="1"/>
  <c r="AV363" i="1"/>
  <c r="AT363" i="1"/>
  <c r="AZ379" i="1"/>
  <c r="AX379" i="1"/>
  <c r="AV379" i="1"/>
  <c r="AT379" i="1"/>
  <c r="AZ386" i="1"/>
  <c r="AX386" i="1"/>
  <c r="AV386" i="1"/>
  <c r="AT386" i="1"/>
  <c r="AZ390" i="1"/>
  <c r="AX390" i="1"/>
  <c r="AV390" i="1"/>
  <c r="AT390" i="1"/>
  <c r="AZ393" i="1"/>
  <c r="AX393" i="1"/>
  <c r="AV393" i="1"/>
  <c r="AT393" i="1"/>
  <c r="AZ449" i="1"/>
  <c r="AX449" i="1"/>
  <c r="AV449" i="1"/>
  <c r="AT449" i="1"/>
  <c r="AZ425" i="1"/>
  <c r="AX425" i="1"/>
  <c r="AV425" i="1"/>
  <c r="AT425" i="1"/>
  <c r="AZ385" i="1"/>
  <c r="AX385" i="1"/>
  <c r="AV385" i="1"/>
  <c r="AT385" i="1"/>
  <c r="AZ450" i="1"/>
  <c r="AX450" i="1"/>
  <c r="AV450" i="1"/>
  <c r="AT450" i="1"/>
  <c r="AZ476" i="1"/>
  <c r="AX476" i="1"/>
  <c r="AV476" i="1"/>
  <c r="AT476" i="1"/>
  <c r="AZ498" i="1"/>
  <c r="AX498" i="1"/>
  <c r="AV498" i="1"/>
  <c r="AT498" i="1"/>
  <c r="AZ511" i="1"/>
  <c r="AX511" i="1"/>
  <c r="AV511" i="1"/>
  <c r="AT511" i="1"/>
  <c r="AZ494" i="1"/>
  <c r="AX494" i="1"/>
  <c r="AV494" i="1"/>
  <c r="AT494" i="1"/>
  <c r="AZ504" i="1"/>
  <c r="AX504" i="1"/>
  <c r="AV504" i="1"/>
  <c r="AT504" i="1"/>
  <c r="AZ506" i="1"/>
  <c r="AX506" i="1"/>
  <c r="AV506" i="1"/>
  <c r="AT506" i="1"/>
  <c r="AZ76" i="1"/>
  <c r="AX76" i="1"/>
  <c r="AV76" i="1"/>
  <c r="AT76" i="1"/>
  <c r="AZ113" i="1"/>
  <c r="AX113" i="1"/>
  <c r="AV113" i="1"/>
  <c r="AT113" i="1"/>
  <c r="AZ129" i="1"/>
  <c r="AX129" i="1"/>
  <c r="AV129" i="1"/>
  <c r="AT129" i="1"/>
  <c r="AZ134" i="1"/>
  <c r="AX134" i="1"/>
  <c r="AV134" i="1"/>
  <c r="AT134" i="1"/>
  <c r="AZ155" i="1"/>
  <c r="AX155" i="1"/>
  <c r="AV155" i="1"/>
  <c r="AT155" i="1"/>
  <c r="AZ63" i="1"/>
  <c r="AX63" i="1"/>
  <c r="AV63" i="1"/>
  <c r="AT63" i="1"/>
  <c r="AZ191" i="1"/>
  <c r="AX191" i="1"/>
  <c r="AV191" i="1"/>
  <c r="AT191" i="1"/>
  <c r="AZ208" i="1"/>
  <c r="AX208" i="1"/>
  <c r="AT208" i="1"/>
  <c r="AV208" i="1"/>
  <c r="AZ211" i="1"/>
  <c r="AX211" i="1"/>
  <c r="AT211" i="1"/>
  <c r="AV211" i="1"/>
  <c r="AZ87" i="1"/>
  <c r="AX87" i="1"/>
  <c r="AT87" i="1"/>
  <c r="AV87" i="1"/>
  <c r="AZ126" i="1"/>
  <c r="AX126" i="1"/>
  <c r="AT126" i="1"/>
  <c r="AV126" i="1"/>
  <c r="AZ149" i="1"/>
  <c r="AT149" i="1"/>
  <c r="AV149" i="1"/>
  <c r="AX149" i="1"/>
  <c r="AZ179" i="1"/>
  <c r="AX179" i="1"/>
  <c r="AV179" i="1"/>
  <c r="AT179" i="1"/>
  <c r="AZ75" i="1"/>
  <c r="AX75" i="1"/>
  <c r="AV75" i="1"/>
  <c r="AT75" i="1"/>
  <c r="AZ181" i="1"/>
  <c r="AX181" i="1"/>
  <c r="AV181" i="1"/>
  <c r="AT181" i="1"/>
  <c r="AZ200" i="1"/>
  <c r="AX200" i="1"/>
  <c r="AV200" i="1"/>
  <c r="AT200" i="1"/>
  <c r="AZ342" i="1"/>
  <c r="AX342" i="1"/>
  <c r="AV342" i="1"/>
  <c r="AT342" i="1"/>
  <c r="AZ229" i="1"/>
  <c r="AX229" i="1"/>
  <c r="AV229" i="1"/>
  <c r="AT229" i="1"/>
  <c r="AZ244" i="1"/>
  <c r="AX244" i="1"/>
  <c r="AV244" i="1"/>
  <c r="AT244" i="1"/>
  <c r="AZ247" i="1"/>
  <c r="AX247" i="1"/>
  <c r="AV247" i="1"/>
  <c r="AT247" i="1"/>
  <c r="AZ254" i="1"/>
  <c r="AX254" i="1"/>
  <c r="AV254" i="1"/>
  <c r="AT254" i="1"/>
  <c r="AZ382" i="1"/>
  <c r="AX382" i="1"/>
  <c r="AV382" i="1"/>
  <c r="AT382" i="1"/>
  <c r="AZ391" i="1"/>
  <c r="AX391" i="1"/>
  <c r="AV391" i="1"/>
  <c r="AT391" i="1"/>
  <c r="AZ431" i="1"/>
  <c r="AX431" i="1"/>
  <c r="AV431" i="1"/>
  <c r="AT431" i="1"/>
  <c r="AZ439" i="1"/>
  <c r="AX439" i="1"/>
  <c r="AV439" i="1"/>
  <c r="AT439" i="1"/>
  <c r="AZ354" i="1"/>
  <c r="AX354" i="1"/>
  <c r="AV354" i="1"/>
  <c r="AT354" i="1"/>
  <c r="AZ380" i="1"/>
  <c r="AX380" i="1"/>
  <c r="AV380" i="1"/>
  <c r="AT380" i="1"/>
  <c r="AZ407" i="1"/>
  <c r="AX407" i="1"/>
  <c r="AV407" i="1"/>
  <c r="AT407" i="1"/>
  <c r="AZ329" i="1"/>
  <c r="AX329" i="1"/>
  <c r="AV329" i="1"/>
  <c r="AT329" i="1"/>
  <c r="AZ423" i="1"/>
  <c r="AX423" i="1"/>
  <c r="AV423" i="1"/>
  <c r="AT423" i="1"/>
  <c r="AZ490" i="1"/>
  <c r="AX490" i="1"/>
  <c r="AV490" i="1"/>
  <c r="AT490" i="1"/>
  <c r="AZ503" i="1"/>
  <c r="AX503" i="1"/>
  <c r="AV503" i="1"/>
  <c r="AT503" i="1"/>
  <c r="AZ472" i="1"/>
  <c r="AX472" i="1"/>
  <c r="AV472" i="1"/>
  <c r="AT472" i="1"/>
  <c r="AZ481" i="1"/>
  <c r="AX481" i="1"/>
  <c r="AV481" i="1"/>
  <c r="AT481" i="1"/>
  <c r="AZ497" i="1"/>
  <c r="AX497" i="1"/>
  <c r="AV497" i="1"/>
  <c r="AT497" i="1"/>
  <c r="AZ509" i="1"/>
  <c r="AX509" i="1"/>
  <c r="AV509" i="1"/>
  <c r="AT509" i="1"/>
  <c r="AZ557" i="1"/>
  <c r="AX557" i="1"/>
  <c r="AV557" i="1"/>
  <c r="AT557" i="1"/>
  <c r="AZ578" i="1"/>
  <c r="AX578" i="1"/>
  <c r="AV578" i="1"/>
  <c r="AT578" i="1"/>
  <c r="AT64" i="1"/>
  <c r="AZ64" i="1"/>
  <c r="AX64" i="1"/>
  <c r="AV64" i="1"/>
  <c r="AX98" i="1"/>
  <c r="AV98" i="1"/>
  <c r="AT98" i="1"/>
  <c r="AZ98" i="1"/>
  <c r="AX206" i="1"/>
  <c r="AV206" i="1"/>
  <c r="AT206" i="1"/>
  <c r="AZ206" i="1"/>
  <c r="AV520" i="1"/>
  <c r="AT520" i="1"/>
  <c r="AZ520" i="1"/>
  <c r="AX520" i="1"/>
  <c r="AV97" i="1"/>
  <c r="AT97" i="1"/>
  <c r="AZ97" i="1"/>
  <c r="AX97" i="1"/>
  <c r="AV163" i="1"/>
  <c r="AT163" i="1"/>
  <c r="AZ163" i="1"/>
  <c r="AX163" i="1"/>
  <c r="AX398" i="1"/>
  <c r="AV398" i="1"/>
  <c r="AT398" i="1"/>
  <c r="AZ398" i="1"/>
  <c r="AX401" i="1"/>
  <c r="AV401" i="1"/>
  <c r="AT401" i="1"/>
  <c r="AZ401" i="1"/>
  <c r="AV420" i="1"/>
  <c r="AT420" i="1"/>
  <c r="AZ420" i="1"/>
  <c r="AX420" i="1"/>
  <c r="AZ518" i="1"/>
  <c r="AX518" i="1"/>
  <c r="AV518" i="1"/>
  <c r="AT518" i="1"/>
  <c r="AZ524" i="1"/>
  <c r="AX524" i="1"/>
  <c r="AV524" i="1"/>
  <c r="AT524" i="1"/>
  <c r="AT69" i="1"/>
  <c r="AZ69" i="1"/>
  <c r="AX69" i="1"/>
  <c r="AV69" i="1"/>
  <c r="AT399" i="1"/>
  <c r="AZ399" i="1"/>
  <c r="AX399" i="1"/>
  <c r="AV399" i="1"/>
  <c r="AT402" i="1"/>
  <c r="AZ402" i="1"/>
  <c r="AX402" i="1"/>
  <c r="AV402" i="1"/>
  <c r="AZ397" i="1"/>
  <c r="AX397" i="1"/>
  <c r="AV397" i="1"/>
  <c r="AT397" i="1"/>
  <c r="AZ419" i="1"/>
  <c r="AX419" i="1"/>
  <c r="AV419" i="1"/>
  <c r="AT419" i="1"/>
  <c r="AV526" i="1"/>
  <c r="AT526" i="1"/>
  <c r="AZ526" i="1"/>
  <c r="AX526" i="1"/>
  <c r="AV65" i="1"/>
  <c r="AT65" i="1"/>
  <c r="AZ65" i="1"/>
  <c r="AX65" i="1"/>
  <c r="AV72" i="1"/>
  <c r="AT72" i="1"/>
  <c r="AZ72" i="1"/>
  <c r="AX72" i="1"/>
  <c r="AT94" i="1"/>
  <c r="AZ94" i="1"/>
  <c r="AX94" i="1"/>
  <c r="AV94" i="1"/>
  <c r="AX95" i="1"/>
  <c r="AV95" i="1"/>
  <c r="AT95" i="1"/>
  <c r="AZ95" i="1"/>
  <c r="AV161" i="1"/>
  <c r="AT161" i="1"/>
  <c r="AZ161" i="1"/>
  <c r="AX161" i="1"/>
  <c r="AT165" i="1"/>
  <c r="AZ165" i="1"/>
  <c r="AX165" i="1"/>
  <c r="AV165" i="1"/>
  <c r="AT167" i="1"/>
  <c r="AZ167" i="1"/>
  <c r="AX167" i="1"/>
  <c r="AV167" i="1"/>
  <c r="AT204" i="1"/>
  <c r="AZ204" i="1"/>
  <c r="AX204" i="1"/>
  <c r="AV204" i="1"/>
  <c r="AX396" i="1"/>
  <c r="AV396" i="1"/>
  <c r="AT396" i="1"/>
  <c r="AZ396" i="1"/>
  <c r="AX400" i="1"/>
  <c r="AV400" i="1"/>
  <c r="AT400" i="1"/>
  <c r="AZ400" i="1"/>
  <c r="AZ525" i="1"/>
  <c r="AX525" i="1"/>
  <c r="AV525" i="1"/>
  <c r="AT525" i="1"/>
  <c r="AX312" i="1" l="1"/>
  <c r="AV594" i="1"/>
  <c r="AX558" i="1"/>
  <c r="AZ549" i="1"/>
  <c r="AZ555" i="1"/>
  <c r="AV555" i="1"/>
  <c r="AX555" i="1"/>
  <c r="AV334" i="1"/>
  <c r="AZ312" i="1"/>
  <c r="AV312" i="1"/>
  <c r="AX592" i="1"/>
  <c r="AV592" i="1"/>
  <c r="AZ592" i="1"/>
  <c r="AV533" i="1"/>
  <c r="AV549" i="1"/>
  <c r="AX334" i="1"/>
  <c r="AZ558" i="1"/>
  <c r="AV596" i="1"/>
  <c r="AZ596" i="1"/>
  <c r="AV609" i="1"/>
  <c r="AT609" i="1"/>
  <c r="AV607" i="1"/>
  <c r="AX609" i="1"/>
  <c r="AX607" i="1"/>
  <c r="AZ607" i="1"/>
  <c r="AV570" i="1"/>
  <c r="AZ570" i="1"/>
  <c r="AX559" i="1"/>
  <c r="AX570" i="1"/>
  <c r="AX549" i="1"/>
  <c r="AT558" i="1"/>
  <c r="AT529" i="1"/>
  <c r="AX596" i="1"/>
  <c r="AV604" i="1"/>
  <c r="AX604" i="1"/>
  <c r="AV580" i="1"/>
  <c r="AT533" i="1"/>
  <c r="AT552" i="1"/>
  <c r="AZ533" i="1"/>
  <c r="AZ598" i="1"/>
  <c r="AX594" i="1"/>
  <c r="AX598" i="1"/>
  <c r="AZ552" i="1"/>
  <c r="AZ594" i="1"/>
  <c r="AZ559" i="1"/>
  <c r="AV559" i="1"/>
  <c r="AZ604" i="1"/>
  <c r="AZ580" i="1"/>
  <c r="AX552" i="1"/>
  <c r="AV529" i="1"/>
  <c r="AZ529" i="1"/>
  <c r="AD484" i="1"/>
  <c r="AD209" i="1"/>
  <c r="AD92" i="1"/>
  <c r="AD111" i="1"/>
  <c r="M88" i="10"/>
  <c r="M90" i="10" s="1"/>
  <c r="M41" i="10" s="1"/>
  <c r="M42" i="10" s="1"/>
  <c r="AD566" i="1"/>
  <c r="AD460" i="1"/>
  <c r="AD45" i="1"/>
  <c r="AD251" i="1"/>
  <c r="AD250" i="1" s="1"/>
  <c r="AD271" i="1"/>
  <c r="AD270" i="1" s="1"/>
  <c r="AD231" i="1"/>
  <c r="AD230" i="1" s="1"/>
  <c r="AD169" i="1"/>
  <c r="AD168" i="1" s="1"/>
  <c r="AD139" i="1"/>
  <c r="AD138" i="1" s="1"/>
  <c r="AD600" i="1"/>
  <c r="AD599" i="1" s="1"/>
  <c r="AD613" i="1"/>
  <c r="AD612" i="1" s="1"/>
  <c r="AD530" i="1"/>
  <c r="AD150" i="1"/>
  <c r="AD192" i="1"/>
  <c r="AD546" i="1"/>
  <c r="AD421" i="1"/>
  <c r="AD238" i="1"/>
  <c r="AD73" i="1"/>
  <c r="AD183" i="1"/>
  <c r="AD28" i="1"/>
  <c r="AD27" i="1" s="1"/>
  <c r="BB30" i="1"/>
  <c r="AD417" i="1"/>
  <c r="I90" i="10"/>
  <c r="I41" i="10" s="1"/>
  <c r="I42" i="10" s="1"/>
  <c r="BB506" i="1"/>
  <c r="BB504" i="1"/>
  <c r="BB494" i="1"/>
  <c r="BB511" i="1"/>
  <c r="BB498" i="1"/>
  <c r="BB476" i="1"/>
  <c r="BB450" i="1"/>
  <c r="BB385" i="1"/>
  <c r="BB425" i="1"/>
  <c r="BB449" i="1"/>
  <c r="BB393" i="1"/>
  <c r="BB390" i="1"/>
  <c r="BB386" i="1"/>
  <c r="BB379" i="1"/>
  <c r="BB363" i="1"/>
  <c r="BB227" i="1"/>
  <c r="BB339" i="1"/>
  <c r="BB235" i="1"/>
  <c r="BB233" i="1"/>
  <c r="BB214" i="1"/>
  <c r="BB348" i="1"/>
  <c r="BB337" i="1"/>
  <c r="BB194" i="1"/>
  <c r="BB199" i="1"/>
  <c r="BB178" i="1"/>
  <c r="BB62" i="1"/>
  <c r="BB54" i="1"/>
  <c r="BB173" i="1"/>
  <c r="BB147" i="1"/>
  <c r="BB83" i="1"/>
  <c r="BB46" i="1"/>
  <c r="BB153" i="1"/>
  <c r="BB574" i="1"/>
  <c r="BB556" i="1"/>
  <c r="BB501" i="1"/>
  <c r="BB491" i="1"/>
  <c r="BB477" i="1"/>
  <c r="BB508" i="1"/>
  <c r="BB500" i="1"/>
  <c r="BB495" i="1"/>
  <c r="BB480" i="1"/>
  <c r="BB479" i="1"/>
  <c r="BB468" i="1"/>
  <c r="BB465" i="1"/>
  <c r="BB388" i="1"/>
  <c r="BB384" i="1"/>
  <c r="BB362" i="1"/>
  <c r="BB456" i="1"/>
  <c r="BB463" i="1"/>
  <c r="BB459" i="1"/>
  <c r="BB457" i="1"/>
  <c r="BB392" i="1"/>
  <c r="BB365" i="1"/>
  <c r="BB358" i="1"/>
  <c r="BB237" i="1"/>
  <c r="BB349" i="1"/>
  <c r="BB256" i="1"/>
  <c r="BB218" i="1"/>
  <c r="BB201" i="1"/>
  <c r="BB190" i="1"/>
  <c r="BB184" i="1"/>
  <c r="BB172" i="1"/>
  <c r="BB107" i="1"/>
  <c r="BB100" i="1"/>
  <c r="BB60" i="1"/>
  <c r="BB160" i="1"/>
  <c r="BB137" i="1"/>
  <c r="BB149" i="1"/>
  <c r="AD377" i="1"/>
  <c r="C90" i="10"/>
  <c r="C41" i="10" s="1"/>
  <c r="C42" i="10" s="1"/>
  <c r="BB175" i="1"/>
  <c r="BB59" i="1"/>
  <c r="BB53" i="1"/>
  <c r="BB81" i="1"/>
  <c r="BB568" i="1"/>
  <c r="BB512" i="1"/>
  <c r="BB499" i="1"/>
  <c r="BB489" i="1"/>
  <c r="BB291" i="1"/>
  <c r="G90" i="10"/>
  <c r="G41" i="10" s="1"/>
  <c r="G42" i="10" s="1"/>
  <c r="BB37" i="1"/>
  <c r="BB326" i="1"/>
  <c r="BB278" i="1"/>
  <c r="BB101" i="1"/>
  <c r="BB283" i="1"/>
  <c r="BB531" i="1"/>
  <c r="BB319" i="1"/>
  <c r="BB276" i="1"/>
  <c r="BB106" i="1"/>
  <c r="BB330" i="1"/>
  <c r="BB331" i="1"/>
  <c r="BB310" i="1"/>
  <c r="BB536" i="1"/>
  <c r="BB322" i="1"/>
  <c r="BB292" i="1"/>
  <c r="BB316" i="1"/>
  <c r="BB333" i="1"/>
  <c r="BB560" i="1"/>
  <c r="BB492" i="1"/>
  <c r="BB426" i="1"/>
  <c r="BB409" i="1"/>
  <c r="BB432" i="1"/>
  <c r="BB368" i="1"/>
  <c r="BB351" i="1"/>
  <c r="BB408" i="1"/>
  <c r="BB394" i="1"/>
  <c r="BB352" i="1"/>
  <c r="BB240" i="1"/>
  <c r="BB213" i="1"/>
  <c r="BB344" i="1"/>
  <c r="BB253" i="1"/>
  <c r="BB336" i="1"/>
  <c r="BB182" i="1"/>
  <c r="BB105" i="1"/>
  <c r="BB51" i="1"/>
  <c r="BB171" i="1"/>
  <c r="BB50" i="1"/>
  <c r="BB320" i="1"/>
  <c r="BB590" i="1"/>
  <c r="BB123" i="1"/>
  <c r="BB121" i="1"/>
  <c r="BB443" i="1"/>
  <c r="BB581" i="1"/>
  <c r="BB298" i="1"/>
  <c r="BB434" i="1"/>
  <c r="BB323" i="1"/>
  <c r="BB313" i="1"/>
  <c r="BB302" i="1"/>
  <c r="BB324" i="1"/>
  <c r="BB293" i="1"/>
  <c r="BB296" i="1"/>
  <c r="BB290" i="1"/>
  <c r="BB537" i="1"/>
  <c r="BB317" i="1"/>
  <c r="BB328" i="1"/>
  <c r="BB264" i="1"/>
  <c r="BB79" i="1"/>
  <c r="BB314" i="1"/>
  <c r="BB274" i="1"/>
  <c r="BB548" i="1"/>
  <c r="BB447" i="1"/>
  <c r="BB204" i="1"/>
  <c r="BB167" i="1"/>
  <c r="BB165" i="1"/>
  <c r="BB94" i="1"/>
  <c r="BB428" i="1"/>
  <c r="BB180" i="1"/>
  <c r="BB535" i="1"/>
  <c r="BB303" i="1"/>
  <c r="BB285" i="1"/>
  <c r="BB126" i="1"/>
  <c r="BB87" i="1"/>
  <c r="BB211" i="1"/>
  <c r="BB208" i="1"/>
  <c r="BB145" i="1"/>
  <c r="BB142" i="1"/>
  <c r="BB524" i="1"/>
  <c r="BB518" i="1"/>
  <c r="BB189" i="1"/>
  <c r="BB144" i="1"/>
  <c r="BB578" i="1"/>
  <c r="BB557" i="1"/>
  <c r="BB509" i="1"/>
  <c r="BB497" i="1"/>
  <c r="BB481" i="1"/>
  <c r="BB472" i="1"/>
  <c r="BB503" i="1"/>
  <c r="BB490" i="1"/>
  <c r="BB423" i="1"/>
  <c r="BB329" i="1"/>
  <c r="BB407" i="1"/>
  <c r="BB380" i="1"/>
  <c r="BB354" i="1"/>
  <c r="BB439" i="1"/>
  <c r="BB431" i="1"/>
  <c r="BB391" i="1"/>
  <c r="BB382" i="1"/>
  <c r="BB254" i="1"/>
  <c r="BB247" i="1"/>
  <c r="BB244" i="1"/>
  <c r="BB229" i="1"/>
  <c r="BB342" i="1"/>
  <c r="BB200" i="1"/>
  <c r="BB181" i="1"/>
  <c r="BB75" i="1"/>
  <c r="BB179" i="1"/>
  <c r="BB191" i="1"/>
  <c r="BB63" i="1"/>
  <c r="BB155" i="1"/>
  <c r="BB134" i="1"/>
  <c r="BB129" i="1"/>
  <c r="BB113" i="1"/>
  <c r="BB76" i="1"/>
  <c r="BB64" i="1"/>
  <c r="BB525" i="1"/>
  <c r="BB526" i="1"/>
  <c r="BB400" i="1"/>
  <c r="BB396" i="1"/>
  <c r="BB95" i="1"/>
  <c r="BB402" i="1"/>
  <c r="BB399" i="1"/>
  <c r="BB69" i="1"/>
  <c r="BB401" i="1"/>
  <c r="BB398" i="1"/>
  <c r="BB206" i="1"/>
  <c r="BB98" i="1"/>
  <c r="BB161" i="1"/>
  <c r="BB72" i="1"/>
  <c r="BB65" i="1"/>
  <c r="BB419" i="1"/>
  <c r="BB397" i="1"/>
  <c r="BB420" i="1"/>
  <c r="BB163" i="1"/>
  <c r="BB97" i="1"/>
  <c r="BB520" i="1"/>
  <c r="BB555" i="1" l="1"/>
  <c r="BB334" i="1"/>
  <c r="K29" i="10" s="1"/>
  <c r="N29" i="10" s="1"/>
  <c r="BB592" i="1"/>
  <c r="BB312" i="1"/>
  <c r="K13" i="10"/>
  <c r="N13" i="10" s="1"/>
  <c r="BB558" i="1"/>
  <c r="BB533" i="1"/>
  <c r="BB580" i="1"/>
  <c r="BB598" i="1"/>
  <c r="K31" i="10"/>
  <c r="N31" i="10" s="1"/>
  <c r="BB549" i="1"/>
  <c r="AZ23" i="1"/>
  <c r="BB570" i="1"/>
  <c r="BB552" i="1"/>
  <c r="BB607" i="1"/>
  <c r="AZ25" i="1"/>
  <c r="I93" i="10" s="1"/>
  <c r="BB529" i="1"/>
  <c r="K34" i="10" s="1"/>
  <c r="N34" i="10" s="1"/>
  <c r="BB559" i="1"/>
  <c r="BB609" i="1"/>
  <c r="AX23" i="1"/>
  <c r="BB594" i="1"/>
  <c r="BB596" i="1"/>
  <c r="K28" i="10"/>
  <c r="N28" i="10" s="1"/>
  <c r="BB604" i="1"/>
  <c r="K38" i="10"/>
  <c r="N38" i="10" s="1"/>
  <c r="K24" i="10"/>
  <c r="N24" i="10" s="1"/>
  <c r="K22" i="10"/>
  <c r="N22" i="10" s="1"/>
  <c r="K33" i="10"/>
  <c r="N33" i="10" s="1"/>
  <c r="K32" i="10"/>
  <c r="N32" i="10" s="1"/>
  <c r="AT25" i="1"/>
  <c r="C93" i="10" s="1"/>
  <c r="AT23" i="1"/>
  <c r="AV25" i="1"/>
  <c r="E93" i="10" s="1"/>
  <c r="AV23" i="1"/>
  <c r="K23" i="10"/>
  <c r="N23" i="10" s="1"/>
  <c r="AD44" i="1"/>
  <c r="K17" i="10"/>
  <c r="N17" i="10" s="1"/>
  <c r="K16" i="10"/>
  <c r="K26" i="10"/>
  <c r="N26" i="10" s="1"/>
  <c r="K40" i="10"/>
  <c r="N40" i="10" s="1"/>
  <c r="AX25" i="1"/>
  <c r="G93" i="10" s="1"/>
  <c r="AD562" i="1"/>
  <c r="AD561" i="1" s="1"/>
  <c r="N16" i="10"/>
  <c r="K27" i="10"/>
  <c r="N27" i="10" s="1"/>
  <c r="K21" i="10"/>
  <c r="N21" i="10" s="1"/>
  <c r="K20" i="10"/>
  <c r="N20" i="10" s="1"/>
  <c r="K15" i="10"/>
  <c r="N15" i="10" s="1"/>
  <c r="K19" i="10"/>
  <c r="N19" i="10" s="1"/>
  <c r="K30" i="10"/>
  <c r="N30" i="10" s="1"/>
  <c r="K25" i="10"/>
  <c r="N25" i="10" s="1"/>
  <c r="K18" i="10"/>
  <c r="N18" i="10" s="1"/>
  <c r="K14" i="10"/>
  <c r="N14" i="10" s="1"/>
  <c r="K37" i="10" l="1"/>
  <c r="N37" i="10" s="1"/>
  <c r="K35" i="10"/>
  <c r="N35" i="10" s="1"/>
  <c r="K39" i="10"/>
  <c r="N39" i="10" s="1"/>
  <c r="K36" i="10"/>
  <c r="N36" i="10" s="1"/>
  <c r="BB25" i="1"/>
  <c r="M93" i="10" s="1"/>
  <c r="BB24" i="1"/>
  <c r="Z180" i="1"/>
  <c r="Z596" i="1" s="1"/>
  <c r="Y595" i="1"/>
  <c r="Y596" i="1"/>
  <c r="M94" i="10" l="1"/>
  <c r="M96" i="10" s="1"/>
  <c r="K41" i="10" s="1"/>
  <c r="K42" i="10" s="1"/>
  <c r="N42" i="10" s="1"/>
  <c r="Z595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<sst xmlns="http://schemas.openxmlformats.org/spreadsheetml/2006/main" count="5612" uniqueCount="3096">
  <si>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</si>
  <si>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</si>
  <si>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</si>
  <si>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</si>
  <si>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</si>
  <si>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</si>
  <si>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</si>
  <si>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</si>
  <si>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</si>
  <si>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</si>
  <si>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</si>
  <si>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</si>
  <si>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</si>
  <si>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</si>
  <si>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</si>
  <si>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</si>
  <si>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</si>
  <si>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</si>
  <si>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</si>
  <si>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</si>
  <si>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</si>
  <si>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</si>
  <si>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</si>
  <si>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</si>
  <si>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</si>
  <si>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</si>
  <si>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</si>
  <si>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</si>
  <si>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</si>
  <si>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</si>
  <si>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</si>
  <si>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</si>
  <si>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</si>
  <si>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</si>
  <si>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</si>
  <si>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</si>
  <si>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</si>
  <si>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</si>
  <si>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</si>
  <si>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</si>
  <si>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</si>
  <si>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</si>
  <si>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</si>
  <si>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</si>
  <si>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r>
      <rPr>
        <b/>
        <sz val="9"/>
        <color rgb="FF750030"/>
        <rFont val="Calibri"/>
        <family val="2"/>
      </rPr>
      <t xml:space="preserve">ALL PLANTS ON SALE
Including ALL Tropicals
</t>
    </r>
    <r>
      <rPr>
        <b/>
        <sz val="9"/>
        <color theme="1"/>
        <rFont val="Calibri"/>
        <family val="2"/>
      </rPr>
      <t>50% OFF
Discount applies to catalog pricing
New orders and 2026 spring plants only
Excludes tags</t>
    </r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</si>
  <si>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</si>
  <si>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</si>
  <si>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</si>
  <si>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</si>
  <si>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</si>
  <si>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</si>
  <si>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</si>
  <si>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</si>
  <si>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</si>
  <si>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</si>
  <si>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</si>
  <si>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</si>
  <si>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</si>
  <si>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Sale pricing will be calculated on your order confirmation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</si>
  <si>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</si>
  <si>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</si>
  <si>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</si>
  <si>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</si>
  <si>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</si>
  <si>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</si>
  <si>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</si>
  <si>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</si>
  <si>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</si>
  <si>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</si>
  <si>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</si>
  <si>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</si>
  <si>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</si>
  <si>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</si>
  <si>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</si>
  <si>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</si>
  <si>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</si>
  <si>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</si>
  <si>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</si>
  <si>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</si>
  <si>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</si>
  <si>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</si>
  <si>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</si>
  <si>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</si>
  <si>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</si>
  <si>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</si>
  <si>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</si>
  <si>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</si>
  <si>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</si>
  <si>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</si>
  <si>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</si>
  <si>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</si>
  <si>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</si>
  <si>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ragusina Silver Swirl</t>
  </si>
  <si>
    <t>N/A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</si>
  <si>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</si>
  <si>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</si>
  <si>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</si>
  <si>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</si>
  <si>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50 Cell</t>
  </si>
  <si>
    <t>stoechas Primavera</t>
  </si>
  <si>
    <t>stoechas Purple Rain</t>
  </si>
  <si>
    <t>Salvia greggii (Sage)</t>
  </si>
  <si>
    <t>Mirage™ Series</t>
  </si>
  <si>
    <t>Mirage™ Blue</t>
  </si>
  <si>
    <t>Mirage™ Cherry Red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</si>
  <si>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</si>
  <si>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</si>
  <si>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</si>
  <si>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</si>
  <si>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</si>
  <si>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</si>
  <si>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r>
      <t xml:space="preserve">bonariensis Lollipop </t>
    </r>
    <r>
      <rPr>
        <b/>
        <sz val="8"/>
        <color rgb="FF750030"/>
        <rFont val="Calibri"/>
        <family val="2"/>
      </rPr>
      <t>- NOT IN CATALOG</t>
    </r>
  </si>
  <si>
    <t>bonariensis Vanity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</si>
  <si>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</si>
  <si>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</si>
  <si>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</si>
  <si>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</si>
  <si>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</si>
  <si>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</si>
  <si>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</si>
  <si>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</si>
  <si>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</si>
  <si>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</si>
  <si>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</si>
  <si>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</si>
  <si>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</si>
  <si>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</si>
  <si>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</si>
  <si>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</si>
  <si>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</si>
  <si>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</si>
  <si>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</si>
  <si>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</si>
  <si>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</si>
  <si>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</si>
  <si>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</si>
  <si>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</si>
  <si>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</si>
  <si>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</si>
  <si>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</si>
  <si>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 xml:space="preserve">Moonshine </t>
  </si>
  <si>
    <t xml:space="preserve">Moonshine  </t>
  </si>
  <si>
    <t>72 Cell</t>
  </si>
  <si>
    <t>ptarmica Peter Cottontail</t>
  </si>
  <si>
    <t>pp31756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</si>
  <si>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</si>
  <si>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</si>
  <si>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</si>
  <si>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</si>
  <si>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</si>
  <si>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</si>
  <si>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</si>
  <si>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Blue Fortune</t>
  </si>
  <si>
    <r>
      <t xml:space="preserve">Purple Haze </t>
    </r>
    <r>
      <rPr>
        <b/>
        <sz val="8"/>
        <color rgb="FF750030"/>
        <rFont val="Calibri"/>
        <family val="2"/>
      </rPr>
      <t>- NOT IN CATALOG</t>
    </r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</si>
  <si>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</si>
  <si>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Kudos™ Mandarin</t>
  </si>
  <si>
    <t>rugosa Little Adder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</si>
  <si>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</si>
  <si>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</si>
  <si>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</si>
  <si>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</si>
  <si>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</si>
  <si>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</si>
  <si>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</si>
  <si>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</si>
  <si>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</si>
  <si>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</si>
  <si>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</si>
  <si>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</si>
  <si>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</si>
  <si>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</si>
  <si>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</si>
  <si>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</si>
  <si>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</si>
  <si>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</si>
  <si>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</si>
  <si>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</si>
  <si>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wulfenianum Golden Spring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</si>
  <si>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</si>
  <si>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</si>
  <si>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</si>
  <si>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</si>
  <si>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</si>
  <si>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</si>
  <si>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</si>
  <si>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</si>
  <si>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</si>
  <si>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</si>
  <si>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</si>
  <si>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</si>
  <si>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</si>
  <si>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</si>
  <si>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</si>
  <si>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</si>
  <si>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</si>
  <si>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</si>
  <si>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</si>
  <si>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</si>
  <si>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</si>
  <si>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</si>
  <si>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</si>
  <si>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</si>
  <si>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</si>
  <si>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</si>
  <si>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Dreameria® Daydream</t>
  </si>
  <si>
    <t>Dreameria® Hypnotic Dreams</t>
  </si>
  <si>
    <t>Dreameria® Vivid Dreams</t>
  </si>
  <si>
    <t>maritima Splendens</t>
  </si>
  <si>
    <t>GardenGhost™</t>
  </si>
  <si>
    <t>schmidtiana Silver Mound</t>
  </si>
  <si>
    <t>Aruncus (Goat's Beard)</t>
  </si>
  <si>
    <t>aethusifolia Noble Spirits</t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</si>
  <si>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</si>
  <si>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</si>
  <si>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</si>
  <si>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</si>
  <si>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</si>
  <si>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</si>
  <si>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</si>
  <si>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</si>
  <si>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</si>
  <si>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</si>
  <si>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</si>
  <si>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</si>
  <si>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</si>
  <si>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</si>
  <si>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</si>
  <si>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</si>
  <si>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</si>
  <si>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</si>
  <si>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</si>
  <si>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ar. Amethyst</t>
  </si>
  <si>
    <t>ar. Bridal Veil</t>
  </si>
  <si>
    <t>BULK</t>
  </si>
  <si>
    <t>2-3 Eye</t>
  </si>
  <si>
    <t>ar. Chocolate Shogun</t>
  </si>
  <si>
    <t xml:space="preserve">ar. Color Flash </t>
  </si>
  <si>
    <t>ar. Fanal</t>
  </si>
  <si>
    <t>ar. Happy Spirit</t>
  </si>
  <si>
    <t>ar. Razzle Dazzle®</t>
  </si>
  <si>
    <t>ar. Weisse Gloria</t>
  </si>
  <si>
    <t>ch. Black Pearls®</t>
  </si>
  <si>
    <t xml:space="preserve">ch. Delft Lace 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</si>
  <si>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</si>
  <si>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</si>
  <si>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</si>
  <si>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</si>
  <si>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</si>
  <si>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</si>
  <si>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ch. Mighty™ Chocolate Cherry</t>
  </si>
  <si>
    <t>ch. Mighty™ Max</t>
  </si>
  <si>
    <t>ch. Mighty™ Pip</t>
  </si>
  <si>
    <t>ch. Mighty™ Red Quin</t>
  </si>
  <si>
    <t>ch. Purple Candles (Purpurkerze)</t>
  </si>
  <si>
    <t>ch. Vision in Pink</t>
  </si>
  <si>
    <t xml:space="preserve">ch. Vision in Red </t>
  </si>
  <si>
    <t>ch. Vision in Red</t>
  </si>
  <si>
    <t>ch. Vision in White Delight</t>
  </si>
  <si>
    <t>ch. Vision Inferno</t>
  </si>
  <si>
    <t>ch. Visions</t>
  </si>
  <si>
    <t>ch. Vision Vulcano</t>
  </si>
  <si>
    <t>jap. Deutschland</t>
  </si>
  <si>
    <t>jap. Go Go Red</t>
  </si>
  <si>
    <t>jap. Montgomery</t>
  </si>
  <si>
    <t>jap. Peach Blossom</t>
  </si>
  <si>
    <t>jap. Rheinland</t>
  </si>
  <si>
    <t>Heavy Metal®</t>
  </si>
  <si>
    <t>Honky Tonk</t>
  </si>
  <si>
    <t>simp. Pretty in Pink</t>
  </si>
  <si>
    <t>th. Ostrich Plume (Straussenfeder)</t>
  </si>
  <si>
    <t>Astilbe Younique™ Series</t>
  </si>
  <si>
    <t>Younique™ Cerise</t>
  </si>
  <si>
    <t>pp20661</t>
  </si>
  <si>
    <t>Younique™ Lilac</t>
  </si>
  <si>
    <t>Younique™ Ruby Red</t>
  </si>
  <si>
    <t>pp23143</t>
  </si>
  <si>
    <t>Younique™ Silvery Pink</t>
  </si>
  <si>
    <t>Younique™ White</t>
  </si>
  <si>
    <t>Astrantia (Masterwort)</t>
  </si>
  <si>
    <t>major Burgandy Manor</t>
  </si>
  <si>
    <t>major Star of Beauty</t>
  </si>
  <si>
    <t>major Star of Billion</t>
  </si>
  <si>
    <t>major Star of Fire</t>
  </si>
  <si>
    <t>alba</t>
  </si>
  <si>
    <t>American Goldfinch</t>
  </si>
  <si>
    <t xml:space="preserve">australis </t>
  </si>
  <si>
    <t>Burgundy Blast</t>
  </si>
  <si>
    <t>Indigo Spires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</si>
  <si>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</si>
  <si>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</si>
  <si>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</si>
  <si>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</si>
  <si>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</si>
  <si>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</si>
  <si>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</si>
  <si>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</si>
  <si>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</si>
  <si>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</si>
  <si>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</si>
  <si>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</si>
  <si>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</si>
  <si>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</si>
  <si>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</si>
  <si>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</si>
  <si>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</si>
  <si>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</si>
  <si>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Butterfly Candy™ Series</t>
  </si>
  <si>
    <t>Butterfly Candy™ Lil' Raspberry</t>
  </si>
  <si>
    <t>Butterfly Candy™ Lil' Taffy™</t>
  </si>
  <si>
    <t>Chrysalis™ Blue</t>
  </si>
  <si>
    <t>Chrysalis™ Cranberry</t>
  </si>
  <si>
    <t>Chrysalis™ Pink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</si>
  <si>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</si>
  <si>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</si>
  <si>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</si>
  <si>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</si>
  <si>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</si>
  <si>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</si>
  <si>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</si>
  <si>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</si>
  <si>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</si>
  <si>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</si>
  <si>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</si>
  <si>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</si>
  <si>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</si>
  <si>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</si>
  <si>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</si>
  <si>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</si>
  <si>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</si>
  <si>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</si>
  <si>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</si>
  <si>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</si>
  <si>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</si>
  <si>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</si>
  <si>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</si>
  <si>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</si>
  <si>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</si>
  <si>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</si>
  <si>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</si>
  <si>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</si>
  <si>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</si>
  <si>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</si>
  <si>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</si>
  <si>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Australia - orange-red</t>
  </si>
  <si>
    <t>Pretoria - orange</t>
  </si>
  <si>
    <t>x clandonensis Dark Knight</t>
  </si>
  <si>
    <t>montana Amethyst Dream</t>
  </si>
  <si>
    <t>montana Amethyst in Snow</t>
  </si>
  <si>
    <t>montana Blue</t>
  </si>
  <si>
    <t>Chelone (Turtlehead)</t>
  </si>
  <si>
    <t>lyonii Hot Lips</t>
  </si>
  <si>
    <t>obliqua Tiny Tortuga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</si>
  <si>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</si>
  <si>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</si>
  <si>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</si>
  <si>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</si>
  <si>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</si>
  <si>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</si>
  <si>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</si>
  <si>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</si>
  <si>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</si>
  <si>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</si>
  <si>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</si>
  <si>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</si>
  <si>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</si>
  <si>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</si>
  <si>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ramosa Atropurpurea</t>
  </si>
  <si>
    <r>
      <t xml:space="preserve">ramosa Atropurpurea </t>
    </r>
    <r>
      <rPr>
        <b/>
        <sz val="8"/>
        <color rgb="FF750030"/>
        <rFont val="Calibri"/>
        <family val="2"/>
      </rPr>
      <t>- ADDED SIZE</t>
    </r>
  </si>
  <si>
    <t>2.5" Pot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</si>
  <si>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</si>
  <si>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</si>
  <si>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</si>
  <si>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</si>
  <si>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</si>
  <si>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</si>
  <si>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</si>
  <si>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</si>
  <si>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</si>
  <si>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</si>
  <si>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</si>
  <si>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</si>
  <si>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</si>
  <si>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</si>
  <si>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</si>
  <si>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</si>
  <si>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</si>
  <si>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</si>
  <si>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</si>
  <si>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</si>
  <si>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</si>
  <si>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</si>
  <si>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</si>
  <si>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</si>
  <si>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</si>
  <si>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</si>
  <si>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</si>
  <si>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</si>
  <si>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</si>
  <si>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</si>
  <si>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</si>
  <si>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anomala subsp. petiolaris</t>
  </si>
  <si>
    <t>Lonicera (Honeysuckle)</t>
  </si>
  <si>
    <t xml:space="preserve">x brownii Dropmore Scarlet </t>
  </si>
  <si>
    <t>x heckrottii Gold Flame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</si>
  <si>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</si>
  <si>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</si>
  <si>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</si>
  <si>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</si>
  <si>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</si>
  <si>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</si>
  <si>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</si>
  <si>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</si>
  <si>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</si>
  <si>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</si>
  <si>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</si>
  <si>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</si>
  <si>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</si>
  <si>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</si>
  <si>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</si>
  <si>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</si>
  <si>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</si>
  <si>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</si>
  <si>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</si>
  <si>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Li'l Bang™ Series</t>
  </si>
  <si>
    <t>Li'l Bang™ Candy Stripes</t>
  </si>
  <si>
    <t>Li'l Bang™ Daybreak</t>
  </si>
  <si>
    <t xml:space="preserve">Li'l Bang™ Red Elf </t>
  </si>
  <si>
    <t>pp27918</t>
  </si>
  <si>
    <t>Permathread™ Red Satin</t>
  </si>
  <si>
    <t>Permathread™ Shades of Rose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</si>
  <si>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</si>
  <si>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</si>
  <si>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</si>
  <si>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</si>
  <si>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</si>
  <si>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Uptick™ Yellow and Red</t>
  </si>
  <si>
    <t>vert. Moonbeam</t>
  </si>
  <si>
    <t>vert. Zagreb</t>
  </si>
  <si>
    <t xml:space="preserve">vert. Zagreb   </t>
  </si>
  <si>
    <t>flexuosa HILLIER™ Porcelain Blue</t>
  </si>
  <si>
    <t>Crocosmia (Montbretia)</t>
  </si>
  <si>
    <t>Diablito™ - 75 bulbs/25 tags</t>
  </si>
  <si>
    <t>x Emily McKenzie - 75 bulbs/25 tags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</si>
  <si>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</si>
  <si>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</si>
  <si>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</si>
  <si>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</si>
  <si>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</si>
  <si>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</si>
  <si>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</si>
  <si>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</si>
  <si>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</si>
  <si>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</si>
  <si>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</si>
  <si>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</si>
  <si>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</si>
  <si>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</si>
  <si>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</si>
  <si>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</si>
  <si>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</si>
  <si>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</si>
  <si>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</si>
  <si>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</si>
  <si>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</si>
  <si>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</si>
  <si>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</si>
  <si>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</si>
  <si>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</si>
  <si>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</si>
  <si>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</si>
  <si>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</si>
  <si>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</si>
  <si>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</si>
  <si>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</si>
  <si>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r>
      <t>Fire Spinner</t>
    </r>
    <r>
      <rPr>
        <sz val="9"/>
        <rFont val="Calibri"/>
        <family val="2"/>
        <scheme val="minor"/>
      </rPr>
      <t>®</t>
    </r>
  </si>
  <si>
    <t>Ocean Sunset™ Series</t>
  </si>
  <si>
    <t>Ocean Sunset™ Orange Glow</t>
  </si>
  <si>
    <t>Ocean Sunset™ Orange Vibe</t>
  </si>
  <si>
    <t>pp34943</t>
  </si>
  <si>
    <t>Ocean Sunset™ Violet</t>
  </si>
  <si>
    <t>Delphinium (Larkspur)</t>
  </si>
  <si>
    <t>Delgenius™ Breezin</t>
  </si>
  <si>
    <t>Delgenius™ Chantay</t>
  </si>
  <si>
    <t>Delgenius™ Kingsley</t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</si>
  <si>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</si>
  <si>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</si>
  <si>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</si>
  <si>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</si>
  <si>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</si>
  <si>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</si>
  <si>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</si>
  <si>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</si>
  <si>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</si>
  <si>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</si>
  <si>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</si>
  <si>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</si>
  <si>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</si>
  <si>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</si>
  <si>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</si>
  <si>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</si>
  <si>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</si>
  <si>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</si>
  <si>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</si>
  <si>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</si>
  <si>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</si>
  <si>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</si>
  <si>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</si>
  <si>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</si>
  <si>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</si>
  <si>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</si>
  <si>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</si>
  <si>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</si>
  <si>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</si>
  <si>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</si>
  <si>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</si>
  <si>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r>
      <t xml:space="preserve">Mad Magenta </t>
    </r>
    <r>
      <rPr>
        <b/>
        <sz val="8"/>
        <color rgb="FF750030"/>
        <rFont val="Calibri"/>
        <family val="2"/>
      </rPr>
      <t>- NOT IN CATALOG</t>
    </r>
  </si>
  <si>
    <t xml:space="preserve">Mountain Frost™ Red Garnet </t>
  </si>
  <si>
    <t>Mountain Frost™ Ruby Glitter</t>
  </si>
  <si>
    <t>Mountain Frost™ Ruby Snow</t>
  </si>
  <si>
    <t>Rockin™ Red</t>
  </si>
  <si>
    <t>Scent First® Series</t>
  </si>
  <si>
    <t>Scent First® Coconut Surprise</t>
  </si>
  <si>
    <t>Scent First® Coral Reef</t>
  </si>
  <si>
    <t>pp19660</t>
  </si>
  <si>
    <t>Scent First® Lemon Sparkler</t>
  </si>
  <si>
    <t>Scent First® Orange Sparkler</t>
  </si>
  <si>
    <t>Scent First® Passion</t>
  </si>
  <si>
    <t>Star Single™ Series</t>
  </si>
  <si>
    <t>Star Single™ Fire Star Improved</t>
  </si>
  <si>
    <t>Star Single™ Neon Star Improved</t>
  </si>
  <si>
    <t>pp33462</t>
  </si>
  <si>
    <t>Dicentra (Fernleaf Bleeding Heart)</t>
  </si>
  <si>
    <t>AMORE™ Rose</t>
  </si>
  <si>
    <t>AMORE™ Titanium</t>
  </si>
  <si>
    <t>formosa Luxuriant</t>
  </si>
  <si>
    <t>4/+ Eye</t>
  </si>
  <si>
    <t xml:space="preserve">x King of Hearts                      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</si>
  <si>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</si>
  <si>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</si>
  <si>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</si>
  <si>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</si>
  <si>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</si>
  <si>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Ruby Gold</t>
  </si>
  <si>
    <t>spectabilis x Valentine 'Hordival'</t>
  </si>
  <si>
    <t>hybrida Arctic Fox™ Lemon Cream</t>
  </si>
  <si>
    <t>hybrida Arctic Fox™ Rose</t>
  </si>
  <si>
    <t>hybrida Pink Panther®</t>
  </si>
  <si>
    <t>purpurea Dalmatian Crème</t>
  </si>
  <si>
    <t xml:space="preserve">purpurea Dalmatian Peach </t>
  </si>
  <si>
    <t>purpurea Dalmatian Purple Improved</t>
  </si>
  <si>
    <t>purpurea Dalmatian White Improved</t>
  </si>
  <si>
    <t xml:space="preserve">meadia Aphrodite -  - 50 bulbs/25 tags    </t>
  </si>
  <si>
    <t>#1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</si>
  <si>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</si>
  <si>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</si>
  <si>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Red Ombre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</si>
  <si>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</si>
  <si>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</si>
  <si>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</si>
  <si>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</si>
  <si>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</si>
  <si>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</si>
  <si>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</si>
  <si>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Scoop™ Strawberry Deluxe</t>
  </si>
  <si>
    <t>Double Scoop™ Watermelon Deluxe</t>
  </si>
  <si>
    <t>KISMET® Red</t>
  </si>
  <si>
    <t>KISMET® Yellow</t>
  </si>
  <si>
    <t xml:space="preserve">Orange Fascinator </t>
  </si>
  <si>
    <t>Panama™ Red</t>
  </si>
  <si>
    <t xml:space="preserve">Pink Fascinator </t>
  </si>
  <si>
    <t>PRIMA™ Saffron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</si>
  <si>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</si>
  <si>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</si>
  <si>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</si>
  <si>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</si>
  <si>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</si>
  <si>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</si>
  <si>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</si>
  <si>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</si>
  <si>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</si>
  <si>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</si>
  <si>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</si>
  <si>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</si>
  <si>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</si>
  <si>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</si>
  <si>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</si>
  <si>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</si>
  <si>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</si>
  <si>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</si>
  <si>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r>
      <t xml:space="preserve">Sombrero® Adobe Orange </t>
    </r>
    <r>
      <rPr>
        <b/>
        <sz val="8"/>
        <color rgb="FF750030"/>
        <rFont val="Calibri"/>
        <family val="2"/>
      </rPr>
      <t>- NOT IN CATALOG</t>
    </r>
  </si>
  <si>
    <t>Sombrero® Lemon Yellow Improved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</si>
  <si>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</si>
  <si>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</si>
  <si>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</si>
  <si>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</si>
  <si>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</si>
  <si>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</si>
  <si>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</si>
  <si>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</si>
  <si>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SunSeekers Salmon</t>
  </si>
  <si>
    <t>SunSeekers Sweet Fuchsia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</si>
  <si>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</si>
  <si>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</si>
  <si>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</si>
  <si>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</si>
  <si>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</si>
  <si>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</si>
  <si>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</si>
  <si>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</si>
  <si>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planum Blue Hobbit</t>
  </si>
  <si>
    <t>linifolium Erysistible™ Bronze Rose</t>
  </si>
  <si>
    <t>linifolium Erysistible™ Fire</t>
  </si>
  <si>
    <t>dubium Baby Joe</t>
  </si>
  <si>
    <t>fortunei Pink Frost</t>
  </si>
  <si>
    <t>maculatum Gateway</t>
  </si>
  <si>
    <t>Monarch Madness® White</t>
  </si>
  <si>
    <t>purpureum Euphoria™ Ruby</t>
  </si>
  <si>
    <t>Euphorbia (Spurge)</t>
  </si>
  <si>
    <t>polychroma (Cushion Spurge)</t>
  </si>
  <si>
    <t>polychroma Bonfire</t>
  </si>
  <si>
    <t>pp18585</t>
  </si>
  <si>
    <t>x martinii Ascot Rainbow</t>
  </si>
  <si>
    <t>JoJo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</si>
  <si>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</si>
  <si>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</si>
  <si>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</si>
  <si>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</si>
  <si>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</si>
  <si>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</si>
  <si>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</si>
  <si>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 xml:space="preserve">punctilobula </t>
  </si>
  <si>
    <t>32 Cell</t>
  </si>
  <si>
    <t>Dryopteris (Male Fern)</t>
  </si>
  <si>
    <t>affinis Cristata The King</t>
  </si>
  <si>
    <t>erythrosora (Autumn Fern)</t>
  </si>
  <si>
    <t>wallichiana Jurassic Gold</t>
  </si>
  <si>
    <t>struthiopteris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</si>
  <si>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</si>
  <si>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</si>
  <si>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</si>
  <si>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</si>
  <si>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</si>
  <si>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</si>
  <si>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</si>
  <si>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</si>
  <si>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</si>
  <si>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</si>
  <si>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</si>
  <si>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</si>
  <si>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</si>
  <si>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</si>
  <si>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aristata Spintop Mango</t>
  </si>
  <si>
    <t>aristata Spintop Red</t>
  </si>
  <si>
    <t>aristata Spintop Red Starburst</t>
  </si>
  <si>
    <t>Gaultheria (Creeping Wintergreen)</t>
  </si>
  <si>
    <t>procumbens</t>
  </si>
  <si>
    <r>
      <t xml:space="preserve">Sparkle White </t>
    </r>
    <r>
      <rPr>
        <b/>
        <sz val="8"/>
        <color rgb="FF750030"/>
        <rFont val="Calibri"/>
        <family val="2"/>
      </rPr>
      <t>- NOT IN CATALOG</t>
    </r>
  </si>
  <si>
    <t>lindheimeri Steffi™ Blush Pink</t>
  </si>
  <si>
    <t>lindheimeri Steffi™ Dark Rose</t>
  </si>
  <si>
    <t>lindheimeri Steffi™ White</t>
  </si>
  <si>
    <t>cruciata Blue Cross</t>
  </si>
  <si>
    <t>Geranium (Cranesbill)</t>
  </si>
  <si>
    <t>cantabrigiense Biokovo</t>
  </si>
  <si>
    <t>cantabrigiense Intense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</si>
  <si>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</si>
  <si>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</si>
  <si>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</si>
  <si>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</si>
  <si>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</si>
  <si>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</si>
  <si>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</si>
  <si>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</si>
  <si>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</si>
  <si>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</si>
  <si>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</si>
  <si>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</si>
  <si>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</si>
  <si>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</si>
  <si>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</si>
  <si>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</si>
  <si>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chiloense Double Bloody Mary</t>
  </si>
  <si>
    <t>chiloense Red Dragon</t>
  </si>
  <si>
    <t>coccineum Pumpkin Orange</t>
  </si>
  <si>
    <t>Pretticoats™ Peach</t>
  </si>
  <si>
    <t>TEMPO™ Rose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</si>
  <si>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</si>
  <si>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</si>
  <si>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</si>
  <si>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</si>
  <si>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</si>
  <si>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</si>
  <si>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</si>
  <si>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</si>
  <si>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</si>
  <si>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</si>
  <si>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</si>
  <si>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</si>
  <si>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oshimensis Evergold</t>
  </si>
  <si>
    <t>glauca Beyond Blue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</si>
  <si>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</si>
  <si>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</si>
  <si>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</si>
  <si>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</si>
  <si>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</si>
  <si>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</si>
  <si>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</si>
  <si>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</si>
  <si>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</si>
  <si>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</si>
  <si>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sinensis Gracillimus</t>
  </si>
  <si>
    <t>sinensis Huron Sunrise</t>
  </si>
  <si>
    <t>sinensis Purpurascens</t>
  </si>
  <si>
    <t>sinensis Silver Feather 'Silberfeder'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</si>
  <si>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</si>
  <si>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</si>
  <si>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</si>
  <si>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</si>
  <si>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</si>
  <si>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virgatum Northwind</t>
  </si>
  <si>
    <t>virgatum Shenandoah</t>
  </si>
  <si>
    <t>alopecuroides Hameln</t>
  </si>
  <si>
    <t>Schizachyrium (Little Bluestem)</t>
  </si>
  <si>
    <t>scoparium Blaze</t>
  </si>
  <si>
    <t>scoparium Blue Heaven</t>
  </si>
  <si>
    <t>scoparium Chameleon</t>
  </si>
  <si>
    <t>pp31339</t>
  </si>
  <si>
    <t>scoparium Sandhill</t>
  </si>
  <si>
    <t>Scirpus (Bulrush)</t>
  </si>
  <si>
    <t>pendula Stars and Stripes</t>
  </si>
  <si>
    <t>heterolepsis</t>
  </si>
  <si>
    <t>GROUND COVERS</t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</si>
  <si>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</si>
  <si>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</si>
  <si>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</si>
  <si>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</si>
  <si>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</si>
  <si>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</si>
  <si>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50 cell</t>
  </si>
  <si>
    <t>reptans Burgundy Glow</t>
  </si>
  <si>
    <t>canadense (American Ginger)</t>
  </si>
  <si>
    <t>Ceratostigma (Plumbago)</t>
  </si>
  <si>
    <t>plumbaginoides</t>
  </si>
  <si>
    <t>odoratum</t>
  </si>
  <si>
    <t>Houttuynia (Chameleon Plant)</t>
  </si>
  <si>
    <t xml:space="preserve">cordata Chameleon   </t>
  </si>
  <si>
    <t>maculatum Golden Anniversary</t>
  </si>
  <si>
    <t xml:space="preserve">maculatum Orchid Frost </t>
  </si>
  <si>
    <t>maculatum Purple Dragon</t>
  </si>
  <si>
    <t>maculatum White Nancy</t>
  </si>
  <si>
    <t>muscari Big Blue</t>
  </si>
  <si>
    <t>muscari Variegata</t>
  </si>
  <si>
    <t>terminalis Green Sheen</t>
  </si>
  <si>
    <t>subulata</t>
  </si>
  <si>
    <t>subulata Aurea</t>
  </si>
  <si>
    <t>praecox Coccineus</t>
  </si>
  <si>
    <t>4 Luck® Green Glow</t>
  </si>
  <si>
    <t xml:space="preserve">Snowmass® </t>
  </si>
  <si>
    <t>minor Bowles Variety</t>
  </si>
  <si>
    <t>Gypsophila (Baby's Breath)</t>
  </si>
  <si>
    <t>paniculata Festival™ White Flare</t>
  </si>
  <si>
    <t>Calluna vulgaris (Assorted Colors) - 4 var. x  6</t>
  </si>
  <si>
    <t>Helenium (Sneezeweed)</t>
  </si>
  <si>
    <t>Mariachi™ Series</t>
  </si>
  <si>
    <t>autumnale Mariachi™ Fuego</t>
  </si>
  <si>
    <t>autumnale Mariachi™ Salsa</t>
  </si>
  <si>
    <t>pp25978</t>
  </si>
  <si>
    <t>autumnale Mariachi™ Sombrero</t>
  </si>
  <si>
    <t>salicifolius Autumn Gold</t>
  </si>
  <si>
    <t>x Suncatcher</t>
  </si>
  <si>
    <t>Heliopsis (False Sunflower)</t>
  </si>
  <si>
    <t>helianthoides Sole Scuro</t>
  </si>
  <si>
    <t>helianthoides Summer Eclipse</t>
  </si>
  <si>
    <t>helianthoides Sunstruck</t>
  </si>
  <si>
    <t>helianthoides var. scabra Burning Hearts</t>
  </si>
  <si>
    <t>helianthoides var. scabra Luna Roja</t>
  </si>
  <si>
    <r>
      <t>helianthoides var. scabra Luna Roja</t>
    </r>
    <r>
      <rPr>
        <b/>
        <sz val="8"/>
        <color rgb="FF750030"/>
        <rFont val="Calibri"/>
        <family val="2"/>
      </rPr>
      <t xml:space="preserve"> - ADDED SIZE</t>
    </r>
  </si>
  <si>
    <t>Orange Marble</t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</si>
  <si>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</si>
  <si>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</si>
  <si>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</si>
  <si>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</si>
  <si>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</si>
  <si>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</si>
  <si>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</si>
  <si>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</si>
  <si>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</si>
  <si>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</si>
  <si>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</si>
  <si>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</si>
  <si>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</si>
  <si>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</si>
  <si>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</si>
  <si>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</si>
  <si>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</si>
  <si>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</si>
  <si>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</si>
  <si>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</si>
  <si>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</si>
  <si>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</si>
  <si>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</si>
  <si>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</si>
  <si>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</si>
  <si>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</si>
  <si>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</si>
  <si>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</si>
  <si>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</si>
  <si>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</si>
  <si>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</si>
  <si>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</si>
  <si>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</si>
  <si>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</si>
  <si>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</si>
  <si>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</si>
  <si>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</si>
  <si>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</si>
  <si>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</si>
  <si>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</si>
  <si>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</si>
  <si>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</si>
  <si>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</si>
  <si>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</si>
  <si>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</si>
  <si>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</si>
  <si>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</si>
  <si>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</si>
  <si>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</si>
  <si>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</si>
  <si>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</si>
  <si>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</si>
  <si>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</si>
  <si>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</si>
  <si>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</si>
  <si>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</si>
  <si>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</si>
  <si>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</si>
  <si>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 xml:space="preserve">Berry Smoothie  </t>
  </si>
  <si>
    <t>Black Forest Cake</t>
  </si>
  <si>
    <t>Black Taffeta</t>
  </si>
  <si>
    <t>Caramel</t>
  </si>
  <si>
    <t xml:space="preserve">Caramel </t>
  </si>
  <si>
    <t>Carnival Cinnamon Stick</t>
  </si>
  <si>
    <t>Changeling</t>
  </si>
  <si>
    <t>Cherry Cola</t>
  </si>
  <si>
    <t>Combo Tray for Mixed Containers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</si>
  <si>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</si>
  <si>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</si>
  <si>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</si>
  <si>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</si>
  <si>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</si>
  <si>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</si>
  <si>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</si>
  <si>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</si>
  <si>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</si>
  <si>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Indian Summer Series</t>
  </si>
  <si>
    <t>Indian Summer Blackberry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</si>
  <si>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</si>
  <si>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</si>
  <si>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</si>
  <si>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</si>
  <si>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</si>
  <si>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</si>
  <si>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</si>
  <si>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</si>
  <si>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</si>
  <si>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</si>
  <si>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</si>
  <si>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 xml:space="preserve">Lime Marmalade  </t>
  </si>
  <si>
    <t>Marmalade</t>
  </si>
  <si>
    <t>Midnight Rose</t>
  </si>
  <si>
    <t xml:space="preserve">Midnight Rose  </t>
  </si>
  <si>
    <t>micrantha Palace Purple</t>
  </si>
  <si>
    <t xml:space="preserve">micrantha Palace Purple </t>
  </si>
  <si>
    <t>Northern Exposure™ Amber</t>
  </si>
  <si>
    <t>Northern Exposure™ Black</t>
  </si>
  <si>
    <t>Northern Exposure™ Red</t>
  </si>
  <si>
    <t>Northern Exposure™ Silver</t>
  </si>
  <si>
    <t>Obsidian</t>
  </si>
  <si>
    <t>Paris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</si>
  <si>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</si>
  <si>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</si>
  <si>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</si>
  <si>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</si>
  <si>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</si>
  <si>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</si>
  <si>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</si>
  <si>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 xml:space="preserve">Solar Eclipse 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</si>
  <si>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</si>
  <si>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</si>
  <si>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</si>
  <si>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</si>
  <si>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</si>
  <si>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</si>
  <si>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</si>
  <si>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</si>
  <si>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Deep Red</t>
  </si>
  <si>
    <t>Honeymoon™ Light Rose</t>
  </si>
  <si>
    <t>Midnight Marvel</t>
  </si>
  <si>
    <t>Starry Starry Night</t>
  </si>
  <si>
    <t>Hosta (Plantain Lily)</t>
  </si>
  <si>
    <t>Abiqua Drinking Gourd (Hosta of the Year 2014)</t>
  </si>
  <si>
    <t>August Moon</t>
  </si>
  <si>
    <t>Ben Vernooij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</si>
  <si>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</si>
  <si>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</si>
  <si>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</si>
  <si>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</si>
  <si>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</si>
  <si>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</si>
  <si>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</si>
  <si>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</si>
  <si>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</si>
  <si>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</si>
  <si>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</si>
  <si>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</si>
  <si>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</si>
  <si>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</si>
  <si>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</si>
  <si>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</si>
  <si>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</si>
  <si>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</si>
  <si>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Firn Line</t>
  </si>
  <si>
    <t>First Blush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</si>
  <si>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</si>
  <si>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</si>
  <si>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</si>
  <si>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</si>
  <si>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</si>
  <si>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</si>
  <si>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</si>
  <si>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</si>
  <si>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</si>
  <si>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</si>
  <si>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</si>
  <si>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</si>
  <si>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</si>
  <si>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</si>
  <si>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</si>
  <si>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</si>
  <si>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</si>
  <si>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</si>
  <si>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</si>
  <si>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</si>
  <si>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</si>
  <si>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</si>
  <si>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</si>
  <si>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</si>
  <si>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</si>
  <si>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</si>
  <si>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</si>
  <si>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</si>
  <si>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</si>
  <si>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</si>
  <si>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</si>
  <si>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</si>
  <si>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</si>
  <si>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</si>
  <si>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</si>
  <si>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</si>
  <si>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</si>
  <si>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</si>
  <si>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</si>
  <si>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</si>
  <si>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</si>
  <si>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</si>
  <si>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</si>
  <si>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</si>
  <si>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</si>
  <si>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</si>
  <si>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</si>
  <si>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</si>
  <si>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</si>
  <si>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</si>
  <si>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</si>
  <si>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</si>
  <si>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</si>
  <si>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</si>
  <si>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</si>
  <si>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</si>
  <si>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</si>
  <si>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</si>
  <si>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</si>
  <si>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</si>
  <si>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</si>
  <si>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</si>
  <si>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</si>
  <si>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</si>
  <si>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</si>
  <si>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</si>
  <si>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</si>
  <si>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</si>
  <si>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</si>
  <si>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</si>
  <si>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</si>
  <si>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</si>
  <si>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</si>
  <si>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</si>
  <si>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</si>
  <si>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</si>
  <si>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</si>
  <si>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</si>
  <si>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</si>
  <si>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</si>
  <si>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</si>
  <si>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</si>
  <si>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</si>
  <si>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</si>
  <si>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</si>
  <si>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</si>
  <si>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</si>
  <si>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</si>
  <si>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</si>
  <si>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</si>
  <si>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</si>
  <si>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</si>
  <si>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</si>
  <si>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</si>
  <si>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Versicolor</t>
  </si>
  <si>
    <t>hirsuta Fire Dance</t>
  </si>
  <si>
    <t>Lavandula (Lavender)</t>
  </si>
  <si>
    <t>angustifolia Annet</t>
  </si>
  <si>
    <t>angustifolia Big Time Blue</t>
  </si>
  <si>
    <t>pp24827</t>
  </si>
  <si>
    <r>
      <t xml:space="preserve">angustifolia Big Time Blue </t>
    </r>
    <r>
      <rPr>
        <b/>
        <sz val="8"/>
        <color rgb="FF750030"/>
        <rFont val="Calibri"/>
        <family val="2"/>
      </rPr>
      <t>- NOT IN CATALOG</t>
    </r>
  </si>
  <si>
    <t>angustifolia Big Time White</t>
  </si>
  <si>
    <t>pp36329</t>
  </si>
  <si>
    <r>
      <t xml:space="preserve">angustifolia Big Time White </t>
    </r>
    <r>
      <rPr>
        <b/>
        <sz val="8"/>
        <color rgb="FF750030"/>
        <rFont val="Calibri"/>
        <family val="2"/>
      </rPr>
      <t>- NOT IN CATALOG</t>
    </r>
  </si>
  <si>
    <t>36 Cell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</si>
  <si>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</si>
  <si>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</si>
  <si>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</si>
  <si>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</si>
  <si>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</si>
  <si>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</si>
  <si>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angustifolia Super Blue</t>
  </si>
  <si>
    <t>x intermedia Phenomenal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</si>
  <si>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</si>
  <si>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Leucanthemum (Shasta Daisy)</t>
  </si>
  <si>
    <t>Sweet Daisy® Series</t>
  </si>
  <si>
    <t>maximum Sweet Daisy® Izabel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</si>
  <si>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</si>
  <si>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</si>
  <si>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</si>
  <si>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</si>
  <si>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</si>
  <si>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</si>
  <si>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superbum Snow Lady</t>
  </si>
  <si>
    <t>superbum Snowcap</t>
  </si>
  <si>
    <t>Realflor® Series</t>
  </si>
  <si>
    <t>superbum Real Charmer</t>
  </si>
  <si>
    <t>superbum Real Sunbeam</t>
  </si>
  <si>
    <t>pp27717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</si>
  <si>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</si>
  <si>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</si>
  <si>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</si>
  <si>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</si>
  <si>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</si>
  <si>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</si>
  <si>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</si>
  <si>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</si>
  <si>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</si>
  <si>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dentata Britt-Marie Crawford</t>
  </si>
  <si>
    <t>dentata Desdemona</t>
  </si>
  <si>
    <t>dentata Othello</t>
  </si>
  <si>
    <t>dentata Pandora</t>
  </si>
  <si>
    <t>stenocephala Little Rocket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</si>
  <si>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</si>
  <si>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</si>
  <si>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</si>
  <si>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</si>
  <si>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</si>
  <si>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</si>
  <si>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</si>
  <si>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</si>
  <si>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</si>
  <si>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</si>
  <si>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</si>
  <si>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</si>
  <si>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</si>
  <si>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</si>
  <si>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</si>
  <si>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</si>
  <si>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</si>
  <si>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</si>
  <si>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</si>
  <si>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</si>
  <si>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</si>
  <si>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</si>
  <si>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</si>
  <si>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</si>
  <si>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</si>
  <si>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</si>
  <si>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Tiny Heroes - orange</t>
  </si>
  <si>
    <t>Tiny Ink - burgundy red</t>
  </si>
  <si>
    <t>Tiny Invader - light orange</t>
  </si>
  <si>
    <t>Tiny Lion -orange/burgundy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</si>
  <si>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</si>
  <si>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</si>
  <si>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</si>
  <si>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</si>
  <si>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</si>
  <si>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</si>
  <si>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</si>
  <si>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</si>
  <si>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</si>
  <si>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</si>
  <si>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</si>
  <si>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</si>
  <si>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</si>
  <si>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</si>
  <si>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</si>
  <si>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</si>
  <si>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</si>
  <si>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</si>
  <si>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</si>
  <si>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</si>
  <si>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</si>
  <si>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</si>
  <si>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</si>
  <si>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</si>
  <si>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</si>
  <si>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</si>
  <si>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</si>
  <si>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</si>
  <si>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</si>
  <si>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</si>
  <si>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</si>
  <si>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</si>
  <si>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</si>
  <si>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</si>
  <si>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</si>
  <si>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</si>
  <si>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</si>
  <si>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</si>
  <si>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</si>
  <si>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</si>
  <si>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</si>
  <si>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</si>
  <si>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</si>
  <si>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</si>
  <si>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</si>
  <si>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</si>
  <si>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</si>
  <si>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</si>
  <si>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</si>
  <si>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</si>
  <si>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</si>
  <si>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</si>
  <si>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</si>
  <si>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</si>
  <si>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</si>
  <si>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</si>
  <si>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</si>
  <si>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</si>
  <si>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</si>
  <si>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</si>
  <si>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</si>
  <si>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</si>
  <si>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</si>
  <si>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</si>
  <si>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</si>
  <si>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</si>
  <si>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</si>
  <si>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</si>
  <si>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</si>
  <si>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Orange</t>
  </si>
  <si>
    <t>Pink</t>
  </si>
  <si>
    <t>Red</t>
  </si>
  <si>
    <t>Yellow</t>
  </si>
  <si>
    <t>LA hybrid Apricot Fudge - orange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</si>
  <si>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</si>
  <si>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</si>
  <si>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</si>
  <si>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</si>
  <si>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</si>
  <si>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</si>
  <si>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</si>
  <si>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</si>
  <si>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</si>
  <si>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</si>
  <si>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</si>
  <si>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</si>
  <si>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</si>
  <si>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</si>
  <si>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</si>
  <si>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</si>
  <si>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</si>
  <si>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</si>
  <si>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</si>
  <si>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sylvestris Zebrina</t>
  </si>
  <si>
    <t>Monarda (Bee Balm)</t>
  </si>
  <si>
    <t>Balmy™ Series</t>
  </si>
  <si>
    <t>didyma Balmy™ Lilac</t>
  </si>
  <si>
    <t>didyma Balmy™ Purple</t>
  </si>
  <si>
    <t>pp25561</t>
  </si>
  <si>
    <r>
      <t xml:space="preserve">didyma Balmy™ Purple </t>
    </r>
    <r>
      <rPr>
        <b/>
        <sz val="8"/>
        <color rgb="FF750030"/>
        <rFont val="Calibri"/>
        <family val="2"/>
        <scheme val="minor"/>
      </rPr>
      <t>- NOT IN CATALOG</t>
    </r>
  </si>
  <si>
    <t>didyma Balmy™ Rose</t>
  </si>
  <si>
    <t>pp26567</t>
  </si>
  <si>
    <t>didyma Balmy™ Tricolor</t>
  </si>
  <si>
    <t>Bee-Mine™ Series</t>
  </si>
  <si>
    <t>didyma Bee-Mine™ Lavender</t>
  </si>
  <si>
    <t>didyma Bee-Mine™ Red</t>
  </si>
  <si>
    <t>pp33917</t>
  </si>
  <si>
    <t>didyma Fireball</t>
  </si>
  <si>
    <t xml:space="preserve">didyma Fireball   </t>
  </si>
  <si>
    <t>didyma Jacob Cline</t>
  </si>
  <si>
    <t>SUGAR BUZZ® Pink Frosting</t>
  </si>
  <si>
    <t>SUGAR BUZZ® Rockin Raspberry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</si>
  <si>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</si>
  <si>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</si>
  <si>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</si>
  <si>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</si>
  <si>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</si>
  <si>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</si>
  <si>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</si>
  <si>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</si>
  <si>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</si>
  <si>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subsessilis Purple Prelude</t>
  </si>
  <si>
    <t>Oenothera (Evening Primrose)</t>
  </si>
  <si>
    <t>berlandieri Siskiyou Pink</t>
  </si>
  <si>
    <t>missouriensis (macrocarpa)</t>
  </si>
  <si>
    <t>missouriensis Evening Sun</t>
  </si>
  <si>
    <t>pp35065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</si>
  <si>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</si>
  <si>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</si>
  <si>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</si>
  <si>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</si>
  <si>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</si>
  <si>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</si>
  <si>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</si>
  <si>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</si>
  <si>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</si>
  <si>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</si>
  <si>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</si>
  <si>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</si>
  <si>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</si>
  <si>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</si>
  <si>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</si>
  <si>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</si>
  <si>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</si>
  <si>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Bartzella</t>
  </si>
  <si>
    <t>Cora Louise</t>
  </si>
  <si>
    <t>First Arrival</t>
  </si>
  <si>
    <t>Julia Rose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</si>
  <si>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</si>
  <si>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t>Burning Colors of Evening (Ni Hong Juan Cai) - red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</si>
  <si>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</si>
  <si>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</si>
  <si>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</si>
  <si>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</si>
  <si>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</si>
  <si>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</si>
  <si>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</si>
  <si>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</si>
  <si>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</si>
  <si>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</si>
  <si>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</si>
  <si>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</si>
  <si>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</si>
  <si>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</si>
  <si>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</si>
  <si>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</si>
  <si>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</si>
  <si>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</si>
  <si>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</si>
  <si>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</si>
  <si>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</si>
  <si>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</si>
  <si>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</si>
  <si>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</si>
  <si>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</si>
  <si>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</si>
  <si>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</si>
  <si>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</si>
  <si>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digitalis Husker's Red</t>
  </si>
  <si>
    <t>schmidel Red Riding Hood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</si>
  <si>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</si>
  <si>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</si>
  <si>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</si>
  <si>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</si>
  <si>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</si>
  <si>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</si>
  <si>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atriplicifolia Jelena</t>
  </si>
  <si>
    <t>atriplicifolia Lacey Blue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</si>
  <si>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</si>
  <si>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</si>
  <si>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</si>
  <si>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</si>
  <si>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</si>
  <si>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</si>
  <si>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</si>
  <si>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</si>
  <si>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</si>
  <si>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</si>
  <si>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</si>
  <si>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</si>
  <si>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</si>
  <si>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</si>
  <si>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</si>
  <si>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</si>
  <si>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</si>
  <si>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</si>
  <si>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</si>
  <si>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</si>
  <si>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</si>
  <si>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</si>
  <si>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</si>
  <si>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</si>
  <si>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</si>
  <si>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</si>
  <si>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</si>
  <si>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</si>
  <si>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</si>
  <si>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</si>
  <si>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</si>
  <si>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</si>
  <si>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</si>
  <si>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</si>
  <si>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</si>
  <si>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</si>
  <si>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</si>
  <si>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</si>
  <si>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</si>
  <si>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</si>
  <si>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</si>
  <si>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</si>
  <si>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pan. Flame® Watermelon</t>
  </si>
  <si>
    <t xml:space="preserve">pan. Red Riding Hood </t>
  </si>
  <si>
    <t>pan. Super Ka-Pow™ Coral</t>
  </si>
  <si>
    <t>pan. Super Ka-Pow™ Fuchsia</t>
  </si>
  <si>
    <t>pan. Super Ka-Pow™ Lavender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</si>
  <si>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</si>
  <si>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</si>
  <si>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</si>
  <si>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</si>
  <si>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</si>
  <si>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</si>
  <si>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</si>
  <si>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</si>
  <si>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</si>
  <si>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</si>
  <si>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</si>
  <si>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</si>
  <si>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</si>
  <si>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</si>
  <si>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</si>
  <si>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</si>
  <si>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</si>
  <si>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</si>
  <si>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</si>
  <si>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</si>
  <si>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</si>
  <si>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yezoense Purple Rain Strain</t>
  </si>
  <si>
    <t>thurberi Monarch's Velvet</t>
  </si>
  <si>
    <t>vulgaris Zebra Blue</t>
  </si>
  <si>
    <t>Pulmonaria (Lungwort)</t>
  </si>
  <si>
    <t>Little Star</t>
  </si>
  <si>
    <t>Majeste</t>
  </si>
  <si>
    <t>Mrs. Moon</t>
  </si>
  <si>
    <t>Raspberry Frost</t>
  </si>
  <si>
    <t>Raspberry Splash</t>
  </si>
  <si>
    <t>Silver Bouquet</t>
  </si>
  <si>
    <t>Trevi Fountain</t>
  </si>
  <si>
    <t>Pulsatilla (Pasque Flower)</t>
  </si>
  <si>
    <t>vulgaris Red Bells</t>
  </si>
  <si>
    <t>Pycnanthemum (Mountain Mint)</t>
  </si>
  <si>
    <t>x incanum Smokey Mountain Mint</t>
  </si>
  <si>
    <t>pp37175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</si>
  <si>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</si>
  <si>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</si>
  <si>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</si>
  <si>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</si>
  <si>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</si>
  <si>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</si>
  <si>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</si>
  <si>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</si>
  <si>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</si>
  <si>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</si>
  <si>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</si>
  <si>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</si>
  <si>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</si>
  <si>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</si>
  <si>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</si>
  <si>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</si>
  <si>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</si>
  <si>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</si>
  <si>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</si>
  <si>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Salvia (Meadow Sage)</t>
  </si>
  <si>
    <t>hybrida Blue by You</t>
  </si>
  <si>
    <t>nem. Caradonna</t>
  </si>
  <si>
    <t xml:space="preserve">nem. Caradonna   </t>
  </si>
  <si>
    <t>nem. Caramia</t>
  </si>
  <si>
    <t>nem. East Friesland</t>
  </si>
  <si>
    <t xml:space="preserve">nem. Marcus 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</si>
  <si>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</si>
  <si>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</si>
  <si>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</si>
  <si>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</si>
  <si>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</si>
  <si>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</si>
  <si>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</si>
  <si>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</si>
  <si>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</si>
  <si>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</si>
  <si>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</si>
  <si>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</si>
  <si>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</si>
  <si>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r>
      <t xml:space="preserve">nem. Sensation® Deep Blue Improved </t>
    </r>
    <r>
      <rPr>
        <b/>
        <sz val="8"/>
        <color rgb="FF750030"/>
        <rFont val="Calibri"/>
        <family val="2"/>
      </rPr>
      <t>- NOT IN CATALOG</t>
    </r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</si>
  <si>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</si>
  <si>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</si>
  <si>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</si>
  <si>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</si>
  <si>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</si>
  <si>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</si>
  <si>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</si>
  <si>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</si>
  <si>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</si>
  <si>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columbaria Butterfly Blue</t>
  </si>
  <si>
    <t xml:space="preserve">columbaria Butterfly Blue  </t>
  </si>
  <si>
    <t>columbaria Pink Mist</t>
  </si>
  <si>
    <t>Sedum (Stonecrop)</t>
  </si>
  <si>
    <t>Tall Upright Clumping</t>
  </si>
  <si>
    <t>Autumn Fire</t>
  </si>
  <si>
    <t>Autumn Joy</t>
  </si>
  <si>
    <t>Brilliant</t>
  </si>
  <si>
    <t>Double Martini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</si>
  <si>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</si>
  <si>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</si>
  <si>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</si>
  <si>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</si>
  <si>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</si>
  <si>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</si>
  <si>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</si>
  <si>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</si>
  <si>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</si>
  <si>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</si>
  <si>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</si>
  <si>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</si>
  <si>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</si>
  <si>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</si>
  <si>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</si>
  <si>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</si>
  <si>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</si>
  <si>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</si>
  <si>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</si>
  <si>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</si>
  <si>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</si>
  <si>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</si>
  <si>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</si>
  <si>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</si>
  <si>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</si>
  <si>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</si>
  <si>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</si>
  <si>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</si>
  <si>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</si>
  <si>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</si>
  <si>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</si>
  <si>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</si>
  <si>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</si>
  <si>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</si>
  <si>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</si>
  <si>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</si>
  <si>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</si>
  <si>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</si>
  <si>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</si>
  <si>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</si>
  <si>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</si>
  <si>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</si>
  <si>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</si>
  <si>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</si>
  <si>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Lotus Blossom</t>
  </si>
  <si>
    <t>Collection B</t>
  </si>
  <si>
    <t>Strawberry Sunrise™</t>
  </si>
  <si>
    <t>Silene (Campion)</t>
  </si>
  <si>
    <t>dioica Clifford Moor</t>
  </si>
  <si>
    <t>angustifolium Lucerne</t>
  </si>
  <si>
    <t>rugosa Fireworks</t>
  </si>
  <si>
    <t>x Little Lemon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</si>
  <si>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</si>
  <si>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</si>
  <si>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</si>
  <si>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</si>
  <si>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</si>
  <si>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</si>
  <si>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</si>
  <si>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</si>
  <si>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</si>
  <si>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</si>
  <si>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</si>
  <si>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</si>
  <si>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</si>
  <si>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</si>
  <si>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aquilegifolium My Little Favorite</t>
  </si>
  <si>
    <t>Candy Striper</t>
  </si>
  <si>
    <t>Sugar and Spice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</si>
  <si>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</si>
  <si>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</si>
  <si>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</si>
  <si>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</si>
  <si>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</si>
  <si>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formosana Autumn Glow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</si>
  <si>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</si>
  <si>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</si>
  <si>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</si>
  <si>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x cultorum New Moon</t>
  </si>
  <si>
    <t>Verbascum (Mullein)</t>
  </si>
  <si>
    <t>Dark Eyes</t>
  </si>
  <si>
    <t>Plum Smokey</t>
  </si>
  <si>
    <t>Royalty</t>
  </si>
  <si>
    <t>pp17891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</si>
  <si>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</si>
  <si>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</si>
  <si>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</si>
  <si>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</si>
  <si>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</si>
  <si>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</si>
  <si>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</si>
  <si>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</si>
  <si>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</si>
  <si>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</si>
  <si>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Purpleicious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</si>
  <si>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</si>
  <si>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</si>
  <si>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</si>
  <si>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</si>
  <si>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</si>
  <si>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</si>
  <si>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</si>
  <si>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</si>
  <si>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</si>
  <si>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</si>
  <si>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</si>
  <si>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</si>
  <si>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</si>
  <si>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</si>
  <si>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</si>
  <si>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</si>
  <si>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</si>
  <si>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</si>
  <si>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</si>
  <si>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</si>
  <si>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</si>
  <si>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</si>
  <si>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</si>
  <si>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</si>
  <si>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</si>
  <si>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</si>
  <si>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</si>
  <si>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</si>
  <si>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</si>
  <si>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</si>
  <si>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</si>
  <si>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</si>
  <si>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</si>
  <si>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</si>
  <si>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</si>
  <si>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</si>
  <si>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</si>
  <si>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</si>
  <si>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</si>
  <si>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</si>
  <si>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</si>
  <si>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</si>
  <si>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</si>
  <si>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</si>
  <si>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</si>
  <si>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</si>
  <si>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</si>
  <si>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 - 10 TRAY MINUMUM      AVAILABLE  4/13 - 5/11                                                        NOW 35% OFF</t>
  </si>
  <si>
    <t>zerumbet Variegata</t>
  </si>
  <si>
    <t>Best Pink</t>
  </si>
  <si>
    <t>Best Red</t>
  </si>
  <si>
    <t>Best White</t>
  </si>
  <si>
    <t>Best Strap Leaf Bicolor</t>
  </si>
  <si>
    <t>Best Strap Leaf Pink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</si>
  <si>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</si>
  <si>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</si>
  <si>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</si>
  <si>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</si>
  <si>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</si>
  <si>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</si>
  <si>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</si>
  <si>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</si>
  <si>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</si>
  <si>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</si>
  <si>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</si>
  <si>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</si>
  <si>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</si>
  <si>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Colocasia Polargreen™</t>
  </si>
  <si>
    <t>Colocasia Redemption</t>
  </si>
  <si>
    <t>Colocasia Royal Hawaiian® Black Coral</t>
  </si>
  <si>
    <t>Colocasia Royal Hawaiian® Blue Hawaii</t>
  </si>
  <si>
    <t>Colocasia Royal Hawaiian® Waikiki</t>
  </si>
  <si>
    <t>Maurelii</t>
  </si>
  <si>
    <t>Basjoo</t>
  </si>
  <si>
    <t>sikkimensis Ever Red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</si>
  <si>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</si>
  <si>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</si>
  <si>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</si>
  <si>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</si>
  <si>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</si>
  <si>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</si>
  <si>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</si>
  <si>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</si>
  <si>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</si>
  <si>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</si>
  <si>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</si>
  <si>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</si>
  <si>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</si>
  <si>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</si>
  <si>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</si>
  <si>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</si>
  <si>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</si>
  <si>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</si>
  <si>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</si>
  <si>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</si>
  <si>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</si>
  <si>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</si>
  <si>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</si>
  <si>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</si>
  <si>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</si>
  <si>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</si>
  <si>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</si>
  <si>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</si>
  <si>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</si>
  <si>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</si>
  <si>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</si>
  <si>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</si>
  <si>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</si>
  <si>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</si>
  <si>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</si>
  <si>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</si>
  <si>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</si>
  <si>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</si>
  <si>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</si>
  <si>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</si>
  <si>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</si>
  <si>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</si>
  <si>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</si>
  <si>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</si>
  <si>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</si>
  <si>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</si>
  <si>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</si>
  <si>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</si>
  <si>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</si>
  <si>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</si>
  <si>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</si>
  <si>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</si>
  <si>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</si>
  <si>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</si>
  <si>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</si>
  <si>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</si>
  <si>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</si>
  <si>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</si>
  <si>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</si>
  <si>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</si>
  <si>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Available Units (6/24)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</si>
  <si>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</si>
  <si>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</si>
  <si>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</si>
  <si>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</si>
  <si>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</si>
  <si>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</si>
  <si>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</si>
  <si>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</si>
  <si>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</si>
  <si>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</si>
  <si>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</si>
  <si>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bonariensis Lollipop</t>
  </si>
  <si>
    <t>T8568315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</si>
  <si>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</si>
  <si>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</si>
  <si>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</si>
  <si>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</si>
  <si>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</si>
  <si>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</si>
  <si>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</si>
  <si>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</si>
  <si>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</si>
  <si>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</si>
  <si>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</si>
  <si>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</si>
  <si>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</si>
  <si>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</si>
  <si>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</si>
  <si>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</si>
  <si>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</si>
  <si>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</si>
  <si>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</si>
  <si>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</si>
  <si>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</si>
  <si>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</si>
  <si>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</si>
  <si>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</si>
  <si>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</si>
  <si>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</si>
  <si>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</si>
  <si>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</si>
  <si>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Purple Haze</t>
  </si>
  <si>
    <t>T4501865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</si>
  <si>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</si>
  <si>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</si>
  <si>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</si>
  <si>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</si>
  <si>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</si>
  <si>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</si>
  <si>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</si>
  <si>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</si>
  <si>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</si>
  <si>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</si>
  <si>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</si>
  <si>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</si>
  <si>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</si>
  <si>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</si>
  <si>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</si>
  <si>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</si>
  <si>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</si>
  <si>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</si>
  <si>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</si>
  <si>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</si>
  <si>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</si>
  <si>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</si>
  <si>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</si>
  <si>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</si>
  <si>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</si>
  <si>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</si>
  <si>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</si>
  <si>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</si>
  <si>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</si>
  <si>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</si>
  <si>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</si>
  <si>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</si>
  <si>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</si>
  <si>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</si>
  <si>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</si>
  <si>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</si>
  <si>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</si>
  <si>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</si>
  <si>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</si>
  <si>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</si>
  <si>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</si>
  <si>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</si>
  <si>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</si>
  <si>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</si>
  <si>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</si>
  <si>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</si>
  <si>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</si>
  <si>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</si>
  <si>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</si>
  <si>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</si>
  <si>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</si>
  <si>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</si>
  <si>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</si>
  <si>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</si>
  <si>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</si>
  <si>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</si>
  <si>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</si>
  <si>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</si>
  <si>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</si>
  <si>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</si>
  <si>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</si>
  <si>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</si>
  <si>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</si>
  <si>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</si>
  <si>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</si>
  <si>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</si>
  <si>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</si>
  <si>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</si>
  <si>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</si>
  <si>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</si>
  <si>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</si>
  <si>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</si>
  <si>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</si>
  <si>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</si>
  <si>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</si>
  <si>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</si>
  <si>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</si>
  <si>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</si>
  <si>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</si>
  <si>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</si>
  <si>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</si>
  <si>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</si>
  <si>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</si>
  <si>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</si>
  <si>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</si>
  <si>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</si>
  <si>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</si>
  <si>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</si>
  <si>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</si>
  <si>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</si>
  <si>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</si>
  <si>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</si>
  <si>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</si>
  <si>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</si>
  <si>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</si>
  <si>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</si>
  <si>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</si>
  <si>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</si>
  <si>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</si>
  <si>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</si>
  <si>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</si>
  <si>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</si>
  <si>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</si>
  <si>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</si>
  <si>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</si>
  <si>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</si>
  <si>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</si>
  <si>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</si>
  <si>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</si>
  <si>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</si>
  <si>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</si>
  <si>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</si>
  <si>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</si>
  <si>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</si>
  <si>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</si>
  <si>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</si>
  <si>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</si>
  <si>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</si>
  <si>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</si>
  <si>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</si>
  <si>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</si>
  <si>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</si>
  <si>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</si>
  <si>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</si>
  <si>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</si>
  <si>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</si>
  <si>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</si>
  <si>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</si>
  <si>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</si>
  <si>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</si>
  <si>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</si>
  <si>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</si>
  <si>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</si>
  <si>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</si>
  <si>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</si>
  <si>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</si>
  <si>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</si>
  <si>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</si>
  <si>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</si>
  <si>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</si>
  <si>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</si>
  <si>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</si>
  <si>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</si>
  <si>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</si>
  <si>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</si>
  <si>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</si>
  <si>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</si>
  <si>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</si>
  <si>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</si>
  <si>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</si>
  <si>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</si>
  <si>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</si>
  <si>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</si>
  <si>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</si>
  <si>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</si>
  <si>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</si>
  <si>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</si>
  <si>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</si>
  <si>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</si>
  <si>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</si>
  <si>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</si>
  <si>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</si>
  <si>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</si>
  <si>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</si>
  <si>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</si>
  <si>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</si>
  <si>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</si>
  <si>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</si>
  <si>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</si>
  <si>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</si>
  <si>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</si>
  <si>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</si>
  <si>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</si>
  <si>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</si>
  <si>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</si>
  <si>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</si>
  <si>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</si>
  <si>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</si>
  <si>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</si>
  <si>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</si>
  <si>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</si>
  <si>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</si>
  <si>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</si>
  <si>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</si>
  <si>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</si>
  <si>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</si>
  <si>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</si>
  <si>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</si>
  <si>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</si>
  <si>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</si>
  <si>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</si>
  <si>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</si>
  <si>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</si>
  <si>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</si>
  <si>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</si>
  <si>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</si>
  <si>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</si>
  <si>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</si>
  <si>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</si>
  <si>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</si>
  <si>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</si>
  <si>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</si>
  <si>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</si>
  <si>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</si>
  <si>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</si>
  <si>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</si>
  <si>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</si>
  <si>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</si>
  <si>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</si>
  <si>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</si>
  <si>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</si>
  <si>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</si>
  <si>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</si>
  <si>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</si>
  <si>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</si>
  <si>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</si>
  <si>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</si>
  <si>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</si>
  <si>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T4511503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</si>
  <si>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</si>
  <si>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</si>
  <si>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</si>
  <si>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</si>
  <si>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</si>
  <si>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</si>
  <si>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</si>
  <si>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</si>
  <si>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</si>
  <si>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</si>
  <si>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</si>
  <si>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</si>
  <si>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</si>
  <si>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</si>
  <si>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</si>
  <si>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</si>
  <si>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</si>
  <si>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</si>
  <si>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</si>
  <si>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</si>
  <si>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</si>
  <si>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</si>
  <si>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</si>
  <si>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</si>
  <si>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</si>
  <si>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</si>
  <si>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</si>
  <si>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</si>
  <si>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</si>
  <si>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</si>
  <si>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</si>
  <si>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</si>
  <si>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</si>
  <si>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</si>
  <si>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</si>
  <si>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</si>
  <si>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</si>
  <si>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</si>
  <si>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</si>
  <si>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</si>
  <si>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</si>
  <si>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</si>
  <si>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</si>
  <si>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</si>
  <si>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</si>
  <si>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</si>
  <si>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</si>
  <si>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</si>
  <si>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</si>
  <si>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</si>
  <si>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</si>
  <si>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</si>
  <si>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</si>
  <si>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</si>
  <si>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</si>
  <si>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</si>
  <si>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</si>
  <si>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</si>
  <si>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</si>
  <si>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</si>
  <si>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</si>
  <si>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</si>
  <si>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</si>
  <si>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</si>
  <si>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</si>
  <si>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</si>
  <si>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</si>
  <si>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</si>
  <si>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</si>
  <si>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</si>
  <si>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</si>
  <si>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</si>
  <si>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</si>
  <si>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</si>
  <si>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</si>
  <si>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</si>
  <si>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</si>
  <si>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</si>
  <si>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</si>
  <si>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</si>
  <si>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</si>
  <si>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</si>
  <si>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</si>
  <si>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</si>
  <si>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</si>
  <si>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</si>
  <si>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</si>
  <si>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</si>
  <si>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</si>
  <si>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</si>
  <si>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</si>
  <si>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</si>
  <si>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</si>
  <si>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</si>
  <si>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</si>
  <si>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</si>
  <si>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</si>
  <si>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</si>
  <si>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</si>
  <si>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</si>
  <si>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</si>
  <si>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</si>
  <si>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</si>
  <si>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</si>
  <si>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</si>
  <si>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</si>
  <si>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</si>
  <si>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</si>
  <si>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</si>
  <si>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</si>
  <si>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</si>
  <si>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</si>
  <si>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</si>
  <si>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</si>
  <si>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</si>
  <si>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</si>
  <si>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</si>
  <si>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</si>
  <si>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</si>
  <si>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</si>
  <si>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</si>
  <si>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</si>
  <si>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</si>
  <si>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</si>
  <si>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T4116307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</si>
  <si>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</si>
  <si>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</si>
  <si>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</si>
  <si>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</si>
  <si>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</si>
  <si>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</si>
  <si>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</si>
  <si>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</si>
  <si>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</si>
  <si>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</si>
  <si>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</si>
  <si>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</si>
  <si>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</si>
  <si>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</si>
  <si>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</si>
  <si>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</si>
  <si>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</si>
  <si>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</si>
  <si>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</si>
  <si>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</si>
  <si>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</si>
  <si>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</si>
  <si>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</si>
  <si>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</si>
  <si>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</si>
  <si>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</si>
  <si>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</si>
  <si>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</si>
  <si>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</si>
  <si>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</si>
  <si>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</si>
  <si>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</si>
  <si>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</si>
  <si>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</si>
  <si>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</si>
  <si>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</si>
  <si>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</si>
  <si>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</si>
  <si>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</si>
  <si>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</si>
  <si>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</si>
  <si>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</si>
  <si>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</si>
  <si>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</si>
  <si>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</si>
  <si>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</si>
  <si>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</si>
  <si>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</si>
  <si>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</si>
  <si>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</si>
  <si>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</si>
  <si>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</si>
  <si>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</si>
  <si>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</si>
  <si>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</si>
  <si>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</si>
  <si>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</si>
  <si>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</si>
  <si>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</si>
  <si>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</si>
  <si>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</si>
  <si>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</si>
  <si>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</si>
  <si>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</si>
  <si>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</si>
  <si>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</si>
  <si>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</si>
  <si>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</si>
  <si>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</si>
  <si>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</si>
  <si>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</si>
  <si>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</si>
  <si>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</si>
  <si>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</si>
  <si>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</si>
  <si>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</si>
  <si>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</si>
  <si>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</si>
  <si>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</si>
  <si>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T4118727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</si>
  <si>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</si>
  <si>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</si>
  <si>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</si>
  <si>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</si>
  <si>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</si>
  <si>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</si>
  <si>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</si>
  <si>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</si>
  <si>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</si>
  <si>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</si>
  <si>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</si>
  <si>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</si>
  <si>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</si>
  <si>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</si>
  <si>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</si>
  <si>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</si>
  <si>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</si>
  <si>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</si>
  <si>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</si>
  <si>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</si>
  <si>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</si>
  <si>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</si>
  <si>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</si>
  <si>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</si>
  <si>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</si>
  <si>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</si>
  <si>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</si>
  <si>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</si>
  <si>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</si>
  <si>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</si>
  <si>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</si>
  <si>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</si>
  <si>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</si>
  <si>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</si>
  <si>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</si>
  <si>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</si>
  <si>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</si>
  <si>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</si>
  <si>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</si>
  <si>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</si>
  <si>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</si>
  <si>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</si>
  <si>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</si>
  <si>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</si>
  <si>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</si>
  <si>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</si>
  <si>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</si>
  <si>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</si>
  <si>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</si>
  <si>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</si>
  <si>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</si>
  <si>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</si>
  <si>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</si>
  <si>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</si>
  <si>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</si>
  <si>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</si>
  <si>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</si>
  <si>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</si>
  <si>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</si>
  <si>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</si>
  <si>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</si>
  <si>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</si>
  <si>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</si>
  <si>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</si>
  <si>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</si>
  <si>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</si>
  <si>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</si>
  <si>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</si>
  <si>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</si>
  <si>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</si>
  <si>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Sparkle White</t>
  </si>
  <si>
    <t>T4521375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</si>
  <si>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</si>
  <si>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</si>
  <si>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</si>
  <si>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</si>
  <si>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</si>
  <si>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</si>
  <si>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</si>
  <si>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</si>
  <si>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</si>
  <si>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</si>
  <si>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</si>
  <si>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</si>
  <si>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</si>
  <si>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</si>
  <si>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</si>
  <si>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</si>
  <si>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</si>
  <si>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</si>
  <si>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</si>
  <si>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</si>
  <si>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</si>
  <si>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</si>
  <si>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</si>
  <si>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</si>
  <si>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</si>
  <si>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</si>
  <si>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</si>
  <si>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</si>
  <si>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</si>
  <si>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</si>
  <si>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</si>
  <si>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</si>
  <si>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</si>
  <si>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</si>
  <si>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</si>
  <si>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</si>
  <si>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</si>
  <si>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</si>
  <si>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</si>
  <si>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</si>
  <si>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</si>
  <si>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</si>
  <si>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</si>
  <si>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</si>
  <si>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</si>
  <si>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</si>
  <si>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</si>
  <si>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</si>
  <si>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</si>
  <si>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</si>
  <si>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</si>
  <si>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</si>
  <si>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</si>
  <si>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</si>
  <si>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</si>
  <si>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</si>
  <si>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</si>
  <si>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</si>
  <si>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</si>
  <si>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</si>
  <si>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</si>
  <si>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</si>
  <si>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</si>
  <si>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</si>
  <si>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</si>
  <si>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</si>
  <si>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</si>
  <si>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</si>
  <si>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</si>
  <si>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</si>
  <si>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</si>
  <si>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</si>
  <si>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</si>
  <si>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</si>
  <si>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</si>
  <si>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</si>
  <si>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</si>
  <si>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</si>
  <si>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</si>
  <si>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</si>
  <si>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</si>
  <si>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</si>
  <si>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</si>
  <si>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</si>
  <si>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</si>
  <si>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</si>
  <si>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</si>
  <si>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</si>
  <si>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</si>
  <si>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</si>
  <si>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</si>
  <si>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</si>
  <si>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</si>
  <si>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</si>
  <si>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</si>
  <si>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</si>
  <si>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</si>
  <si>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</si>
  <si>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</si>
  <si>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</si>
  <si>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T4524680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</si>
  <si>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</si>
  <si>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</si>
  <si>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</si>
  <si>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</si>
  <si>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</si>
  <si>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</si>
  <si>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</si>
  <si>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</si>
  <si>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</si>
  <si>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</si>
  <si>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</si>
  <si>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</si>
  <si>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</si>
  <si>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</si>
  <si>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</si>
  <si>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</si>
  <si>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</si>
  <si>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</si>
  <si>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</si>
  <si>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</si>
  <si>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</si>
  <si>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</si>
  <si>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</si>
  <si>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</si>
  <si>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</si>
  <si>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</si>
  <si>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</si>
  <si>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</si>
  <si>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</si>
  <si>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</si>
  <si>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</si>
  <si>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</si>
  <si>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</si>
  <si>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</si>
  <si>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</si>
  <si>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</si>
  <si>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</si>
  <si>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</si>
  <si>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</si>
  <si>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</si>
  <si>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</si>
  <si>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</si>
  <si>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</si>
  <si>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</si>
  <si>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</si>
  <si>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</si>
  <si>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</si>
  <si>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</si>
  <si>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</si>
  <si>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</si>
  <si>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</si>
  <si>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</si>
  <si>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</si>
  <si>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</si>
  <si>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</si>
  <si>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</si>
  <si>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</si>
  <si>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</si>
  <si>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</si>
  <si>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</si>
  <si>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</si>
  <si>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</si>
  <si>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</si>
  <si>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</si>
  <si>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</si>
  <si>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</si>
  <si>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</si>
  <si>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</si>
  <si>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</si>
  <si>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</si>
  <si>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</si>
  <si>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</si>
  <si>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</si>
  <si>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</si>
  <si>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</si>
  <si>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</si>
  <si>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</si>
  <si>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</si>
  <si>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</si>
  <si>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</si>
  <si>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</si>
  <si>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</si>
  <si>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</si>
  <si>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</si>
  <si>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</si>
  <si>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</si>
  <si>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</si>
  <si>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</si>
  <si>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</si>
  <si>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</si>
  <si>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</si>
  <si>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</si>
  <si>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</si>
  <si>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</si>
  <si>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</si>
  <si>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</si>
  <si>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</si>
  <si>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</si>
  <si>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</si>
  <si>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</si>
  <si>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</si>
  <si>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</si>
  <si>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</si>
  <si>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</si>
  <si>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</si>
  <si>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</si>
  <si>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</si>
  <si>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</si>
  <si>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</si>
  <si>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</si>
  <si>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</si>
  <si>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</si>
  <si>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</si>
  <si>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</si>
  <si>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</si>
  <si>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</si>
  <si>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</si>
  <si>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</si>
  <si>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</si>
  <si>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</si>
  <si>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</si>
  <si>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</si>
  <si>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</si>
  <si>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</si>
  <si>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</si>
  <si>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</si>
  <si>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</si>
  <si>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</si>
  <si>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</si>
  <si>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</si>
  <si>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</si>
  <si>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</si>
  <si>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</si>
  <si>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</si>
  <si>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</si>
  <si>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</si>
  <si>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</si>
  <si>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</si>
  <si>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</si>
  <si>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</si>
  <si>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</si>
  <si>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</si>
  <si>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</si>
  <si>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</si>
  <si>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</si>
  <si>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</si>
  <si>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</si>
  <si>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</si>
  <si>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</si>
  <si>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</si>
  <si>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</si>
  <si>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</si>
  <si>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</si>
  <si>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</si>
  <si>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</si>
  <si>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</si>
  <si>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</si>
  <si>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</si>
  <si>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</si>
  <si>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</si>
  <si>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</si>
  <si>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</si>
  <si>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</si>
  <si>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</si>
  <si>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</si>
  <si>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</si>
  <si>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</si>
  <si>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</si>
  <si>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</si>
  <si>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</si>
  <si>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</si>
  <si>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</si>
  <si>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</si>
  <si>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</si>
  <si>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</si>
  <si>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</si>
  <si>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</si>
  <si>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</si>
  <si>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</si>
  <si>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</si>
  <si>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</si>
  <si>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</si>
  <si>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</si>
  <si>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</si>
  <si>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</si>
  <si>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</si>
  <si>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</si>
  <si>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</si>
  <si>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</si>
  <si>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</si>
  <si>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</si>
  <si>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</si>
  <si>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</si>
  <si>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</si>
  <si>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</si>
  <si>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</si>
  <si>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</si>
  <si>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</si>
  <si>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</si>
  <si>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</si>
  <si>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</si>
  <si>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</si>
  <si>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</si>
  <si>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</si>
  <si>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</si>
  <si>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</si>
  <si>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</si>
  <si>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</si>
  <si>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</si>
  <si>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</si>
  <si>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</si>
  <si>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</si>
  <si>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</si>
  <si>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</si>
  <si>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</si>
  <si>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</si>
  <si>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</si>
  <si>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</si>
  <si>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</si>
  <si>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</si>
  <si>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</si>
  <si>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</si>
  <si>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</si>
  <si>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</si>
  <si>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</si>
  <si>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</si>
  <si>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</si>
  <si>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</si>
  <si>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</si>
  <si>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</si>
  <si>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</si>
  <si>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</si>
  <si>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</si>
  <si>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</si>
  <si>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</si>
  <si>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</si>
  <si>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</si>
  <si>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</si>
  <si>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</si>
  <si>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</si>
  <si>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</si>
  <si>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</si>
  <si>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</si>
  <si>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</si>
  <si>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</si>
  <si>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T4550224</t>
  </si>
  <si>
    <t>T4550235</t>
  </si>
  <si>
    <t>T4950238</t>
  </si>
  <si>
    <t>T4550236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</si>
  <si>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</si>
  <si>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</si>
  <si>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</si>
  <si>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</si>
  <si>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</si>
  <si>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</si>
  <si>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</si>
  <si>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</si>
  <si>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</si>
  <si>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</si>
  <si>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</si>
  <si>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</si>
  <si>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</si>
  <si>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</si>
  <si>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</si>
  <si>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</si>
  <si>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</si>
  <si>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</si>
  <si>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</si>
  <si>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</si>
  <si>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</si>
  <si>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</si>
  <si>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</si>
  <si>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</si>
  <si>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</si>
  <si>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</si>
  <si>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</si>
  <si>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</si>
  <si>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</si>
  <si>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</si>
  <si>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</si>
  <si>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</si>
  <si>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</si>
  <si>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</si>
  <si>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</si>
  <si>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</si>
  <si>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</si>
  <si>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</si>
  <si>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</si>
  <si>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</si>
  <si>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</si>
  <si>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</si>
  <si>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</si>
  <si>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</si>
  <si>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</si>
  <si>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</si>
  <si>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</si>
  <si>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</si>
  <si>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</si>
  <si>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</si>
  <si>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</si>
  <si>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</si>
  <si>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</si>
  <si>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</si>
  <si>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</si>
  <si>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</si>
  <si>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</si>
  <si>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</si>
  <si>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</si>
  <si>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</si>
  <si>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</si>
  <si>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</si>
  <si>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</si>
  <si>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</si>
  <si>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</si>
  <si>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</si>
  <si>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</si>
  <si>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</si>
  <si>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</si>
  <si>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</si>
  <si>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</si>
  <si>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</si>
  <si>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</si>
  <si>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</si>
  <si>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</si>
  <si>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</si>
  <si>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</si>
  <si>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</si>
  <si>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</si>
  <si>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</si>
  <si>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</si>
  <si>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</si>
  <si>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</si>
  <si>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</si>
  <si>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</si>
  <si>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</si>
  <si>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</si>
  <si>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</si>
  <si>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</si>
  <si>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</si>
  <si>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</si>
  <si>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</si>
  <si>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</si>
  <si>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</si>
  <si>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</si>
  <si>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</si>
  <si>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</si>
  <si>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</si>
  <si>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</si>
  <si>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</si>
  <si>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</si>
  <si>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</si>
  <si>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</si>
  <si>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</si>
  <si>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</si>
  <si>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</si>
  <si>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</si>
  <si>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</si>
  <si>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</si>
  <si>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</si>
  <si>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</si>
  <si>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</si>
  <si>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</si>
  <si>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</si>
  <si>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</si>
  <si>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</si>
  <si>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</si>
  <si>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</si>
  <si>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</si>
  <si>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</si>
  <si>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</si>
  <si>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</si>
  <si>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</si>
  <si>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</si>
  <si>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</si>
  <si>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</si>
  <si>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</si>
  <si>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</si>
  <si>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</si>
  <si>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</si>
  <si>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</si>
  <si>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</si>
  <si>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</si>
  <si>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</si>
  <si>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</si>
  <si>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</si>
  <si>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</si>
  <si>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</si>
  <si>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</si>
  <si>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</si>
  <si>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</si>
  <si>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</si>
  <si>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</si>
  <si>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</si>
  <si>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</si>
  <si>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</si>
  <si>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</si>
  <si>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</si>
  <si>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</si>
  <si>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</si>
  <si>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</si>
  <si>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</si>
  <si>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</si>
  <si>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</si>
  <si>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</si>
  <si>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</si>
  <si>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</si>
  <si>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</si>
  <si>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</si>
  <si>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</si>
  <si>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</si>
  <si>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</si>
  <si>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</si>
  <si>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</si>
  <si>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</si>
  <si>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</si>
  <si>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</si>
  <si>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</si>
  <si>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</si>
  <si>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</si>
  <si>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</si>
  <si>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</si>
  <si>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</si>
  <si>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</si>
  <si>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</si>
  <si>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</si>
  <si>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</si>
  <si>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</si>
  <si>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</si>
  <si>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</si>
  <si>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</si>
  <si>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</si>
  <si>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</si>
  <si>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</si>
  <si>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</si>
  <si>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</si>
  <si>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</si>
  <si>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</si>
  <si>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</si>
  <si>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T4152907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</si>
  <si>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</si>
  <si>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</si>
  <si>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</si>
  <si>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</si>
  <si>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</si>
  <si>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</si>
  <si>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</si>
  <si>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</si>
  <si>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</si>
  <si>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</si>
  <si>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</si>
  <si>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</si>
  <si>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</si>
  <si>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</si>
  <si>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</si>
  <si>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</si>
  <si>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</si>
  <si>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</si>
  <si>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</si>
  <si>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</si>
  <si>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</si>
  <si>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</si>
  <si>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</si>
  <si>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</si>
  <si>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</si>
  <si>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</si>
  <si>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</si>
  <si>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</si>
  <si>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</si>
  <si>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</si>
  <si>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</si>
  <si>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</si>
  <si>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</si>
  <si>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</si>
  <si>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</si>
  <si>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</si>
  <si>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</si>
  <si>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</si>
  <si>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</si>
  <si>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</si>
  <si>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</si>
  <si>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</si>
  <si>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</si>
  <si>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</si>
  <si>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</si>
  <si>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</si>
  <si>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</si>
  <si>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</si>
  <si>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</si>
  <si>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</si>
  <si>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</si>
  <si>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</si>
  <si>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</si>
  <si>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</si>
  <si>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</si>
  <si>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</si>
  <si>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</si>
  <si>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</si>
  <si>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</si>
  <si>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</si>
  <si>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</si>
  <si>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</si>
  <si>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</si>
  <si>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</si>
  <si>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</si>
  <si>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</si>
  <si>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</si>
  <si>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</si>
  <si>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</si>
  <si>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</si>
  <si>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</si>
  <si>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</si>
  <si>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</si>
  <si>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</si>
  <si>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</si>
  <si>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</si>
  <si>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</si>
  <si>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</si>
  <si>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</si>
  <si>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</si>
  <si>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</si>
  <si>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</si>
  <si>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</si>
  <si>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</si>
  <si>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</si>
  <si>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</si>
  <si>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</si>
  <si>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</si>
  <si>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</si>
  <si>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</si>
  <si>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</si>
  <si>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</si>
  <si>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</si>
  <si>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</si>
  <si>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</si>
  <si>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</si>
  <si>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</si>
  <si>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</si>
  <si>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</si>
  <si>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</si>
  <si>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</si>
  <si>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</si>
  <si>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</si>
  <si>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</si>
  <si>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</si>
  <si>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</si>
  <si>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</si>
  <si>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</si>
  <si>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</si>
  <si>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</si>
  <si>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</si>
  <si>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</si>
  <si>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</si>
  <si>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</si>
  <si>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</si>
  <si>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</si>
  <si>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</si>
  <si>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</si>
  <si>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</si>
  <si>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</si>
  <si>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</si>
  <si>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</si>
  <si>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</si>
  <si>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</si>
  <si>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</si>
  <si>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</si>
  <si>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</si>
  <si>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</si>
  <si>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</si>
  <si>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</si>
  <si>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</si>
  <si>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</si>
  <si>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</si>
  <si>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</si>
  <si>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</si>
  <si>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</si>
  <si>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</si>
  <si>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</si>
  <si>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</si>
  <si>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</si>
  <si>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</si>
  <si>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</si>
  <si>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</si>
  <si>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</si>
  <si>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</si>
  <si>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</si>
  <si>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</si>
  <si>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</si>
  <si>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</si>
  <si>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</si>
  <si>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</si>
  <si>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</si>
  <si>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</si>
  <si>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</si>
  <si>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</si>
  <si>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</si>
  <si>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</si>
  <si>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</si>
  <si>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</si>
  <si>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</si>
  <si>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</si>
  <si>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</si>
  <si>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</si>
  <si>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</si>
  <si>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</si>
  <si>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</si>
  <si>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</si>
  <si>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</si>
  <si>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</si>
  <si>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</si>
  <si>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</si>
  <si>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</si>
  <si>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</si>
  <si>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</si>
  <si>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</si>
  <si>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</si>
  <si>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</si>
  <si>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</si>
  <si>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</si>
  <si>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</si>
  <si>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</si>
  <si>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</si>
  <si>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</si>
  <si>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</si>
  <si>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</si>
  <si>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</si>
  <si>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</si>
  <si>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</si>
  <si>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</si>
  <si>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</si>
  <si>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</si>
  <si>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</si>
  <si>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</si>
  <si>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</si>
  <si>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</si>
  <si>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</si>
  <si>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</si>
  <si>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</si>
  <si>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</si>
  <si>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</si>
  <si>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</si>
  <si>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</si>
  <si>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</si>
  <si>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</si>
  <si>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</si>
  <si>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</si>
  <si>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</si>
  <si>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</si>
  <si>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T4164777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</si>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</sst>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79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10"/>
      <color rgb="FFFF0000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  <font>
      <b/>
      <sz val="9"/>
      <color rgb="FF750030"/>
      <name val="Calibri"/>
      <family val="2"/>
    </font>
    <font>
      <b/>
      <sz val="8"/>
      <color rgb="FF75003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664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6" fillId="5" borderId="0" xfId="0" applyNumberFormat="1" applyFont="1" applyFill="1" applyAlignment="1">
      <alignment horizontal="center"/>
    </xf>
    <xf numFmtId="0" fontId="55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7" fillId="0" borderId="19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3" fillId="0" borderId="22" xfId="0" applyFont="1" applyBorder="1" applyAlignment="1">
      <alignment horizontal="center" vertical="center"/>
    </xf>
    <xf numFmtId="164" fontId="32" fillId="0" borderId="0" xfId="0" applyFont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73" fontId="5" fillId="0" borderId="19" xfId="0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59" fillId="0" borderId="7" xfId="0" applyNumberFormat="1" applyFont="1" applyBorder="1" applyAlignment="1">
      <alignment horizontal="center"/>
    </xf>
    <xf numFmtId="0" fontId="59" fillId="0" borderId="0" xfId="0" applyNumberFormat="1" applyFont="1" applyAlignment="1">
      <alignment horizontal="center"/>
    </xf>
    <xf numFmtId="0" fontId="59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0" fontId="4" fillId="0" borderId="27" xfId="0" applyNumberFormat="1" applyFont="1" applyBorder="1" applyAlignment="1">
      <alignment horizontal="center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5" fillId="5" borderId="5" xfId="0" applyNumberFormat="1" applyFont="1" applyFill="1" applyBorder="1" applyAlignment="1">
      <alignment horizontal="center"/>
    </xf>
    <xf numFmtId="169" fontId="65" fillId="5" borderId="5" xfId="0" applyNumberFormat="1" applyFont="1" applyFill="1" applyBorder="1" applyAlignment="1">
      <alignment horizontal="center"/>
    </xf>
    <xf numFmtId="169" fontId="65" fillId="5" borderId="10" xfId="0" applyNumberFormat="1" applyFont="1" applyFill="1" applyBorder="1" applyAlignment="1">
      <alignment horizontal="center"/>
    </xf>
    <xf numFmtId="169" fontId="65" fillId="5" borderId="20" xfId="0" applyNumberFormat="1" applyFont="1" applyFill="1" applyBorder="1" applyAlignment="1">
      <alignment horizontal="center"/>
    </xf>
    <xf numFmtId="0" fontId="65" fillId="5" borderId="0" xfId="0" applyNumberFormat="1" applyFont="1" applyFill="1" applyAlignment="1">
      <alignment horizontal="center"/>
    </xf>
    <xf numFmtId="0" fontId="65" fillId="5" borderId="0" xfId="0" applyNumberFormat="1" applyFont="1" applyFill="1"/>
    <xf numFmtId="44" fontId="65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5" fillId="5" borderId="4" xfId="0" applyNumberFormat="1" applyFont="1" applyFill="1" applyBorder="1" applyAlignment="1">
      <alignment horizontal="center" vertical="top"/>
    </xf>
    <xf numFmtId="0" fontId="65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5" fillId="5" borderId="0" xfId="0" applyNumberFormat="1" applyFont="1" applyFill="1" applyAlignment="1">
      <alignment horizontal="center" vertical="top"/>
    </xf>
    <xf numFmtId="14" fontId="65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5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67" fillId="11" borderId="3" xfId="0" applyNumberFormat="1" applyFont="1" applyFill="1" applyBorder="1" applyAlignment="1">
      <alignment horizontal="center"/>
    </xf>
    <xf numFmtId="14" fontId="67" fillId="11" borderId="1" xfId="0" applyNumberFormat="1" applyFont="1" applyFill="1" applyBorder="1" applyAlignment="1">
      <alignment horizontal="center"/>
    </xf>
    <xf numFmtId="0" fontId="67" fillId="11" borderId="1" xfId="0" applyNumberFormat="1" applyFont="1" applyFill="1" applyBorder="1" applyAlignment="1">
      <alignment horizontal="center"/>
    </xf>
    <xf numFmtId="164" fontId="67" fillId="11" borderId="2" xfId="0" applyFont="1" applyFill="1" applyBorder="1" applyAlignment="1">
      <alignment horizontal="center"/>
    </xf>
    <xf numFmtId="14" fontId="67" fillId="9" borderId="3" xfId="0" applyNumberFormat="1" applyFont="1" applyFill="1" applyBorder="1" applyAlignment="1">
      <alignment horizontal="center"/>
    </xf>
    <xf numFmtId="14" fontId="67" fillId="9" borderId="1" xfId="0" applyNumberFormat="1" applyFont="1" applyFill="1" applyBorder="1" applyAlignment="1">
      <alignment horizontal="center"/>
    </xf>
    <xf numFmtId="0" fontId="67" fillId="9" borderId="1" xfId="0" applyNumberFormat="1" applyFont="1" applyFill="1" applyBorder="1" applyAlignment="1">
      <alignment horizontal="center"/>
    </xf>
    <xf numFmtId="164" fontId="67" fillId="9" borderId="2" xfId="0" applyFont="1" applyFill="1" applyBorder="1" applyAlignment="1">
      <alignment horizontal="center"/>
    </xf>
    <xf numFmtId="14" fontId="67" fillId="8" borderId="3" xfId="0" applyNumberFormat="1" applyFont="1" applyFill="1" applyBorder="1" applyAlignment="1">
      <alignment horizontal="center"/>
    </xf>
    <xf numFmtId="14" fontId="67" fillId="8" borderId="1" xfId="0" applyNumberFormat="1" applyFont="1" applyFill="1" applyBorder="1" applyAlignment="1">
      <alignment horizontal="center"/>
    </xf>
    <xf numFmtId="0" fontId="67" fillId="8" borderId="1" xfId="0" applyNumberFormat="1" applyFont="1" applyFill="1" applyBorder="1" applyAlignment="1">
      <alignment horizontal="center"/>
    </xf>
    <xf numFmtId="164" fontId="67" fillId="8" borderId="2" xfId="0" applyFont="1" applyFill="1" applyBorder="1" applyAlignment="1">
      <alignment horizontal="center"/>
    </xf>
    <xf numFmtId="14" fontId="67" fillId="10" borderId="3" xfId="0" applyNumberFormat="1" applyFont="1" applyFill="1" applyBorder="1" applyAlignment="1">
      <alignment horizontal="center"/>
    </xf>
    <xf numFmtId="14" fontId="67" fillId="10" borderId="1" xfId="0" applyNumberFormat="1" applyFont="1" applyFill="1" applyBorder="1" applyAlignment="1">
      <alignment horizontal="center"/>
    </xf>
    <xf numFmtId="0" fontId="67" fillId="10" borderId="1" xfId="0" applyNumberFormat="1" applyFont="1" applyFill="1" applyBorder="1" applyAlignment="1">
      <alignment horizontal="center"/>
    </xf>
    <xf numFmtId="164" fontId="67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67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0" fillId="0" borderId="0" xfId="0" applyFont="1" applyAlignment="1">
      <alignment horizontal="center" vertical="center"/>
    </xf>
    <xf numFmtId="164" fontId="70" fillId="0" borderId="0" xfId="0" applyFont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4" fontId="48" fillId="0" borderId="33" xfId="0" applyFont="1" applyBorder="1" applyAlignment="1">
      <alignment horizontal="center"/>
    </xf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21" xfId="0" applyFont="1" applyBorder="1" applyAlignment="1">
      <alignment horizontal="center"/>
    </xf>
    <xf numFmtId="164" fontId="73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48" fillId="0" borderId="29" xfId="0" applyFont="1" applyBorder="1" applyAlignment="1">
      <alignment horizontal="center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" fontId="13" fillId="0" borderId="16" xfId="0" applyNumberFormat="1" applyFont="1" applyBorder="1" applyAlignment="1">
      <alignment horizontal="center" vertical="center"/>
    </xf>
    <xf numFmtId="1" fontId="13" fillId="0" borderId="44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5" xfId="0" applyFont="1" applyBorder="1" applyAlignment="1">
      <alignment horizontal="left"/>
    </xf>
    <xf numFmtId="164" fontId="5" fillId="0" borderId="46" xfId="0" applyFont="1" applyBorder="1" applyAlignment="1">
      <alignment horizontal="left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0" fontId="13" fillId="0" borderId="45" xfId="5" applyFont="1" applyBorder="1" applyAlignment="1">
      <alignment horizontal="left"/>
    </xf>
    <xf numFmtId="164" fontId="5" fillId="5" borderId="45" xfId="0" applyFont="1" applyFill="1" applyBorder="1" applyAlignment="1">
      <alignment horizontal="left"/>
    </xf>
    <xf numFmtId="164" fontId="5" fillId="0" borderId="45" xfId="0" applyFont="1" applyBorder="1" applyAlignment="1">
      <alignment horizontal="left" vertical="center"/>
    </xf>
    <xf numFmtId="0" fontId="13" fillId="0" borderId="45" xfId="4" applyFont="1" applyBorder="1" applyAlignment="1">
      <alignment horizontal="left"/>
    </xf>
    <xf numFmtId="164" fontId="13" fillId="0" borderId="45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164" fontId="5" fillId="0" borderId="45" xfId="0" quotePrefix="1" applyFont="1" applyBorder="1" applyAlignment="1">
      <alignment horizontal="left"/>
    </xf>
    <xf numFmtId="0" fontId="5" fillId="0" borderId="45" xfId="0" applyNumberFormat="1" applyFont="1" applyBorder="1" applyAlignment="1">
      <alignment horizontal="left"/>
    </xf>
    <xf numFmtId="0" fontId="5" fillId="5" borderId="43" xfId="0" applyNumberFormat="1" applyFont="1" applyFill="1" applyBorder="1" applyAlignment="1">
      <alignment horizontal="left"/>
    </xf>
    <xf numFmtId="164" fontId="5" fillId="0" borderId="43" xfId="0" applyFont="1" applyBorder="1" applyAlignment="1">
      <alignment horizontal="left"/>
    </xf>
    <xf numFmtId="0" fontId="13" fillId="0" borderId="45" xfId="0" applyNumberFormat="1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3" xfId="0" applyNumberFormat="1" applyFont="1" applyFill="1" applyBorder="1" applyAlignment="1">
      <alignment horizontal="left"/>
    </xf>
    <xf numFmtId="1" fontId="5" fillId="5" borderId="51" xfId="0" applyNumberFormat="1" applyFont="1" applyFill="1" applyBorder="1" applyAlignment="1">
      <alignment horizontal="left"/>
    </xf>
    <xf numFmtId="1" fontId="5" fillId="5" borderId="52" xfId="0" applyNumberFormat="1" applyFont="1" applyFill="1" applyBorder="1" applyAlignment="1">
      <alignment horizontal="left"/>
    </xf>
    <xf numFmtId="164" fontId="5" fillId="0" borderId="52" xfId="0" applyFont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64" fontId="5" fillId="0" borderId="53" xfId="0" applyFont="1" applyBorder="1" applyAlignment="1">
      <alignment horizontal="left"/>
    </xf>
    <xf numFmtId="0" fontId="13" fillId="5" borderId="43" xfId="4" applyFont="1" applyFill="1" applyBorder="1" applyAlignment="1">
      <alignment horizontal="left"/>
    </xf>
    <xf numFmtId="0" fontId="5" fillId="5" borderId="53" xfId="0" applyNumberFormat="1" applyFont="1" applyFill="1" applyBorder="1" applyAlignment="1">
      <alignment horizontal="left"/>
    </xf>
    <xf numFmtId="1" fontId="5" fillId="0" borderId="43" xfId="0" applyNumberFormat="1" applyFont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0" fontId="5" fillId="5" borderId="54" xfId="0" applyNumberFormat="1" applyFont="1" applyFill="1" applyBorder="1" applyAlignment="1">
      <alignment horizontal="left"/>
    </xf>
    <xf numFmtId="0" fontId="13" fillId="5" borderId="43" xfId="5" applyFont="1" applyFill="1" applyBorder="1" applyAlignment="1">
      <alignment horizontal="left"/>
    </xf>
    <xf numFmtId="1" fontId="13" fillId="0" borderId="43" xfId="0" applyNumberFormat="1" applyFont="1" applyBorder="1" applyAlignment="1">
      <alignment horizontal="left" vertical="center"/>
    </xf>
    <xf numFmtId="1" fontId="48" fillId="0" borderId="0" xfId="0" applyNumberFormat="1" applyFont="1" applyAlignment="1">
      <alignment horizontal="center"/>
    </xf>
    <xf numFmtId="0" fontId="42" fillId="0" borderId="0" xfId="3" applyFont="1" applyAlignment="1">
      <alignment horizontal="right" vertical="center"/>
    </xf>
    <xf numFmtId="164" fontId="13" fillId="0" borderId="19" xfId="0" applyFont="1" applyBorder="1" applyAlignment="1">
      <alignment horizontal="left"/>
    </xf>
    <xf numFmtId="0" fontId="9" fillId="0" borderId="0" xfId="0" applyNumberFormat="1" applyFont="1" applyAlignment="1">
      <alignment horizontal="left" vertical="center"/>
    </xf>
    <xf numFmtId="164" fontId="9" fillId="0" borderId="0" xfId="0" applyFont="1" applyAlignment="1">
      <alignment horizontal="left" vertical="center"/>
    </xf>
    <xf numFmtId="0" fontId="38" fillId="0" borderId="0" xfId="3" applyFont="1"/>
    <xf numFmtId="164" fontId="4" fillId="0" borderId="4" xfId="0" applyFont="1" applyBorder="1"/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4" fillId="0" borderId="8" xfId="0" applyFont="1" applyBorder="1" applyAlignment="1">
      <alignment horizontal="left"/>
    </xf>
    <xf numFmtId="164" fontId="4" fillId="0" borderId="12" xfId="0" applyFont="1" applyBorder="1"/>
    <xf numFmtId="164" fontId="4" fillId="0" borderId="7" xfId="0" applyFont="1" applyBorder="1"/>
    <xf numFmtId="164" fontId="54" fillId="0" borderId="0" xfId="0" applyFont="1"/>
    <xf numFmtId="164" fontId="5" fillId="0" borderId="12" xfId="0" applyFont="1" applyBorder="1"/>
    <xf numFmtId="0" fontId="14" fillId="0" borderId="19" xfId="5" applyFont="1" applyBorder="1"/>
    <xf numFmtId="0" fontId="13" fillId="0" borderId="15" xfId="5" applyFont="1" applyBorder="1"/>
    <xf numFmtId="164" fontId="5" fillId="0" borderId="15" xfId="0" applyFont="1" applyBorder="1" applyAlignment="1">
      <alignment vertical="center"/>
    </xf>
    <xf numFmtId="164" fontId="5" fillId="0" borderId="21" xfId="0" applyFont="1" applyBorder="1"/>
    <xf numFmtId="164" fontId="5" fillId="0" borderId="37" xfId="0" applyFont="1" applyBorder="1"/>
    <xf numFmtId="164" fontId="4" fillId="0" borderId="6" xfId="0" applyFont="1" applyBorder="1"/>
    <xf numFmtId="164" fontId="4" fillId="0" borderId="10" xfId="0" applyFont="1" applyBorder="1"/>
    <xf numFmtId="164" fontId="4" fillId="0" borderId="23" xfId="0" applyFont="1" applyBorder="1"/>
    <xf numFmtId="0" fontId="13" fillId="0" borderId="15" xfId="4" applyFont="1" applyBorder="1" applyAlignment="1">
      <alignment horizontal="left"/>
    </xf>
    <xf numFmtId="164" fontId="54" fillId="0" borderId="41" xfId="0" applyFont="1" applyBorder="1"/>
    <xf numFmtId="164" fontId="54" fillId="0" borderId="15" xfId="0" applyFont="1" applyBorder="1"/>
    <xf numFmtId="164" fontId="54" fillId="0" borderId="23" xfId="0" applyFont="1" applyBorder="1"/>
    <xf numFmtId="164" fontId="74" fillId="0" borderId="22" xfId="0" applyFont="1" applyBorder="1"/>
    <xf numFmtId="164" fontId="13" fillId="0" borderId="15" xfId="0" applyFont="1" applyBorder="1"/>
    <xf numFmtId="0" fontId="5" fillId="0" borderId="15" xfId="0" applyNumberFormat="1" applyFont="1" applyBorder="1"/>
    <xf numFmtId="164" fontId="4" fillId="0" borderId="21" xfId="0" applyFont="1" applyBorder="1"/>
    <xf numFmtId="164" fontId="54" fillId="0" borderId="30" xfId="0" applyFont="1" applyBorder="1"/>
    <xf numFmtId="164" fontId="5" fillId="0" borderId="30" xfId="0" applyFont="1" applyBorder="1"/>
    <xf numFmtId="164" fontId="5" fillId="0" borderId="10" xfId="0" applyFont="1" applyBorder="1"/>
    <xf numFmtId="164" fontId="5" fillId="0" borderId="15" xfId="0" quotePrefix="1" applyFont="1" applyBorder="1" applyAlignment="1">
      <alignment horizontal="left"/>
    </xf>
    <xf numFmtId="164" fontId="54" fillId="0" borderId="19" xfId="0" applyFont="1" applyBorder="1"/>
    <xf numFmtId="164" fontId="54" fillId="0" borderId="10" xfId="0" applyFont="1" applyBorder="1" applyAlignment="1">
      <alignment vertical="top"/>
    </xf>
    <xf numFmtId="164" fontId="4" fillId="0" borderId="15" xfId="0" applyFont="1" applyBorder="1"/>
    <xf numFmtId="1" fontId="5" fillId="0" borderId="7" xfId="0" applyNumberFormat="1" applyFont="1" applyBorder="1" applyAlignment="1">
      <alignment horizontal="left"/>
    </xf>
    <xf numFmtId="164" fontId="5" fillId="0" borderId="0" xfId="0" applyFont="1" applyAlignment="1">
      <alignment horizontal="left"/>
    </xf>
    <xf numFmtId="0" fontId="7" fillId="0" borderId="0" xfId="0" applyNumberFormat="1" applyFont="1" applyAlignment="1">
      <alignment horizontal="left" vertical="center"/>
    </xf>
    <xf numFmtId="0" fontId="39" fillId="0" borderId="0" xfId="3" applyFont="1" applyAlignment="1">
      <alignment horizontal="left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4" fillId="0" borderId="11" xfId="0" applyFont="1" applyBorder="1" applyAlignment="1">
      <alignment horizontal="left"/>
    </xf>
    <xf numFmtId="164" fontId="4" fillId="0" borderId="7" xfId="0" applyFont="1" applyBorder="1" applyAlignment="1">
      <alignment horizontal="left"/>
    </xf>
    <xf numFmtId="164" fontId="4" fillId="0" borderId="0" xfId="0" applyFont="1" applyAlignment="1">
      <alignment horizontal="left"/>
    </xf>
    <xf numFmtId="164" fontId="5" fillId="0" borderId="19" xfId="0" applyFont="1" applyBorder="1" applyAlignment="1">
      <alignment horizontal="left"/>
    </xf>
    <xf numFmtId="164" fontId="5" fillId="0" borderId="13" xfId="0" applyFont="1" applyBorder="1" applyAlignment="1">
      <alignment horizontal="left"/>
    </xf>
    <xf numFmtId="0" fontId="14" fillId="0" borderId="19" xfId="5" applyFont="1" applyBorder="1" applyAlignment="1">
      <alignment horizontal="left"/>
    </xf>
    <xf numFmtId="0" fontId="13" fillId="0" borderId="19" xfId="5" applyFont="1" applyBorder="1" applyAlignment="1">
      <alignment horizontal="left"/>
    </xf>
    <xf numFmtId="164" fontId="5" fillId="0" borderId="2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19" xfId="0" applyFont="1" applyBorder="1" applyAlignment="1">
      <alignment horizontal="left"/>
    </xf>
    <xf numFmtId="164" fontId="4" fillId="0" borderId="23" xfId="0" applyFont="1" applyBorder="1" applyAlignment="1">
      <alignment horizontal="left"/>
    </xf>
    <xf numFmtId="164" fontId="4" fillId="0" borderId="22" xfId="0" applyFont="1" applyBorder="1" applyAlignment="1">
      <alignment horizontal="left"/>
    </xf>
    <xf numFmtId="0" fontId="5" fillId="0" borderId="19" xfId="0" applyNumberFormat="1" applyFont="1" applyBorder="1" applyAlignment="1">
      <alignment horizontal="left"/>
    </xf>
    <xf numFmtId="164" fontId="5" fillId="0" borderId="23" xfId="0" applyFont="1" applyBorder="1" applyAlignment="1">
      <alignment horizontal="left"/>
    </xf>
    <xf numFmtId="164" fontId="4" fillId="0" borderId="0" xfId="0" applyFont="1" applyAlignment="1">
      <alignment horizontal="left" vertical="top"/>
    </xf>
    <xf numFmtId="164" fontId="33" fillId="0" borderId="0" xfId="0" applyFont="1" applyAlignment="1">
      <alignment horizontal="left"/>
    </xf>
    <xf numFmtId="164" fontId="5" fillId="0" borderId="33" xfId="0" applyFont="1" applyBorder="1"/>
    <xf numFmtId="1" fontId="4" fillId="0" borderId="31" xfId="2" applyNumberFormat="1" applyFont="1" applyBorder="1" applyAlignment="1">
      <alignment horizontal="center"/>
    </xf>
    <xf numFmtId="164" fontId="57" fillId="0" borderId="29" xfId="0" applyFont="1" applyBorder="1"/>
    <xf numFmtId="164" fontId="48" fillId="0" borderId="40" xfId="0" applyFont="1" applyBorder="1" applyAlignment="1">
      <alignment horizontal="center"/>
    </xf>
    <xf numFmtId="164" fontId="5" fillId="0" borderId="16" xfId="0" applyFont="1" applyBorder="1"/>
    <xf numFmtId="0" fontId="13" fillId="0" borderId="37" xfId="0" applyNumberFormat="1" applyFont="1" applyBorder="1"/>
    <xf numFmtId="0" fontId="58" fillId="0" borderId="29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67" fillId="10" borderId="3" xfId="0" applyFont="1" applyFill="1" applyBorder="1" applyAlignment="1">
      <alignment vertical="center"/>
    </xf>
    <xf numFmtId="164" fontId="67" fillId="10" borderId="1" xfId="0" applyFont="1" applyFill="1" applyBorder="1" applyAlignment="1">
      <alignment vertical="center"/>
    </xf>
    <xf numFmtId="164" fontId="67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3" fillId="0" borderId="0" xfId="0" applyFont="1"/>
    <xf numFmtId="164" fontId="53" fillId="0" borderId="20" xfId="0" applyFont="1" applyBorder="1"/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164" fontId="72" fillId="0" borderId="6" xfId="0" applyFont="1" applyBorder="1" applyAlignment="1">
      <alignment horizontal="center" vertical="center" wrapText="1"/>
    </xf>
    <xf numFmtId="164" fontId="72" fillId="0" borderId="10" xfId="0" applyFont="1" applyBorder="1" applyAlignment="1">
      <alignment horizontal="center" vertical="center" wrapText="1"/>
    </xf>
    <xf numFmtId="164" fontId="72" fillId="0" borderId="12" xfId="0" applyFont="1" applyBorder="1" applyAlignment="1">
      <alignment horizontal="center" vertical="center" wrapText="1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46" fillId="0" borderId="7" xfId="0" applyFont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5" fillId="0" borderId="42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44" fontId="71" fillId="0" borderId="0" xfId="2" applyFont="1" applyBorder="1" applyAlignment="1">
      <alignment horizontal="center"/>
    </xf>
    <xf numFmtId="44" fontId="71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5" fillId="5" borderId="2" xfId="0" applyNumberFormat="1" applyFont="1" applyFill="1" applyBorder="1" applyProtection="1"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4" fillId="6" borderId="3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</cellXfs>
  <cellStyles count="156">
    <cellStyle name="Comma" xfId="1" builtinId="3"/>
    <cellStyle name="Currency" xfId="2" builtinId="4"/>
    <cellStyle name="Followed Hyperlink" xfId="14" builtinId="9" hidden="1"/>
    <cellStyle name="Followed Hyperlink" xfId="76" builtinId="9" hidden="1"/>
    <cellStyle name="Followed Hyperlink" xfId="104" builtinId="9" hidden="1"/>
    <cellStyle name="Followed Hyperlink" xfId="116" builtinId="9" hidden="1"/>
    <cellStyle name="Followed Hyperlink" xfId="147" builtinId="9" hidden="1"/>
    <cellStyle name="Followed Hyperlink" xfId="58" builtinId="9" hidden="1"/>
    <cellStyle name="Followed Hyperlink" xfId="44" builtinId="9" hidden="1"/>
    <cellStyle name="Followed Hyperlink" xfId="24" builtinId="9" hidden="1"/>
    <cellStyle name="Followed Hyperlink" xfId="72" builtinId="9" hidden="1"/>
    <cellStyle name="Followed Hyperlink" xfId="18" builtinId="9" hidden="1"/>
    <cellStyle name="Followed Hyperlink" xfId="133" builtinId="9" hidden="1"/>
    <cellStyle name="Followed Hyperlink" xfId="90" builtinId="9" hidden="1"/>
    <cellStyle name="Followed Hyperlink" xfId="82" builtinId="9" hidden="1"/>
    <cellStyle name="Followed Hyperlink" xfId="34" builtinId="9" hidden="1"/>
    <cellStyle name="Followed Hyperlink" xfId="36" builtinId="9" hidden="1"/>
    <cellStyle name="Followed Hyperlink" xfId="127" builtinId="9" hidden="1"/>
    <cellStyle name="Followed Hyperlink" xfId="80" builtinId="9" hidden="1"/>
    <cellStyle name="Followed Hyperlink" xfId="48" builtinId="9" hidden="1"/>
    <cellStyle name="Followed Hyperlink" xfId="96" builtinId="9" hidden="1"/>
    <cellStyle name="Followed Hyperlink" xfId="20" builtinId="9" hidden="1"/>
    <cellStyle name="Followed Hyperlink" xfId="114" builtinId="9" hidden="1"/>
    <cellStyle name="Followed Hyperlink" xfId="135" builtinId="9" hidden="1"/>
    <cellStyle name="Followed Hyperlink" xfId="52" builtinId="9" hidden="1"/>
    <cellStyle name="Followed Hyperlink" xfId="145" builtinId="9" hidden="1"/>
    <cellStyle name="Followed Hyperlink" xfId="86" builtinId="9" hidden="1"/>
    <cellStyle name="Followed Hyperlink" xfId="131" builtinId="9" hidden="1"/>
    <cellStyle name="Followed Hyperlink" xfId="106" builtinId="9" hidden="1"/>
    <cellStyle name="Followed Hyperlink" xfId="88" builtinId="9" hidden="1"/>
    <cellStyle name="Followed Hyperlink" xfId="42" builtinId="9" hidden="1"/>
    <cellStyle name="Followed Hyperlink" xfId="100" builtinId="9" hidden="1"/>
    <cellStyle name="Followed Hyperlink" xfId="12" builtinId="9" hidden="1"/>
    <cellStyle name="Followed Hyperlink" xfId="64" builtinId="9" hidden="1"/>
    <cellStyle name="Followed Hyperlink" xfId="74" builtinId="9" hidden="1"/>
    <cellStyle name="Followed Hyperlink" xfId="98" builtinId="9" hidden="1"/>
    <cellStyle name="Followed Hyperlink" xfId="38" builtinId="9" hidden="1"/>
    <cellStyle name="Followed Hyperlink" xfId="118" builtinId="9" hidden="1"/>
    <cellStyle name="Followed Hyperlink" xfId="112" builtinId="9" hidden="1"/>
    <cellStyle name="Followed Hyperlink" xfId="155" builtinId="9" hidden="1"/>
    <cellStyle name="Followed Hyperlink" xfId="102" builtinId="9" hidden="1"/>
    <cellStyle name="Followed Hyperlink" xfId="30" builtinId="9" hidden="1"/>
    <cellStyle name="Followed Hyperlink" xfId="84" builtinId="9" hidden="1"/>
    <cellStyle name="Followed Hyperlink" xfId="11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26" builtinId="9" hidden="1"/>
    <cellStyle name="Followed Hyperlink" xfId="141" builtinId="9" hidden="1"/>
    <cellStyle name="Followed Hyperlink" xfId="92" builtinId="9" hidden="1"/>
    <cellStyle name="Followed Hyperlink" xfId="143" builtinId="9" hidden="1"/>
    <cellStyle name="Followed Hyperlink" xfId="153" builtinId="9" hidden="1"/>
    <cellStyle name="Followed Hyperlink" xfId="54" builtinId="9" hidden="1"/>
    <cellStyle name="Followed Hyperlink" xfId="120" builtinId="9" hidden="1"/>
    <cellStyle name="Followed Hyperlink" xfId="60" builtinId="9" hidden="1"/>
    <cellStyle name="Followed Hyperlink" xfId="151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68" builtinId="9" hidden="1"/>
    <cellStyle name="Followed Hyperlink" xfId="70" builtinId="9" hidden="1"/>
    <cellStyle name="Followed Hyperlink" xfId="139" builtinId="9" hidden="1"/>
    <cellStyle name="Followed Hyperlink" xfId="28" builtinId="9" hidden="1"/>
    <cellStyle name="Followed Hyperlink" xfId="94" builtinId="9" hidden="1"/>
    <cellStyle name="Hyperlink" xfId="29" builtinId="8" hidden="1"/>
    <cellStyle name="Hyperlink" xfId="77" builtinId="8" hidden="1"/>
    <cellStyle name="Hyperlink" xfId="35" builtinId="8" hidden="1"/>
    <cellStyle name="Hyperlink" xfId="93" builtinId="8" hidden="1"/>
    <cellStyle name="Hyperlink" xfId="73" builtinId="8" hidden="1"/>
    <cellStyle name="Hyperlink" xfId="71" builtinId="8" hidden="1"/>
    <cellStyle name="Hyperlink" xfId="79" builtinId="8" hidden="1"/>
    <cellStyle name="Hyperlink" xfId="132" builtinId="8" hidden="1"/>
    <cellStyle name="Hyperlink" xfId="11" builtinId="8" hidden="1"/>
    <cellStyle name="Hyperlink" xfId="136" builtinId="8" hidden="1"/>
    <cellStyle name="Hyperlink" xfId="105" builtinId="8" hidden="1"/>
    <cellStyle name="Hyperlink" xfId="27" builtinId="8" hidden="1"/>
    <cellStyle name="Hyperlink" xfId="19" builtinId="8" hidden="1"/>
    <cellStyle name="Hyperlink" xfId="121" builtinId="8" hidden="1"/>
    <cellStyle name="Hyperlink" xfId="17" builtinId="8" hidden="1"/>
    <cellStyle name="Hyperlink" xfId="37" builtinId="8" hidden="1"/>
    <cellStyle name="Hyperlink" xfId="124" builtinId="8" hidden="1"/>
    <cellStyle name="Hyperlink" xfId="49" builtinId="8" hidden="1"/>
    <cellStyle name="Hyperlink" xfId="148" builtinId="8" hidden="1"/>
    <cellStyle name="Hyperlink" xfId="134" builtinId="8" hidden="1"/>
    <cellStyle name="Hyperlink" xfId="138" builtinId="8" hidden="1"/>
    <cellStyle name="Hyperlink" xfId="130" builtinId="8" hidden="1"/>
    <cellStyle name="Hyperlink" xfId="91" builtinId="8" hidden="1"/>
    <cellStyle name="Hyperlink" xfId="144" builtinId="8" hidden="1"/>
    <cellStyle name="Hyperlink" xfId="146" builtinId="8" hidden="1"/>
    <cellStyle name="Hyperlink" xfId="126" builtinId="8" hidden="1"/>
    <cellStyle name="Hyperlink" xfId="152" builtinId="8" hidden="1"/>
    <cellStyle name="Hyperlink" xfId="47" builtinId="8" hidden="1"/>
    <cellStyle name="Hyperlink" xfId="154" builtinId="8" hidden="1"/>
    <cellStyle name="Hyperlink" xfId="81" builtinId="8" hidden="1"/>
    <cellStyle name="Hyperlink" xfId="128" builtinId="8" hidden="1"/>
    <cellStyle name="Hyperlink" xfId="67" builtinId="8" hidden="1"/>
    <cellStyle name="Hyperlink" xfId="150" builtinId="8" hidden="1"/>
    <cellStyle name="Hyperlink" xfId="140" builtinId="8" hidden="1"/>
    <cellStyle name="Hyperlink" xfId="57" builtinId="8" hidden="1"/>
    <cellStyle name="Hyperlink" xfId="7" builtinId="8" hidden="1"/>
    <cellStyle name="Hyperlink" xfId="142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1" builtinId="8" hidden="1"/>
    <cellStyle name="Hyperlink" xfId="87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63" builtinId="8" hidden="1"/>
    <cellStyle name="Hyperlink" xfId="115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75" builtinId="8" hidden="1"/>
    <cellStyle name="Hyperlink" xfId="113" builtinId="8" hidden="1"/>
    <cellStyle name="Hyperlink" xfId="25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E4ED93"/>
      <color rgb="FF005077"/>
      <color rgb="FF006A7F"/>
      <color rgb="FFFCF87F"/>
      <color rgb="FFFCF39B"/>
      <color rgb="FFF7FCB0"/>
      <color rgb="FFFCF6D7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V48'!$T$17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V48'!$U$11:$Y$11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V48'!$U$17:$Y$17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72</xdr:col>
      <xdr:colOff>114456</xdr:colOff>
      <xdr:row>4</xdr:row>
      <xdr:rowOff>257996</xdr:rowOff>
    </xdr:from>
    <xdr:to>
      <xdr:col>75</xdr:col>
      <xdr:colOff>610340</xdr:colOff>
      <xdr:row>8</xdr:row>
      <xdr:rowOff>152328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024" y="950723"/>
          <a:ext cx="2781884" cy="829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A731"/>
  <sheetViews>
    <sheetView showGridLines="0" showZeros="0" tabSelected="1" zoomScale="110" zoomScaleNormal="11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496" customWidth="1"/>
    <col min="3" max="3" width="7" style="85" customWidth="1"/>
    <col min="4" max="4" width="7.85546875" style="62" customWidth="1"/>
    <col min="5" max="5" width="5.42578125" style="85" customWidth="1"/>
    <col min="6" max="6" width="6.28515625" style="144" customWidth="1"/>
    <col min="7" max="7" width="4.42578125" style="98" customWidth="1"/>
    <col min="8" max="8" width="0.85546875" style="85" customWidth="1"/>
    <col min="9" max="9" width="7.140625" style="83" customWidth="1"/>
    <col min="10" max="10" width="0.85546875" style="83" customWidth="1"/>
    <col min="11" max="12" width="4.7109375" style="80" customWidth="1"/>
    <col min="13" max="13" width="0.85546875" style="83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7109375" style="65" customWidth="1"/>
    <col min="31" max="31" width="3.7109375" style="65" hidden="1" customWidth="1"/>
    <col min="32" max="32" width="13.85546875" style="96" hidden="1" customWidth="1"/>
    <col min="33" max="33" width="11" style="96" hidden="1" customWidth="1"/>
    <col min="34" max="34" width="1.42578125" style="66" hidden="1" customWidth="1"/>
    <col min="35" max="35" width="7.42578125" style="306" hidden="1" customWidth="1"/>
    <col min="36" max="36" width="1.42578125" style="66" hidden="1" customWidth="1"/>
    <col min="37" max="37" width="7.42578125" style="306" hidden="1" customWidth="1"/>
    <col min="38" max="38" width="1.42578125" style="66" hidden="1" customWidth="1"/>
    <col min="39" max="39" width="7.28515625" style="306" hidden="1" customWidth="1"/>
    <col min="40" max="40" width="1.42578125" style="66" hidden="1" customWidth="1"/>
    <col min="41" max="41" width="7" style="306" hidden="1" customWidth="1"/>
    <col min="42" max="42" width="1.42578125" style="66" hidden="1" customWidth="1"/>
    <col min="43" max="43" width="11.42578125" style="306" hidden="1" customWidth="1"/>
    <col min="44" max="44" width="3.42578125" style="66" hidden="1" customWidth="1"/>
    <col min="45" max="45" width="1.42578125" style="66" hidden="1" customWidth="1"/>
    <col min="46" max="46" width="9.42578125" style="306" hidden="1" customWidth="1"/>
    <col min="47" max="47" width="1.42578125" style="66" hidden="1" customWidth="1"/>
    <col min="48" max="48" width="9.42578125" style="306" hidden="1" customWidth="1"/>
    <col min="49" max="49" width="1.42578125" style="66" hidden="1" customWidth="1"/>
    <col min="50" max="50" width="9.42578125" style="306" hidden="1" customWidth="1"/>
    <col min="51" max="51" width="1.42578125" style="66" hidden="1" customWidth="1"/>
    <col min="52" max="52" width="9.42578125" style="306" hidden="1" customWidth="1"/>
    <col min="53" max="53" width="1.42578125" style="66" hidden="1" customWidth="1"/>
    <col min="54" max="54" width="10.42578125" style="306" hidden="1" customWidth="1"/>
    <col min="55" max="55" width="3.42578125" style="66" hidden="1" customWidth="1"/>
    <col min="56" max="56" width="7.140625" style="63" hidden="1" customWidth="1"/>
    <col min="57" max="62" width="8.7109375" style="97" hidden="1" customWidth="1"/>
    <col min="63" max="69" width="8.7109375" style="66" hidden="1" customWidth="1"/>
    <col min="70" max="70" width="7.140625" style="65" hidden="1" customWidth="1"/>
    <col min="71" max="71" width="0" style="85" hidden="1" customWidth="1"/>
    <col min="72" max="16384" width="11.42578125" style="63"/>
  </cols>
  <sheetData>
    <row r="1" spans="1:71" ht="14.1" customHeight="1">
      <c r="A1" s="443" t="s">
        <v>0</v>
      </c>
      <c r="B1" s="119"/>
      <c r="C1" s="59"/>
      <c r="E1" s="119"/>
      <c r="F1" s="102"/>
      <c r="G1" s="1"/>
      <c r="H1" s="1"/>
      <c r="I1" s="1"/>
      <c r="J1" s="102"/>
      <c r="K1" s="120"/>
      <c r="L1" s="120"/>
      <c r="M1" s="102"/>
      <c r="N1" s="1"/>
      <c r="O1" s="1"/>
      <c r="P1" s="64"/>
      <c r="Q1" s="64"/>
      <c r="R1" s="64"/>
      <c r="S1" s="121"/>
      <c r="T1" s="121"/>
      <c r="U1" s="121"/>
      <c r="V1" s="121"/>
      <c r="W1" s="122"/>
      <c r="X1" s="123"/>
      <c r="Y1" s="2"/>
      <c r="Z1" s="2"/>
      <c r="AA1" s="2"/>
      <c r="AB1" s="2"/>
      <c r="AC1" s="2"/>
      <c r="AD1" s="121">
        <v>1</v>
      </c>
      <c r="AE1" s="121"/>
      <c r="AF1" s="124"/>
      <c r="AG1" s="124"/>
      <c r="AH1" s="285"/>
      <c r="AI1" s="300"/>
      <c r="AJ1" s="285"/>
      <c r="AK1" s="300"/>
      <c r="AL1" s="285"/>
      <c r="AM1" s="300"/>
      <c r="AN1" s="285"/>
      <c r="AO1" s="300"/>
      <c r="AP1" s="285"/>
      <c r="AQ1" s="300"/>
      <c r="AR1" s="285"/>
      <c r="AS1" s="285"/>
      <c r="AT1" s="300"/>
      <c r="AU1" s="285"/>
      <c r="AV1" s="300"/>
      <c r="AW1" s="285"/>
      <c r="AX1" s="300"/>
      <c r="AY1" s="285"/>
      <c r="AZ1" s="300"/>
      <c r="BA1" s="285"/>
      <c r="BB1" s="300"/>
      <c r="BC1" s="125"/>
      <c r="BD1" s="102"/>
      <c r="BE1" s="126"/>
      <c r="BF1" s="127"/>
      <c r="BG1" s="127"/>
      <c r="BH1" s="127"/>
      <c r="BI1" s="127"/>
      <c r="BJ1" s="127"/>
      <c r="BK1" s="128"/>
      <c r="BL1" s="125"/>
      <c r="BM1" s="125"/>
      <c r="BN1" s="125"/>
      <c r="BO1" s="125"/>
      <c r="BP1" s="125"/>
      <c r="BQ1" s="125"/>
      <c r="BR1" s="121"/>
      <c r="BS1" s="124"/>
    </row>
    <row r="2" spans="1:71" ht="14.1" customHeight="1">
      <c r="A2" s="444" t="s">
        <v>1</v>
      </c>
      <c r="B2" s="477"/>
      <c r="C2" s="124"/>
      <c r="E2" s="119"/>
      <c r="F2" s="67"/>
      <c r="G2" s="68"/>
      <c r="H2" s="64"/>
      <c r="I2" s="64"/>
      <c r="J2" s="129"/>
      <c r="K2" s="69"/>
      <c r="L2" s="69"/>
      <c r="M2" s="129"/>
      <c r="N2" s="64"/>
      <c r="O2" s="64"/>
      <c r="P2" s="64"/>
      <c r="Q2" s="64"/>
      <c r="R2" s="2"/>
      <c r="S2" s="2"/>
      <c r="T2" s="2"/>
      <c r="U2" s="2"/>
      <c r="V2" s="2"/>
      <c r="W2" s="2"/>
      <c r="X2" s="130" t="s">
        <v>2</v>
      </c>
      <c r="Y2" s="2"/>
      <c r="Z2" s="2"/>
      <c r="AA2" s="2"/>
      <c r="AB2" s="2"/>
      <c r="AC2" s="2"/>
      <c r="AD2" s="121">
        <v>1</v>
      </c>
      <c r="AE2" s="121"/>
      <c r="AF2" s="124"/>
      <c r="AG2" s="124"/>
      <c r="AH2" s="285"/>
      <c r="AI2" s="300"/>
      <c r="AJ2" s="285"/>
      <c r="AK2" s="300"/>
      <c r="AL2" s="285"/>
      <c r="AM2" s="300"/>
      <c r="AN2" s="285"/>
      <c r="AO2" s="300"/>
      <c r="AP2" s="285"/>
      <c r="AQ2" s="300"/>
      <c r="AR2" s="285"/>
      <c r="AS2" s="285"/>
      <c r="AT2" s="300"/>
      <c r="AU2" s="285"/>
      <c r="AV2" s="300"/>
      <c r="AW2" s="285"/>
      <c r="AX2" s="300"/>
      <c r="AY2" s="285"/>
      <c r="AZ2" s="300"/>
      <c r="BA2" s="285"/>
      <c r="BB2" s="300"/>
      <c r="BC2" s="125"/>
      <c r="BD2" s="102"/>
      <c r="BE2" s="126"/>
      <c r="BF2" s="127"/>
      <c r="BG2" s="127"/>
      <c r="BH2" s="127"/>
      <c r="BI2" s="127"/>
      <c r="BJ2" s="127"/>
      <c r="BK2" s="128"/>
      <c r="BL2" s="125"/>
      <c r="BM2" s="125"/>
      <c r="BN2" s="125"/>
      <c r="BO2" s="125"/>
      <c r="BP2" s="125"/>
      <c r="BQ2" s="125"/>
      <c r="BR2" s="121"/>
      <c r="BS2" s="124"/>
    </row>
    <row r="3" spans="1:71" ht="14.1" customHeight="1">
      <c r="A3" s="444" t="s">
        <v>3</v>
      </c>
      <c r="B3" s="111"/>
      <c r="C3" s="124"/>
      <c r="E3" s="1"/>
      <c r="F3" s="1"/>
      <c r="G3" s="1"/>
      <c r="H3" s="1"/>
      <c r="I3" s="1"/>
      <c r="J3" s="1"/>
      <c r="K3" s="120"/>
      <c r="L3" s="120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30" t="s">
        <v>4</v>
      </c>
      <c r="Y3" s="131"/>
      <c r="Z3" s="136"/>
      <c r="AA3" s="2"/>
      <c r="AB3" s="2"/>
      <c r="AC3" s="2"/>
      <c r="AD3" s="121">
        <v>1</v>
      </c>
      <c r="AE3" s="121"/>
      <c r="AF3" s="124"/>
      <c r="AG3" s="124"/>
      <c r="AH3" s="285"/>
      <c r="AI3" s="300"/>
      <c r="AJ3" s="285"/>
      <c r="AK3" s="300"/>
      <c r="AL3" s="285"/>
      <c r="AM3" s="300"/>
      <c r="AN3" s="285"/>
      <c r="AO3" s="300"/>
      <c r="AP3" s="285"/>
      <c r="AQ3" s="300"/>
      <c r="AR3" s="285"/>
      <c r="AS3" s="285"/>
      <c r="AT3" s="300"/>
      <c r="AU3" s="285"/>
      <c r="AV3" s="300"/>
      <c r="AW3" s="285"/>
      <c r="AX3" s="300"/>
      <c r="AY3" s="285"/>
      <c r="AZ3" s="300"/>
      <c r="BA3" s="285"/>
      <c r="BB3" s="300"/>
      <c r="BC3" s="125"/>
      <c r="BD3" s="102"/>
      <c r="BE3" s="127"/>
      <c r="BF3" s="127"/>
      <c r="BG3" s="127"/>
      <c r="BH3" s="127"/>
      <c r="BI3" s="127"/>
      <c r="BJ3" s="127"/>
      <c r="BK3" s="125"/>
      <c r="BL3" s="125"/>
      <c r="BM3" s="125"/>
      <c r="BN3" s="125"/>
      <c r="BO3" s="125"/>
      <c r="BP3" s="125"/>
      <c r="BQ3" s="125"/>
      <c r="BR3" s="121"/>
      <c r="BS3" s="124"/>
    </row>
    <row r="4" spans="1:71" ht="14.1" customHeight="1">
      <c r="A4" s="444" t="s">
        <v>5</v>
      </c>
      <c r="B4" s="478"/>
      <c r="C4" s="2"/>
      <c r="E4" s="132"/>
      <c r="F4" s="102"/>
      <c r="G4" s="1"/>
      <c r="H4" s="1"/>
      <c r="I4" s="1"/>
      <c r="J4" s="102"/>
      <c r="K4" s="120"/>
      <c r="L4" s="120"/>
      <c r="M4" s="102"/>
      <c r="N4" s="1"/>
      <c r="O4" s="1"/>
      <c r="P4" s="64"/>
      <c r="Q4" s="64"/>
      <c r="R4" s="64"/>
      <c r="S4" s="121"/>
      <c r="T4" s="121"/>
      <c r="U4" s="121"/>
      <c r="V4" s="121"/>
      <c r="W4" s="70"/>
      <c r="X4" s="130" t="s">
        <v>6</v>
      </c>
      <c r="Y4" s="102"/>
      <c r="Z4" s="136"/>
      <c r="AA4" s="2"/>
      <c r="AB4" s="2"/>
      <c r="AC4" s="2"/>
      <c r="AD4" s="121">
        <v>1</v>
      </c>
      <c r="AE4" s="121"/>
      <c r="AF4" s="124"/>
      <c r="AG4" s="124"/>
      <c r="AH4" s="285"/>
      <c r="AI4" s="300"/>
      <c r="AJ4" s="285"/>
      <c r="AK4" s="300"/>
      <c r="AL4" s="285"/>
      <c r="AM4" s="300"/>
      <c r="AN4" s="285"/>
      <c r="AO4" s="300"/>
      <c r="AP4" s="285"/>
      <c r="AQ4" s="300"/>
      <c r="AR4" s="285"/>
      <c r="AS4" s="285"/>
      <c r="AT4" s="300"/>
      <c r="AU4" s="285"/>
      <c r="AV4" s="300"/>
      <c r="AW4" s="285"/>
      <c r="AX4" s="300"/>
      <c r="AY4" s="285"/>
      <c r="AZ4" s="300"/>
      <c r="BA4" s="285"/>
      <c r="BB4" s="300"/>
      <c r="BC4" s="125"/>
      <c r="BD4" s="102"/>
      <c r="BE4" s="126"/>
      <c r="BF4" s="127"/>
      <c r="BG4" s="127"/>
      <c r="BH4" s="127"/>
      <c r="BI4" s="127"/>
      <c r="BJ4" s="127"/>
      <c r="BK4" s="128"/>
      <c r="BL4" s="125"/>
      <c r="BM4" s="125"/>
      <c r="BN4" s="125"/>
      <c r="BO4" s="125"/>
      <c r="BP4" s="125"/>
      <c r="BQ4" s="125"/>
      <c r="BR4" s="121"/>
      <c r="BS4" s="124"/>
    </row>
    <row r="5" spans="1:71" ht="24" customHeight="1">
      <c r="A5" s="102"/>
      <c r="B5" s="119"/>
      <c r="C5" s="59"/>
      <c r="E5" s="119"/>
      <c r="F5" s="102"/>
      <c r="G5" s="1"/>
      <c r="H5" s="1"/>
      <c r="I5" s="1"/>
      <c r="J5" s="102"/>
      <c r="K5" s="120"/>
      <c r="L5" s="120"/>
      <c r="M5" s="102"/>
      <c r="N5" s="1"/>
      <c r="O5" s="1"/>
      <c r="P5" s="64"/>
      <c r="Q5" s="64"/>
      <c r="R5" s="64"/>
      <c r="S5" s="121"/>
      <c r="T5" s="121"/>
      <c r="U5" s="121"/>
      <c r="V5" s="121"/>
      <c r="W5" s="122"/>
      <c r="X5" s="102"/>
      <c r="Y5" s="2"/>
      <c r="Z5" s="2"/>
      <c r="AA5" s="2"/>
      <c r="AB5" s="2"/>
      <c r="AC5" s="2"/>
      <c r="AD5" s="121">
        <v>1</v>
      </c>
      <c r="AE5" s="121"/>
      <c r="AF5" s="124"/>
      <c r="AG5" s="124"/>
      <c r="AH5" s="285"/>
      <c r="AI5" s="300"/>
      <c r="AJ5" s="285"/>
      <c r="AK5" s="300"/>
      <c r="AL5" s="285"/>
      <c r="AM5" s="300"/>
      <c r="AN5" s="285"/>
      <c r="AO5" s="300"/>
      <c r="AP5" s="285"/>
      <c r="AQ5" s="300"/>
      <c r="AR5" s="285"/>
      <c r="AS5" s="285"/>
      <c r="AT5" s="300"/>
      <c r="AU5" s="285"/>
      <c r="AV5" s="300"/>
      <c r="AW5" s="285"/>
      <c r="AX5" s="300"/>
      <c r="AY5" s="285"/>
      <c r="AZ5" s="300"/>
      <c r="BA5" s="285"/>
      <c r="BB5" s="300"/>
      <c r="BC5" s="125"/>
      <c r="BD5" s="102"/>
      <c r="BE5" s="126"/>
      <c r="BF5" s="127"/>
      <c r="BG5" s="127"/>
      <c r="BH5" s="127"/>
      <c r="BI5" s="127"/>
      <c r="BJ5" s="127"/>
      <c r="BK5" s="128"/>
      <c r="BL5" s="125"/>
      <c r="BM5" s="125"/>
      <c r="BN5" s="125"/>
      <c r="BO5" s="125"/>
      <c r="BP5" s="125"/>
      <c r="BQ5" s="125"/>
      <c r="BR5" s="121"/>
      <c r="BS5" s="124"/>
    </row>
    <row r="6" spans="1:71" s="71" customFormat="1" ht="18.75">
      <c r="A6" s="566" t="s">
        <v>7</v>
      </c>
      <c r="B6" s="567"/>
      <c r="C6" s="567"/>
      <c r="D6" s="567"/>
      <c r="E6" s="567"/>
      <c r="F6" s="567"/>
      <c r="G6" s="567"/>
      <c r="H6" s="567"/>
      <c r="I6" s="567"/>
      <c r="J6" s="567"/>
      <c r="K6" s="567"/>
      <c r="L6" s="567"/>
      <c r="M6" s="567"/>
      <c r="N6" s="567"/>
      <c r="O6" s="567"/>
      <c r="P6" s="567"/>
      <c r="Q6" s="567"/>
      <c r="R6" s="567"/>
      <c r="S6" s="567"/>
      <c r="T6" s="567"/>
      <c r="U6" s="567"/>
      <c r="V6" s="567"/>
      <c r="W6" s="567"/>
      <c r="X6" s="568"/>
      <c r="Y6" s="8"/>
      <c r="Z6" s="136"/>
      <c r="AA6" s="2"/>
      <c r="AB6" s="2"/>
      <c r="AC6" s="2"/>
      <c r="AD6" s="121">
        <v>1</v>
      </c>
      <c r="AE6" s="3"/>
      <c r="AF6" s="133"/>
      <c r="AG6" s="133"/>
      <c r="AH6" s="286"/>
      <c r="AI6" s="300"/>
      <c r="AJ6" s="286"/>
      <c r="AK6" s="300"/>
      <c r="AL6" s="286"/>
      <c r="AM6" s="300"/>
      <c r="AN6" s="286"/>
      <c r="AO6" s="300"/>
      <c r="AP6" s="286"/>
      <c r="AQ6" s="300"/>
      <c r="AR6" s="286"/>
      <c r="AS6" s="286"/>
      <c r="AT6" s="300"/>
      <c r="AU6" s="286"/>
      <c r="AV6" s="300"/>
      <c r="AW6" s="286"/>
      <c r="AX6" s="300"/>
      <c r="AY6" s="286"/>
      <c r="AZ6" s="300"/>
      <c r="BA6" s="286"/>
      <c r="BB6" s="30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24"/>
    </row>
    <row r="7" spans="1:71" ht="15.75">
      <c r="A7" s="445" t="s">
        <v>8</v>
      </c>
      <c r="B7" s="479"/>
      <c r="C7" s="72"/>
      <c r="D7" s="73"/>
      <c r="E7" s="74"/>
      <c r="F7" s="74"/>
      <c r="G7" s="75" t="s">
        <v>9</v>
      </c>
      <c r="H7" s="74"/>
      <c r="I7" s="102"/>
      <c r="J7" s="102"/>
      <c r="K7" s="134"/>
      <c r="L7" s="134"/>
      <c r="M7" s="102"/>
      <c r="N7" s="135"/>
      <c r="O7" s="135"/>
      <c r="P7" s="135"/>
      <c r="Q7" s="74"/>
      <c r="R7" s="74"/>
      <c r="S7" s="74"/>
      <c r="T7" s="74"/>
      <c r="U7" s="121"/>
      <c r="V7" s="121"/>
      <c r="W7" s="70"/>
      <c r="X7" s="123"/>
      <c r="Y7" s="2"/>
      <c r="Z7" s="2"/>
      <c r="AA7" s="2"/>
      <c r="AB7" s="2"/>
      <c r="AC7" s="2"/>
      <c r="AD7" s="121">
        <v>1</v>
      </c>
      <c r="AE7" s="121"/>
      <c r="AF7" s="124"/>
      <c r="AG7" s="124"/>
      <c r="AH7" s="285"/>
      <c r="AI7" s="300">
        <f>B8</f>
        <v>0</v>
      </c>
      <c r="AJ7" s="285"/>
      <c r="AK7" s="300"/>
      <c r="AL7" s="285"/>
      <c r="AM7" s="300"/>
      <c r="AN7" s="285"/>
      <c r="AO7" s="300"/>
      <c r="AP7" s="285"/>
      <c r="AQ7" s="300"/>
      <c r="AR7" s="285"/>
      <c r="AS7" s="285"/>
      <c r="AT7" s="300"/>
      <c r="AU7" s="285"/>
      <c r="AV7" s="300"/>
      <c r="AW7" s="285"/>
      <c r="AX7" s="300"/>
      <c r="AY7" s="285"/>
      <c r="AZ7" s="300"/>
      <c r="BA7" s="285"/>
      <c r="BB7" s="300"/>
      <c r="BC7" s="125"/>
      <c r="BD7" s="102"/>
      <c r="BE7" s="126"/>
      <c r="BF7" s="127"/>
      <c r="BG7" s="127"/>
      <c r="BH7" s="127"/>
      <c r="BI7" s="127"/>
      <c r="BJ7" s="127"/>
      <c r="BK7" s="128"/>
      <c r="BL7" s="125"/>
      <c r="BM7" s="125"/>
      <c r="BN7" s="125"/>
      <c r="BO7" s="125"/>
      <c r="BP7" s="125"/>
      <c r="BQ7" s="125"/>
      <c r="BR7" s="121"/>
      <c r="BS7" s="124"/>
    </row>
    <row r="8" spans="1:71" ht="15" customHeight="1">
      <c r="A8" s="441" t="s">
        <v>10</v>
      </c>
      <c r="B8" s="569"/>
      <c r="C8" s="570"/>
      <c r="D8" s="570"/>
      <c r="E8" s="570"/>
      <c r="F8" s="573"/>
      <c r="G8" s="102"/>
      <c r="H8" s="102"/>
      <c r="I8" s="576" t="s">
        <v>11</v>
      </c>
      <c r="J8" s="576"/>
      <c r="K8" s="576"/>
      <c r="L8" s="576"/>
      <c r="M8" s="577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5"/>
      <c r="Y8" s="102"/>
      <c r="Z8" s="136"/>
      <c r="AA8" s="2"/>
      <c r="AB8" s="2"/>
      <c r="AC8" s="2"/>
      <c r="AD8" s="121">
        <v>1</v>
      </c>
      <c r="AE8" s="121"/>
      <c r="AF8" s="124"/>
      <c r="AG8" s="124"/>
      <c r="AH8" s="285"/>
      <c r="AI8" s="300"/>
      <c r="AJ8" s="285"/>
      <c r="AK8" s="300"/>
      <c r="AL8" s="285"/>
      <c r="AM8" s="300"/>
      <c r="AN8" s="285"/>
      <c r="AO8" s="300"/>
      <c r="AP8" s="285"/>
      <c r="AQ8" s="300"/>
      <c r="AR8" s="285"/>
      <c r="AS8" s="285"/>
      <c r="AT8" s="300"/>
      <c r="AU8" s="285"/>
      <c r="AV8" s="300"/>
      <c r="AW8" s="285"/>
      <c r="AX8" s="300"/>
      <c r="AY8" s="285"/>
      <c r="AZ8" s="300"/>
      <c r="BA8" s="285"/>
      <c r="BB8" s="300"/>
      <c r="BC8" s="125"/>
      <c r="BD8" s="102"/>
      <c r="BE8" s="126"/>
      <c r="BF8" s="127"/>
      <c r="BG8" s="127"/>
      <c r="BH8" s="127"/>
      <c r="BI8" s="127"/>
      <c r="BJ8" s="127"/>
      <c r="BK8" s="128"/>
      <c r="BL8" s="125"/>
      <c r="BM8" s="125"/>
      <c r="BN8" s="125"/>
      <c r="BO8" s="125"/>
      <c r="BP8" s="125"/>
      <c r="BQ8" s="125"/>
      <c r="BR8" s="121"/>
      <c r="BS8" s="124"/>
    </row>
    <row r="9" spans="1:71" ht="15" customHeight="1">
      <c r="A9" s="441" t="s">
        <v>12</v>
      </c>
      <c r="B9" s="569"/>
      <c r="C9" s="570"/>
      <c r="D9" s="570"/>
      <c r="E9" s="570"/>
      <c r="F9" s="573"/>
      <c r="G9" s="102"/>
      <c r="H9" s="102"/>
      <c r="I9" s="576" t="s">
        <v>13</v>
      </c>
      <c r="J9" s="576"/>
      <c r="K9" s="576"/>
      <c r="L9" s="576"/>
      <c r="M9" s="577"/>
      <c r="N9" s="574"/>
      <c r="O9" s="574"/>
      <c r="P9" s="574"/>
      <c r="Q9" s="574"/>
      <c r="R9" s="574"/>
      <c r="S9" s="574"/>
      <c r="T9" s="574"/>
      <c r="U9" s="574"/>
      <c r="V9" s="574"/>
      <c r="W9" s="574"/>
      <c r="X9" s="575"/>
      <c r="Y9" s="102"/>
      <c r="Z9" s="136"/>
      <c r="AA9" s="2"/>
      <c r="AB9" s="2"/>
      <c r="AC9" s="2"/>
      <c r="AD9" s="121">
        <v>1</v>
      </c>
      <c r="AE9" s="121"/>
      <c r="AF9" s="124"/>
      <c r="AG9" s="124"/>
      <c r="AH9" s="285"/>
      <c r="AI9" s="300"/>
      <c r="AJ9" s="285"/>
      <c r="AK9" s="300"/>
      <c r="AL9" s="285"/>
      <c r="AM9" s="300"/>
      <c r="AN9" s="285"/>
      <c r="AO9" s="300"/>
      <c r="AP9" s="285"/>
      <c r="AQ9" s="300"/>
      <c r="AR9" s="285"/>
      <c r="AS9" s="285"/>
      <c r="AT9" s="300"/>
      <c r="AU9" s="285"/>
      <c r="AV9" s="300"/>
      <c r="AW9" s="285"/>
      <c r="AX9" s="300"/>
      <c r="AY9" s="285"/>
      <c r="AZ9" s="300"/>
      <c r="BA9" s="285"/>
      <c r="BB9" s="300"/>
      <c r="BC9" s="125"/>
      <c r="BD9" s="102"/>
      <c r="BE9" s="126"/>
      <c r="BF9" s="127"/>
      <c r="BG9" s="127"/>
      <c r="BH9" s="127"/>
      <c r="BI9" s="127"/>
      <c r="BJ9" s="127"/>
      <c r="BK9" s="128"/>
      <c r="BL9" s="125"/>
      <c r="BM9" s="125"/>
      <c r="BN9" s="125"/>
      <c r="BO9" s="125"/>
      <c r="BP9" s="125"/>
      <c r="BQ9" s="125"/>
      <c r="BR9" s="121"/>
      <c r="BS9" s="124"/>
    </row>
    <row r="10" spans="1:71" ht="15" customHeight="1">
      <c r="A10" s="441" t="s">
        <v>14</v>
      </c>
      <c r="B10" s="569"/>
      <c r="C10" s="570"/>
      <c r="D10" s="570"/>
      <c r="E10" s="570"/>
      <c r="F10" s="573"/>
      <c r="G10" s="102"/>
      <c r="H10" s="102"/>
      <c r="I10" s="576" t="s">
        <v>15</v>
      </c>
      <c r="J10" s="576"/>
      <c r="K10" s="576"/>
      <c r="L10" s="576"/>
      <c r="M10" s="577"/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5"/>
      <c r="Y10" s="102"/>
      <c r="Z10" s="136"/>
      <c r="AA10" s="2"/>
      <c r="AB10" s="2"/>
      <c r="AC10" s="2"/>
      <c r="AD10" s="121">
        <v>1</v>
      </c>
      <c r="AE10" s="121"/>
      <c r="AF10" s="124"/>
      <c r="AG10" s="124"/>
      <c r="AH10" s="285"/>
      <c r="AI10" s="300"/>
      <c r="AJ10" s="285"/>
      <c r="AK10" s="300"/>
      <c r="AL10" s="285"/>
      <c r="AM10" s="300"/>
      <c r="AN10" s="285"/>
      <c r="AO10" s="300"/>
      <c r="AP10" s="285"/>
      <c r="AQ10" s="300"/>
      <c r="AR10" s="285"/>
      <c r="AS10" s="285"/>
      <c r="AT10" s="300"/>
      <c r="AU10" s="285"/>
      <c r="AV10" s="300"/>
      <c r="AW10" s="285"/>
      <c r="AX10" s="300"/>
      <c r="AY10" s="285"/>
      <c r="AZ10" s="300"/>
      <c r="BA10" s="285"/>
      <c r="BB10" s="300"/>
      <c r="BC10" s="125"/>
      <c r="BD10" s="102"/>
      <c r="BE10" s="126"/>
      <c r="BF10" s="127"/>
      <c r="BG10" s="127"/>
      <c r="BH10" s="127"/>
      <c r="BI10" s="127"/>
      <c r="BJ10" s="127"/>
      <c r="BK10" s="128"/>
      <c r="BL10" s="125"/>
      <c r="BM10" s="125"/>
      <c r="BN10" s="125"/>
      <c r="BO10" s="125"/>
      <c r="BP10" s="125"/>
      <c r="BQ10" s="125"/>
      <c r="BR10" s="121"/>
      <c r="BS10" s="124"/>
    </row>
    <row r="11" spans="1:71" ht="15.75">
      <c r="A11" s="441" t="s">
        <v>16</v>
      </c>
      <c r="B11" s="569"/>
      <c r="C11" s="570"/>
      <c r="D11" s="365" t="s">
        <v>17</v>
      </c>
      <c r="E11" s="571"/>
      <c r="F11" s="572"/>
      <c r="G11" s="102"/>
      <c r="H11" s="102"/>
      <c r="I11" s="576" t="s">
        <v>18</v>
      </c>
      <c r="J11" s="576"/>
      <c r="K11" s="576"/>
      <c r="L11" s="576"/>
      <c r="M11" s="577"/>
      <c r="N11" s="574"/>
      <c r="O11" s="574"/>
      <c r="P11" s="574"/>
      <c r="Q11" s="574"/>
      <c r="R11" s="574"/>
      <c r="S11" s="102"/>
      <c r="T11" s="76" t="s">
        <v>17</v>
      </c>
      <c r="U11" s="571"/>
      <c r="V11" s="571"/>
      <c r="W11" s="571"/>
      <c r="X11" s="572"/>
      <c r="Y11" s="102"/>
      <c r="Z11" s="137"/>
      <c r="AA11" s="2"/>
      <c r="AB11" s="2"/>
      <c r="AC11" s="2"/>
      <c r="AD11" s="121">
        <v>1</v>
      </c>
      <c r="AE11" s="121"/>
      <c r="AF11" s="124"/>
      <c r="AG11" s="124"/>
      <c r="AH11" s="285"/>
      <c r="AI11" s="300"/>
      <c r="AJ11" s="285"/>
      <c r="AK11" s="300"/>
      <c r="AL11" s="285"/>
      <c r="AM11" s="300"/>
      <c r="AN11" s="285"/>
      <c r="AO11" s="300"/>
      <c r="AP11" s="285"/>
      <c r="AQ11" s="300"/>
      <c r="AR11" s="285"/>
      <c r="AS11" s="285"/>
      <c r="AT11" s="300"/>
      <c r="AU11" s="285"/>
      <c r="AV11" s="300"/>
      <c r="AW11" s="285"/>
      <c r="AX11" s="300"/>
      <c r="AY11" s="285"/>
      <c r="AZ11" s="300"/>
      <c r="BA11" s="285"/>
      <c r="BB11" s="300"/>
      <c r="BC11" s="125"/>
      <c r="BD11" s="102"/>
      <c r="BE11" s="126"/>
      <c r="BF11" s="127"/>
      <c r="BG11" s="127"/>
      <c r="BH11" s="127"/>
      <c r="BI11" s="127"/>
      <c r="BJ11" s="127"/>
      <c r="BK11" s="128"/>
      <c r="BL11" s="125"/>
      <c r="BM11" s="125"/>
      <c r="BN11" s="125"/>
      <c r="BO11" s="125"/>
      <c r="BP11" s="125"/>
      <c r="BQ11" s="125"/>
      <c r="BR11" s="121"/>
      <c r="BS11" s="124"/>
    </row>
    <row r="12" spans="1:71" ht="15" customHeight="1">
      <c r="A12" s="441" t="s">
        <v>19</v>
      </c>
      <c r="B12" s="569"/>
      <c r="C12" s="570"/>
      <c r="D12" s="570"/>
      <c r="E12" s="570"/>
      <c r="F12" s="573"/>
      <c r="G12" s="102"/>
      <c r="H12" s="102"/>
      <c r="I12" s="581" t="s">
        <v>20</v>
      </c>
      <c r="J12" s="581"/>
      <c r="K12" s="581"/>
      <c r="L12" s="581"/>
      <c r="M12" s="582"/>
      <c r="N12" s="574"/>
      <c r="O12" s="574"/>
      <c r="P12" s="574"/>
      <c r="Q12" s="574"/>
      <c r="R12" s="574"/>
      <c r="S12" s="574"/>
      <c r="T12" s="574"/>
      <c r="U12" s="574"/>
      <c r="V12" s="574"/>
      <c r="W12" s="574"/>
      <c r="X12" s="575"/>
      <c r="Y12" s="102"/>
      <c r="Z12" s="136"/>
      <c r="AA12" s="2"/>
      <c r="AB12" s="2"/>
      <c r="AC12" s="2"/>
      <c r="AD12" s="121">
        <v>1</v>
      </c>
      <c r="AE12" s="121"/>
      <c r="AF12" s="124"/>
      <c r="AG12" s="124"/>
      <c r="AH12" s="285"/>
      <c r="AI12" s="300"/>
      <c r="AJ12" s="285"/>
      <c r="AK12" s="300"/>
      <c r="AL12" s="285"/>
      <c r="AM12" s="300"/>
      <c r="AN12" s="285"/>
      <c r="AO12" s="300"/>
      <c r="AP12" s="285"/>
      <c r="AQ12" s="300"/>
      <c r="AR12" s="285"/>
      <c r="AS12" s="285"/>
      <c r="AT12" s="300"/>
      <c r="AU12" s="285"/>
      <c r="AV12" s="300"/>
      <c r="AW12" s="285"/>
      <c r="AX12" s="300"/>
      <c r="AY12" s="285"/>
      <c r="AZ12" s="300"/>
      <c r="BA12" s="285"/>
      <c r="BB12" s="300"/>
      <c r="BC12" s="125"/>
      <c r="BD12" s="102"/>
      <c r="BE12" s="126"/>
      <c r="BF12" s="127"/>
      <c r="BG12" s="127"/>
      <c r="BH12" s="127"/>
      <c r="BI12" s="127"/>
      <c r="BJ12" s="127"/>
      <c r="BK12" s="128"/>
      <c r="BL12" s="125"/>
      <c r="BM12" s="125"/>
      <c r="BN12" s="125"/>
      <c r="BO12" s="125"/>
      <c r="BP12" s="125"/>
      <c r="BQ12" s="125"/>
      <c r="BR12" s="121"/>
      <c r="BS12" s="124"/>
    </row>
    <row r="13" spans="1:71" ht="15" customHeight="1">
      <c r="A13" s="441" t="s">
        <v>21</v>
      </c>
      <c r="B13" s="569"/>
      <c r="C13" s="570"/>
      <c r="D13" s="570"/>
      <c r="E13" s="570"/>
      <c r="F13" s="573"/>
      <c r="G13" s="102"/>
      <c r="H13" s="102"/>
      <c r="I13" s="576" t="s">
        <v>22</v>
      </c>
      <c r="J13" s="576"/>
      <c r="K13" s="576"/>
      <c r="L13" s="576"/>
      <c r="M13" s="577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5"/>
      <c r="Y13" s="102"/>
      <c r="Z13" s="136"/>
      <c r="AA13" s="2"/>
      <c r="AB13" s="2"/>
      <c r="AC13" s="2"/>
      <c r="AD13" s="121">
        <v>1</v>
      </c>
      <c r="AE13" s="121"/>
      <c r="AF13" s="124"/>
      <c r="AG13" s="124"/>
      <c r="AH13" s="285"/>
      <c r="AI13" s="300"/>
      <c r="AJ13" s="285"/>
      <c r="AK13" s="300"/>
      <c r="AL13" s="285"/>
      <c r="AM13" s="300"/>
      <c r="AN13" s="285"/>
      <c r="AO13" s="300"/>
      <c r="AP13" s="285"/>
      <c r="AQ13" s="300"/>
      <c r="AR13" s="285"/>
      <c r="AS13" s="285"/>
      <c r="AT13" s="300"/>
      <c r="AU13" s="285"/>
      <c r="AV13" s="300"/>
      <c r="AW13" s="285"/>
      <c r="AX13" s="300"/>
      <c r="AY13" s="285"/>
      <c r="AZ13" s="300"/>
      <c r="BA13" s="285"/>
      <c r="BB13" s="300"/>
      <c r="BC13" s="125"/>
      <c r="BD13" s="102"/>
      <c r="BE13" s="126"/>
      <c r="BF13" s="127"/>
      <c r="BG13" s="127"/>
      <c r="BH13" s="127"/>
      <c r="BI13" s="127"/>
      <c r="BJ13" s="127"/>
      <c r="BK13" s="128"/>
      <c r="BL13" s="125"/>
      <c r="BM13" s="125"/>
      <c r="BN13" s="125"/>
      <c r="BO13" s="125"/>
      <c r="BP13" s="125"/>
      <c r="BQ13" s="125"/>
      <c r="BR13" s="121"/>
      <c r="BS13" s="124"/>
    </row>
    <row r="14" spans="1:71" ht="15" customHeight="1">
      <c r="A14" s="441" t="s">
        <v>23</v>
      </c>
      <c r="B14" s="569"/>
      <c r="C14" s="570"/>
      <c r="D14" s="570"/>
      <c r="E14" s="570"/>
      <c r="F14" s="573"/>
      <c r="G14" s="102"/>
      <c r="H14" s="102"/>
      <c r="I14" s="576" t="s">
        <v>24</v>
      </c>
      <c r="J14" s="576"/>
      <c r="K14" s="576"/>
      <c r="L14" s="576"/>
      <c r="M14" s="577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5"/>
      <c r="Y14" s="102"/>
      <c r="Z14" s="136"/>
      <c r="AA14" s="2"/>
      <c r="AB14" s="2"/>
      <c r="AC14" s="2"/>
      <c r="AD14" s="121">
        <v>1</v>
      </c>
      <c r="AE14" s="121"/>
      <c r="AF14" s="124"/>
      <c r="AG14" s="124"/>
      <c r="AH14" s="285"/>
      <c r="AI14" s="300"/>
      <c r="AJ14" s="285"/>
      <c r="AK14" s="300"/>
      <c r="AL14" s="285"/>
      <c r="AM14" s="300"/>
      <c r="AN14" s="285"/>
      <c r="AO14" s="300"/>
      <c r="AP14" s="285"/>
      <c r="AQ14" s="300"/>
      <c r="AR14" s="285"/>
      <c r="AS14" s="285"/>
      <c r="AT14" s="300"/>
      <c r="AU14" s="285"/>
      <c r="AV14" s="300"/>
      <c r="AW14" s="285"/>
      <c r="AX14" s="300"/>
      <c r="AY14" s="285"/>
      <c r="AZ14" s="300"/>
      <c r="BA14" s="285"/>
      <c r="BB14" s="300"/>
      <c r="BC14" s="125"/>
      <c r="BD14" s="102"/>
      <c r="BE14" s="126"/>
      <c r="BF14" s="127"/>
      <c r="BG14" s="127"/>
      <c r="BH14" s="127"/>
      <c r="BI14" s="127"/>
      <c r="BJ14" s="127"/>
      <c r="BK14" s="128"/>
      <c r="BL14" s="125"/>
      <c r="BM14" s="125"/>
      <c r="BN14" s="125"/>
      <c r="BO14" s="125"/>
      <c r="BP14" s="125"/>
      <c r="BQ14" s="125"/>
      <c r="BR14" s="121"/>
      <c r="BS14" s="124"/>
    </row>
    <row r="15" spans="1:71" ht="15" customHeight="1" thickBot="1">
      <c r="A15" s="441" t="s">
        <v>25</v>
      </c>
      <c r="B15" s="580"/>
      <c r="C15" s="570"/>
      <c r="D15" s="570"/>
      <c r="E15" s="570"/>
      <c r="F15" s="573"/>
      <c r="G15" s="102"/>
      <c r="H15" s="102"/>
      <c r="I15" s="576" t="s">
        <v>26</v>
      </c>
      <c r="J15" s="576"/>
      <c r="K15" s="576"/>
      <c r="L15" s="576"/>
      <c r="M15" s="577"/>
      <c r="N15" s="574"/>
      <c r="O15" s="574"/>
      <c r="P15" s="574"/>
      <c r="Q15" s="574"/>
      <c r="R15" s="574"/>
      <c r="S15" s="574"/>
      <c r="T15" s="574"/>
      <c r="U15" s="574"/>
      <c r="V15" s="574"/>
      <c r="W15" s="574"/>
      <c r="X15" s="575"/>
      <c r="Y15" s="102"/>
      <c r="Z15" s="136"/>
      <c r="AA15" s="2"/>
      <c r="AB15" s="2"/>
      <c r="AC15" s="2"/>
      <c r="AD15" s="121">
        <v>1</v>
      </c>
      <c r="AE15" s="121"/>
      <c r="AF15" s="124"/>
      <c r="AG15" s="124"/>
      <c r="AH15" s="285"/>
      <c r="AI15" s="300"/>
      <c r="AJ15" s="285"/>
      <c r="AK15" s="300"/>
      <c r="AL15" s="285"/>
      <c r="AM15" s="300"/>
      <c r="AN15" s="285"/>
      <c r="AO15" s="300"/>
      <c r="AP15" s="285"/>
      <c r="AQ15" s="300"/>
      <c r="AR15" s="285"/>
      <c r="AS15" s="285"/>
      <c r="AT15" s="300"/>
      <c r="AU15" s="285"/>
      <c r="AV15" s="300"/>
      <c r="AW15" s="285"/>
      <c r="AX15" s="300"/>
      <c r="AY15" s="285"/>
      <c r="AZ15" s="300"/>
      <c r="BA15" s="285"/>
      <c r="BB15" s="300"/>
      <c r="BC15" s="125"/>
      <c r="BD15" s="102"/>
      <c r="BE15" s="126"/>
      <c r="BF15" s="127"/>
      <c r="BG15" s="127"/>
      <c r="BH15" s="127"/>
      <c r="BI15" s="127"/>
      <c r="BJ15" s="127"/>
      <c r="BK15" s="128"/>
      <c r="BL15" s="125"/>
      <c r="BM15" s="125"/>
      <c r="BN15" s="125"/>
      <c r="BO15" s="125"/>
      <c r="BP15" s="125"/>
      <c r="BQ15" s="125"/>
      <c r="BR15" s="121"/>
      <c r="BS15" s="124"/>
    </row>
    <row r="16" spans="1:71" ht="32.1" customHeight="1" thickBot="1">
      <c r="A16" s="102"/>
      <c r="B16" s="480"/>
      <c r="C16" s="542" t="s">
        <v>27</v>
      </c>
      <c r="D16" s="543"/>
      <c r="E16" s="543"/>
      <c r="F16" s="544"/>
      <c r="G16" s="68"/>
      <c r="H16" s="64"/>
      <c r="I16" s="64"/>
      <c r="J16" s="129"/>
      <c r="K16" s="69"/>
      <c r="L16" s="69"/>
      <c r="M16" s="129"/>
      <c r="N16" s="64"/>
      <c r="O16" s="64"/>
      <c r="P16" s="64"/>
      <c r="Q16" s="64"/>
      <c r="R16" s="64"/>
      <c r="S16" s="121"/>
      <c r="T16" s="121"/>
      <c r="U16" s="121"/>
      <c r="V16" s="121"/>
      <c r="W16" s="70"/>
      <c r="X16" s="123"/>
      <c r="Y16" s="2"/>
      <c r="Z16" s="2"/>
      <c r="AA16" s="2"/>
      <c r="AB16" s="2"/>
      <c r="AC16" s="2"/>
      <c r="AD16" s="121">
        <v>1</v>
      </c>
      <c r="AE16" s="121"/>
      <c r="AF16" s="124"/>
      <c r="AG16" s="124"/>
      <c r="AH16" s="285"/>
      <c r="AI16" s="606" t="s">
        <v>28</v>
      </c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125"/>
      <c r="BD16" s="102"/>
      <c r="BE16" s="616" t="s">
        <v>29</v>
      </c>
      <c r="BF16" s="617"/>
      <c r="BG16" s="617"/>
      <c r="BH16" s="617"/>
      <c r="BI16" s="617"/>
      <c r="BJ16" s="617"/>
      <c r="BK16" s="617"/>
      <c r="BL16" s="617"/>
      <c r="BM16" s="617"/>
      <c r="BN16" s="617"/>
      <c r="BO16" s="617"/>
      <c r="BP16" s="617"/>
      <c r="BQ16" s="617"/>
      <c r="BR16" s="121"/>
      <c r="BS16" s="362" t="s">
        <v>30</v>
      </c>
    </row>
    <row r="17" spans="1:131" ht="15" customHeight="1">
      <c r="A17" s="446" t="s">
        <v>31</v>
      </c>
      <c r="B17" s="578" t="s">
        <v>32</v>
      </c>
      <c r="C17" s="579"/>
      <c r="D17" s="138" t="s">
        <v>33</v>
      </c>
      <c r="E17" s="139" t="s">
        <v>34</v>
      </c>
      <c r="F17" s="602" t="s">
        <v>35</v>
      </c>
      <c r="G17" s="516"/>
      <c r="H17" s="602" t="s">
        <v>36</v>
      </c>
      <c r="I17" s="515"/>
      <c r="J17" s="515"/>
      <c r="K17" s="515"/>
      <c r="L17" s="515"/>
      <c r="M17" s="516"/>
      <c r="N17" s="515" t="s">
        <v>37</v>
      </c>
      <c r="O17" s="516"/>
      <c r="P17" s="140" t="s">
        <v>38</v>
      </c>
      <c r="Q17" s="77"/>
      <c r="R17" s="588"/>
      <c r="S17" s="589"/>
      <c r="T17" s="589"/>
      <c r="U17" s="589"/>
      <c r="V17" s="589"/>
      <c r="W17" s="589"/>
      <c r="X17" s="590"/>
      <c r="Y17" s="141"/>
      <c r="Z17" s="2"/>
      <c r="AA17" s="2"/>
      <c r="AB17" s="2"/>
      <c r="AC17" s="2"/>
      <c r="AD17" s="121">
        <v>1</v>
      </c>
      <c r="AE17" s="121"/>
      <c r="AF17" s="124" t="s">
        <v>39</v>
      </c>
      <c r="AG17" s="124"/>
      <c r="AH17" s="285"/>
      <c r="AI17" s="300"/>
      <c r="AJ17" s="285"/>
      <c r="AK17" s="300"/>
      <c r="AL17" s="285"/>
      <c r="AM17" s="300"/>
      <c r="AN17" s="285"/>
      <c r="AO17" s="300"/>
      <c r="AP17" s="285"/>
      <c r="AQ17" s="300"/>
      <c r="AR17" s="285"/>
      <c r="AS17" s="285"/>
      <c r="AT17" s="300"/>
      <c r="AU17" s="285"/>
      <c r="AV17" s="300"/>
      <c r="AW17" s="285"/>
      <c r="AX17" s="300"/>
      <c r="AY17" s="285"/>
      <c r="AZ17" s="300"/>
      <c r="BA17" s="285"/>
      <c r="BB17" s="300"/>
      <c r="BC17" s="125"/>
      <c r="BD17" s="102"/>
      <c r="BE17" s="126"/>
      <c r="BF17" s="127"/>
      <c r="BG17" s="127"/>
      <c r="BH17" s="127"/>
      <c r="BI17" s="127"/>
      <c r="BJ17" s="127"/>
      <c r="BK17" s="128"/>
      <c r="BL17" s="125"/>
      <c r="BM17" s="125"/>
      <c r="BN17" s="125"/>
      <c r="BO17" s="125"/>
      <c r="BP17" s="125"/>
      <c r="BQ17" s="125"/>
      <c r="BR17" s="121"/>
      <c r="BS17" s="124" t="s">
        <v>40</v>
      </c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</row>
    <row r="18" spans="1:131" ht="15" customHeight="1">
      <c r="A18" s="447"/>
      <c r="B18" s="550" t="s">
        <v>41</v>
      </c>
      <c r="C18" s="551"/>
      <c r="D18" s="78" t="s">
        <v>39</v>
      </c>
      <c r="E18" s="79" t="s">
        <v>42</v>
      </c>
      <c r="F18" s="625"/>
      <c r="G18" s="626"/>
      <c r="H18" s="591"/>
      <c r="I18" s="592"/>
      <c r="J18" s="592"/>
      <c r="K18" s="592"/>
      <c r="L18" s="593"/>
      <c r="M18" s="594"/>
      <c r="N18" s="517">
        <v>1</v>
      </c>
      <c r="O18" s="518"/>
      <c r="P18" s="607"/>
      <c r="Q18" s="608"/>
      <c r="R18" s="608"/>
      <c r="S18" s="608"/>
      <c r="T18" s="608"/>
      <c r="U18" s="608"/>
      <c r="V18" s="608"/>
      <c r="W18" s="608"/>
      <c r="X18" s="609"/>
      <c r="Y18" s="143"/>
      <c r="Z18" s="2"/>
      <c r="AA18" s="2"/>
      <c r="AB18" s="2"/>
      <c r="AC18" s="2"/>
      <c r="AD18" s="121">
        <v>1</v>
      </c>
      <c r="AE18" s="121"/>
      <c r="AF18" s="124" t="s">
        <v>43</v>
      </c>
      <c r="AG18" s="124"/>
      <c r="AH18" s="285"/>
      <c r="AI18" s="300"/>
      <c r="AJ18" s="285"/>
      <c r="AK18" s="300"/>
      <c r="AL18" s="285"/>
      <c r="AM18" s="300"/>
      <c r="AN18" s="285"/>
      <c r="AO18" s="300"/>
      <c r="AP18" s="285"/>
      <c r="AQ18" s="300"/>
      <c r="AR18" s="285"/>
      <c r="AS18" s="285"/>
      <c r="AT18" s="301">
        <f>N23</f>
        <v>0</v>
      </c>
      <c r="AU18" s="285"/>
      <c r="AV18" s="301">
        <f>Q23</f>
        <v>0</v>
      </c>
      <c r="AW18" s="285"/>
      <c r="AX18" s="301">
        <f>T23</f>
        <v>0</v>
      </c>
      <c r="AY18" s="285"/>
      <c r="AZ18" s="301">
        <f>W23</f>
        <v>0</v>
      </c>
      <c r="BA18" s="285"/>
      <c r="BB18" s="300"/>
      <c r="BC18" s="125"/>
      <c r="BD18" s="102"/>
      <c r="BE18" s="126"/>
      <c r="BF18" s="127"/>
      <c r="BG18" s="127"/>
      <c r="BH18" s="127"/>
      <c r="BI18" s="127"/>
      <c r="BJ18" s="127"/>
      <c r="BK18" s="128"/>
      <c r="BL18" s="125"/>
      <c r="BM18" s="125"/>
      <c r="BN18" s="125"/>
      <c r="BO18" s="125"/>
      <c r="BP18" s="125"/>
      <c r="BQ18" s="125"/>
      <c r="BR18" s="121"/>
      <c r="BS18" s="124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</row>
    <row r="19" spans="1:131" ht="24" customHeight="1">
      <c r="A19" s="533" t="s">
        <v>44</v>
      </c>
      <c r="B19" s="477"/>
      <c r="C19" s="552" t="s">
        <v>45</v>
      </c>
      <c r="D19" s="552"/>
      <c r="E19" s="552"/>
      <c r="G19" s="595" t="s">
        <v>46</v>
      </c>
      <c r="H19" s="596"/>
      <c r="I19" s="596"/>
      <c r="J19" s="596"/>
      <c r="K19" s="597"/>
      <c r="M19" s="129"/>
      <c r="N19" s="121"/>
      <c r="O19" s="121"/>
      <c r="P19" s="121"/>
      <c r="Q19" s="121"/>
      <c r="R19" s="121" t="s">
        <v>47</v>
      </c>
      <c r="S19" s="145"/>
      <c r="T19" s="145"/>
      <c r="U19" s="145"/>
      <c r="V19" s="145"/>
      <c r="W19" s="145"/>
      <c r="X19" s="198"/>
      <c r="Y19" s="121"/>
      <c r="Z19" s="121"/>
      <c r="AA19" s="102"/>
      <c r="AB19" s="125"/>
      <c r="AC19" s="125"/>
      <c r="AD19" s="121">
        <v>1</v>
      </c>
      <c r="AE19" s="121"/>
      <c r="AF19" s="124" t="s">
        <v>48</v>
      </c>
      <c r="AG19" s="124"/>
      <c r="AH19" s="285"/>
      <c r="AI19" s="300"/>
      <c r="AJ19" s="285"/>
      <c r="AK19" s="300"/>
      <c r="AL19" s="285"/>
      <c r="AM19" s="300"/>
      <c r="AN19" s="285"/>
      <c r="AO19" s="300"/>
      <c r="AP19" s="285"/>
      <c r="AQ19" s="300"/>
      <c r="AR19" s="285"/>
      <c r="AS19" s="285"/>
      <c r="AT19" s="300"/>
      <c r="AU19" s="285"/>
      <c r="AV19" s="300"/>
      <c r="AW19" s="285"/>
      <c r="AX19" s="300"/>
      <c r="AY19" s="285"/>
      <c r="AZ19" s="300"/>
      <c r="BA19" s="285"/>
      <c r="BB19" s="300"/>
      <c r="BC19" s="125"/>
      <c r="BD19" s="102"/>
      <c r="BE19" s="127"/>
      <c r="BF19" s="127"/>
      <c r="BG19" s="127"/>
      <c r="BH19" s="127"/>
      <c r="BI19" s="127"/>
      <c r="BJ19" s="127"/>
      <c r="BK19" s="125"/>
      <c r="BL19" s="125"/>
      <c r="BM19" s="125"/>
      <c r="BN19" s="125"/>
      <c r="BO19" s="125"/>
      <c r="BP19" s="125"/>
      <c r="BQ19" s="125"/>
      <c r="BR19" s="121"/>
      <c r="BS19" s="124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</row>
    <row r="20" spans="1:131" ht="15" customHeight="1">
      <c r="A20" s="534"/>
      <c r="B20" s="553" t="s">
        <v>49</v>
      </c>
      <c r="C20" s="554"/>
      <c r="D20" s="539" t="s">
        <v>50</v>
      </c>
      <c r="E20" s="540"/>
      <c r="F20" s="541"/>
      <c r="G20" s="585" t="s">
        <v>51</v>
      </c>
      <c r="H20" s="586"/>
      <c r="I20" s="586"/>
      <c r="J20" s="586"/>
      <c r="K20" s="587"/>
      <c r="L20" s="539" t="s">
        <v>52</v>
      </c>
      <c r="M20" s="540"/>
      <c r="N20" s="540"/>
      <c r="O20" s="540"/>
      <c r="P20" s="540"/>
      <c r="Q20" s="541"/>
      <c r="R20" s="539" t="s">
        <v>53</v>
      </c>
      <c r="S20" s="540"/>
      <c r="T20" s="540"/>
      <c r="U20" s="540"/>
      <c r="V20" s="540"/>
      <c r="W20" s="540"/>
      <c r="X20" s="541"/>
      <c r="Y20" s="121"/>
      <c r="Z20" s="121"/>
      <c r="AA20" s="102"/>
      <c r="AB20" s="125"/>
      <c r="AC20" s="125"/>
      <c r="AD20" s="121">
        <v>1</v>
      </c>
      <c r="AE20" s="121"/>
      <c r="AF20" s="124" t="s">
        <v>54</v>
      </c>
      <c r="AG20" s="124"/>
      <c r="AH20" s="285"/>
      <c r="AI20" s="300"/>
      <c r="AJ20" s="285"/>
      <c r="AK20" s="300"/>
      <c r="AL20" s="285"/>
      <c r="AM20" s="300"/>
      <c r="AN20" s="285"/>
      <c r="AO20" s="300"/>
      <c r="AP20" s="285"/>
      <c r="AQ20" s="300"/>
      <c r="AR20" s="285"/>
      <c r="AS20" s="287"/>
      <c r="AT20" s="300"/>
      <c r="AU20" s="287"/>
      <c r="AV20" s="300"/>
      <c r="AW20" s="287"/>
      <c r="AX20" s="300"/>
      <c r="AY20" s="287"/>
      <c r="AZ20" s="300"/>
      <c r="BA20" s="285"/>
      <c r="BB20" s="300"/>
      <c r="BC20" s="102"/>
      <c r="BD20" s="127"/>
      <c r="BE20" s="127"/>
      <c r="BF20" s="127"/>
      <c r="BG20" s="127"/>
      <c r="BH20" s="127"/>
      <c r="BI20" s="127"/>
      <c r="BJ20" s="125"/>
      <c r="BK20" s="125"/>
      <c r="BL20" s="125"/>
      <c r="BM20" s="125"/>
      <c r="BN20" s="125"/>
      <c r="BO20" s="125"/>
      <c r="BP20" s="125"/>
      <c r="BQ20" s="121"/>
      <c r="BR20" s="102"/>
      <c r="BS20" s="124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</row>
    <row r="21" spans="1:131" ht="15" customHeight="1">
      <c r="A21" s="534"/>
      <c r="B21" s="548"/>
      <c r="C21" s="549"/>
      <c r="D21" s="613"/>
      <c r="E21" s="614"/>
      <c r="F21" s="615"/>
      <c r="G21" s="622"/>
      <c r="H21" s="623"/>
      <c r="I21" s="623"/>
      <c r="J21" s="623"/>
      <c r="K21" s="624"/>
      <c r="L21" s="545" t="s">
        <v>55</v>
      </c>
      <c r="M21" s="546"/>
      <c r="N21" s="546"/>
      <c r="O21" s="546"/>
      <c r="P21" s="546"/>
      <c r="Q21" s="547"/>
      <c r="R21" s="557" t="s">
        <v>56</v>
      </c>
      <c r="S21" s="558"/>
      <c r="T21" s="558"/>
      <c r="U21" s="558"/>
      <c r="V21" s="558"/>
      <c r="W21" s="558"/>
      <c r="X21" s="559"/>
      <c r="Y21" s="121"/>
      <c r="Z21" s="121"/>
      <c r="AA21" s="102"/>
      <c r="AB21" s="125"/>
      <c r="AC21" s="125"/>
      <c r="AD21" s="121">
        <v>1</v>
      </c>
      <c r="AE21" s="121"/>
      <c r="AF21" s="124" t="s">
        <v>57</v>
      </c>
      <c r="AG21" s="124"/>
      <c r="AH21" s="285"/>
      <c r="AI21" s="300"/>
      <c r="AJ21" s="285"/>
      <c r="AK21" s="300"/>
      <c r="AL21" s="285"/>
      <c r="AM21" s="300"/>
      <c r="AN21" s="285"/>
      <c r="AO21" s="300"/>
      <c r="AP21" s="285"/>
      <c r="AQ21" s="300"/>
      <c r="AR21" s="285"/>
      <c r="AS21" s="287"/>
      <c r="AT21" s="300"/>
      <c r="AU21" s="287"/>
      <c r="AV21" s="300"/>
      <c r="AW21" s="287"/>
      <c r="AX21" s="300"/>
      <c r="AY21" s="287"/>
      <c r="AZ21" s="300"/>
      <c r="BA21" s="285"/>
      <c r="BB21" s="300"/>
      <c r="BC21" s="102"/>
      <c r="BD21" s="127"/>
      <c r="BE21" s="127"/>
      <c r="BF21" s="127"/>
      <c r="BG21" s="127"/>
      <c r="BH21" s="127"/>
      <c r="BI21" s="127"/>
      <c r="BJ21" s="125"/>
      <c r="BK21" s="125"/>
      <c r="BL21" s="125"/>
      <c r="BM21" s="125"/>
      <c r="BN21" s="125"/>
      <c r="BO21" s="125"/>
      <c r="BP21" s="125"/>
      <c r="BQ21" s="121"/>
      <c r="BR21" s="102"/>
      <c r="BS21" s="124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</row>
    <row r="22" spans="1:131" ht="15" customHeight="1">
      <c r="A22" s="534"/>
      <c r="B22" s="133"/>
      <c r="C22" s="133"/>
      <c r="D22" s="369"/>
      <c r="E22" s="370"/>
      <c r="G22" s="367"/>
      <c r="H22" s="368"/>
      <c r="I22" s="368"/>
      <c r="J22" s="368"/>
      <c r="K22" s="368"/>
      <c r="L22" s="538"/>
      <c r="M22" s="538"/>
      <c r="N22" s="538"/>
      <c r="O22" s="538"/>
      <c r="P22" s="538"/>
      <c r="Q22" s="538"/>
      <c r="R22" s="538"/>
      <c r="S22" s="538"/>
      <c r="T22" s="538"/>
      <c r="U22" s="538"/>
      <c r="V22" s="538"/>
      <c r="W22" s="538"/>
      <c r="X22" s="538"/>
      <c r="Y22" s="121"/>
      <c r="Z22" s="121"/>
      <c r="AA22" s="102"/>
      <c r="AB22" s="125"/>
      <c r="AC22" s="125"/>
      <c r="AD22" s="121">
        <v>1</v>
      </c>
      <c r="AE22" s="121"/>
      <c r="AF22" s="124"/>
      <c r="AG22" s="124"/>
      <c r="AH22" s="285"/>
      <c r="AI22" s="300"/>
      <c r="AJ22" s="285"/>
      <c r="AK22" s="300"/>
      <c r="AL22" s="285" t="s">
        <v>40</v>
      </c>
      <c r="AM22" s="300"/>
      <c r="AN22" s="285"/>
      <c r="AO22" s="300"/>
      <c r="AP22" s="285"/>
      <c r="AQ22" s="300"/>
      <c r="AR22" s="285"/>
      <c r="AS22" s="285"/>
      <c r="AT22" s="300"/>
      <c r="AU22" s="285"/>
      <c r="AV22" s="300"/>
      <c r="AW22" s="285"/>
      <c r="AX22" s="300"/>
      <c r="AY22" s="285"/>
      <c r="AZ22" s="300"/>
      <c r="BA22" s="285"/>
      <c r="BB22" s="300"/>
      <c r="BC22" s="102"/>
      <c r="BD22" s="127"/>
      <c r="BE22" s="127"/>
      <c r="BF22" s="127"/>
      <c r="BG22" s="127"/>
      <c r="BH22" s="127"/>
      <c r="BI22" s="127"/>
      <c r="BJ22" s="125"/>
      <c r="BK22" s="125"/>
      <c r="BL22" s="125"/>
      <c r="BM22" s="125"/>
      <c r="BN22" s="125"/>
      <c r="BO22" s="125"/>
      <c r="BP22" s="125"/>
      <c r="BQ22" s="121"/>
      <c r="BR22" s="102"/>
      <c r="BS22" s="124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</row>
    <row r="23" spans="1:131" ht="15" customHeight="1">
      <c r="A23" s="535"/>
      <c r="B23" s="583" t="s">
        <v>58</v>
      </c>
      <c r="C23" s="584"/>
      <c r="D23" s="584"/>
      <c r="E23" s="584"/>
      <c r="F23" s="584"/>
      <c r="G23" s="584"/>
      <c r="H23" s="584"/>
      <c r="I23" s="584"/>
      <c r="J23" s="147"/>
      <c r="K23" s="600" t="s">
        <v>59</v>
      </c>
      <c r="L23" s="601"/>
      <c r="M23" s="148"/>
      <c r="N23" s="555"/>
      <c r="O23" s="556"/>
      <c r="P23" s="149"/>
      <c r="Q23" s="555"/>
      <c r="R23" s="556"/>
      <c r="S23" s="149"/>
      <c r="T23" s="555"/>
      <c r="U23" s="599"/>
      <c r="V23" s="149"/>
      <c r="W23" s="555"/>
      <c r="X23" s="599"/>
      <c r="Y23" s="149"/>
      <c r="Z23" s="142"/>
      <c r="AA23" s="618"/>
      <c r="AB23" s="619"/>
      <c r="AC23" s="118"/>
      <c r="AD23" s="121">
        <v>1</v>
      </c>
      <c r="AE23" s="121"/>
      <c r="AF23" s="124"/>
      <c r="AG23" s="124"/>
      <c r="AH23" s="295"/>
      <c r="AI23" s="309">
        <f>N23</f>
        <v>0</v>
      </c>
      <c r="AJ23" s="288"/>
      <c r="AK23" s="309">
        <f>Q23</f>
        <v>0</v>
      </c>
      <c r="AL23" s="288"/>
      <c r="AM23" s="309">
        <f>T23</f>
        <v>0</v>
      </c>
      <c r="AN23" s="288"/>
      <c r="AO23" s="309">
        <f>W23</f>
        <v>0</v>
      </c>
      <c r="AP23" s="289"/>
      <c r="AQ23" s="311" t="s">
        <v>60</v>
      </c>
      <c r="AR23" s="290"/>
      <c r="AS23" s="291"/>
      <c r="AT23" s="302">
        <f>SUM(AT30:AT615)</f>
        <v>0</v>
      </c>
      <c r="AU23" s="289"/>
      <c r="AV23" s="302">
        <f>SUM(AV30:AV615)</f>
        <v>0</v>
      </c>
      <c r="AW23" s="289"/>
      <c r="AX23" s="302">
        <f>SUM(AX30:AX615)</f>
        <v>0</v>
      </c>
      <c r="AY23" s="289"/>
      <c r="AZ23" s="302">
        <f>SUM(AZ30:AZ615)</f>
        <v>0</v>
      </c>
      <c r="BA23" s="289"/>
      <c r="BB23" s="307" t="s">
        <v>60</v>
      </c>
      <c r="BC23" s="150"/>
      <c r="BD23" s="102"/>
      <c r="BE23" s="151" t="s">
        <v>61</v>
      </c>
      <c r="BF23" s="151" t="s">
        <v>62</v>
      </c>
      <c r="BG23" s="151" t="s">
        <v>63</v>
      </c>
      <c r="BH23" s="151" t="s">
        <v>64</v>
      </c>
      <c r="BI23" s="151" t="s">
        <v>65</v>
      </c>
      <c r="BJ23" s="151" t="s">
        <v>66</v>
      </c>
      <c r="BK23" s="152">
        <v>1</v>
      </c>
      <c r="BL23" s="152">
        <v>2</v>
      </c>
      <c r="BM23" s="152">
        <v>4</v>
      </c>
      <c r="BN23" s="152">
        <v>5</v>
      </c>
      <c r="BO23" s="152">
        <v>6</v>
      </c>
      <c r="BP23" s="152">
        <v>7</v>
      </c>
      <c r="BQ23" s="152" t="s">
        <v>67</v>
      </c>
      <c r="BR23" s="121"/>
      <c r="BS23" s="124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</row>
    <row r="24" spans="1:131" ht="12.75" customHeight="1">
      <c r="A24" s="448"/>
      <c r="B24" s="448"/>
      <c r="C24" s="81" t="s">
        <v>68</v>
      </c>
      <c r="D24" s="153" t="s">
        <v>69</v>
      </c>
      <c r="E24" s="562"/>
      <c r="F24" s="563"/>
      <c r="G24" s="153" t="s">
        <v>70</v>
      </c>
      <c r="H24" s="111"/>
      <c r="I24" s="154"/>
      <c r="J24" s="112"/>
      <c r="K24" s="620" t="s">
        <v>71</v>
      </c>
      <c r="L24" s="621"/>
      <c r="M24" s="112"/>
      <c r="N24" s="155" t="s">
        <v>72</v>
      </c>
      <c r="O24" s="156" t="s">
        <v>72</v>
      </c>
      <c r="P24" s="121"/>
      <c r="Q24" s="155" t="s">
        <v>72</v>
      </c>
      <c r="R24" s="156" t="s">
        <v>72</v>
      </c>
      <c r="S24" s="121"/>
      <c r="T24" s="155" t="s">
        <v>72</v>
      </c>
      <c r="U24" s="156" t="s">
        <v>72</v>
      </c>
      <c r="V24" s="121"/>
      <c r="W24" s="155" t="s">
        <v>72</v>
      </c>
      <c r="X24" s="156" t="s">
        <v>72</v>
      </c>
      <c r="Y24" s="121"/>
      <c r="Z24" s="142"/>
      <c r="AA24" s="157"/>
      <c r="AB24" s="158"/>
      <c r="AC24" s="159"/>
      <c r="AD24" s="121">
        <v>1</v>
      </c>
      <c r="AE24" s="121"/>
      <c r="AF24" s="124"/>
      <c r="AG24" s="124"/>
      <c r="AH24" s="296"/>
      <c r="AI24" s="303" t="s">
        <v>73</v>
      </c>
      <c r="AJ24" s="292"/>
      <c r="AK24" s="303" t="s">
        <v>73</v>
      </c>
      <c r="AL24" s="292"/>
      <c r="AM24" s="303" t="s">
        <v>73</v>
      </c>
      <c r="AN24" s="292"/>
      <c r="AO24" s="303" t="s">
        <v>73</v>
      </c>
      <c r="AP24" s="292"/>
      <c r="AQ24" s="312">
        <f>SUM(AI25,AK25,AM25,AO25)</f>
        <v>0</v>
      </c>
      <c r="AR24" s="293"/>
      <c r="AS24" s="292"/>
      <c r="AT24" s="303" t="s">
        <v>74</v>
      </c>
      <c r="AU24" s="292"/>
      <c r="AV24" s="303" t="s">
        <v>74</v>
      </c>
      <c r="AW24" s="292"/>
      <c r="AX24" s="303" t="s">
        <v>74</v>
      </c>
      <c r="AY24" s="292"/>
      <c r="AZ24" s="303" t="s">
        <v>74</v>
      </c>
      <c r="BA24" s="292"/>
      <c r="BB24" s="308">
        <f>SUM(AS23:BA23)</f>
        <v>0</v>
      </c>
      <c r="BC24" s="125"/>
      <c r="BD24" s="102"/>
      <c r="BE24" s="144"/>
      <c r="BF24" s="144"/>
      <c r="BG24" s="144"/>
      <c r="BH24" s="144"/>
      <c r="BI24" s="144"/>
      <c r="BJ24" s="144"/>
      <c r="BK24" s="160">
        <v>0.99</v>
      </c>
      <c r="BL24" s="160">
        <v>2</v>
      </c>
      <c r="BM24" s="160">
        <v>4</v>
      </c>
      <c r="BN24" s="160">
        <v>4.99</v>
      </c>
      <c r="BO24" s="160">
        <v>6</v>
      </c>
      <c r="BP24" s="160">
        <v>7</v>
      </c>
      <c r="BQ24" s="125"/>
      <c r="BR24" s="121"/>
      <c r="BS24" s="124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</row>
    <row r="25" spans="1:131" ht="12.75" customHeight="1">
      <c r="A25" s="449" t="s">
        <v>75</v>
      </c>
      <c r="B25" s="481" t="s">
        <v>76</v>
      </c>
      <c r="C25" s="161" t="s">
        <v>77</v>
      </c>
      <c r="D25" s="162" t="s">
        <v>78</v>
      </c>
      <c r="E25" s="560" t="s">
        <v>79</v>
      </c>
      <c r="F25" s="561"/>
      <c r="G25" s="162" t="s">
        <v>80</v>
      </c>
      <c r="H25" s="111"/>
      <c r="I25" s="163" t="s">
        <v>81</v>
      </c>
      <c r="J25" s="112"/>
      <c r="K25" s="627" t="s">
        <v>59</v>
      </c>
      <c r="L25" s="628"/>
      <c r="M25" s="112"/>
      <c r="N25" s="164" t="s">
        <v>78</v>
      </c>
      <c r="O25" s="165" t="s">
        <v>33</v>
      </c>
      <c r="P25" s="121"/>
      <c r="Q25" s="164" t="s">
        <v>78</v>
      </c>
      <c r="R25" s="165" t="s">
        <v>33</v>
      </c>
      <c r="S25" s="121"/>
      <c r="T25" s="164" t="s">
        <v>78</v>
      </c>
      <c r="U25" s="165" t="s">
        <v>33</v>
      </c>
      <c r="V25" s="121"/>
      <c r="W25" s="164" t="s">
        <v>78</v>
      </c>
      <c r="X25" s="165" t="s">
        <v>33</v>
      </c>
      <c r="Y25" s="121"/>
      <c r="Z25" s="142"/>
      <c r="AA25" s="166"/>
      <c r="AB25" s="167"/>
      <c r="AC25" s="121"/>
      <c r="AD25" s="121">
        <v>1</v>
      </c>
      <c r="AE25" s="121"/>
      <c r="AF25" s="124"/>
      <c r="AG25" s="124"/>
      <c r="AH25" s="285"/>
      <c r="AI25" s="310">
        <f>SUM(AI30:AI615)</f>
        <v>0</v>
      </c>
      <c r="AJ25" s="293"/>
      <c r="AK25" s="310">
        <f>SUM(AK30:AK615)</f>
        <v>0</v>
      </c>
      <c r="AL25" s="293"/>
      <c r="AM25" s="310">
        <f>SUM(AM30:AM615)</f>
        <v>0</v>
      </c>
      <c r="AN25" s="293"/>
      <c r="AO25" s="310">
        <f>SUM(AO30:AO615)</f>
        <v>0</v>
      </c>
      <c r="AP25" s="293"/>
      <c r="AQ25" s="310">
        <f>SUM(AI25,AK25,AM25,AO25)</f>
        <v>0</v>
      </c>
      <c r="AR25" s="293"/>
      <c r="AS25" s="294"/>
      <c r="AT25" s="304">
        <f>SUM(AT30:AT615)</f>
        <v>0</v>
      </c>
      <c r="AU25" s="294"/>
      <c r="AV25" s="304">
        <f>SUM(AV30:AV615)</f>
        <v>0</v>
      </c>
      <c r="AW25" s="294"/>
      <c r="AX25" s="304">
        <f>SUM(AX30:AX615)</f>
        <v>0</v>
      </c>
      <c r="AY25" s="294"/>
      <c r="AZ25" s="304">
        <f>SUM(AZ30:AZ615)</f>
        <v>0</v>
      </c>
      <c r="BA25" s="294"/>
      <c r="BB25" s="308">
        <f>SUM(AT25,AV25,AX25,AZ25)</f>
        <v>0</v>
      </c>
      <c r="BC25" s="125"/>
      <c r="BD25" s="102"/>
      <c r="BE25" s="144"/>
      <c r="BF25" s="144"/>
      <c r="BG25" s="144"/>
      <c r="BH25" s="144"/>
      <c r="BI25" s="144"/>
      <c r="BJ25" s="144"/>
      <c r="BK25" s="160">
        <v>1.99</v>
      </c>
      <c r="BL25" s="160">
        <v>2.0499999999999998</v>
      </c>
      <c r="BM25" s="160">
        <v>4.05</v>
      </c>
      <c r="BN25" s="160">
        <v>5.05</v>
      </c>
      <c r="BO25" s="160">
        <v>6.05</v>
      </c>
      <c r="BP25" s="160">
        <v>7.05</v>
      </c>
      <c r="BQ25" s="125"/>
      <c r="BR25" s="121"/>
      <c r="BS25" s="124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</row>
    <row r="26" spans="1:131" ht="15" customHeight="1">
      <c r="A26" s="102"/>
      <c r="B26" s="477"/>
      <c r="C26" s="124"/>
      <c r="E26" s="124"/>
      <c r="G26" s="82"/>
      <c r="H26" s="124"/>
      <c r="J26" s="129"/>
      <c r="K26" s="598" t="s">
        <v>82</v>
      </c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121"/>
      <c r="Z26" s="121"/>
      <c r="AA26" s="102"/>
      <c r="AB26" s="125"/>
      <c r="AC26" s="125"/>
      <c r="AD26" s="121">
        <v>1</v>
      </c>
      <c r="AE26" s="121"/>
      <c r="AF26" s="273" t="s">
        <v>83</v>
      </c>
      <c r="AG26" s="273" t="s">
        <v>84</v>
      </c>
      <c r="AH26" s="285"/>
      <c r="AI26" s="303"/>
      <c r="AJ26" s="293"/>
      <c r="AK26" s="303"/>
      <c r="AL26" s="293"/>
      <c r="AM26" s="303"/>
      <c r="AN26" s="293"/>
      <c r="AO26" s="303"/>
      <c r="AP26" s="293"/>
      <c r="AQ26" s="303"/>
      <c r="AR26" s="293"/>
      <c r="AS26" s="293"/>
      <c r="AT26" s="303"/>
      <c r="AU26" s="293"/>
      <c r="AV26" s="303"/>
      <c r="AW26" s="293"/>
      <c r="AX26" s="303"/>
      <c r="AY26" s="293"/>
      <c r="AZ26" s="303"/>
      <c r="BA26" s="293"/>
      <c r="BB26" s="303"/>
      <c r="BC26" s="125"/>
      <c r="BD26" s="102"/>
      <c r="BE26" s="127"/>
      <c r="BF26" s="127"/>
      <c r="BG26" s="127"/>
      <c r="BH26" s="127"/>
      <c r="BI26" s="127"/>
      <c r="BJ26" s="127"/>
      <c r="BK26" s="125"/>
      <c r="BL26" s="125"/>
      <c r="BM26" s="125"/>
      <c r="BN26" s="125"/>
      <c r="BO26" s="125"/>
      <c r="BP26" s="125"/>
      <c r="BQ26" s="125"/>
      <c r="BR26" s="121"/>
      <c r="BS26" s="124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</row>
    <row r="27" spans="1:131" ht="12.75">
      <c r="A27" s="512" t="s">
        <v>85</v>
      </c>
      <c r="B27" s="513"/>
      <c r="C27" s="513"/>
      <c r="D27" s="513"/>
      <c r="E27" s="513"/>
      <c r="F27" s="513"/>
      <c r="G27" s="513"/>
      <c r="H27" s="513"/>
      <c r="I27" s="513"/>
      <c r="J27" s="513"/>
      <c r="K27" s="513"/>
      <c r="L27" s="513"/>
      <c r="M27" s="513"/>
      <c r="N27" s="513"/>
      <c r="O27" s="513"/>
      <c r="P27" s="513"/>
      <c r="Q27" s="513"/>
      <c r="R27" s="513"/>
      <c r="S27" s="513"/>
      <c r="T27" s="513"/>
      <c r="U27" s="513"/>
      <c r="V27" s="513"/>
      <c r="W27" s="513"/>
      <c r="X27" s="514"/>
      <c r="Y27" s="168"/>
      <c r="Z27" s="168"/>
      <c r="AA27" s="169"/>
      <c r="AB27" s="170"/>
      <c r="AC27" s="171"/>
      <c r="AD27" s="325">
        <f>SUM(AD28:AD42)</f>
        <v>0</v>
      </c>
      <c r="AE27" s="121"/>
      <c r="AF27" s="161" t="s">
        <v>59</v>
      </c>
      <c r="AG27" s="161" t="s">
        <v>86</v>
      </c>
      <c r="AH27" s="285"/>
      <c r="AI27" s="315"/>
      <c r="AJ27" s="316"/>
      <c r="AK27" s="315"/>
      <c r="AL27" s="316"/>
      <c r="AM27" s="315"/>
      <c r="AN27" s="316"/>
      <c r="AO27" s="315"/>
      <c r="AP27" s="316"/>
      <c r="AQ27" s="315"/>
      <c r="AR27" s="316"/>
      <c r="AS27" s="316"/>
      <c r="AT27" s="317"/>
      <c r="AU27" s="316"/>
      <c r="AV27" s="317"/>
      <c r="AW27" s="316"/>
      <c r="AX27" s="317"/>
      <c r="AY27" s="316"/>
      <c r="AZ27" s="317"/>
      <c r="BA27" s="316"/>
      <c r="BB27" s="317"/>
      <c r="BC27" s="125"/>
      <c r="BD27" s="102"/>
      <c r="BE27" s="318"/>
      <c r="BF27" s="318"/>
      <c r="BG27" s="318"/>
      <c r="BH27" s="318"/>
      <c r="BI27" s="318"/>
      <c r="BJ27" s="318"/>
      <c r="BK27" s="318"/>
      <c r="BL27" s="318"/>
      <c r="BM27" s="318"/>
      <c r="BN27" s="318"/>
      <c r="BO27" s="318"/>
      <c r="BP27" s="318"/>
      <c r="BQ27" s="319"/>
      <c r="BR27" s="121"/>
      <c r="BS27" s="124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</row>
    <row r="28" spans="1:131" ht="11.25" customHeight="1">
      <c r="A28" s="450" t="s">
        <v>87</v>
      </c>
      <c r="B28" s="482"/>
      <c r="C28" s="157"/>
      <c r="D28" s="387"/>
      <c r="E28" s="194"/>
      <c r="F28" s="195"/>
      <c r="G28" s="196"/>
      <c r="H28" s="197"/>
      <c r="I28" s="388"/>
      <c r="J28" s="114"/>
      <c r="K28" s="389"/>
      <c r="L28" s="389"/>
      <c r="M28" s="114"/>
      <c r="N28" s="145"/>
      <c r="O28" s="201"/>
      <c r="P28" s="201"/>
      <c r="Q28" s="145"/>
      <c r="R28" s="201"/>
      <c r="S28" s="201"/>
      <c r="T28" s="145"/>
      <c r="U28" s="201"/>
      <c r="V28" s="201"/>
      <c r="W28" s="145"/>
      <c r="X28" s="230"/>
      <c r="Y28" s="159"/>
      <c r="Z28" s="100"/>
      <c r="AA28" s="173"/>
      <c r="AB28" s="181"/>
      <c r="AC28" s="159"/>
      <c r="AD28" s="129">
        <f>SUM(AD29:AD30)</f>
        <v>0</v>
      </c>
      <c r="AE28" s="129"/>
      <c r="AF28" s="103"/>
      <c r="AG28" s="129"/>
      <c r="AH28" s="285"/>
      <c r="AI28" s="298"/>
      <c r="AJ28" s="284"/>
      <c r="AK28" s="298"/>
      <c r="AL28" s="284"/>
      <c r="AM28" s="298"/>
      <c r="AN28" s="284"/>
      <c r="AO28" s="298"/>
      <c r="AP28" s="284"/>
      <c r="AQ28" s="298"/>
      <c r="AR28" s="284"/>
      <c r="AS28" s="284"/>
      <c r="AT28" s="299"/>
      <c r="AU28" s="284"/>
      <c r="AV28" s="299"/>
      <c r="AW28" s="284"/>
      <c r="AX28" s="299"/>
      <c r="AY28" s="284"/>
      <c r="AZ28" s="299"/>
      <c r="BA28" s="284"/>
      <c r="BB28" s="299"/>
      <c r="BC28" s="125"/>
      <c r="BD28" s="102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313"/>
      <c r="BR28" s="121"/>
      <c r="BS28" s="363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</row>
    <row r="29" spans="1:131" ht="11.25" customHeight="1">
      <c r="A29" s="451" t="s">
        <v>88</v>
      </c>
      <c r="B29" s="483"/>
      <c r="C29" s="111"/>
      <c r="D29" s="320"/>
      <c r="E29" s="232"/>
      <c r="F29" s="274"/>
      <c r="G29" s="189"/>
      <c r="H29" s="276"/>
      <c r="I29" s="183"/>
      <c r="J29" s="112"/>
      <c r="K29" s="184"/>
      <c r="L29" s="184"/>
      <c r="M29" s="112"/>
      <c r="N29" s="190"/>
      <c r="O29" s="115"/>
      <c r="P29" s="159"/>
      <c r="Q29" s="190"/>
      <c r="R29" s="115"/>
      <c r="S29" s="159"/>
      <c r="T29" s="190"/>
      <c r="U29" s="115"/>
      <c r="V29" s="159"/>
      <c r="W29" s="190"/>
      <c r="X29" s="204"/>
      <c r="Y29" s="159"/>
      <c r="Z29" s="155"/>
      <c r="AA29" s="173"/>
      <c r="AB29" s="181"/>
      <c r="AC29" s="159"/>
      <c r="AD29" s="129">
        <f>SUM(AD30:AD30)</f>
        <v>0</v>
      </c>
      <c r="AE29" s="129"/>
      <c r="AF29" s="103"/>
      <c r="AG29" s="129"/>
      <c r="AH29" s="285"/>
      <c r="AI29" s="298"/>
      <c r="AJ29" s="284"/>
      <c r="AK29" s="298"/>
      <c r="AL29" s="284"/>
      <c r="AM29" s="298"/>
      <c r="AN29" s="284"/>
      <c r="AO29" s="298"/>
      <c r="AP29" s="284"/>
      <c r="AQ29" s="298"/>
      <c r="AR29" s="284"/>
      <c r="AS29" s="284"/>
      <c r="AT29" s="299"/>
      <c r="AU29" s="284"/>
      <c r="AV29" s="299"/>
      <c r="AW29" s="284"/>
      <c r="AX29" s="299"/>
      <c r="AY29" s="284"/>
      <c r="AZ29" s="299"/>
      <c r="BA29" s="284"/>
      <c r="BB29" s="299"/>
      <c r="BC29" s="125"/>
      <c r="BD29" s="102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313"/>
      <c r="BR29" s="121"/>
      <c r="BS29" s="363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</row>
    <row r="30" spans="1:131" ht="11.25" customHeight="1">
      <c r="A30" s="100" t="s">
        <v>91</v>
      </c>
      <c r="B30" s="484"/>
      <c r="C30" s="109"/>
      <c r="D30" s="99">
        <f>BS30</f>
        <v>1</v>
      </c>
      <c r="E30" s="564" t="s">
        <v>90</v>
      </c>
      <c r="F30" s="565"/>
      <c r="G30" s="175">
        <v>30</v>
      </c>
      <c r="H30" s="176"/>
      <c r="I30" s="177">
        <v>8502205</v>
      </c>
      <c r="J30" s="178"/>
      <c r="K30" s="504">
        <v>46069</v>
      </c>
      <c r="L30" s="505"/>
      <c r="M30" s="178"/>
      <c r="N30" s="179"/>
      <c r="O30" s="180">
        <f>IF($D$18="YES", (N30), (0))</f>
        <v>0</v>
      </c>
      <c r="P30" s="159"/>
      <c r="Q30" s="179"/>
      <c r="R30" s="180">
        <f>IF($D$18="YES", (Q30), (0))</f>
        <v>0</v>
      </c>
      <c r="S30" s="159"/>
      <c r="T30" s="179"/>
      <c r="U30" s="180">
        <f>IF($D$18="YES", (T30), (0))</f>
        <v>0</v>
      </c>
      <c r="V30" s="159"/>
      <c r="W30" s="179"/>
      <c r="X30" s="180">
        <f>IF($D$18="YES", (W30), (0))</f>
        <v>0</v>
      </c>
      <c r="Y30" s="159"/>
      <c r="Z30" s="155"/>
      <c r="AA30" s="173"/>
      <c r="AB30" s="181"/>
      <c r="AC30" s="159"/>
      <c r="AD30" s="129">
        <f t="shared" ref="AD30" si="0">SUM(N30,O30,Q30,R30,T30,U30,W30,X30)</f>
        <v>0</v>
      </c>
      <c r="AE30" s="129"/>
      <c r="AF30" s="103">
        <v>46209</v>
      </c>
      <c r="AG30" s="129"/>
      <c r="AH30" s="285"/>
      <c r="AI30" s="298">
        <f t="shared" ref="AI30" si="1">N30*G30</f>
        <v>0</v>
      </c>
      <c r="AJ30" s="284"/>
      <c r="AK30" s="298">
        <f t="shared" ref="AK30" si="2">Q30*G30</f>
        <v>0</v>
      </c>
      <c r="AL30" s="284"/>
      <c r="AM30" s="298">
        <f t="shared" ref="AM30" si="3">T30*G30</f>
        <v>0</v>
      </c>
      <c r="AN30" s="284"/>
      <c r="AO30" s="298">
        <f t="shared" ref="AO30" si="4">W30*G30</f>
        <v>0</v>
      </c>
      <c r="AP30" s="284"/>
      <c r="AQ30" s="298">
        <f t="shared" ref="AQ30" si="5">SUM(AI30,AK30,AM30,AO30)</f>
        <v>0</v>
      </c>
      <c r="AR30" s="284"/>
      <c r="AS30" s="284"/>
      <c r="AT30" s="299">
        <f t="shared" ref="AT30" si="6">(N30*G30)*F30</f>
        <v>0</v>
      </c>
      <c r="AU30" s="284"/>
      <c r="AV30" s="299">
        <f t="shared" ref="AV30" si="7">(Q30*G30)*F30</f>
        <v>0</v>
      </c>
      <c r="AW30" s="284"/>
      <c r="AX30" s="299">
        <f t="shared" ref="AX30" si="8">(T30*G30)*F30</f>
        <v>0</v>
      </c>
      <c r="AY30" s="284"/>
      <c r="AZ30" s="299">
        <f t="shared" ref="AZ30" si="9">(W30*G30)*F30</f>
        <v>0</v>
      </c>
      <c r="BA30" s="284"/>
      <c r="BB30" s="299">
        <f t="shared" ref="BB30" si="10">SUM(AS30:BA30)</f>
        <v>0</v>
      </c>
      <c r="BC30" s="125"/>
      <c r="BD30" s="102"/>
      <c r="BE30" s="297"/>
      <c r="BF30" s="297"/>
      <c r="BG30" s="297"/>
      <c r="BH30" s="297"/>
      <c r="BI30" s="297"/>
      <c r="BJ30" s="297"/>
      <c r="BK30" s="297">
        <f>IF($N$18&lt;BK$24,0,IF($N$18&gt;BK$25,0,$BE30))</f>
        <v>0</v>
      </c>
      <c r="BL30" s="297">
        <f>IF($N$18&lt;BL$24,0,IF($N$18&gt;BL$25,0,$BF30))</f>
        <v>0</v>
      </c>
      <c r="BM30" s="297">
        <f>IF($N$18&lt;BM$24,0,IF($N$18&gt;BM$25,0,$BG30))</f>
        <v>0</v>
      </c>
      <c r="BN30" s="297">
        <f>IF($N$18&lt;BN$24,0,IF($N$18&gt;BN$25,0,$BH30))</f>
        <v>0</v>
      </c>
      <c r="BO30" s="297">
        <f>IF($N$18&lt;BO$24,0,IF($N$18&gt;BO$25,0,$BI30))</f>
        <v>0</v>
      </c>
      <c r="BP30" s="297">
        <f>IF($N$18&lt;BP$24,0,IF($N$18&gt;BP$25,0,$BJ30))</f>
        <v>0</v>
      </c>
      <c r="BQ30" s="313">
        <f t="shared" ref="BQ30" si="11">SUM(BK30:BP30)</f>
        <v>0</v>
      </c>
      <c r="BR30" s="121"/>
      <c r="BS30" s="363">
        <v>1</v>
      </c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</row>
    <row r="31" spans="1:131" ht="11.25" customHeight="1">
      <c r="A31" s="108" t="s">
        <v>96</v>
      </c>
      <c r="B31" s="483"/>
      <c r="C31" s="111"/>
      <c r="D31" s="333"/>
      <c r="E31" s="564"/>
      <c r="F31" s="565"/>
      <c r="G31" s="275"/>
      <c r="H31" s="276"/>
      <c r="I31" s="183"/>
      <c r="J31" s="112"/>
      <c r="K31" s="184"/>
      <c r="L31" s="184"/>
      <c r="M31" s="112"/>
      <c r="N31" s="121"/>
      <c r="O31" s="116"/>
      <c r="P31" s="159"/>
      <c r="Q31" s="121"/>
      <c r="R31" s="116"/>
      <c r="S31" s="159"/>
      <c r="T31" s="121"/>
      <c r="U31" s="116"/>
      <c r="V31" s="159"/>
      <c r="W31" s="121"/>
      <c r="X31" s="246"/>
      <c r="Y31" s="159"/>
      <c r="Z31" s="100"/>
      <c r="AA31" s="173"/>
      <c r="AB31" s="181"/>
      <c r="AC31" s="159"/>
      <c r="AD31" s="129">
        <f>SUM(AD32:AD32)</f>
        <v>0</v>
      </c>
      <c r="AE31" s="129"/>
      <c r="AF31" s="103"/>
      <c r="AG31" s="129"/>
      <c r="AH31" s="285"/>
      <c r="AI31" s="298"/>
      <c r="AJ31" s="284"/>
      <c r="AK31" s="298"/>
      <c r="AL31" s="284"/>
      <c r="AM31" s="298"/>
      <c r="AN31" s="284"/>
      <c r="AO31" s="298"/>
      <c r="AP31" s="284"/>
      <c r="AQ31" s="298"/>
      <c r="AR31" s="284"/>
      <c r="AS31" s="284"/>
      <c r="AT31" s="299"/>
      <c r="AU31" s="284"/>
      <c r="AV31" s="299"/>
      <c r="AW31" s="284"/>
      <c r="AX31" s="299"/>
      <c r="AY31" s="284"/>
      <c r="AZ31" s="299"/>
      <c r="BA31" s="284"/>
      <c r="BB31" s="299"/>
      <c r="BC31" s="125"/>
      <c r="BD31" s="102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313"/>
      <c r="BR31" s="121"/>
      <c r="BS31" s="363" t="e">
        <v>#N/A</v>
      </c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</row>
    <row r="32" spans="1:131" ht="11.25" customHeight="1">
      <c r="A32" s="100" t="s">
        <v>100</v>
      </c>
      <c r="B32" s="484"/>
      <c r="C32" s="109"/>
      <c r="D32" s="99">
        <f>BS32</f>
        <v>20</v>
      </c>
      <c r="E32" s="564" t="s">
        <v>98</v>
      </c>
      <c r="F32" s="565">
        <f t="shared" ref="F32" si="12">BQ32</f>
        <v>0</v>
      </c>
      <c r="G32" s="175">
        <v>50</v>
      </c>
      <c r="H32" s="176"/>
      <c r="I32" s="177">
        <v>8550468</v>
      </c>
      <c r="J32" s="178"/>
      <c r="K32" s="504">
        <v>46069</v>
      </c>
      <c r="L32" s="505"/>
      <c r="M32" s="178"/>
      <c r="N32" s="179"/>
      <c r="O32" s="180">
        <f>IF($D$18="YES", (N32), (0))</f>
        <v>0</v>
      </c>
      <c r="P32" s="159"/>
      <c r="Q32" s="179"/>
      <c r="R32" s="180">
        <f>IF($D$18="YES", (Q32), (0))</f>
        <v>0</v>
      </c>
      <c r="S32" s="159"/>
      <c r="T32" s="179"/>
      <c r="U32" s="180">
        <f>IF($D$18="YES", (T32), (0))</f>
        <v>0</v>
      </c>
      <c r="V32" s="159"/>
      <c r="W32" s="179"/>
      <c r="X32" s="180">
        <f>IF($D$18="YES", (W32), (0))</f>
        <v>0</v>
      </c>
      <c r="Y32" s="159"/>
      <c r="Z32" s="155"/>
      <c r="AA32" s="173"/>
      <c r="AB32" s="181"/>
      <c r="AC32" s="159"/>
      <c r="AD32" s="129">
        <f t="shared" ref="AD32" si="13">SUM(N32,O32,Q32,R32,T32,U32,W32,X32)</f>
        <v>0</v>
      </c>
      <c r="AE32" s="129"/>
      <c r="AF32" s="103">
        <v>46209</v>
      </c>
      <c r="AG32" s="129"/>
      <c r="AH32" s="285"/>
      <c r="AI32" s="298">
        <f t="shared" ref="AI32" si="14">N32*G32</f>
        <v>0</v>
      </c>
      <c r="AJ32" s="284"/>
      <c r="AK32" s="298">
        <f t="shared" ref="AK32" si="15">Q32*G32</f>
        <v>0</v>
      </c>
      <c r="AL32" s="284"/>
      <c r="AM32" s="298">
        <f t="shared" ref="AM32" si="16">T32*G32</f>
        <v>0</v>
      </c>
      <c r="AN32" s="284"/>
      <c r="AO32" s="298">
        <f t="shared" ref="AO32" si="17">W32*G32</f>
        <v>0</v>
      </c>
      <c r="AP32" s="284"/>
      <c r="AQ32" s="298">
        <f t="shared" ref="AQ32" si="18">SUM(AI32,AK32,AM32,AO32)</f>
        <v>0</v>
      </c>
      <c r="AR32" s="284"/>
      <c r="AS32" s="284"/>
      <c r="AT32" s="299">
        <f t="shared" ref="AT32" si="19">(N32*G32)*F32</f>
        <v>0</v>
      </c>
      <c r="AU32" s="284"/>
      <c r="AV32" s="299">
        <f t="shared" ref="AV32" si="20">(Q32*G32)*F32</f>
        <v>0</v>
      </c>
      <c r="AW32" s="284"/>
      <c r="AX32" s="299">
        <f t="shared" ref="AX32" si="21">(T32*G32)*F32</f>
        <v>0</v>
      </c>
      <c r="AY32" s="284"/>
      <c r="AZ32" s="299">
        <f t="shared" ref="AZ32" si="22">(W32*G32)*F32</f>
        <v>0</v>
      </c>
      <c r="BA32" s="284"/>
      <c r="BB32" s="299">
        <f t="shared" ref="BB32" si="23">SUM(AS32:BA32)</f>
        <v>0</v>
      </c>
      <c r="BC32" s="125"/>
      <c r="BD32" s="102"/>
      <c r="BE32" s="297"/>
      <c r="BF32" s="297"/>
      <c r="BG32" s="297"/>
      <c r="BH32" s="297"/>
      <c r="BI32" s="297"/>
      <c r="BJ32" s="297"/>
      <c r="BK32" s="297">
        <f t="shared" ref="BK32" si="24">IF($N$18&lt;BK$24,0,IF($N$18&gt;BK$25,0,$BE32))</f>
        <v>0</v>
      </c>
      <c r="BL32" s="297">
        <f>IF($N$18&lt;BL$24,0,IF($N$18&gt;BL$25,0,$BF32))</f>
        <v>0</v>
      </c>
      <c r="BM32" s="297">
        <f>IF($N$18&lt;BM$24,0,IF($N$18&gt;BM$25,0,$BG32))</f>
        <v>0</v>
      </c>
      <c r="BN32" s="297">
        <f>IF($N$18&lt;BN$24,0,IF($N$18&gt;BN$25,0,$BH32))</f>
        <v>0</v>
      </c>
      <c r="BO32" s="297">
        <f>IF($N$18&lt;BO$24,0,IF($N$18&gt;BO$25,0,$BI32))</f>
        <v>0</v>
      </c>
      <c r="BP32" s="297">
        <f>IF($N$18&lt;BP$24,0,IF($N$18&gt;BP$25,0,$BJ32))</f>
        <v>0</v>
      </c>
      <c r="BQ32" s="313">
        <f t="shared" ref="BQ32" si="25">SUM(BK32:BP32)</f>
        <v>0</v>
      </c>
      <c r="BR32" s="121"/>
      <c r="BS32" s="363">
        <v>20</v>
      </c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</row>
    <row r="33" spans="1:131" ht="11.25" customHeight="1">
      <c r="A33" s="108" t="s">
        <v>101</v>
      </c>
      <c r="B33" s="483"/>
      <c r="C33" s="111"/>
      <c r="D33" s="321"/>
      <c r="E33" s="647"/>
      <c r="F33" s="648"/>
      <c r="G33" s="275"/>
      <c r="H33" s="276"/>
      <c r="I33" s="183"/>
      <c r="J33" s="129"/>
      <c r="K33" s="184"/>
      <c r="L33" s="184"/>
      <c r="M33" s="129"/>
      <c r="N33" s="129"/>
      <c r="O33" s="116"/>
      <c r="P33" s="159"/>
      <c r="Q33" s="129"/>
      <c r="R33" s="116"/>
      <c r="S33" s="159"/>
      <c r="T33" s="129"/>
      <c r="U33" s="116"/>
      <c r="V33" s="159"/>
      <c r="W33" s="129"/>
      <c r="X33" s="246"/>
      <c r="Y33" s="159"/>
      <c r="Z33" s="159"/>
      <c r="AA33" s="173"/>
      <c r="AB33" s="181"/>
      <c r="AC33" s="159"/>
      <c r="AD33" s="129">
        <f>SUM(AD34:AD35)</f>
        <v>0</v>
      </c>
      <c r="AE33" s="129"/>
      <c r="AF33" s="103"/>
      <c r="AG33" s="129"/>
      <c r="AH33" s="285"/>
      <c r="AI33" s="298"/>
      <c r="AJ33" s="284"/>
      <c r="AK33" s="298"/>
      <c r="AL33" s="284"/>
      <c r="AM33" s="298"/>
      <c r="AN33" s="284"/>
      <c r="AO33" s="298"/>
      <c r="AP33" s="284"/>
      <c r="AQ33" s="298"/>
      <c r="AR33" s="284"/>
      <c r="AS33" s="284"/>
      <c r="AT33" s="299"/>
      <c r="AU33" s="284"/>
      <c r="AV33" s="299"/>
      <c r="AW33" s="284"/>
      <c r="AX33" s="299"/>
      <c r="AY33" s="284"/>
      <c r="AZ33" s="299"/>
      <c r="BA33" s="284"/>
      <c r="BB33" s="299"/>
      <c r="BC33" s="125"/>
      <c r="BD33" s="102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313"/>
      <c r="BR33" s="121"/>
      <c r="BS33" s="363" t="e">
        <v>#N/A</v>
      </c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</row>
    <row r="34" spans="1:131" ht="11.25" customHeight="1">
      <c r="A34" s="451" t="s">
        <v>102</v>
      </c>
      <c r="B34" s="483"/>
      <c r="C34" s="111"/>
      <c r="D34" s="320"/>
      <c r="E34" s="649"/>
      <c r="F34" s="650"/>
      <c r="G34" s="189"/>
      <c r="H34" s="276"/>
      <c r="I34" s="183"/>
      <c r="J34" s="112"/>
      <c r="K34" s="184"/>
      <c r="L34" s="184"/>
      <c r="M34" s="112"/>
      <c r="N34" s="190"/>
      <c r="O34" s="115"/>
      <c r="P34" s="159"/>
      <c r="Q34" s="190"/>
      <c r="R34" s="115"/>
      <c r="S34" s="159"/>
      <c r="T34" s="190"/>
      <c r="U34" s="115"/>
      <c r="V34" s="159"/>
      <c r="W34" s="190"/>
      <c r="X34" s="204"/>
      <c r="Y34" s="159"/>
      <c r="Z34" s="155"/>
      <c r="AA34" s="173"/>
      <c r="AB34" s="181"/>
      <c r="AC34" s="159"/>
      <c r="AD34" s="129">
        <f>SUM(AD35:AD35)</f>
        <v>0</v>
      </c>
      <c r="AE34" s="129"/>
      <c r="AF34" s="103"/>
      <c r="AG34" s="129"/>
      <c r="AH34" s="285"/>
      <c r="AI34" s="298"/>
      <c r="AJ34" s="284"/>
      <c r="AK34" s="298"/>
      <c r="AL34" s="284"/>
      <c r="AM34" s="298"/>
      <c r="AN34" s="284"/>
      <c r="AO34" s="298"/>
      <c r="AP34" s="284"/>
      <c r="AQ34" s="298"/>
      <c r="AR34" s="284"/>
      <c r="AS34" s="284"/>
      <c r="AT34" s="299"/>
      <c r="AU34" s="284"/>
      <c r="AV34" s="299"/>
      <c r="AW34" s="284"/>
      <c r="AX34" s="299"/>
      <c r="AY34" s="284"/>
      <c r="AZ34" s="299"/>
      <c r="BA34" s="284"/>
      <c r="BB34" s="299"/>
      <c r="BC34" s="125"/>
      <c r="BD34" s="102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313"/>
      <c r="BR34" s="121"/>
      <c r="BS34" s="363" t="e">
        <v>#N/A</v>
      </c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</row>
    <row r="35" spans="1:131" ht="11.25" customHeight="1">
      <c r="A35" s="100" t="s">
        <v>105</v>
      </c>
      <c r="B35" s="484" t="s">
        <v>106</v>
      </c>
      <c r="C35" s="109"/>
      <c r="D35" s="99">
        <f>BS35</f>
        <v>12</v>
      </c>
      <c r="E35" s="564" t="s">
        <v>98</v>
      </c>
      <c r="F35" s="565">
        <f t="shared" ref="F35" si="26">BQ35</f>
        <v>0</v>
      </c>
      <c r="G35" s="175">
        <v>50</v>
      </c>
      <c r="H35" s="176"/>
      <c r="I35" s="177">
        <v>8564588</v>
      </c>
      <c r="J35" s="178"/>
      <c r="K35" s="504">
        <v>46069</v>
      </c>
      <c r="L35" s="505"/>
      <c r="M35" s="178"/>
      <c r="N35" s="179"/>
      <c r="O35" s="180">
        <f>IF($D$18="YES", (N35), (0))</f>
        <v>0</v>
      </c>
      <c r="P35" s="159"/>
      <c r="Q35" s="179"/>
      <c r="R35" s="180">
        <f>IF($D$18="YES", (Q35), (0))</f>
        <v>0</v>
      </c>
      <c r="S35" s="159"/>
      <c r="T35" s="179"/>
      <c r="U35" s="180">
        <f>IF($D$18="YES", (T35), (0))</f>
        <v>0</v>
      </c>
      <c r="V35" s="159"/>
      <c r="W35" s="179"/>
      <c r="X35" s="180">
        <f>IF($D$18="YES", (W35), (0))</f>
        <v>0</v>
      </c>
      <c r="Y35" s="159"/>
      <c r="Z35" s="155"/>
      <c r="AA35" s="173"/>
      <c r="AB35" s="181"/>
      <c r="AC35" s="159"/>
      <c r="AD35" s="129">
        <f t="shared" ref="AD35" si="27">SUM(N35,O35,Q35,R35,T35,U35,W35,X35)</f>
        <v>0</v>
      </c>
      <c r="AE35" s="129"/>
      <c r="AF35" s="103">
        <v>46209</v>
      </c>
      <c r="AG35" s="129"/>
      <c r="AH35" s="285"/>
      <c r="AI35" s="298">
        <f t="shared" ref="AI35" si="28">N35*G35</f>
        <v>0</v>
      </c>
      <c r="AJ35" s="284"/>
      <c r="AK35" s="298">
        <f t="shared" ref="AK35" si="29">Q35*G35</f>
        <v>0</v>
      </c>
      <c r="AL35" s="284"/>
      <c r="AM35" s="298">
        <f t="shared" ref="AM35" si="30">T35*G35</f>
        <v>0</v>
      </c>
      <c r="AN35" s="284"/>
      <c r="AO35" s="298">
        <f t="shared" ref="AO35" si="31">W35*G35</f>
        <v>0</v>
      </c>
      <c r="AP35" s="284"/>
      <c r="AQ35" s="298">
        <f t="shared" ref="AQ35" si="32">SUM(AI35,AK35,AM35,AO35)</f>
        <v>0</v>
      </c>
      <c r="AR35" s="284"/>
      <c r="AS35" s="284"/>
      <c r="AT35" s="299">
        <f t="shared" ref="AT35" si="33">(N35*G35)*F35</f>
        <v>0</v>
      </c>
      <c r="AU35" s="284"/>
      <c r="AV35" s="299">
        <f t="shared" ref="AV35" si="34">(Q35*G35)*F35</f>
        <v>0</v>
      </c>
      <c r="AW35" s="284"/>
      <c r="AX35" s="299">
        <f t="shared" ref="AX35" si="35">(T35*G35)*F35</f>
        <v>0</v>
      </c>
      <c r="AY35" s="284"/>
      <c r="AZ35" s="299">
        <f t="shared" ref="AZ35" si="36">(W35*G35)*F35</f>
        <v>0</v>
      </c>
      <c r="BA35" s="284"/>
      <c r="BB35" s="299">
        <f t="shared" ref="BB35" si="37">SUM(AS35:BA35)</f>
        <v>0</v>
      </c>
      <c r="BC35" s="125"/>
      <c r="BD35" s="102"/>
      <c r="BE35" s="297"/>
      <c r="BF35" s="297"/>
      <c r="BG35" s="297"/>
      <c r="BH35" s="297"/>
      <c r="BI35" s="297"/>
      <c r="BJ35" s="297"/>
      <c r="BK35" s="297">
        <f>IF($N$18&lt;BK$24,0,IF($N$18&gt;BK$25,0,$BE35))</f>
        <v>0</v>
      </c>
      <c r="BL35" s="297">
        <f>IF($N$18&lt;BL$24,0,IF($N$18&gt;BL$25,0,$BF35))</f>
        <v>0</v>
      </c>
      <c r="BM35" s="297">
        <f>IF($N$18&lt;BM$24,0,IF($N$18&gt;BM$25,0,$BG35))</f>
        <v>0</v>
      </c>
      <c r="BN35" s="297">
        <f>IF($N$18&lt;BN$24,0,IF($N$18&gt;BN$25,0,$BH35))</f>
        <v>0</v>
      </c>
      <c r="BO35" s="297">
        <f>IF($N$18&lt;BO$24,0,IF($N$18&gt;BO$25,0,$BI35))</f>
        <v>0</v>
      </c>
      <c r="BP35" s="297">
        <f>IF($N$18&lt;BP$24,0,IF($N$18&gt;BP$25,0,$BJ35))</f>
        <v>0</v>
      </c>
      <c r="BQ35" s="313">
        <f t="shared" ref="BQ35" si="38">SUM(BK35:BP35)</f>
        <v>0</v>
      </c>
      <c r="BR35" s="121"/>
      <c r="BS35" s="363">
        <v>12</v>
      </c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</row>
    <row r="36" spans="1:131" ht="11.1" customHeight="1">
      <c r="A36" s="108" t="s">
        <v>107</v>
      </c>
      <c r="B36" s="483"/>
      <c r="C36" s="111"/>
      <c r="D36" s="334"/>
      <c r="E36" s="564"/>
      <c r="F36" s="565"/>
      <c r="G36" s="275"/>
      <c r="H36" s="276"/>
      <c r="I36" s="183"/>
      <c r="J36" s="129"/>
      <c r="K36" s="184"/>
      <c r="L36" s="184"/>
      <c r="M36" s="129"/>
      <c r="N36" s="129"/>
      <c r="O36" s="115"/>
      <c r="P36" s="159"/>
      <c r="Q36" s="129"/>
      <c r="R36" s="115"/>
      <c r="S36" s="159"/>
      <c r="T36" s="129"/>
      <c r="U36" s="115"/>
      <c r="V36" s="159"/>
      <c r="W36" s="129"/>
      <c r="X36" s="204"/>
      <c r="Y36" s="159"/>
      <c r="Z36" s="159"/>
      <c r="AA36" s="173"/>
      <c r="AB36" s="174"/>
      <c r="AC36" s="159"/>
      <c r="AD36" s="129">
        <f>SUM(AD37)</f>
        <v>0</v>
      </c>
      <c r="AE36" s="129"/>
      <c r="AF36" s="103"/>
      <c r="AG36" s="129"/>
      <c r="AH36" s="285"/>
      <c r="AI36" s="298"/>
      <c r="AJ36" s="284"/>
      <c r="AK36" s="298"/>
      <c r="AL36" s="284"/>
      <c r="AM36" s="298"/>
      <c r="AN36" s="284"/>
      <c r="AO36" s="298"/>
      <c r="AP36" s="284"/>
      <c r="AQ36" s="298"/>
      <c r="AR36" s="284"/>
      <c r="AS36" s="284"/>
      <c r="AT36" s="299"/>
      <c r="AU36" s="284"/>
      <c r="AV36" s="299"/>
      <c r="AW36" s="284"/>
      <c r="AX36" s="299"/>
      <c r="AY36" s="284"/>
      <c r="AZ36" s="299"/>
      <c r="BA36" s="284"/>
      <c r="BB36" s="299"/>
      <c r="BC36" s="125"/>
      <c r="BD36" s="102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313"/>
      <c r="BR36" s="121"/>
      <c r="BS36" s="363" t="e">
        <v>#N/A</v>
      </c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</row>
    <row r="37" spans="1:131" ht="11.25" customHeight="1">
      <c r="A37" s="100" t="s">
        <v>108</v>
      </c>
      <c r="B37" s="484" t="s">
        <v>109</v>
      </c>
      <c r="C37" s="109"/>
      <c r="D37" s="99">
        <f>BS37</f>
        <v>1</v>
      </c>
      <c r="E37" s="564" t="s">
        <v>98</v>
      </c>
      <c r="F37" s="565">
        <f>BQ37</f>
        <v>0</v>
      </c>
      <c r="G37" s="175">
        <v>50</v>
      </c>
      <c r="H37" s="364"/>
      <c r="I37" s="177">
        <v>8565158</v>
      </c>
      <c r="J37" s="104"/>
      <c r="K37" s="504">
        <v>46069</v>
      </c>
      <c r="L37" s="505"/>
      <c r="M37" s="104"/>
      <c r="N37" s="179"/>
      <c r="O37" s="180">
        <f t="shared" ref="O37" si="39">IF($D$18="YES", (N37), (0))</f>
        <v>0</v>
      </c>
      <c r="P37" s="115"/>
      <c r="Q37" s="179"/>
      <c r="R37" s="180">
        <f t="shared" ref="R37" si="40">IF($D$18="YES", (Q37), (0))</f>
        <v>0</v>
      </c>
      <c r="S37" s="115"/>
      <c r="T37" s="179"/>
      <c r="U37" s="180">
        <f t="shared" ref="U37" si="41">IF($D$18="YES", (T37), (0))</f>
        <v>0</v>
      </c>
      <c r="V37" s="115"/>
      <c r="W37" s="179"/>
      <c r="X37" s="180">
        <f t="shared" ref="X37" si="42">IF($D$18="YES", (W37), (0))</f>
        <v>0</v>
      </c>
      <c r="Y37" s="159"/>
      <c r="Z37" s="159"/>
      <c r="AA37" s="173"/>
      <c r="AB37" s="174"/>
      <c r="AC37" s="159"/>
      <c r="AD37" s="129">
        <f t="shared" ref="AD37" si="43">SUM(N37,O37,Q37,R37,T37,U37,W37,X37)</f>
        <v>0</v>
      </c>
      <c r="AE37" s="129"/>
      <c r="AF37" s="103">
        <v>46209</v>
      </c>
      <c r="AG37" s="129"/>
      <c r="AH37" s="285"/>
      <c r="AI37" s="298">
        <f t="shared" ref="AI37" si="44">N37*G37</f>
        <v>0</v>
      </c>
      <c r="AJ37" s="284"/>
      <c r="AK37" s="298">
        <f t="shared" ref="AK37" si="45">Q37*G37</f>
        <v>0</v>
      </c>
      <c r="AL37" s="284"/>
      <c r="AM37" s="298">
        <f t="shared" ref="AM37" si="46">T37*G37</f>
        <v>0</v>
      </c>
      <c r="AN37" s="284"/>
      <c r="AO37" s="298">
        <f t="shared" ref="AO37" si="47">W37*G37</f>
        <v>0</v>
      </c>
      <c r="AP37" s="284"/>
      <c r="AQ37" s="298">
        <f t="shared" ref="AQ37" si="48">SUM(AI37,AK37,AM37,AO37)</f>
        <v>0</v>
      </c>
      <c r="AR37" s="284"/>
      <c r="AS37" s="284"/>
      <c r="AT37" s="299">
        <f t="shared" ref="AT37" si="49">(N37*G37)*F37</f>
        <v>0</v>
      </c>
      <c r="AU37" s="284"/>
      <c r="AV37" s="299">
        <f t="shared" ref="AV37" si="50">(Q37*G37)*F37</f>
        <v>0</v>
      </c>
      <c r="AW37" s="284"/>
      <c r="AX37" s="299">
        <f t="shared" ref="AX37" si="51">(T37*G37)*F37</f>
        <v>0</v>
      </c>
      <c r="AY37" s="284"/>
      <c r="AZ37" s="299">
        <f t="shared" ref="AZ37" si="52">(W37*G37)*F37</f>
        <v>0</v>
      </c>
      <c r="BA37" s="284"/>
      <c r="BB37" s="299">
        <f t="shared" ref="BB37" si="53">SUM(AS37:BA37)</f>
        <v>0</v>
      </c>
      <c r="BC37" s="125"/>
      <c r="BD37" s="102"/>
      <c r="BE37" s="297"/>
      <c r="BF37" s="297"/>
      <c r="BG37" s="297"/>
      <c r="BH37" s="297"/>
      <c r="BI37" s="297"/>
      <c r="BJ37" s="297"/>
      <c r="BK37" s="297">
        <f>IF($N$18&lt;BK$24,0,IF($N$18&gt;BK$25,0,$BE37))</f>
        <v>0</v>
      </c>
      <c r="BL37" s="297">
        <f>IF($N$18&lt;BL$24,0,IF($N$18&gt;BL$25,0,$BF37))</f>
        <v>0</v>
      </c>
      <c r="BM37" s="297">
        <f>IF($N$18&lt;BM$24,0,IF($N$18&gt;BM$25,0,$BG37))</f>
        <v>0</v>
      </c>
      <c r="BN37" s="297">
        <f>IF($N$18&lt;BN$24,0,IF($N$18&gt;BN$25,0,$BH37))</f>
        <v>0</v>
      </c>
      <c r="BO37" s="297">
        <f>IF($N$18&lt;BO$24,0,IF($N$18&gt;BO$25,0,$BI37))</f>
        <v>0</v>
      </c>
      <c r="BP37" s="297">
        <f>IF($N$18&lt;BP$24,0,IF($N$18&gt;BP$25,0,$BJ37))</f>
        <v>0</v>
      </c>
      <c r="BQ37" s="313">
        <f t="shared" ref="BQ37" si="54">SUM(BK37:BP37)</f>
        <v>0</v>
      </c>
      <c r="BR37" s="121"/>
      <c r="BS37" s="363">
        <v>1</v>
      </c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</row>
    <row r="38" spans="1:131" ht="11.1" customHeight="1">
      <c r="A38" s="108" t="s">
        <v>110</v>
      </c>
      <c r="B38" s="483"/>
      <c r="C38" s="111"/>
      <c r="D38" s="334"/>
      <c r="E38" s="564"/>
      <c r="F38" s="565"/>
      <c r="G38" s="275"/>
      <c r="H38" s="276"/>
      <c r="I38" s="183"/>
      <c r="J38" s="129"/>
      <c r="K38" s="184"/>
      <c r="L38" s="184"/>
      <c r="M38" s="129"/>
      <c r="N38" s="129"/>
      <c r="O38" s="115"/>
      <c r="P38" s="159"/>
      <c r="Q38" s="129"/>
      <c r="R38" s="115"/>
      <c r="S38" s="159"/>
      <c r="T38" s="129"/>
      <c r="U38" s="115"/>
      <c r="V38" s="159"/>
      <c r="W38" s="129"/>
      <c r="X38" s="204"/>
      <c r="Y38" s="159"/>
      <c r="Z38" s="159"/>
      <c r="AA38" s="173"/>
      <c r="AB38" s="174"/>
      <c r="AC38" s="159"/>
      <c r="AD38" s="129">
        <f>SUM(AD40:AD41)</f>
        <v>0</v>
      </c>
      <c r="AE38" s="129"/>
      <c r="AF38" s="103"/>
      <c r="AG38" s="129"/>
      <c r="AH38" s="285"/>
      <c r="AI38" s="298"/>
      <c r="AJ38" s="284"/>
      <c r="AK38" s="298"/>
      <c r="AL38" s="284"/>
      <c r="AM38" s="298"/>
      <c r="AN38" s="284"/>
      <c r="AO38" s="298"/>
      <c r="AP38" s="284"/>
      <c r="AQ38" s="298"/>
      <c r="AR38" s="284"/>
      <c r="AS38" s="284"/>
      <c r="AT38" s="299"/>
      <c r="AU38" s="284"/>
      <c r="AV38" s="299"/>
      <c r="AW38" s="284"/>
      <c r="AX38" s="299"/>
      <c r="AY38" s="284"/>
      <c r="AZ38" s="299"/>
      <c r="BA38" s="284"/>
      <c r="BB38" s="299"/>
      <c r="BC38" s="125"/>
      <c r="BD38" s="102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313"/>
      <c r="BR38" s="121"/>
      <c r="BS38" s="363" t="e">
        <v>#N/A</v>
      </c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</row>
    <row r="39" spans="1:131" ht="11.25" customHeight="1">
      <c r="A39" s="100" t="s">
        <v>111</v>
      </c>
      <c r="B39" s="484"/>
      <c r="C39" s="109"/>
      <c r="D39" s="99">
        <f>BS39</f>
        <v>3</v>
      </c>
      <c r="E39" s="564" t="s">
        <v>90</v>
      </c>
      <c r="F39" s="565">
        <f>BQ39</f>
        <v>1.05</v>
      </c>
      <c r="G39" s="175">
        <v>30</v>
      </c>
      <c r="H39" s="364"/>
      <c r="I39" s="177">
        <v>8568315</v>
      </c>
      <c r="J39" s="104"/>
      <c r="K39" s="504">
        <v>46069</v>
      </c>
      <c r="L39" s="505"/>
      <c r="M39" s="104"/>
      <c r="N39" s="179"/>
      <c r="O39" s="180">
        <f t="shared" ref="O39" si="55">IF($D$18="YES", (N39), (0))</f>
        <v>0</v>
      </c>
      <c r="P39" s="115"/>
      <c r="Q39" s="179"/>
      <c r="R39" s="180">
        <f t="shared" ref="R39" si="56">IF($D$18="YES", (Q39), (0))</f>
        <v>0</v>
      </c>
      <c r="S39" s="115"/>
      <c r="T39" s="179"/>
      <c r="U39" s="180">
        <f t="shared" ref="U39" si="57">IF($D$18="YES", (T39), (0))</f>
        <v>0</v>
      </c>
      <c r="V39" s="115"/>
      <c r="W39" s="179"/>
      <c r="X39" s="180">
        <f t="shared" ref="X39" si="58">IF($D$18="YES", (W39), (0))</f>
        <v>0</v>
      </c>
      <c r="Y39" s="159"/>
      <c r="Z39" s="159"/>
      <c r="AA39" s="173"/>
      <c r="AB39" s="174"/>
      <c r="AC39" s="159"/>
      <c r="AD39" s="129">
        <f t="shared" ref="AD39" si="59">SUM(N39,O39,Q39,R39,T39,U39,W39,X39)</f>
        <v>0</v>
      </c>
      <c r="AE39" s="129"/>
      <c r="AF39" s="103">
        <v>46209</v>
      </c>
      <c r="AG39" s="129"/>
      <c r="AH39" s="285"/>
      <c r="AI39" s="298">
        <f t="shared" ref="AI39" si="60">N39*G39</f>
        <v>0</v>
      </c>
      <c r="AJ39" s="284"/>
      <c r="AK39" s="298">
        <f t="shared" ref="AK39" si="61">Q39*G39</f>
        <v>0</v>
      </c>
      <c r="AL39" s="284"/>
      <c r="AM39" s="298">
        <f t="shared" ref="AM39" si="62">T39*G39</f>
        <v>0</v>
      </c>
      <c r="AN39" s="284"/>
      <c r="AO39" s="298">
        <f t="shared" ref="AO39" si="63">W39*G39</f>
        <v>0</v>
      </c>
      <c r="AP39" s="284"/>
      <c r="AQ39" s="298">
        <f t="shared" ref="AQ39" si="64">SUM(AI39,AK39,AM39,AO39)</f>
        <v>0</v>
      </c>
      <c r="AR39" s="284"/>
      <c r="AS39" s="284"/>
      <c r="AT39" s="299">
        <f t="shared" ref="AT39" si="65">(N39*G39)*F39</f>
        <v>0</v>
      </c>
      <c r="AU39" s="284"/>
      <c r="AV39" s="299">
        <f t="shared" ref="AV39" si="66">(Q39*G39)*F39</f>
        <v>0</v>
      </c>
      <c r="AW39" s="284"/>
      <c r="AX39" s="299">
        <f t="shared" ref="AX39" si="67">(T39*G39)*F39</f>
        <v>0</v>
      </c>
      <c r="AY39" s="284"/>
      <c r="AZ39" s="299">
        <f t="shared" ref="AZ39" si="68">(W39*G39)*F39</f>
        <v>0</v>
      </c>
      <c r="BA39" s="284"/>
      <c r="BB39" s="299">
        <f t="shared" ref="BB39" si="69">SUM(AS39:BA39)</f>
        <v>0</v>
      </c>
      <c r="BC39" s="125"/>
      <c r="BD39" s="102"/>
      <c r="BE39" s="297"/>
      <c r="BF39" s="297"/>
      <c r="BG39" s="297"/>
      <c r="BH39" s="297"/>
      <c r="BI39" s="297"/>
      <c r="BJ39" s="297"/>
      <c r="BK39" s="297">
        <v>0</v>
      </c>
      <c r="BL39" s="297">
        <f>IF($N$18&lt;BL$24,0,IF($N$18&gt;BL$25,0,$BF39))</f>
        <v>0</v>
      </c>
      <c r="BM39" s="297">
        <f>IF($N$18&lt;BM$24,0,IF($N$18&gt;BM$25,0,$BG39))</f>
        <v>0</v>
      </c>
      <c r="BN39" s="297">
        <f>IF($N$18&lt;BN$24,0,IF($N$18&gt;BN$25,0,$BH39))</f>
        <v>0</v>
      </c>
      <c r="BO39" s="297">
        <f>IF($N$18&lt;BO$24,0,IF($N$18&gt;BO$25,0,$BI39))</f>
        <v>0</v>
      </c>
      <c r="BP39" s="297">
        <f>IF($N$18&lt;BP$24,0,IF($N$18&gt;BP$25,0,$BJ39))</f>
        <v>0</v>
      </c>
      <c r="BQ39" s="313">
        <v>1.05</v>
      </c>
      <c r="BR39" s="121"/>
      <c r="BS39" s="363">
        <v>3</v>
      </c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</row>
    <row r="40" spans="1:131" ht="11.25" customHeight="1">
      <c r="A40" s="451" t="s">
        <v>113</v>
      </c>
      <c r="B40" s="483"/>
      <c r="C40" s="111"/>
      <c r="D40" s="320"/>
      <c r="E40" s="564"/>
      <c r="F40" s="565"/>
      <c r="G40" s="189"/>
      <c r="H40" s="276"/>
      <c r="I40" s="183"/>
      <c r="J40" s="112"/>
      <c r="K40" s="184"/>
      <c r="L40" s="184"/>
      <c r="M40" s="112"/>
      <c r="N40" s="190"/>
      <c r="O40" s="115"/>
      <c r="P40" s="159"/>
      <c r="Q40" s="190"/>
      <c r="R40" s="115"/>
      <c r="S40" s="159"/>
      <c r="T40" s="190"/>
      <c r="U40" s="115"/>
      <c r="V40" s="159"/>
      <c r="W40" s="190"/>
      <c r="X40" s="204"/>
      <c r="Y40" s="159"/>
      <c r="Z40" s="155"/>
      <c r="AA40" s="173"/>
      <c r="AB40" s="181"/>
      <c r="AC40" s="159"/>
      <c r="AD40" s="129">
        <f>SUM(AD41:AD42)</f>
        <v>0</v>
      </c>
      <c r="AE40" s="129"/>
      <c r="AF40" s="103"/>
      <c r="AG40" s="129"/>
      <c r="AH40" s="285"/>
      <c r="AI40" s="298"/>
      <c r="AJ40" s="284"/>
      <c r="AK40" s="298"/>
      <c r="AL40" s="284"/>
      <c r="AM40" s="298"/>
      <c r="AN40" s="284"/>
      <c r="AO40" s="298"/>
      <c r="AP40" s="284"/>
      <c r="AQ40" s="298"/>
      <c r="AR40" s="284"/>
      <c r="AS40" s="284"/>
      <c r="AT40" s="299"/>
      <c r="AU40" s="284"/>
      <c r="AV40" s="299"/>
      <c r="AW40" s="284"/>
      <c r="AX40" s="299"/>
      <c r="AY40" s="284"/>
      <c r="AZ40" s="299"/>
      <c r="BA40" s="284"/>
      <c r="BB40" s="299"/>
      <c r="BC40" s="125"/>
      <c r="BD40" s="102"/>
      <c r="BE40" s="297"/>
      <c r="BF40" s="297"/>
      <c r="BG40" s="297"/>
      <c r="BH40" s="297"/>
      <c r="BI40" s="297"/>
      <c r="BJ40" s="297"/>
      <c r="BK40" s="297">
        <f t="shared" ref="BK40:BK42" si="70">IF($N$18&lt;BK$24,0,IF($N$18&gt;BK$25,0,$BE40))</f>
        <v>0</v>
      </c>
      <c r="BL40" s="297"/>
      <c r="BM40" s="297"/>
      <c r="BN40" s="297"/>
      <c r="BO40" s="297"/>
      <c r="BP40" s="297"/>
      <c r="BQ40" s="313"/>
      <c r="BR40" s="121"/>
      <c r="BS40" s="363" t="e">
        <v>#N/A</v>
      </c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</row>
    <row r="41" spans="1:131" ht="11.25" customHeight="1">
      <c r="A41" s="100" t="s">
        <v>114</v>
      </c>
      <c r="B41" s="484" t="s">
        <v>115</v>
      </c>
      <c r="C41" s="109"/>
      <c r="D41" s="99">
        <f>BS41</f>
        <v>6</v>
      </c>
      <c r="E41" s="564" t="s">
        <v>98</v>
      </c>
      <c r="F41" s="565">
        <f>BQ41</f>
        <v>0</v>
      </c>
      <c r="G41" s="175">
        <v>50</v>
      </c>
      <c r="H41" s="364"/>
      <c r="I41" s="177">
        <v>8568378</v>
      </c>
      <c r="J41" s="104"/>
      <c r="K41" s="504">
        <v>46069</v>
      </c>
      <c r="L41" s="505"/>
      <c r="M41" s="104"/>
      <c r="N41" s="179"/>
      <c r="O41" s="180">
        <f t="shared" ref="O41" si="71">IF($D$18="YES", (N41), (0))</f>
        <v>0</v>
      </c>
      <c r="P41" s="115"/>
      <c r="Q41" s="179"/>
      <c r="R41" s="180">
        <f t="shared" ref="R41" si="72">IF($D$18="YES", (Q41), (0))</f>
        <v>0</v>
      </c>
      <c r="S41" s="115"/>
      <c r="T41" s="179"/>
      <c r="U41" s="180">
        <f t="shared" ref="U41" si="73">IF($D$18="YES", (T41), (0))</f>
        <v>0</v>
      </c>
      <c r="V41" s="115"/>
      <c r="W41" s="179"/>
      <c r="X41" s="180">
        <f t="shared" ref="X41" si="74">IF($D$18="YES", (W41), (0))</f>
        <v>0</v>
      </c>
      <c r="Y41" s="159"/>
      <c r="Z41" s="159"/>
      <c r="AA41" s="173"/>
      <c r="AB41" s="174"/>
      <c r="AC41" s="159"/>
      <c r="AD41" s="129">
        <f t="shared" ref="AD41" si="75">SUM(N41,O41,Q41,R41,T41,U41,W41,X41)</f>
        <v>0</v>
      </c>
      <c r="AE41" s="129"/>
      <c r="AF41" s="103">
        <v>46209</v>
      </c>
      <c r="AG41" s="129"/>
      <c r="AH41" s="285"/>
      <c r="AI41" s="298">
        <f t="shared" ref="AI41" si="76">N41*G41</f>
        <v>0</v>
      </c>
      <c r="AJ41" s="284"/>
      <c r="AK41" s="298">
        <f t="shared" ref="AK41" si="77">Q41*G41</f>
        <v>0</v>
      </c>
      <c r="AL41" s="284"/>
      <c r="AM41" s="298">
        <f t="shared" ref="AM41" si="78">T41*G41</f>
        <v>0</v>
      </c>
      <c r="AN41" s="284"/>
      <c r="AO41" s="298">
        <f t="shared" ref="AO41" si="79">W41*G41</f>
        <v>0</v>
      </c>
      <c r="AP41" s="284"/>
      <c r="AQ41" s="298">
        <f t="shared" ref="AQ41" si="80">SUM(AI41,AK41,AM41,AO41)</f>
        <v>0</v>
      </c>
      <c r="AR41" s="284"/>
      <c r="AS41" s="284"/>
      <c r="AT41" s="299">
        <f t="shared" ref="AT41" si="81">(N41*G41)*F41</f>
        <v>0</v>
      </c>
      <c r="AU41" s="284"/>
      <c r="AV41" s="299">
        <f t="shared" ref="AV41" si="82">(Q41*G41)*F41</f>
        <v>0</v>
      </c>
      <c r="AW41" s="284"/>
      <c r="AX41" s="299">
        <f t="shared" ref="AX41" si="83">(T41*G41)*F41</f>
        <v>0</v>
      </c>
      <c r="AY41" s="284"/>
      <c r="AZ41" s="299">
        <f t="shared" ref="AZ41" si="84">(W41*G41)*F41</f>
        <v>0</v>
      </c>
      <c r="BA41" s="284"/>
      <c r="BB41" s="299">
        <f t="shared" ref="BB41" si="85">SUM(AS41:BA41)</f>
        <v>0</v>
      </c>
      <c r="BC41" s="125"/>
      <c r="BD41" s="102"/>
      <c r="BE41" s="297"/>
      <c r="BF41" s="297"/>
      <c r="BG41" s="297"/>
      <c r="BH41" s="297"/>
      <c r="BI41" s="297"/>
      <c r="BJ41" s="297"/>
      <c r="BK41" s="297">
        <f t="shared" si="70"/>
        <v>0</v>
      </c>
      <c r="BL41" s="297">
        <f>IF($N$18&lt;BL$24,0,IF($N$18&gt;BL$25,0,$BF41))</f>
        <v>0</v>
      </c>
      <c r="BM41" s="297">
        <f>IF($N$18&lt;BM$24,0,IF($N$18&gt;BM$25,0,$BG41))</f>
        <v>0</v>
      </c>
      <c r="BN41" s="297">
        <f>IF($N$18&lt;BN$24,0,IF($N$18&gt;BN$25,0,$BH41))</f>
        <v>0</v>
      </c>
      <c r="BO41" s="297">
        <f>IF($N$18&lt;BO$24,0,IF($N$18&gt;BO$25,0,$BI41))</f>
        <v>0</v>
      </c>
      <c r="BP41" s="297">
        <f>IF($N$18&lt;BP$24,0,IF($N$18&gt;BP$25,0,$BJ41))</f>
        <v>0</v>
      </c>
      <c r="BQ41" s="313">
        <f t="shared" ref="BQ41" si="86">SUM(BK41:BP41)</f>
        <v>0</v>
      </c>
      <c r="BR41" s="121"/>
      <c r="BS41" s="363">
        <v>6</v>
      </c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</row>
    <row r="42" spans="1:131" ht="11.25" customHeight="1">
      <c r="A42" s="452" t="s">
        <v>117</v>
      </c>
      <c r="B42" s="485" t="s">
        <v>118</v>
      </c>
      <c r="C42" s="381" t="s">
        <v>68</v>
      </c>
      <c r="D42" s="210">
        <f>BS42</f>
        <v>22</v>
      </c>
      <c r="E42" s="651" t="s">
        <v>98</v>
      </c>
      <c r="F42" s="652">
        <f>BQ42</f>
        <v>0</v>
      </c>
      <c r="G42" s="207">
        <v>50</v>
      </c>
      <c r="H42" s="208"/>
      <c r="I42" s="400">
        <v>8568418</v>
      </c>
      <c r="J42" s="210"/>
      <c r="K42" s="506">
        <v>46069</v>
      </c>
      <c r="L42" s="507"/>
      <c r="M42" s="210"/>
      <c r="N42" s="211"/>
      <c r="O42" s="402">
        <f t="shared" ref="O42" si="87">IF($D$18="YES", (N42), (0))</f>
        <v>0</v>
      </c>
      <c r="P42" s="213"/>
      <c r="Q42" s="401"/>
      <c r="R42" s="402">
        <f t="shared" ref="R42" si="88">IF($D$18="YES", (Q42), (0))</f>
        <v>0</v>
      </c>
      <c r="S42" s="213"/>
      <c r="T42" s="401"/>
      <c r="U42" s="402">
        <f t="shared" ref="U42" si="89">IF($D$18="YES", (T42), (0))</f>
        <v>0</v>
      </c>
      <c r="V42" s="213"/>
      <c r="W42" s="401"/>
      <c r="X42" s="402">
        <f t="shared" ref="X42" si="90">IF($D$18="YES", (W42), (0))</f>
        <v>0</v>
      </c>
      <c r="Y42" s="159"/>
      <c r="Z42" s="159"/>
      <c r="AA42" s="173"/>
      <c r="AB42" s="174"/>
      <c r="AC42" s="159"/>
      <c r="AD42" s="129">
        <f t="shared" ref="AD42" si="91">SUM(N42,O42,Q42,R42,T42,U42,W42,X42)</f>
        <v>0</v>
      </c>
      <c r="AE42" s="129"/>
      <c r="AF42" s="103">
        <v>46209</v>
      </c>
      <c r="AG42" s="129"/>
      <c r="AH42" s="285"/>
      <c r="AI42" s="298">
        <f t="shared" ref="AI42" si="92">N42*G42</f>
        <v>0</v>
      </c>
      <c r="AJ42" s="284"/>
      <c r="AK42" s="298">
        <f t="shared" ref="AK42" si="93">Q42*G42</f>
        <v>0</v>
      </c>
      <c r="AL42" s="284"/>
      <c r="AM42" s="298">
        <f t="shared" ref="AM42" si="94">T42*G42</f>
        <v>0</v>
      </c>
      <c r="AN42" s="284"/>
      <c r="AO42" s="298">
        <f t="shared" ref="AO42" si="95">W42*G42</f>
        <v>0</v>
      </c>
      <c r="AP42" s="284"/>
      <c r="AQ42" s="298">
        <f t="shared" ref="AQ42" si="96">SUM(AI42,AK42,AM42,AO42)</f>
        <v>0</v>
      </c>
      <c r="AR42" s="284"/>
      <c r="AS42" s="284"/>
      <c r="AT42" s="299">
        <f t="shared" ref="AT42" si="97">(N42*G42)*F42</f>
        <v>0</v>
      </c>
      <c r="AU42" s="284"/>
      <c r="AV42" s="299">
        <f t="shared" ref="AV42" si="98">(Q42*G42)*F42</f>
        <v>0</v>
      </c>
      <c r="AW42" s="284"/>
      <c r="AX42" s="299">
        <f t="shared" ref="AX42" si="99">(T42*G42)*F42</f>
        <v>0</v>
      </c>
      <c r="AY42" s="284"/>
      <c r="AZ42" s="299">
        <f t="shared" ref="AZ42" si="100">(W42*G42)*F42</f>
        <v>0</v>
      </c>
      <c r="BA42" s="284"/>
      <c r="BB42" s="299">
        <f t="shared" ref="BB42" si="101">SUM(AS42:BA42)</f>
        <v>0</v>
      </c>
      <c r="BC42" s="125"/>
      <c r="BD42" s="102"/>
      <c r="BE42" s="297"/>
      <c r="BF42" s="297"/>
      <c r="BG42" s="297"/>
      <c r="BH42" s="297"/>
      <c r="BI42" s="297"/>
      <c r="BJ42" s="297"/>
      <c r="BK42" s="297">
        <f t="shared" si="70"/>
        <v>0</v>
      </c>
      <c r="BL42" s="297">
        <f>IF($N$18&lt;BL$24,0,IF($N$18&gt;BL$25,0,$BF42))</f>
        <v>0</v>
      </c>
      <c r="BM42" s="297">
        <f>IF($N$18&lt;BM$24,0,IF($N$18&gt;BM$25,0,$BG42))</f>
        <v>0</v>
      </c>
      <c r="BN42" s="297">
        <f>IF($N$18&lt;BN$24,0,IF($N$18&gt;BN$25,0,$BH42))</f>
        <v>0</v>
      </c>
      <c r="BO42" s="297">
        <f>IF($N$18&lt;BO$24,0,IF($N$18&gt;BO$25,0,$BI42))</f>
        <v>0</v>
      </c>
      <c r="BP42" s="297">
        <f>IF($N$18&lt;BP$24,0,IF($N$18&gt;BP$25,0,$BJ42))</f>
        <v>0</v>
      </c>
      <c r="BQ42" s="313">
        <f t="shared" ref="BQ42" si="102">SUM(BK42:BP42)</f>
        <v>0</v>
      </c>
      <c r="BR42" s="121"/>
      <c r="BS42" s="363">
        <v>22</v>
      </c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</row>
    <row r="43" spans="1:131" ht="11.1" customHeight="1">
      <c r="A43" s="102"/>
      <c r="B43" s="477"/>
      <c r="C43" s="124"/>
      <c r="D43" s="112"/>
      <c r="E43" s="102"/>
      <c r="G43" s="129"/>
      <c r="H43" s="124"/>
      <c r="I43" s="193"/>
      <c r="J43" s="129"/>
      <c r="K43" s="103"/>
      <c r="L43" s="103"/>
      <c r="M43" s="129"/>
      <c r="N43" s="129"/>
      <c r="O43" s="159"/>
      <c r="P43" s="159"/>
      <c r="Q43" s="129"/>
      <c r="R43" s="159"/>
      <c r="S43" s="159"/>
      <c r="T43" s="129"/>
      <c r="U43" s="159"/>
      <c r="V43" s="159"/>
      <c r="W43" s="129"/>
      <c r="X43" s="159"/>
      <c r="Y43" s="159"/>
      <c r="Z43" s="159"/>
      <c r="AA43" s="173"/>
      <c r="AB43" s="181"/>
      <c r="AC43" s="125"/>
      <c r="AD43" s="121">
        <v>1</v>
      </c>
      <c r="AE43" s="129"/>
      <c r="AF43" s="103"/>
      <c r="AG43" s="129"/>
      <c r="AH43" s="285"/>
      <c r="AI43" s="298"/>
      <c r="AJ43" s="284"/>
      <c r="AK43" s="298"/>
      <c r="AL43" s="284"/>
      <c r="AM43" s="298"/>
      <c r="AN43" s="284"/>
      <c r="AO43" s="298"/>
      <c r="AP43" s="284"/>
      <c r="AQ43" s="298"/>
      <c r="AR43" s="284"/>
      <c r="AS43" s="284"/>
      <c r="AT43" s="299"/>
      <c r="AU43" s="284"/>
      <c r="AV43" s="299"/>
      <c r="AW43" s="284"/>
      <c r="AX43" s="299"/>
      <c r="AY43" s="284"/>
      <c r="AZ43" s="299"/>
      <c r="BA43" s="284"/>
      <c r="BB43" s="299"/>
      <c r="BC43" s="125"/>
      <c r="BD43" s="102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313"/>
      <c r="BR43" s="121"/>
      <c r="BS43" s="363" t="e">
        <v>#N/A</v>
      </c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</row>
    <row r="44" spans="1:131" ht="12.75">
      <c r="A44" s="530" t="s">
        <v>119</v>
      </c>
      <c r="B44" s="531"/>
      <c r="C44" s="531"/>
      <c r="D44" s="531"/>
      <c r="E44" s="531"/>
      <c r="F44" s="531"/>
      <c r="G44" s="531"/>
      <c r="H44" s="531"/>
      <c r="I44" s="531"/>
      <c r="J44" s="531"/>
      <c r="K44" s="531"/>
      <c r="L44" s="531"/>
      <c r="M44" s="531"/>
      <c r="N44" s="531"/>
      <c r="O44" s="531"/>
      <c r="P44" s="531"/>
      <c r="Q44" s="531"/>
      <c r="R44" s="531"/>
      <c r="S44" s="531"/>
      <c r="T44" s="531"/>
      <c r="U44" s="531"/>
      <c r="V44" s="531"/>
      <c r="W44" s="531"/>
      <c r="X44" s="532"/>
      <c r="Y44" s="383"/>
      <c r="Z44" s="383"/>
      <c r="AA44" s="384"/>
      <c r="AB44" s="385"/>
      <c r="AC44" s="171"/>
      <c r="AD44" s="129">
        <f>SUM(AD45:AD110)+SUM(AD121:AD124)+SUM(AD125:AD137)+SUM(AD151:AD167)+SUM(AD184:AD221)+SUM(AD227:AD229)+SUM(AD237:AD249)+SUM(AD281:AD368)+SUM(AD451:AD560)+SUM(AD570:AD598)</f>
        <v>0</v>
      </c>
      <c r="AE44" s="121"/>
      <c r="AF44" s="111"/>
      <c r="AG44" s="111"/>
      <c r="AH44" s="285"/>
      <c r="AI44" s="298"/>
      <c r="AJ44" s="284"/>
      <c r="AK44" s="298"/>
      <c r="AL44" s="284"/>
      <c r="AM44" s="298"/>
      <c r="AN44" s="284"/>
      <c r="AO44" s="298"/>
      <c r="AP44" s="284"/>
      <c r="AQ44" s="298"/>
      <c r="AR44" s="284"/>
      <c r="AS44" s="284"/>
      <c r="AT44" s="299"/>
      <c r="AU44" s="284"/>
      <c r="AV44" s="299"/>
      <c r="AW44" s="284"/>
      <c r="AX44" s="299"/>
      <c r="AY44" s="284"/>
      <c r="AZ44" s="299"/>
      <c r="BA44" s="284"/>
      <c r="BB44" s="299"/>
      <c r="BC44" s="125"/>
      <c r="BD44" s="102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313"/>
      <c r="BR44" s="121"/>
      <c r="BS44" s="363" t="e">
        <v>#N/A</v>
      </c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/>
      <c r="DY44" s="102"/>
      <c r="DZ44" s="102"/>
      <c r="EA44" s="102"/>
    </row>
    <row r="45" spans="1:131" ht="15" customHeight="1">
      <c r="A45" s="108" t="s">
        <v>122</v>
      </c>
      <c r="B45" s="483"/>
      <c r="C45" s="111"/>
      <c r="D45" s="117"/>
      <c r="E45" s="564"/>
      <c r="F45" s="565"/>
      <c r="G45" s="394"/>
      <c r="H45" s="172"/>
      <c r="I45" s="394"/>
      <c r="J45" s="394"/>
      <c r="K45" s="395"/>
      <c r="L45" s="395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159"/>
      <c r="Z45" s="159"/>
      <c r="AA45" s="173"/>
      <c r="AB45" s="174"/>
      <c r="AC45" s="159"/>
      <c r="AD45" s="129">
        <f>SUM(AD46:AD55)</f>
        <v>0</v>
      </c>
      <c r="AE45" s="121"/>
      <c r="AF45" s="118"/>
      <c r="AG45" s="118"/>
      <c r="AH45" s="285"/>
      <c r="AI45" s="298"/>
      <c r="AJ45" s="284"/>
      <c r="AK45" s="298"/>
      <c r="AL45" s="284"/>
      <c r="AM45" s="298"/>
      <c r="AN45" s="284"/>
      <c r="AO45" s="298"/>
      <c r="AP45" s="284"/>
      <c r="AQ45" s="298"/>
      <c r="AR45" s="284"/>
      <c r="AS45" s="284"/>
      <c r="AT45" s="299"/>
      <c r="AU45" s="284"/>
      <c r="AV45" s="299"/>
      <c r="AW45" s="284"/>
      <c r="AX45" s="299"/>
      <c r="AY45" s="284"/>
      <c r="AZ45" s="299"/>
      <c r="BA45" s="284"/>
      <c r="BB45" s="299"/>
      <c r="BC45" s="125"/>
      <c r="BD45" s="102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3"/>
      <c r="BR45" s="121"/>
      <c r="BS45" s="363" t="e">
        <v>#N/A</v>
      </c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</row>
    <row r="46" spans="1:131" ht="11.25" customHeight="1">
      <c r="A46" s="100" t="s">
        <v>123</v>
      </c>
      <c r="B46" s="484" t="s">
        <v>124</v>
      </c>
      <c r="C46" s="272"/>
      <c r="D46" s="99">
        <f>BS46</f>
        <v>9</v>
      </c>
      <c r="E46" s="564" t="s">
        <v>90</v>
      </c>
      <c r="F46" s="565">
        <f t="shared" ref="F46" si="103">BQ46</f>
        <v>0</v>
      </c>
      <c r="G46" s="175">
        <v>30</v>
      </c>
      <c r="H46" s="176"/>
      <c r="I46" s="177">
        <v>4500875</v>
      </c>
      <c r="J46" s="178"/>
      <c r="K46" s="536"/>
      <c r="L46" s="537"/>
      <c r="M46" s="178"/>
      <c r="N46" s="179"/>
      <c r="O46" s="180">
        <f t="shared" ref="O46" si="104">IF($D$18="YES", (N46), (0))</f>
        <v>0</v>
      </c>
      <c r="P46" s="159"/>
      <c r="Q46" s="179"/>
      <c r="R46" s="180">
        <f t="shared" ref="R46" si="105">IF($D$18="YES", (Q46), (0))</f>
        <v>0</v>
      </c>
      <c r="S46" s="159"/>
      <c r="T46" s="179"/>
      <c r="U46" s="180">
        <f t="shared" ref="U46" si="106">IF($D$18="YES", (T46), (0))</f>
        <v>0</v>
      </c>
      <c r="V46" s="159"/>
      <c r="W46" s="179"/>
      <c r="X46" s="180">
        <f t="shared" ref="X46" si="107">IF($D$18="YES", (W46), (0))</f>
        <v>0</v>
      </c>
      <c r="Y46" s="159"/>
      <c r="Z46" s="155"/>
      <c r="AA46" s="173"/>
      <c r="AB46" s="181"/>
      <c r="AC46" s="159"/>
      <c r="AD46" s="129">
        <f>SUM(N46,O46,Q46,R46,T46,U46,W46,X46)</f>
        <v>0</v>
      </c>
      <c r="AE46" s="129"/>
      <c r="AF46" s="103"/>
      <c r="AG46" s="129"/>
      <c r="AH46" s="285"/>
      <c r="AI46" s="298">
        <f t="shared" ref="AI46" si="108">N46*G46</f>
        <v>0</v>
      </c>
      <c r="AJ46" s="284"/>
      <c r="AK46" s="298">
        <f t="shared" ref="AK46" si="109">Q46*G46</f>
        <v>0</v>
      </c>
      <c r="AL46" s="284"/>
      <c r="AM46" s="298">
        <f t="shared" ref="AM46" si="110">T46*G46</f>
        <v>0</v>
      </c>
      <c r="AN46" s="284"/>
      <c r="AO46" s="298">
        <f t="shared" ref="AO46" si="111">W46*G46</f>
        <v>0</v>
      </c>
      <c r="AP46" s="284"/>
      <c r="AQ46" s="298">
        <f t="shared" ref="AQ46" si="112">SUM(AI46,AK46,AM46,AO46)</f>
        <v>0</v>
      </c>
      <c r="AR46" s="284"/>
      <c r="AS46" s="284"/>
      <c r="AT46" s="299">
        <f t="shared" ref="AT46" si="113">(N46*G46)*F46</f>
        <v>0</v>
      </c>
      <c r="AU46" s="284"/>
      <c r="AV46" s="299">
        <f t="shared" ref="AV46" si="114">(Q46*G46)*F46</f>
        <v>0</v>
      </c>
      <c r="AW46" s="284"/>
      <c r="AX46" s="299">
        <f t="shared" ref="AX46" si="115">(T46*G46)*F46</f>
        <v>0</v>
      </c>
      <c r="AY46" s="284"/>
      <c r="AZ46" s="299">
        <f t="shared" ref="AZ46" si="116">(W46*G46)*F46</f>
        <v>0</v>
      </c>
      <c r="BA46" s="284"/>
      <c r="BB46" s="299">
        <f t="shared" ref="BB46" si="117">SUM(AS46:BA46)</f>
        <v>0</v>
      </c>
      <c r="BC46" s="125"/>
      <c r="BD46" s="102"/>
      <c r="BE46" s="297"/>
      <c r="BF46" s="297"/>
      <c r="BG46" s="297"/>
      <c r="BH46" s="297"/>
      <c r="BI46" s="297"/>
      <c r="BJ46" s="297"/>
      <c r="BK46" s="297">
        <f>IF($N$18&lt;BK$24,0,IF($N$18&gt;BK$25,0,$BE46))</f>
        <v>0</v>
      </c>
      <c r="BL46" s="297">
        <f>IF($N$18&lt;BL$24,0,IF($N$18&gt;BL$25,0,$BF46))</f>
        <v>0</v>
      </c>
      <c r="BM46" s="297">
        <f>IF($N$18&lt;BM$24,0,IF($N$18&gt;BM$25,0,$BG46))</f>
        <v>0</v>
      </c>
      <c r="BN46" s="297">
        <f>IF($N$18&lt;BN$24,0,IF($N$18&gt;BN$25,0,$BH46))</f>
        <v>0</v>
      </c>
      <c r="BO46" s="297">
        <f>IF($N$18&lt;BO$24,0,IF($N$18&gt;BO$25,0,$BI46))</f>
        <v>0</v>
      </c>
      <c r="BP46" s="297">
        <f>IF($N$18&lt;BP$24,0,IF($N$18&gt;BP$25,0,$BJ46))</f>
        <v>0</v>
      </c>
      <c r="BQ46" s="313">
        <f t="shared" ref="BQ46" si="118">SUM(BK46:BP46)</f>
        <v>0</v>
      </c>
      <c r="BR46" s="121"/>
      <c r="BS46" s="363">
        <v>9</v>
      </c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</row>
    <row r="47" spans="1:131" ht="11.25" customHeight="1">
      <c r="A47" s="451" t="s">
        <v>125</v>
      </c>
      <c r="B47" s="483"/>
      <c r="C47" s="111"/>
      <c r="D47" s="320"/>
      <c r="E47" s="564"/>
      <c r="F47" s="565"/>
      <c r="G47" s="189"/>
      <c r="H47" s="172"/>
      <c r="I47" s="183"/>
      <c r="J47" s="112"/>
      <c r="K47" s="184"/>
      <c r="L47" s="184"/>
      <c r="M47" s="112"/>
      <c r="N47" s="190"/>
      <c r="O47" s="115"/>
      <c r="P47" s="159"/>
      <c r="Q47" s="190"/>
      <c r="R47" s="115"/>
      <c r="S47" s="159"/>
      <c r="T47" s="190"/>
      <c r="U47" s="115"/>
      <c r="V47" s="159"/>
      <c r="W47" s="190"/>
      <c r="X47" s="115"/>
      <c r="Y47" s="159"/>
      <c r="Z47" s="155"/>
      <c r="AA47" s="173"/>
      <c r="AB47" s="181"/>
      <c r="AC47" s="159"/>
      <c r="AD47" s="129">
        <f>SUM(AD48:AD48)</f>
        <v>0</v>
      </c>
      <c r="AE47" s="129"/>
      <c r="AF47" s="103"/>
      <c r="AG47" s="129"/>
      <c r="AH47" s="285"/>
      <c r="AI47" s="298"/>
      <c r="AJ47" s="284"/>
      <c r="AK47" s="298"/>
      <c r="AL47" s="284"/>
      <c r="AM47" s="298"/>
      <c r="AN47" s="284"/>
      <c r="AO47" s="298"/>
      <c r="AP47" s="284"/>
      <c r="AQ47" s="298"/>
      <c r="AR47" s="284"/>
      <c r="AS47" s="284"/>
      <c r="AT47" s="299"/>
      <c r="AU47" s="284"/>
      <c r="AV47" s="299"/>
      <c r="AW47" s="284"/>
      <c r="AX47" s="299"/>
      <c r="AY47" s="284"/>
      <c r="AZ47" s="299"/>
      <c r="BA47" s="284"/>
      <c r="BB47" s="299"/>
      <c r="BC47" s="125"/>
      <c r="BD47" s="102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313"/>
      <c r="BR47" s="121"/>
      <c r="BS47" s="363" t="e">
        <v>#N/A</v>
      </c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</row>
    <row r="48" spans="1:131" ht="11.25" customHeight="1">
      <c r="A48" s="100" t="s">
        <v>128</v>
      </c>
      <c r="B48" s="484" t="s">
        <v>129</v>
      </c>
      <c r="C48" s="272"/>
      <c r="D48" s="99">
        <f>BS48</f>
        <v>8</v>
      </c>
      <c r="E48" s="564" t="s">
        <v>90</v>
      </c>
      <c r="F48" s="565">
        <f t="shared" ref="F48" si="119">BQ48</f>
        <v>0</v>
      </c>
      <c r="G48" s="175">
        <v>30</v>
      </c>
      <c r="H48" s="176"/>
      <c r="I48" s="177">
        <v>4500885</v>
      </c>
      <c r="J48" s="178"/>
      <c r="K48" s="536"/>
      <c r="L48" s="537"/>
      <c r="M48" s="178"/>
      <c r="N48" s="179"/>
      <c r="O48" s="180">
        <f t="shared" ref="O48" si="120">IF($D$18="YES", (N48), (0))</f>
        <v>0</v>
      </c>
      <c r="P48" s="159"/>
      <c r="Q48" s="179"/>
      <c r="R48" s="180">
        <f t="shared" ref="R48" si="121">IF($D$18="YES", (Q48), (0))</f>
        <v>0</v>
      </c>
      <c r="S48" s="159"/>
      <c r="T48" s="179"/>
      <c r="U48" s="180">
        <f t="shared" ref="U48" si="122">IF($D$18="YES", (T48), (0))</f>
        <v>0</v>
      </c>
      <c r="V48" s="159"/>
      <c r="W48" s="179"/>
      <c r="X48" s="180">
        <f t="shared" ref="X48" si="123">IF($D$18="YES", (W48), (0))</f>
        <v>0</v>
      </c>
      <c r="Y48" s="159"/>
      <c r="Z48" s="155"/>
      <c r="AA48" s="173"/>
      <c r="AB48" s="181"/>
      <c r="AC48" s="159"/>
      <c r="AD48" s="129">
        <f>SUM(N48,O48,Q48,R48,T48,U48,W48,X48)</f>
        <v>0</v>
      </c>
      <c r="AE48" s="129"/>
      <c r="AF48" s="103"/>
      <c r="AG48" s="129"/>
      <c r="AH48" s="285"/>
      <c r="AI48" s="298">
        <f t="shared" ref="AI48" si="124">N48*G48</f>
        <v>0</v>
      </c>
      <c r="AJ48" s="284"/>
      <c r="AK48" s="298">
        <f t="shared" ref="AK48" si="125">Q48*G48</f>
        <v>0</v>
      </c>
      <c r="AL48" s="284"/>
      <c r="AM48" s="298">
        <f t="shared" ref="AM48" si="126">T48*G48</f>
        <v>0</v>
      </c>
      <c r="AN48" s="284"/>
      <c r="AO48" s="298">
        <f t="shared" ref="AO48" si="127">W48*G48</f>
        <v>0</v>
      </c>
      <c r="AP48" s="284"/>
      <c r="AQ48" s="298">
        <f t="shared" ref="AQ48" si="128">SUM(AI48,AK48,AM48,AO48)</f>
        <v>0</v>
      </c>
      <c r="AR48" s="284"/>
      <c r="AS48" s="284"/>
      <c r="AT48" s="299">
        <f t="shared" ref="AT48" si="129">(N48*G48)*F48</f>
        <v>0</v>
      </c>
      <c r="AU48" s="284"/>
      <c r="AV48" s="299">
        <f t="shared" ref="AV48" si="130">(Q48*G48)*F48</f>
        <v>0</v>
      </c>
      <c r="AW48" s="284"/>
      <c r="AX48" s="299">
        <f t="shared" ref="AX48" si="131">(T48*G48)*F48</f>
        <v>0</v>
      </c>
      <c r="AY48" s="284"/>
      <c r="AZ48" s="299">
        <f t="shared" ref="AZ48" si="132">(W48*G48)*F48</f>
        <v>0</v>
      </c>
      <c r="BA48" s="284"/>
      <c r="BB48" s="299">
        <f t="shared" ref="BB48" si="133">SUM(AS48:BA48)</f>
        <v>0</v>
      </c>
      <c r="BC48" s="125"/>
      <c r="BD48" s="102"/>
      <c r="BE48" s="297"/>
      <c r="BF48" s="297"/>
      <c r="BG48" s="297"/>
      <c r="BH48" s="297"/>
      <c r="BI48" s="297"/>
      <c r="BJ48" s="297"/>
      <c r="BK48" s="297">
        <f>IF($N$18&lt;BK$24,0,IF($N$18&gt;BK$25,0,$BE48))</f>
        <v>0</v>
      </c>
      <c r="BL48" s="297">
        <f>IF($N$18&lt;BL$24,0,IF($N$18&gt;BL$25,0,$BF48))</f>
        <v>0</v>
      </c>
      <c r="BM48" s="297">
        <f>IF($N$18&lt;BM$24,0,IF($N$18&gt;BM$25,0,$BG48))</f>
        <v>0</v>
      </c>
      <c r="BN48" s="297">
        <f>IF($N$18&lt;BN$24,0,IF($N$18&gt;BN$25,0,$BH48))</f>
        <v>0</v>
      </c>
      <c r="BO48" s="297">
        <f>IF($N$18&lt;BO$24,0,IF($N$18&gt;BO$25,0,$BI48))</f>
        <v>0</v>
      </c>
      <c r="BP48" s="297">
        <f>IF($N$18&lt;BP$24,0,IF($N$18&gt;BP$25,0,$BJ48))</f>
        <v>0</v>
      </c>
      <c r="BQ48" s="313">
        <f t="shared" ref="BQ48" si="134">SUM(BK48:BP48)</f>
        <v>0</v>
      </c>
      <c r="BR48" s="121"/>
      <c r="BS48" s="363">
        <v>8</v>
      </c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</row>
    <row r="49" spans="1:131" ht="11.25" customHeight="1">
      <c r="A49" s="451" t="s">
        <v>130</v>
      </c>
      <c r="B49" s="483"/>
      <c r="C49" s="111"/>
      <c r="D49" s="320"/>
      <c r="E49" s="564"/>
      <c r="F49" s="565"/>
      <c r="G49" s="189"/>
      <c r="H49" s="172"/>
      <c r="I49" s="183"/>
      <c r="J49" s="112"/>
      <c r="K49" s="184"/>
      <c r="L49" s="184"/>
      <c r="M49" s="112"/>
      <c r="N49" s="190"/>
      <c r="O49" s="115"/>
      <c r="P49" s="159"/>
      <c r="Q49" s="190"/>
      <c r="R49" s="115"/>
      <c r="S49" s="159"/>
      <c r="T49" s="190"/>
      <c r="U49" s="115"/>
      <c r="V49" s="159"/>
      <c r="W49" s="190"/>
      <c r="X49" s="115"/>
      <c r="Y49" s="159"/>
      <c r="Z49" s="155"/>
      <c r="AA49" s="173"/>
      <c r="AB49" s="181"/>
      <c r="AC49" s="159"/>
      <c r="AD49" s="129">
        <f>SUM(AD50:AD51)</f>
        <v>0</v>
      </c>
      <c r="AE49" s="129"/>
      <c r="AF49" s="103"/>
      <c r="AG49" s="129"/>
      <c r="AH49" s="285"/>
      <c r="AI49" s="298"/>
      <c r="AJ49" s="284"/>
      <c r="AK49" s="298"/>
      <c r="AL49" s="284"/>
      <c r="AM49" s="298"/>
      <c r="AN49" s="284"/>
      <c r="AO49" s="298"/>
      <c r="AP49" s="284"/>
      <c r="AQ49" s="298"/>
      <c r="AR49" s="284"/>
      <c r="AS49" s="284"/>
      <c r="AT49" s="299"/>
      <c r="AU49" s="284"/>
      <c r="AV49" s="299"/>
      <c r="AW49" s="284"/>
      <c r="AX49" s="299"/>
      <c r="AY49" s="284"/>
      <c r="AZ49" s="299"/>
      <c r="BA49" s="284"/>
      <c r="BB49" s="299"/>
      <c r="BC49" s="125"/>
      <c r="BD49" s="102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313"/>
      <c r="BR49" s="121"/>
      <c r="BS49" s="363" t="e">
        <v>#N/A</v>
      </c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</row>
    <row r="50" spans="1:131" ht="11.25" customHeight="1">
      <c r="A50" s="100" t="s">
        <v>132</v>
      </c>
      <c r="B50" s="484" t="s">
        <v>133</v>
      </c>
      <c r="C50" s="109"/>
      <c r="D50" s="99">
        <f>BS50</f>
        <v>2</v>
      </c>
      <c r="E50" s="564" t="s">
        <v>98</v>
      </c>
      <c r="F50" s="565">
        <f t="shared" ref="F50:F76" si="135">BQ50</f>
        <v>0</v>
      </c>
      <c r="G50" s="175">
        <v>50</v>
      </c>
      <c r="H50" s="176"/>
      <c r="I50" s="177">
        <v>4900808</v>
      </c>
      <c r="J50" s="178"/>
      <c r="K50" s="536"/>
      <c r="L50" s="537"/>
      <c r="M50" s="178"/>
      <c r="N50" s="179"/>
      <c r="O50" s="180">
        <f>IF($D$18="YES", (N50), (0))</f>
        <v>0</v>
      </c>
      <c r="P50" s="159"/>
      <c r="Q50" s="179"/>
      <c r="R50" s="180">
        <f>IF($D$18="YES", (Q50), (0))</f>
        <v>0</v>
      </c>
      <c r="S50" s="159"/>
      <c r="T50" s="179"/>
      <c r="U50" s="180">
        <f>IF($D$18="YES", (T50), (0))</f>
        <v>0</v>
      </c>
      <c r="V50" s="159"/>
      <c r="W50" s="179"/>
      <c r="X50" s="180">
        <f>IF($D$18="YES", (W50), (0))</f>
        <v>0</v>
      </c>
      <c r="Y50" s="159"/>
      <c r="Z50" s="155"/>
      <c r="AA50" s="173"/>
      <c r="AB50" s="181"/>
      <c r="AC50" s="159"/>
      <c r="AD50" s="129">
        <f t="shared" ref="AD50:AD53" si="136">SUM(N50,O50,Q50,R50,T50,U50,W50,X50)</f>
        <v>0</v>
      </c>
      <c r="AE50" s="129"/>
      <c r="AF50" s="103"/>
      <c r="AG50" s="129"/>
      <c r="AH50" s="285"/>
      <c r="AI50" s="298">
        <f t="shared" ref="AI50:AI53" si="137">N50*G50</f>
        <v>0</v>
      </c>
      <c r="AJ50" s="284"/>
      <c r="AK50" s="298">
        <f t="shared" ref="AK50:AK53" si="138">Q50*G50</f>
        <v>0</v>
      </c>
      <c r="AL50" s="284"/>
      <c r="AM50" s="298">
        <f t="shared" ref="AM50:AM53" si="139">T50*G50</f>
        <v>0</v>
      </c>
      <c r="AN50" s="284"/>
      <c r="AO50" s="298">
        <f t="shared" ref="AO50:AO53" si="140">W50*G50</f>
        <v>0</v>
      </c>
      <c r="AP50" s="284"/>
      <c r="AQ50" s="298">
        <f t="shared" ref="AQ50:AQ53" si="141">SUM(AI50,AK50,AM50,AO50)</f>
        <v>0</v>
      </c>
      <c r="AR50" s="284"/>
      <c r="AS50" s="284"/>
      <c r="AT50" s="299">
        <f t="shared" ref="AT50:AT53" si="142">(N50*G50)*F50</f>
        <v>0</v>
      </c>
      <c r="AU50" s="284"/>
      <c r="AV50" s="299">
        <f t="shared" ref="AV50:AV53" si="143">(Q50*G50)*F50</f>
        <v>0</v>
      </c>
      <c r="AW50" s="284"/>
      <c r="AX50" s="299">
        <f t="shared" ref="AX50:AX53" si="144">(T50*G50)*F50</f>
        <v>0</v>
      </c>
      <c r="AY50" s="284"/>
      <c r="AZ50" s="299">
        <f t="shared" ref="AZ50:AZ53" si="145">(W50*G50)*F50</f>
        <v>0</v>
      </c>
      <c r="BA50" s="284"/>
      <c r="BB50" s="299">
        <f t="shared" ref="BB50:BB53" si="146">SUM(AS50:BA50)</f>
        <v>0</v>
      </c>
      <c r="BC50" s="125"/>
      <c r="BD50" s="102"/>
      <c r="BE50" s="297"/>
      <c r="BF50" s="297"/>
      <c r="BG50" s="297"/>
      <c r="BH50" s="297"/>
      <c r="BI50" s="297"/>
      <c r="BJ50" s="297"/>
      <c r="BK50" s="297">
        <f t="shared" ref="BK50:BK53" si="147">IF($N$18&lt;BK$24,0,IF($N$18&gt;BK$25,0,$BE50))</f>
        <v>0</v>
      </c>
      <c r="BL50" s="297">
        <f t="shared" ref="BL50:BL53" si="148">IF($N$18&lt;BL$24,0,IF($N$18&gt;BL$25,0,$BF50))</f>
        <v>0</v>
      </c>
      <c r="BM50" s="297">
        <f t="shared" ref="BM50:BM53" si="149">IF($N$18&lt;BM$24,0,IF($N$18&gt;BM$25,0,$BG50))</f>
        <v>0</v>
      </c>
      <c r="BN50" s="297">
        <f t="shared" ref="BN50:BN53" si="150">IF($N$18&lt;BN$24,0,IF($N$18&gt;BN$25,0,$BH50))</f>
        <v>0</v>
      </c>
      <c r="BO50" s="297">
        <f t="shared" ref="BO50:BO53" si="151">IF($N$18&lt;BO$24,0,IF($N$18&gt;BO$25,0,$BI50))</f>
        <v>0</v>
      </c>
      <c r="BP50" s="297">
        <f t="shared" ref="BP50:BP53" si="152">IF($N$18&lt;BP$24,0,IF($N$18&gt;BP$25,0,$BJ50))</f>
        <v>0</v>
      </c>
      <c r="BQ50" s="313">
        <f t="shared" ref="BQ50:BQ76" si="153">SUM(BK50:BP50)</f>
        <v>0</v>
      </c>
      <c r="BR50" s="121"/>
      <c r="BS50" s="363">
        <v>2</v>
      </c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</row>
    <row r="51" spans="1:131" ht="11.25" customHeight="1">
      <c r="A51" s="100" t="s">
        <v>134</v>
      </c>
      <c r="B51" s="484" t="s">
        <v>135</v>
      </c>
      <c r="C51" s="109"/>
      <c r="D51" s="99">
        <f>BS51</f>
        <v>1</v>
      </c>
      <c r="E51" s="564" t="s">
        <v>90</v>
      </c>
      <c r="F51" s="565">
        <f t="shared" si="135"/>
        <v>0</v>
      </c>
      <c r="G51" s="175">
        <v>30</v>
      </c>
      <c r="H51" s="176"/>
      <c r="I51" s="177">
        <v>4500825</v>
      </c>
      <c r="J51" s="178"/>
      <c r="K51" s="536"/>
      <c r="L51" s="537"/>
      <c r="M51" s="178"/>
      <c r="N51" s="179"/>
      <c r="O51" s="180">
        <f>IF($D$18="YES", (N51), (0))</f>
        <v>0</v>
      </c>
      <c r="P51" s="159"/>
      <c r="Q51" s="179"/>
      <c r="R51" s="180">
        <f>IF($D$18="YES", (Q51), (0))</f>
        <v>0</v>
      </c>
      <c r="S51" s="159"/>
      <c r="T51" s="179"/>
      <c r="U51" s="180">
        <f>IF($D$18="YES", (T51), (0))</f>
        <v>0</v>
      </c>
      <c r="V51" s="159"/>
      <c r="W51" s="179"/>
      <c r="X51" s="180">
        <f>IF($D$18="YES", (W51), (0))</f>
        <v>0</v>
      </c>
      <c r="Y51" s="159"/>
      <c r="Z51" s="155"/>
      <c r="AA51" s="173"/>
      <c r="AB51" s="181"/>
      <c r="AC51" s="159"/>
      <c r="AD51" s="129">
        <f t="shared" si="136"/>
        <v>0</v>
      </c>
      <c r="AE51" s="129"/>
      <c r="AF51" s="103"/>
      <c r="AG51" s="129"/>
      <c r="AH51" s="285"/>
      <c r="AI51" s="298">
        <f t="shared" si="137"/>
        <v>0</v>
      </c>
      <c r="AJ51" s="284"/>
      <c r="AK51" s="298">
        <f t="shared" si="138"/>
        <v>0</v>
      </c>
      <c r="AL51" s="284"/>
      <c r="AM51" s="298">
        <f t="shared" si="139"/>
        <v>0</v>
      </c>
      <c r="AN51" s="284"/>
      <c r="AO51" s="298">
        <f t="shared" si="140"/>
        <v>0</v>
      </c>
      <c r="AP51" s="284"/>
      <c r="AQ51" s="298">
        <f t="shared" si="141"/>
        <v>0</v>
      </c>
      <c r="AR51" s="284"/>
      <c r="AS51" s="284"/>
      <c r="AT51" s="299">
        <f t="shared" si="142"/>
        <v>0</v>
      </c>
      <c r="AU51" s="284"/>
      <c r="AV51" s="299">
        <f t="shared" si="143"/>
        <v>0</v>
      </c>
      <c r="AW51" s="284"/>
      <c r="AX51" s="299">
        <f t="shared" si="144"/>
        <v>0</v>
      </c>
      <c r="AY51" s="284"/>
      <c r="AZ51" s="299">
        <f t="shared" si="145"/>
        <v>0</v>
      </c>
      <c r="BA51" s="284"/>
      <c r="BB51" s="299">
        <f t="shared" si="146"/>
        <v>0</v>
      </c>
      <c r="BC51" s="125"/>
      <c r="BD51" s="102"/>
      <c r="BE51" s="297"/>
      <c r="BF51" s="297"/>
      <c r="BG51" s="297"/>
      <c r="BH51" s="297"/>
      <c r="BI51" s="297"/>
      <c r="BJ51" s="297"/>
      <c r="BK51" s="297">
        <f t="shared" si="147"/>
        <v>0</v>
      </c>
      <c r="BL51" s="297">
        <f t="shared" si="148"/>
        <v>0</v>
      </c>
      <c r="BM51" s="297">
        <f t="shared" si="149"/>
        <v>0</v>
      </c>
      <c r="BN51" s="297">
        <f t="shared" si="150"/>
        <v>0</v>
      </c>
      <c r="BO51" s="297">
        <f t="shared" si="151"/>
        <v>0</v>
      </c>
      <c r="BP51" s="297">
        <f t="shared" si="152"/>
        <v>0</v>
      </c>
      <c r="BQ51" s="313">
        <f t="shared" si="153"/>
        <v>0</v>
      </c>
      <c r="BR51" s="121"/>
      <c r="BS51" s="363">
        <v>1</v>
      </c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</row>
    <row r="52" spans="1:131" ht="11.25" customHeight="1">
      <c r="A52" s="451" t="s">
        <v>136</v>
      </c>
      <c r="B52" s="483"/>
      <c r="C52" s="111"/>
      <c r="D52" s="320"/>
      <c r="E52" s="564"/>
      <c r="F52" s="565"/>
      <c r="G52" s="189"/>
      <c r="H52" s="172"/>
      <c r="I52" s="183"/>
      <c r="J52" s="112"/>
      <c r="K52" s="184"/>
      <c r="L52" s="184"/>
      <c r="M52" s="112"/>
      <c r="N52" s="190"/>
      <c r="O52" s="115"/>
      <c r="P52" s="159"/>
      <c r="Q52" s="190"/>
      <c r="R52" s="115"/>
      <c r="S52" s="159"/>
      <c r="T52" s="190"/>
      <c r="U52" s="115"/>
      <c r="V52" s="159"/>
      <c r="W52" s="190"/>
      <c r="X52" s="115"/>
      <c r="Y52" s="159"/>
      <c r="Z52" s="155"/>
      <c r="AA52" s="173"/>
      <c r="AB52" s="181"/>
      <c r="AC52" s="159"/>
      <c r="AD52" s="129">
        <f>SUM(AD53:AD53)</f>
        <v>0</v>
      </c>
      <c r="AE52" s="129"/>
      <c r="AF52" s="103"/>
      <c r="AG52" s="129"/>
      <c r="AH52" s="285"/>
      <c r="AI52" s="298"/>
      <c r="AJ52" s="284"/>
      <c r="AK52" s="298"/>
      <c r="AL52" s="284"/>
      <c r="AM52" s="298"/>
      <c r="AN52" s="284"/>
      <c r="AO52" s="298"/>
      <c r="AP52" s="284"/>
      <c r="AQ52" s="298"/>
      <c r="AR52" s="284"/>
      <c r="AS52" s="284"/>
      <c r="AT52" s="299"/>
      <c r="AU52" s="284"/>
      <c r="AV52" s="299"/>
      <c r="AW52" s="284"/>
      <c r="AX52" s="299"/>
      <c r="AY52" s="284"/>
      <c r="AZ52" s="299"/>
      <c r="BA52" s="284"/>
      <c r="BB52" s="299"/>
      <c r="BC52" s="125"/>
      <c r="BD52" s="102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313"/>
      <c r="BR52" s="121"/>
      <c r="BS52" s="363" t="e">
        <v>#N/A</v>
      </c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</row>
    <row r="53" spans="1:131" ht="11.25" customHeight="1">
      <c r="A53" s="100" t="s">
        <v>137</v>
      </c>
      <c r="B53" s="484" t="s">
        <v>138</v>
      </c>
      <c r="C53" s="109"/>
      <c r="D53" s="99">
        <f t="shared" ref="D53" si="154">BS53</f>
        <v>2</v>
      </c>
      <c r="E53" s="564" t="s">
        <v>90</v>
      </c>
      <c r="F53" s="565">
        <f t="shared" si="135"/>
        <v>0</v>
      </c>
      <c r="G53" s="175">
        <v>30</v>
      </c>
      <c r="H53" s="176"/>
      <c r="I53" s="177">
        <v>4500985</v>
      </c>
      <c r="J53" s="178"/>
      <c r="K53" s="536"/>
      <c r="L53" s="537"/>
      <c r="M53" s="178"/>
      <c r="N53" s="179"/>
      <c r="O53" s="180">
        <f t="shared" ref="O53" si="155">IF($D$18="YES", (N53), (0))</f>
        <v>0</v>
      </c>
      <c r="P53" s="159"/>
      <c r="Q53" s="179"/>
      <c r="R53" s="180">
        <f t="shared" ref="R53" si="156">IF($D$18="YES", (Q53), (0))</f>
        <v>0</v>
      </c>
      <c r="S53" s="159"/>
      <c r="T53" s="179"/>
      <c r="U53" s="180">
        <f t="shared" ref="U53" si="157">IF($D$18="YES", (T53), (0))</f>
        <v>0</v>
      </c>
      <c r="V53" s="159"/>
      <c r="W53" s="179"/>
      <c r="X53" s="180">
        <f t="shared" ref="X53" si="158">IF($D$18="YES", (W53), (0))</f>
        <v>0</v>
      </c>
      <c r="Y53" s="159"/>
      <c r="Z53" s="155"/>
      <c r="AA53" s="173"/>
      <c r="AB53" s="181"/>
      <c r="AC53" s="159"/>
      <c r="AD53" s="129">
        <f t="shared" si="136"/>
        <v>0</v>
      </c>
      <c r="AE53" s="129"/>
      <c r="AF53" s="103"/>
      <c r="AG53" s="129"/>
      <c r="AH53" s="285"/>
      <c r="AI53" s="298">
        <f t="shared" si="137"/>
        <v>0</v>
      </c>
      <c r="AJ53" s="284"/>
      <c r="AK53" s="298">
        <f t="shared" si="138"/>
        <v>0</v>
      </c>
      <c r="AL53" s="284"/>
      <c r="AM53" s="298">
        <f t="shared" si="139"/>
        <v>0</v>
      </c>
      <c r="AN53" s="284"/>
      <c r="AO53" s="298">
        <f t="shared" si="140"/>
        <v>0</v>
      </c>
      <c r="AP53" s="284"/>
      <c r="AQ53" s="298">
        <f t="shared" si="141"/>
        <v>0</v>
      </c>
      <c r="AR53" s="284"/>
      <c r="AS53" s="284"/>
      <c r="AT53" s="299">
        <f t="shared" si="142"/>
        <v>0</v>
      </c>
      <c r="AU53" s="284"/>
      <c r="AV53" s="299">
        <f t="shared" si="143"/>
        <v>0</v>
      </c>
      <c r="AW53" s="284"/>
      <c r="AX53" s="299">
        <f t="shared" si="144"/>
        <v>0</v>
      </c>
      <c r="AY53" s="284"/>
      <c r="AZ53" s="299">
        <f t="shared" si="145"/>
        <v>0</v>
      </c>
      <c r="BA53" s="284"/>
      <c r="BB53" s="299">
        <f t="shared" si="146"/>
        <v>0</v>
      </c>
      <c r="BC53" s="125"/>
      <c r="BD53" s="102"/>
      <c r="BE53" s="297"/>
      <c r="BF53" s="297"/>
      <c r="BG53" s="297"/>
      <c r="BH53" s="297"/>
      <c r="BI53" s="297"/>
      <c r="BJ53" s="297"/>
      <c r="BK53" s="297">
        <f t="shared" si="147"/>
        <v>0</v>
      </c>
      <c r="BL53" s="297">
        <f t="shared" si="148"/>
        <v>0</v>
      </c>
      <c r="BM53" s="297">
        <f t="shared" si="149"/>
        <v>0</v>
      </c>
      <c r="BN53" s="297">
        <f t="shared" si="150"/>
        <v>0</v>
      </c>
      <c r="BO53" s="297">
        <f t="shared" si="151"/>
        <v>0</v>
      </c>
      <c r="BP53" s="297">
        <f t="shared" si="152"/>
        <v>0</v>
      </c>
      <c r="BQ53" s="313">
        <f t="shared" si="153"/>
        <v>0</v>
      </c>
      <c r="BR53" s="121"/>
      <c r="BS53" s="363">
        <v>2</v>
      </c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</row>
    <row r="54" spans="1:131" ht="11.25" customHeight="1">
      <c r="A54" s="100" t="s">
        <v>140</v>
      </c>
      <c r="B54" s="484"/>
      <c r="C54" s="109"/>
      <c r="D54" s="99">
        <f>BS54</f>
        <v>1</v>
      </c>
      <c r="E54" s="564" t="s">
        <v>90</v>
      </c>
      <c r="F54" s="565">
        <f>BQ54</f>
        <v>0</v>
      </c>
      <c r="G54" s="175">
        <v>30</v>
      </c>
      <c r="H54" s="176"/>
      <c r="I54" s="177">
        <v>4500865</v>
      </c>
      <c r="J54" s="178"/>
      <c r="K54" s="536"/>
      <c r="L54" s="537"/>
      <c r="M54" s="178"/>
      <c r="N54" s="179"/>
      <c r="O54" s="180">
        <f>IF($D$18="YES", (N54), (0))</f>
        <v>0</v>
      </c>
      <c r="P54" s="159"/>
      <c r="Q54" s="179"/>
      <c r="R54" s="180">
        <f>IF($D$18="YES", (Q54), (0))</f>
        <v>0</v>
      </c>
      <c r="S54" s="159"/>
      <c r="T54" s="179"/>
      <c r="U54" s="180">
        <f>IF($D$18="YES", (T54), (0))</f>
        <v>0</v>
      </c>
      <c r="V54" s="159"/>
      <c r="W54" s="179"/>
      <c r="X54" s="180">
        <f>IF($D$18="YES", (W54), (0))</f>
        <v>0</v>
      </c>
      <c r="Y54" s="159"/>
      <c r="Z54" s="155"/>
      <c r="AA54" s="173"/>
      <c r="AB54" s="181"/>
      <c r="AC54" s="159"/>
      <c r="AD54" s="129">
        <f>SUM(N54,O54,Q54,R54,T54,U54,W54,X54)</f>
        <v>0</v>
      </c>
      <c r="AE54" s="129"/>
      <c r="AF54" s="103"/>
      <c r="AG54" s="129"/>
      <c r="AH54" s="285"/>
      <c r="AI54" s="298">
        <f>N54*G54</f>
        <v>0</v>
      </c>
      <c r="AJ54" s="284"/>
      <c r="AK54" s="298">
        <f>Q54*G54</f>
        <v>0</v>
      </c>
      <c r="AL54" s="284"/>
      <c r="AM54" s="298">
        <f>T54*G54</f>
        <v>0</v>
      </c>
      <c r="AN54" s="284"/>
      <c r="AO54" s="298">
        <f>W54*G54</f>
        <v>0</v>
      </c>
      <c r="AP54" s="284"/>
      <c r="AQ54" s="298">
        <f>SUM(AI54,AK54,AM54,AO54)</f>
        <v>0</v>
      </c>
      <c r="AR54" s="284"/>
      <c r="AS54" s="284"/>
      <c r="AT54" s="299">
        <f>(N54*G54)*F54</f>
        <v>0</v>
      </c>
      <c r="AU54" s="284"/>
      <c r="AV54" s="299">
        <f>(Q54*G54)*F54</f>
        <v>0</v>
      </c>
      <c r="AW54" s="284"/>
      <c r="AX54" s="299">
        <f>(T54*G54)*F54</f>
        <v>0</v>
      </c>
      <c r="AY54" s="284"/>
      <c r="AZ54" s="299">
        <f>(W54*G54)*F54</f>
        <v>0</v>
      </c>
      <c r="BA54" s="284"/>
      <c r="BB54" s="299">
        <f>SUM(AS54:BA54)</f>
        <v>0</v>
      </c>
      <c r="BC54" s="125"/>
      <c r="BD54" s="102"/>
      <c r="BE54" s="297"/>
      <c r="BF54" s="297"/>
      <c r="BG54" s="297"/>
      <c r="BH54" s="297"/>
      <c r="BI54" s="297"/>
      <c r="BJ54" s="297"/>
      <c r="BK54" s="297">
        <f>IF($N$18&lt;BK$24,0,IF($N$18&gt;BK$25,0,$BE54))</f>
        <v>0</v>
      </c>
      <c r="BL54" s="297">
        <f>IF($N$18&lt;BL$24,0,IF($N$18&gt;BL$25,0,$BF54))</f>
        <v>0</v>
      </c>
      <c r="BM54" s="297">
        <f>IF($N$18&lt;BM$24,0,IF($N$18&gt;BM$25,0,$BG54))</f>
        <v>0</v>
      </c>
      <c r="BN54" s="297">
        <f>IF($N$18&lt;BN$24,0,IF($N$18&gt;BN$25,0,$BH54))</f>
        <v>0</v>
      </c>
      <c r="BO54" s="297">
        <f>IF($N$18&lt;BO$24,0,IF($N$18&gt;BO$25,0,$BI54))</f>
        <v>0</v>
      </c>
      <c r="BP54" s="297">
        <f>IF($N$18&lt;BP$24,0,IF($N$18&gt;BP$25,0,$BJ54))</f>
        <v>0</v>
      </c>
      <c r="BQ54" s="313">
        <f>SUM(BK54:BP54)</f>
        <v>0</v>
      </c>
      <c r="BR54" s="121"/>
      <c r="BS54" s="363">
        <v>1</v>
      </c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</row>
    <row r="55" spans="1:131" ht="11.25" customHeight="1">
      <c r="A55" s="100" t="s">
        <v>143</v>
      </c>
      <c r="B55" s="484" t="s">
        <v>144</v>
      </c>
      <c r="C55" s="109"/>
      <c r="D55" s="99">
        <f>BS55</f>
        <v>1</v>
      </c>
      <c r="E55" s="564" t="s">
        <v>90</v>
      </c>
      <c r="F55" s="565">
        <f>BQ55</f>
        <v>0</v>
      </c>
      <c r="G55" s="175">
        <v>30</v>
      </c>
      <c r="H55" s="176"/>
      <c r="I55" s="177">
        <v>4501065</v>
      </c>
      <c r="J55" s="178"/>
      <c r="K55" s="536"/>
      <c r="L55" s="537"/>
      <c r="M55" s="178"/>
      <c r="N55" s="179"/>
      <c r="O55" s="180">
        <f>IF($D$18="YES", (N55), (0))</f>
        <v>0</v>
      </c>
      <c r="P55" s="159"/>
      <c r="Q55" s="179"/>
      <c r="R55" s="180">
        <f>IF($D$18="YES", (Q55), (0))</f>
        <v>0</v>
      </c>
      <c r="S55" s="159"/>
      <c r="T55" s="179"/>
      <c r="U55" s="180">
        <f>IF($D$18="YES", (T55), (0))</f>
        <v>0</v>
      </c>
      <c r="V55" s="159"/>
      <c r="W55" s="179"/>
      <c r="X55" s="180">
        <f>IF($D$18="YES", (W55), (0))</f>
        <v>0</v>
      </c>
      <c r="Y55" s="159"/>
      <c r="Z55" s="159"/>
      <c r="AA55" s="173"/>
      <c r="AB55" s="174"/>
      <c r="AC55" s="159"/>
      <c r="AD55" s="129">
        <f>SUM(N55,O55,Q55,R55,T55,U55,W55,X55)</f>
        <v>0</v>
      </c>
      <c r="AE55" s="121"/>
      <c r="AF55" s="103"/>
      <c r="AG55" s="129"/>
      <c r="AH55" s="285"/>
      <c r="AI55" s="298">
        <f>N55*G55</f>
        <v>0</v>
      </c>
      <c r="AJ55" s="284"/>
      <c r="AK55" s="298">
        <f>Q55*G55</f>
        <v>0</v>
      </c>
      <c r="AL55" s="284"/>
      <c r="AM55" s="298">
        <f>T55*G55</f>
        <v>0</v>
      </c>
      <c r="AN55" s="284"/>
      <c r="AO55" s="298">
        <f>W55*G55</f>
        <v>0</v>
      </c>
      <c r="AP55" s="284"/>
      <c r="AQ55" s="298">
        <f>SUM(AI55,AK55,AM55,AO55)</f>
        <v>0</v>
      </c>
      <c r="AR55" s="284"/>
      <c r="AS55" s="284"/>
      <c r="AT55" s="299">
        <f>(N55*G55)*F55</f>
        <v>0</v>
      </c>
      <c r="AU55" s="284"/>
      <c r="AV55" s="299">
        <f>(Q55*G55)*F55</f>
        <v>0</v>
      </c>
      <c r="AW55" s="284"/>
      <c r="AX55" s="299">
        <f>(T55*G55)*F55</f>
        <v>0</v>
      </c>
      <c r="AY55" s="284"/>
      <c r="AZ55" s="299">
        <f>(W55*G55)*F55</f>
        <v>0</v>
      </c>
      <c r="BA55" s="284"/>
      <c r="BB55" s="299">
        <f>SUM(AS55:BA55)</f>
        <v>0</v>
      </c>
      <c r="BC55" s="125"/>
      <c r="BD55" s="102"/>
      <c r="BE55" s="297"/>
      <c r="BF55" s="297"/>
      <c r="BG55" s="297"/>
      <c r="BH55" s="297"/>
      <c r="BI55" s="297"/>
      <c r="BJ55" s="297"/>
      <c r="BK55" s="297">
        <f>IF($N$18&lt;BK$24,0,IF($N$18&gt;BK$25,0,$BE55))</f>
        <v>0</v>
      </c>
      <c r="BL55" s="297">
        <f>IF($N$18&lt;BL$24,0,IF($N$18&gt;BL$25,0,$BF55))</f>
        <v>0</v>
      </c>
      <c r="BM55" s="297">
        <f>IF($N$18&lt;BM$24,0,IF($N$18&gt;BM$25,0,$BG55))</f>
        <v>0</v>
      </c>
      <c r="BN55" s="297">
        <f>IF($N$18&lt;BN$24,0,IF($N$18&gt;BN$25,0,$BH55))</f>
        <v>0</v>
      </c>
      <c r="BO55" s="297">
        <f>IF($N$18&lt;BO$24,0,IF($N$18&gt;BO$25,0,$BI55))</f>
        <v>0</v>
      </c>
      <c r="BP55" s="297">
        <f>IF($N$18&lt;BP$24,0,IF($N$18&gt;BP$25,0,$BJ55))</f>
        <v>0</v>
      </c>
      <c r="BQ55" s="313">
        <f>SUM(BK55:BP55)</f>
        <v>0</v>
      </c>
      <c r="BR55" s="121"/>
      <c r="BS55" s="363">
        <v>1</v>
      </c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</row>
    <row r="56" spans="1:131" ht="11.25" customHeight="1">
      <c r="A56" s="108" t="s">
        <v>150</v>
      </c>
      <c r="B56" s="483"/>
      <c r="C56" s="111"/>
      <c r="D56" s="320"/>
      <c r="E56" s="564"/>
      <c r="F56" s="565"/>
      <c r="G56" s="182"/>
      <c r="H56" s="172"/>
      <c r="I56" s="183"/>
      <c r="J56" s="129"/>
      <c r="K56" s="184"/>
      <c r="L56" s="184"/>
      <c r="M56" s="129"/>
      <c r="N56" s="129"/>
      <c r="O56" s="185"/>
      <c r="P56" s="159"/>
      <c r="Q56" s="129"/>
      <c r="R56" s="185"/>
      <c r="S56" s="159"/>
      <c r="T56" s="129"/>
      <c r="U56" s="185"/>
      <c r="V56" s="159"/>
      <c r="W56" s="129"/>
      <c r="X56" s="185"/>
      <c r="Y56" s="159"/>
      <c r="Z56" s="155"/>
      <c r="AA56" s="173"/>
      <c r="AB56" s="181"/>
      <c r="AC56" s="159"/>
      <c r="AD56" s="129">
        <f>SUM(AD57:AD57)</f>
        <v>0</v>
      </c>
      <c r="AE56" s="129"/>
      <c r="AF56" s="103"/>
      <c r="AG56" s="129"/>
      <c r="AH56" s="285"/>
      <c r="AI56" s="298"/>
      <c r="AJ56" s="284"/>
      <c r="AK56" s="298"/>
      <c r="AL56" s="284"/>
      <c r="AM56" s="298"/>
      <c r="AN56" s="284"/>
      <c r="AO56" s="298"/>
      <c r="AP56" s="284"/>
      <c r="AQ56" s="298"/>
      <c r="AR56" s="284"/>
      <c r="AS56" s="284"/>
      <c r="AT56" s="299"/>
      <c r="AU56" s="284"/>
      <c r="AV56" s="299"/>
      <c r="AW56" s="284"/>
      <c r="AX56" s="299"/>
      <c r="AY56" s="284"/>
      <c r="AZ56" s="299"/>
      <c r="BA56" s="284"/>
      <c r="BB56" s="299"/>
      <c r="BC56" s="125"/>
      <c r="BD56" s="102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313"/>
      <c r="BR56" s="121"/>
      <c r="BS56" s="363" t="e">
        <v>#N/A</v>
      </c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</row>
    <row r="57" spans="1:131" ht="11.25" customHeight="1">
      <c r="A57" s="100" t="s">
        <v>153</v>
      </c>
      <c r="B57" s="484"/>
      <c r="C57" s="109"/>
      <c r="D57" s="99">
        <f t="shared" ref="D57" si="159">BS57</f>
        <v>6</v>
      </c>
      <c r="E57" s="564" t="s">
        <v>90</v>
      </c>
      <c r="F57" s="565">
        <f t="shared" ref="F57" si="160">BQ57</f>
        <v>0.98</v>
      </c>
      <c r="G57" s="175">
        <v>30</v>
      </c>
      <c r="H57" s="176"/>
      <c r="I57" s="177">
        <v>4501865</v>
      </c>
      <c r="J57" s="178"/>
      <c r="K57" s="504"/>
      <c r="L57" s="505"/>
      <c r="M57" s="178"/>
      <c r="N57" s="179"/>
      <c r="O57" s="180">
        <f t="shared" ref="O57" si="161">IF($D$18="YES", (N57), (0))</f>
        <v>0</v>
      </c>
      <c r="P57" s="159"/>
      <c r="Q57" s="179"/>
      <c r="R57" s="180">
        <f t="shared" ref="R57" si="162">IF($D$18="YES", (Q57), (0))</f>
        <v>0</v>
      </c>
      <c r="S57" s="159"/>
      <c r="T57" s="179"/>
      <c r="U57" s="180">
        <f t="shared" ref="U57" si="163">IF($D$18="YES", (T57), (0))</f>
        <v>0</v>
      </c>
      <c r="V57" s="159"/>
      <c r="W57" s="179"/>
      <c r="X57" s="180">
        <f t="shared" ref="X57" si="164">IF($D$18="YES", (W57), (0))</f>
        <v>0</v>
      </c>
      <c r="Y57" s="159"/>
      <c r="Z57" s="155"/>
      <c r="AA57" s="173"/>
      <c r="AB57" s="181"/>
      <c r="AC57" s="159"/>
      <c r="AD57" s="129">
        <f t="shared" ref="AD57" si="165">SUM(N57,O57,Q57,R57,T57,U57,W57,X57)</f>
        <v>0</v>
      </c>
      <c r="AE57" s="129"/>
      <c r="AF57" s="103"/>
      <c r="AG57" s="129"/>
      <c r="AH57" s="285"/>
      <c r="AI57" s="298">
        <f t="shared" ref="AI57" si="166">N57*G57</f>
        <v>0</v>
      </c>
      <c r="AJ57" s="284"/>
      <c r="AK57" s="298">
        <f t="shared" ref="AK57" si="167">Q57*G57</f>
        <v>0</v>
      </c>
      <c r="AL57" s="284"/>
      <c r="AM57" s="298">
        <f t="shared" ref="AM57" si="168">T57*G57</f>
        <v>0</v>
      </c>
      <c r="AN57" s="284"/>
      <c r="AO57" s="298">
        <f t="shared" ref="AO57" si="169">W57*G57</f>
        <v>0</v>
      </c>
      <c r="AP57" s="284"/>
      <c r="AQ57" s="298">
        <f t="shared" ref="AQ57" si="170">SUM(AI57,AK57,AM57,AO57)</f>
        <v>0</v>
      </c>
      <c r="AR57" s="284"/>
      <c r="AS57" s="284"/>
      <c r="AT57" s="299">
        <f t="shared" ref="AT57" si="171">(N57*G57)*F57</f>
        <v>0</v>
      </c>
      <c r="AU57" s="284"/>
      <c r="AV57" s="299">
        <f t="shared" ref="AV57" si="172">(Q57*G57)*F57</f>
        <v>0</v>
      </c>
      <c r="AW57" s="284"/>
      <c r="AX57" s="299">
        <f t="shared" ref="AX57" si="173">(T57*G57)*F57</f>
        <v>0</v>
      </c>
      <c r="AY57" s="284"/>
      <c r="AZ57" s="299">
        <f t="shared" ref="AZ57" si="174">(W57*G57)*F57</f>
        <v>0</v>
      </c>
      <c r="BA57" s="284"/>
      <c r="BB57" s="299">
        <f t="shared" ref="BB57" si="175">SUM(AS57:BA57)</f>
        <v>0</v>
      </c>
      <c r="BC57" s="125"/>
      <c r="BD57" s="102"/>
      <c r="BE57" s="297"/>
      <c r="BF57" s="297"/>
      <c r="BG57" s="297"/>
      <c r="BH57" s="297"/>
      <c r="BI57" s="297"/>
      <c r="BJ57" s="297"/>
      <c r="BK57" s="297">
        <v>0</v>
      </c>
      <c r="BL57" s="297">
        <f t="shared" ref="BL57" si="176">IF($N$18&lt;BL$24,0,IF($N$18&gt;BL$25,0,$BF57))</f>
        <v>0</v>
      </c>
      <c r="BM57" s="297">
        <f t="shared" ref="BM57" si="177">IF($N$18&lt;BM$24,0,IF($N$18&gt;BM$25,0,$BG57))</f>
        <v>0</v>
      </c>
      <c r="BN57" s="297">
        <f t="shared" ref="BN57" si="178">IF($N$18&lt;BN$24,0,IF($N$18&gt;BN$25,0,$BH57))</f>
        <v>0</v>
      </c>
      <c r="BO57" s="297">
        <f t="shared" ref="BO57" si="179">IF($N$18&lt;BO$24,0,IF($N$18&gt;BO$25,0,$BI57))</f>
        <v>0</v>
      </c>
      <c r="BP57" s="297">
        <f t="shared" ref="BP57" si="180">IF($N$18&lt;BP$24,0,IF($N$18&gt;BP$25,0,$BJ57))</f>
        <v>0</v>
      </c>
      <c r="BQ57" s="313">
        <v>0.98</v>
      </c>
      <c r="BR57" s="121"/>
      <c r="BS57" s="363">
        <v>6</v>
      </c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</row>
    <row r="58" spans="1:131" ht="11.25" customHeight="1">
      <c r="A58" s="108" t="s">
        <v>157</v>
      </c>
      <c r="B58" s="483"/>
      <c r="C58" s="373"/>
      <c r="D58" s="332"/>
      <c r="E58" s="564"/>
      <c r="F58" s="565"/>
      <c r="G58" s="182"/>
      <c r="H58" s="172"/>
      <c r="I58" s="183"/>
      <c r="J58" s="129"/>
      <c r="K58" s="184"/>
      <c r="L58" s="184"/>
      <c r="M58" s="129"/>
      <c r="N58" s="129"/>
      <c r="O58" s="185"/>
      <c r="P58" s="159"/>
      <c r="Q58" s="129"/>
      <c r="R58" s="185"/>
      <c r="S58" s="159"/>
      <c r="T58" s="129"/>
      <c r="U58" s="185"/>
      <c r="V58" s="159"/>
      <c r="W58" s="129"/>
      <c r="X58" s="185"/>
      <c r="Y58" s="159"/>
      <c r="Z58" s="155"/>
      <c r="AA58" s="173"/>
      <c r="AB58" s="181"/>
      <c r="AC58" s="159"/>
      <c r="AD58" s="129">
        <f>SUM(AD59:AD65)</f>
        <v>0</v>
      </c>
      <c r="AE58" s="129"/>
      <c r="AF58" s="103"/>
      <c r="AG58" s="129"/>
      <c r="AH58" s="285"/>
      <c r="AI58" s="298"/>
      <c r="AJ58" s="284"/>
      <c r="AK58" s="298"/>
      <c r="AL58" s="284"/>
      <c r="AM58" s="298"/>
      <c r="AN58" s="284"/>
      <c r="AO58" s="298"/>
      <c r="AP58" s="284"/>
      <c r="AQ58" s="298"/>
      <c r="AR58" s="284"/>
      <c r="AS58" s="284"/>
      <c r="AT58" s="299"/>
      <c r="AU58" s="284"/>
      <c r="AV58" s="299"/>
      <c r="AW58" s="284"/>
      <c r="AX58" s="299"/>
      <c r="AY58" s="284"/>
      <c r="AZ58" s="299"/>
      <c r="BA58" s="284"/>
      <c r="BB58" s="299"/>
      <c r="BC58" s="125"/>
      <c r="BD58" s="102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313"/>
      <c r="BR58" s="121"/>
      <c r="BS58" s="363" t="e">
        <v>#N/A</v>
      </c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</row>
    <row r="59" spans="1:131" ht="11.25" customHeight="1">
      <c r="A59" s="100" t="s">
        <v>159</v>
      </c>
      <c r="B59" s="484"/>
      <c r="C59" s="109"/>
      <c r="D59" s="99">
        <f>BS59</f>
        <v>1</v>
      </c>
      <c r="E59" s="564" t="s">
        <v>90</v>
      </c>
      <c r="F59" s="565">
        <f t="shared" si="135"/>
        <v>0</v>
      </c>
      <c r="G59" s="175">
        <v>30</v>
      </c>
      <c r="H59" s="176"/>
      <c r="I59" s="177">
        <v>4502165</v>
      </c>
      <c r="J59" s="178"/>
      <c r="K59" s="504"/>
      <c r="L59" s="505"/>
      <c r="M59" s="178"/>
      <c r="N59" s="179"/>
      <c r="O59" s="180">
        <f t="shared" ref="O59" si="181">IF($D$18="YES", (N59), (0))</f>
        <v>0</v>
      </c>
      <c r="P59" s="159"/>
      <c r="Q59" s="179"/>
      <c r="R59" s="180">
        <f t="shared" ref="R59" si="182">IF($D$18="YES", (Q59), (0))</f>
        <v>0</v>
      </c>
      <c r="S59" s="159"/>
      <c r="T59" s="179"/>
      <c r="U59" s="180">
        <f t="shared" ref="U59" si="183">IF($D$18="YES", (T59), (0))</f>
        <v>0</v>
      </c>
      <c r="V59" s="159"/>
      <c r="W59" s="179"/>
      <c r="X59" s="180">
        <f t="shared" ref="X59" si="184">IF($D$18="YES", (W59), (0))</f>
        <v>0</v>
      </c>
      <c r="Y59" s="159"/>
      <c r="Z59" s="155"/>
      <c r="AA59" s="173"/>
      <c r="AB59" s="181"/>
      <c r="AC59" s="159"/>
      <c r="AD59" s="129">
        <f t="shared" ref="AD59:AD65" si="185">SUM(N59,O59,Q59,R59,T59,U59,W59,X59)</f>
        <v>0</v>
      </c>
      <c r="AE59" s="129"/>
      <c r="AF59" s="103"/>
      <c r="AG59" s="129"/>
      <c r="AH59" s="285"/>
      <c r="AI59" s="298">
        <f t="shared" ref="AI59:AI65" si="186">N59*G59</f>
        <v>0</v>
      </c>
      <c r="AJ59" s="284"/>
      <c r="AK59" s="298">
        <f t="shared" ref="AK59:AK65" si="187">Q59*G59</f>
        <v>0</v>
      </c>
      <c r="AL59" s="284"/>
      <c r="AM59" s="298">
        <f t="shared" ref="AM59:AM65" si="188">T59*G59</f>
        <v>0</v>
      </c>
      <c r="AN59" s="284"/>
      <c r="AO59" s="298">
        <f t="shared" ref="AO59:AO65" si="189">W59*G59</f>
        <v>0</v>
      </c>
      <c r="AP59" s="284"/>
      <c r="AQ59" s="298">
        <f t="shared" ref="AQ59:AQ81" si="190">SUM(AI59,AK59,AM59,AO59)</f>
        <v>0</v>
      </c>
      <c r="AR59" s="284"/>
      <c r="AS59" s="284"/>
      <c r="AT59" s="299">
        <f t="shared" ref="AT59:AT65" si="191">(N59*G59)*F59</f>
        <v>0</v>
      </c>
      <c r="AU59" s="284"/>
      <c r="AV59" s="299">
        <f t="shared" ref="AV59:AV65" si="192">(Q59*G59)*F59</f>
        <v>0</v>
      </c>
      <c r="AW59" s="284"/>
      <c r="AX59" s="299">
        <f t="shared" ref="AX59:AX65" si="193">(T59*G59)*F59</f>
        <v>0</v>
      </c>
      <c r="AY59" s="284"/>
      <c r="AZ59" s="299">
        <f t="shared" ref="AZ59:AZ65" si="194">(W59*G59)*F59</f>
        <v>0</v>
      </c>
      <c r="BA59" s="284"/>
      <c r="BB59" s="299">
        <f t="shared" ref="BB59:BB65" si="195">SUM(AS59:BA59)</f>
        <v>0</v>
      </c>
      <c r="BC59" s="125"/>
      <c r="BD59" s="102"/>
      <c r="BE59" s="297"/>
      <c r="BF59" s="297"/>
      <c r="BG59" s="297"/>
      <c r="BH59" s="297"/>
      <c r="BI59" s="297"/>
      <c r="BJ59" s="297"/>
      <c r="BK59" s="297">
        <f t="shared" ref="BK59:BK65" si="196">IF($N$18&lt;BK$24,0,IF($N$18&gt;BK$25,0,$BE59))</f>
        <v>0</v>
      </c>
      <c r="BL59" s="297">
        <f t="shared" ref="BL59:BL65" si="197">IF($N$18&lt;BL$24,0,IF($N$18&gt;BL$25,0,$BF59))</f>
        <v>0</v>
      </c>
      <c r="BM59" s="297">
        <f t="shared" ref="BM59:BM65" si="198">IF($N$18&lt;BM$24,0,IF($N$18&gt;BM$25,0,$BG59))</f>
        <v>0</v>
      </c>
      <c r="BN59" s="297">
        <f t="shared" ref="BN59:BN65" si="199">IF($N$18&lt;BN$24,0,IF($N$18&gt;BN$25,0,$BH59))</f>
        <v>0</v>
      </c>
      <c r="BO59" s="297">
        <f t="shared" ref="BO59:BO65" si="200">IF($N$18&lt;BO$24,0,IF($N$18&gt;BO$25,0,$BI59))</f>
        <v>0</v>
      </c>
      <c r="BP59" s="297">
        <f t="shared" ref="BP59:BP65" si="201">IF($N$18&lt;BP$24,0,IF($N$18&gt;BP$25,0,$BJ59))</f>
        <v>0</v>
      </c>
      <c r="BQ59" s="313">
        <f t="shared" si="153"/>
        <v>0</v>
      </c>
      <c r="BR59" s="121"/>
      <c r="BS59" s="363">
        <v>1</v>
      </c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</row>
    <row r="60" spans="1:131" ht="11.25" customHeight="1">
      <c r="A60" s="100" t="s">
        <v>160</v>
      </c>
      <c r="B60" s="484"/>
      <c r="C60" s="109"/>
      <c r="D60" s="99">
        <f>BS60</f>
        <v>9</v>
      </c>
      <c r="E60" s="564" t="s">
        <v>90</v>
      </c>
      <c r="F60" s="565">
        <f t="shared" si="135"/>
        <v>0</v>
      </c>
      <c r="G60" s="175">
        <v>30</v>
      </c>
      <c r="H60" s="176"/>
      <c r="I60" s="177">
        <v>4502255</v>
      </c>
      <c r="J60" s="178"/>
      <c r="K60" s="504"/>
      <c r="L60" s="505"/>
      <c r="M60" s="178"/>
      <c r="N60" s="179"/>
      <c r="O60" s="180">
        <f t="shared" ref="O60:O65" si="202">IF($D$18="YES", (N60), (0))</f>
        <v>0</v>
      </c>
      <c r="P60" s="159"/>
      <c r="Q60" s="179"/>
      <c r="R60" s="180">
        <f t="shared" ref="R60:R65" si="203">IF($D$18="YES", (Q60), (0))</f>
        <v>0</v>
      </c>
      <c r="S60" s="159"/>
      <c r="T60" s="179"/>
      <c r="U60" s="180">
        <f t="shared" ref="U60:U65" si="204">IF($D$18="YES", (T60), (0))</f>
        <v>0</v>
      </c>
      <c r="V60" s="159"/>
      <c r="W60" s="179"/>
      <c r="X60" s="180">
        <f t="shared" ref="X60:X65" si="205">IF($D$18="YES", (W60), (0))</f>
        <v>0</v>
      </c>
      <c r="Y60" s="159"/>
      <c r="Z60" s="155"/>
      <c r="AA60" s="173"/>
      <c r="AB60" s="181"/>
      <c r="AC60" s="159"/>
      <c r="AD60" s="129">
        <f t="shared" si="185"/>
        <v>0</v>
      </c>
      <c r="AE60" s="129"/>
      <c r="AF60" s="103"/>
      <c r="AG60" s="129"/>
      <c r="AH60" s="285"/>
      <c r="AI60" s="298">
        <f t="shared" si="186"/>
        <v>0</v>
      </c>
      <c r="AJ60" s="284"/>
      <c r="AK60" s="298">
        <f t="shared" si="187"/>
        <v>0</v>
      </c>
      <c r="AL60" s="284"/>
      <c r="AM60" s="298">
        <f t="shared" si="188"/>
        <v>0</v>
      </c>
      <c r="AN60" s="284"/>
      <c r="AO60" s="298">
        <f t="shared" si="189"/>
        <v>0</v>
      </c>
      <c r="AP60" s="284"/>
      <c r="AQ60" s="298">
        <f t="shared" si="190"/>
        <v>0</v>
      </c>
      <c r="AR60" s="284"/>
      <c r="AS60" s="284"/>
      <c r="AT60" s="299">
        <f t="shared" si="191"/>
        <v>0</v>
      </c>
      <c r="AU60" s="284"/>
      <c r="AV60" s="299">
        <f t="shared" si="192"/>
        <v>0</v>
      </c>
      <c r="AW60" s="284"/>
      <c r="AX60" s="299">
        <f t="shared" si="193"/>
        <v>0</v>
      </c>
      <c r="AY60" s="284"/>
      <c r="AZ60" s="299">
        <f t="shared" si="194"/>
        <v>0</v>
      </c>
      <c r="BA60" s="284"/>
      <c r="BB60" s="299">
        <f t="shared" si="195"/>
        <v>0</v>
      </c>
      <c r="BC60" s="125"/>
      <c r="BD60" s="102"/>
      <c r="BE60" s="297"/>
      <c r="BF60" s="297"/>
      <c r="BG60" s="297"/>
      <c r="BH60" s="297"/>
      <c r="BI60" s="297"/>
      <c r="BJ60" s="297"/>
      <c r="BK60" s="297">
        <f t="shared" si="196"/>
        <v>0</v>
      </c>
      <c r="BL60" s="297">
        <f t="shared" si="197"/>
        <v>0</v>
      </c>
      <c r="BM60" s="297">
        <f t="shared" si="198"/>
        <v>0</v>
      </c>
      <c r="BN60" s="297">
        <f t="shared" si="199"/>
        <v>0</v>
      </c>
      <c r="BO60" s="297">
        <f t="shared" si="200"/>
        <v>0</v>
      </c>
      <c r="BP60" s="297">
        <f t="shared" si="201"/>
        <v>0</v>
      </c>
      <c r="BQ60" s="313">
        <f t="shared" si="153"/>
        <v>0</v>
      </c>
      <c r="BR60" s="121"/>
      <c r="BS60" s="363">
        <v>9</v>
      </c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</row>
    <row r="61" spans="1:131" ht="11.25" customHeight="1">
      <c r="A61" s="451" t="s">
        <v>161</v>
      </c>
      <c r="B61" s="483"/>
      <c r="C61" s="111"/>
      <c r="D61" s="320"/>
      <c r="E61" s="564"/>
      <c r="F61" s="565"/>
      <c r="G61" s="189"/>
      <c r="H61" s="172"/>
      <c r="I61" s="183"/>
      <c r="J61" s="112"/>
      <c r="K61" s="184"/>
      <c r="L61" s="184"/>
      <c r="M61" s="112"/>
      <c r="N61" s="190"/>
      <c r="O61" s="115"/>
      <c r="P61" s="159"/>
      <c r="Q61" s="190"/>
      <c r="R61" s="115"/>
      <c r="S61" s="159"/>
      <c r="T61" s="190"/>
      <c r="U61" s="115"/>
      <c r="V61" s="159"/>
      <c r="W61" s="190"/>
      <c r="X61" s="115"/>
      <c r="Y61" s="159"/>
      <c r="Z61" s="155"/>
      <c r="AA61" s="173"/>
      <c r="AB61" s="181"/>
      <c r="AC61" s="159"/>
      <c r="AD61" s="129">
        <f>SUM(AD62:AD65)</f>
        <v>0</v>
      </c>
      <c r="AE61" s="129"/>
      <c r="AF61" s="103"/>
      <c r="AG61" s="129"/>
      <c r="AH61" s="285"/>
      <c r="AI61" s="298"/>
      <c r="AJ61" s="284"/>
      <c r="AK61" s="298"/>
      <c r="AL61" s="284"/>
      <c r="AM61" s="298"/>
      <c r="AN61" s="284"/>
      <c r="AO61" s="298"/>
      <c r="AP61" s="284"/>
      <c r="AQ61" s="298"/>
      <c r="AR61" s="284"/>
      <c r="AS61" s="284"/>
      <c r="AT61" s="299"/>
      <c r="AU61" s="284"/>
      <c r="AV61" s="299"/>
      <c r="AW61" s="284"/>
      <c r="AX61" s="299"/>
      <c r="AY61" s="284"/>
      <c r="AZ61" s="299"/>
      <c r="BA61" s="284"/>
      <c r="BB61" s="299"/>
      <c r="BC61" s="125"/>
      <c r="BD61" s="102"/>
      <c r="BE61" s="297"/>
      <c r="BF61" s="297"/>
      <c r="BG61" s="297"/>
      <c r="BH61" s="297"/>
      <c r="BI61" s="297"/>
      <c r="BJ61" s="297"/>
      <c r="BK61" s="297"/>
      <c r="BL61" s="297"/>
      <c r="BM61" s="297"/>
      <c r="BN61" s="297"/>
      <c r="BO61" s="297"/>
      <c r="BP61" s="297"/>
      <c r="BQ61" s="313"/>
      <c r="BR61" s="121"/>
      <c r="BS61" s="363" t="e">
        <v>#N/A</v>
      </c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</row>
    <row r="62" spans="1:131" ht="11.25" customHeight="1">
      <c r="A62" s="100" t="s">
        <v>163</v>
      </c>
      <c r="B62" s="484"/>
      <c r="C62" s="109"/>
      <c r="D62" s="99">
        <f>BS62</f>
        <v>7</v>
      </c>
      <c r="E62" s="564" t="s">
        <v>90</v>
      </c>
      <c r="F62" s="565">
        <f t="shared" si="135"/>
        <v>0</v>
      </c>
      <c r="G62" s="175">
        <v>30</v>
      </c>
      <c r="H62" s="176"/>
      <c r="I62" s="177">
        <v>4502275</v>
      </c>
      <c r="J62" s="178"/>
      <c r="K62" s="504"/>
      <c r="L62" s="505"/>
      <c r="M62" s="178"/>
      <c r="N62" s="179"/>
      <c r="O62" s="180">
        <f t="shared" si="202"/>
        <v>0</v>
      </c>
      <c r="P62" s="159"/>
      <c r="Q62" s="179"/>
      <c r="R62" s="180">
        <f t="shared" si="203"/>
        <v>0</v>
      </c>
      <c r="S62" s="159"/>
      <c r="T62" s="179"/>
      <c r="U62" s="180">
        <f t="shared" si="204"/>
        <v>0</v>
      </c>
      <c r="V62" s="159"/>
      <c r="W62" s="179"/>
      <c r="X62" s="180">
        <f t="shared" si="205"/>
        <v>0</v>
      </c>
      <c r="Y62" s="159"/>
      <c r="Z62" s="155"/>
      <c r="AA62" s="173"/>
      <c r="AB62" s="181"/>
      <c r="AC62" s="159"/>
      <c r="AD62" s="129">
        <f t="shared" si="185"/>
        <v>0</v>
      </c>
      <c r="AE62" s="129"/>
      <c r="AF62" s="103"/>
      <c r="AG62" s="129"/>
      <c r="AH62" s="285"/>
      <c r="AI62" s="298">
        <f t="shared" si="186"/>
        <v>0</v>
      </c>
      <c r="AJ62" s="284"/>
      <c r="AK62" s="298">
        <f t="shared" si="187"/>
        <v>0</v>
      </c>
      <c r="AL62" s="284"/>
      <c r="AM62" s="298">
        <f t="shared" si="188"/>
        <v>0</v>
      </c>
      <c r="AN62" s="284"/>
      <c r="AO62" s="298">
        <f t="shared" si="189"/>
        <v>0</v>
      </c>
      <c r="AP62" s="284"/>
      <c r="AQ62" s="298">
        <f t="shared" si="190"/>
        <v>0</v>
      </c>
      <c r="AR62" s="284"/>
      <c r="AS62" s="284"/>
      <c r="AT62" s="299">
        <f t="shared" si="191"/>
        <v>0</v>
      </c>
      <c r="AU62" s="284"/>
      <c r="AV62" s="299">
        <f t="shared" si="192"/>
        <v>0</v>
      </c>
      <c r="AW62" s="284"/>
      <c r="AX62" s="299">
        <f t="shared" si="193"/>
        <v>0</v>
      </c>
      <c r="AY62" s="284"/>
      <c r="AZ62" s="299">
        <f t="shared" si="194"/>
        <v>0</v>
      </c>
      <c r="BA62" s="284"/>
      <c r="BB62" s="299">
        <f t="shared" si="195"/>
        <v>0</v>
      </c>
      <c r="BC62" s="125"/>
      <c r="BD62" s="102"/>
      <c r="BE62" s="297"/>
      <c r="BF62" s="297"/>
      <c r="BG62" s="297"/>
      <c r="BH62" s="297"/>
      <c r="BI62" s="297"/>
      <c r="BJ62" s="297"/>
      <c r="BK62" s="297">
        <f t="shared" si="196"/>
        <v>0</v>
      </c>
      <c r="BL62" s="297">
        <f t="shared" si="197"/>
        <v>0</v>
      </c>
      <c r="BM62" s="297">
        <f t="shared" si="198"/>
        <v>0</v>
      </c>
      <c r="BN62" s="297">
        <f t="shared" si="199"/>
        <v>0</v>
      </c>
      <c r="BO62" s="297">
        <f t="shared" si="200"/>
        <v>0</v>
      </c>
      <c r="BP62" s="297">
        <f t="shared" si="201"/>
        <v>0</v>
      </c>
      <c r="BQ62" s="313">
        <f t="shared" si="153"/>
        <v>0</v>
      </c>
      <c r="BR62" s="121"/>
      <c r="BS62" s="363">
        <v>7</v>
      </c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</row>
    <row r="63" spans="1:131" ht="11.25" customHeight="1">
      <c r="A63" s="100" t="s">
        <v>164</v>
      </c>
      <c r="B63" s="484"/>
      <c r="C63" s="272"/>
      <c r="D63" s="99">
        <f>BS63</f>
        <v>9</v>
      </c>
      <c r="E63" s="564" t="s">
        <v>90</v>
      </c>
      <c r="F63" s="565">
        <f t="shared" ref="F63" si="206">BQ63</f>
        <v>0</v>
      </c>
      <c r="G63" s="175">
        <v>30</v>
      </c>
      <c r="H63" s="176"/>
      <c r="I63" s="177">
        <v>4502245</v>
      </c>
      <c r="J63" s="178"/>
      <c r="K63" s="504"/>
      <c r="L63" s="505"/>
      <c r="M63" s="178"/>
      <c r="N63" s="179"/>
      <c r="O63" s="180">
        <f t="shared" ref="O63" si="207">IF($D$18="YES", (N63), (0))</f>
        <v>0</v>
      </c>
      <c r="P63" s="159"/>
      <c r="Q63" s="179"/>
      <c r="R63" s="180">
        <f t="shared" ref="R63" si="208">IF($D$18="YES", (Q63), (0))</f>
        <v>0</v>
      </c>
      <c r="S63" s="159"/>
      <c r="T63" s="179"/>
      <c r="U63" s="180">
        <f t="shared" ref="U63" si="209">IF($D$18="YES", (T63), (0))</f>
        <v>0</v>
      </c>
      <c r="V63" s="159"/>
      <c r="W63" s="179"/>
      <c r="X63" s="180">
        <f t="shared" ref="X63" si="210">IF($D$18="YES", (W63), (0))</f>
        <v>0</v>
      </c>
      <c r="Y63" s="159"/>
      <c r="Z63" s="155"/>
      <c r="AA63" s="173"/>
      <c r="AB63" s="181"/>
      <c r="AC63" s="159"/>
      <c r="AD63" s="129">
        <f t="shared" ref="AD63" si="211">SUM(N63,O63,Q63,R63,T63,U63,W63,X63)</f>
        <v>0</v>
      </c>
      <c r="AE63" s="129"/>
      <c r="AF63" s="103"/>
      <c r="AG63" s="129"/>
      <c r="AH63" s="285"/>
      <c r="AI63" s="298">
        <f t="shared" ref="AI63" si="212">N63*G63</f>
        <v>0</v>
      </c>
      <c r="AJ63" s="284"/>
      <c r="AK63" s="298">
        <f t="shared" ref="AK63" si="213">Q63*G63</f>
        <v>0</v>
      </c>
      <c r="AL63" s="284"/>
      <c r="AM63" s="298">
        <f t="shared" ref="AM63" si="214">T63*G63</f>
        <v>0</v>
      </c>
      <c r="AN63" s="284"/>
      <c r="AO63" s="298">
        <f t="shared" ref="AO63" si="215">W63*G63</f>
        <v>0</v>
      </c>
      <c r="AP63" s="284"/>
      <c r="AQ63" s="298">
        <f t="shared" ref="AQ63" si="216">SUM(AI63,AK63,AM63,AO63)</f>
        <v>0</v>
      </c>
      <c r="AR63" s="284"/>
      <c r="AS63" s="284"/>
      <c r="AT63" s="299">
        <f t="shared" ref="AT63" si="217">(N63*G63)*F63</f>
        <v>0</v>
      </c>
      <c r="AU63" s="284"/>
      <c r="AV63" s="299">
        <f t="shared" ref="AV63" si="218">(Q63*G63)*F63</f>
        <v>0</v>
      </c>
      <c r="AW63" s="284"/>
      <c r="AX63" s="299">
        <f t="shared" ref="AX63" si="219">(T63*G63)*F63</f>
        <v>0</v>
      </c>
      <c r="AY63" s="284"/>
      <c r="AZ63" s="299">
        <f t="shared" ref="AZ63" si="220">(W63*G63)*F63</f>
        <v>0</v>
      </c>
      <c r="BA63" s="284"/>
      <c r="BB63" s="299">
        <f t="shared" ref="BB63" si="221">SUM(AS63:BA63)</f>
        <v>0</v>
      </c>
      <c r="BC63" s="125"/>
      <c r="BD63" s="102"/>
      <c r="BE63" s="297"/>
      <c r="BF63" s="297"/>
      <c r="BG63" s="297"/>
      <c r="BH63" s="297"/>
      <c r="BI63" s="297"/>
      <c r="BJ63" s="297"/>
      <c r="BK63" s="297">
        <f t="shared" si="196"/>
        <v>0</v>
      </c>
      <c r="BL63" s="297">
        <f t="shared" si="197"/>
        <v>0</v>
      </c>
      <c r="BM63" s="297">
        <f t="shared" si="198"/>
        <v>0</v>
      </c>
      <c r="BN63" s="297">
        <f t="shared" si="199"/>
        <v>0</v>
      </c>
      <c r="BO63" s="297">
        <f t="shared" si="200"/>
        <v>0</v>
      </c>
      <c r="BP63" s="297">
        <f t="shared" si="201"/>
        <v>0</v>
      </c>
      <c r="BQ63" s="313">
        <f t="shared" ref="BQ63" si="222">SUM(BK63:BP63)</f>
        <v>0</v>
      </c>
      <c r="BR63" s="121"/>
      <c r="BS63" s="363">
        <v>9</v>
      </c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</row>
    <row r="64" spans="1:131" ht="11.25" customHeight="1">
      <c r="A64" s="100" t="s">
        <v>165</v>
      </c>
      <c r="B64" s="484"/>
      <c r="C64" s="109"/>
      <c r="D64" s="99">
        <f>BS64</f>
        <v>4</v>
      </c>
      <c r="E64" s="564" t="s">
        <v>90</v>
      </c>
      <c r="F64" s="565">
        <f t="shared" si="135"/>
        <v>0</v>
      </c>
      <c r="G64" s="175">
        <v>30</v>
      </c>
      <c r="H64" s="176"/>
      <c r="I64" s="177">
        <v>4502295</v>
      </c>
      <c r="J64" s="178"/>
      <c r="K64" s="504"/>
      <c r="L64" s="505"/>
      <c r="M64" s="178"/>
      <c r="N64" s="179"/>
      <c r="O64" s="180">
        <f t="shared" si="202"/>
        <v>0</v>
      </c>
      <c r="P64" s="159"/>
      <c r="Q64" s="179"/>
      <c r="R64" s="180">
        <f t="shared" si="203"/>
        <v>0</v>
      </c>
      <c r="S64" s="159"/>
      <c r="T64" s="179"/>
      <c r="U64" s="180">
        <f t="shared" si="204"/>
        <v>0</v>
      </c>
      <c r="V64" s="159"/>
      <c r="W64" s="179"/>
      <c r="X64" s="180">
        <f t="shared" si="205"/>
        <v>0</v>
      </c>
      <c r="Y64" s="159"/>
      <c r="Z64" s="155"/>
      <c r="AA64" s="173"/>
      <c r="AB64" s="181"/>
      <c r="AC64" s="159"/>
      <c r="AD64" s="129">
        <f t="shared" si="185"/>
        <v>0</v>
      </c>
      <c r="AE64" s="129"/>
      <c r="AF64" s="103"/>
      <c r="AG64" s="129"/>
      <c r="AH64" s="285"/>
      <c r="AI64" s="298">
        <f t="shared" si="186"/>
        <v>0</v>
      </c>
      <c r="AJ64" s="284"/>
      <c r="AK64" s="298">
        <f t="shared" si="187"/>
        <v>0</v>
      </c>
      <c r="AL64" s="284"/>
      <c r="AM64" s="298">
        <f t="shared" si="188"/>
        <v>0</v>
      </c>
      <c r="AN64" s="284"/>
      <c r="AO64" s="298">
        <f t="shared" si="189"/>
        <v>0</v>
      </c>
      <c r="AP64" s="284"/>
      <c r="AQ64" s="298">
        <f t="shared" si="190"/>
        <v>0</v>
      </c>
      <c r="AR64" s="284"/>
      <c r="AS64" s="284"/>
      <c r="AT64" s="299">
        <f t="shared" si="191"/>
        <v>0</v>
      </c>
      <c r="AU64" s="284"/>
      <c r="AV64" s="299">
        <f t="shared" si="192"/>
        <v>0</v>
      </c>
      <c r="AW64" s="284"/>
      <c r="AX64" s="299">
        <f t="shared" si="193"/>
        <v>0</v>
      </c>
      <c r="AY64" s="284"/>
      <c r="AZ64" s="299">
        <f t="shared" si="194"/>
        <v>0</v>
      </c>
      <c r="BA64" s="284"/>
      <c r="BB64" s="299">
        <f t="shared" si="195"/>
        <v>0</v>
      </c>
      <c r="BC64" s="125"/>
      <c r="BD64" s="102"/>
      <c r="BE64" s="297"/>
      <c r="BF64" s="297"/>
      <c r="BG64" s="297"/>
      <c r="BH64" s="297"/>
      <c r="BI64" s="297"/>
      <c r="BJ64" s="297"/>
      <c r="BK64" s="297">
        <f t="shared" si="196"/>
        <v>0</v>
      </c>
      <c r="BL64" s="297">
        <f t="shared" si="197"/>
        <v>0</v>
      </c>
      <c r="BM64" s="297">
        <f t="shared" si="198"/>
        <v>0</v>
      </c>
      <c r="BN64" s="297">
        <f t="shared" si="199"/>
        <v>0</v>
      </c>
      <c r="BO64" s="297">
        <f t="shared" si="200"/>
        <v>0</v>
      </c>
      <c r="BP64" s="297">
        <f t="shared" si="201"/>
        <v>0</v>
      </c>
      <c r="BQ64" s="313">
        <f t="shared" si="153"/>
        <v>0</v>
      </c>
      <c r="BR64" s="121"/>
      <c r="BS64" s="363">
        <v>4</v>
      </c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</row>
    <row r="65" spans="1:131" ht="11.25" customHeight="1">
      <c r="A65" s="100" t="s">
        <v>166</v>
      </c>
      <c r="B65" s="484"/>
      <c r="C65" s="109"/>
      <c r="D65" s="99">
        <f>BS65</f>
        <v>4</v>
      </c>
      <c r="E65" s="564" t="s">
        <v>90</v>
      </c>
      <c r="F65" s="565">
        <f t="shared" si="135"/>
        <v>0</v>
      </c>
      <c r="G65" s="175">
        <v>30</v>
      </c>
      <c r="H65" s="176"/>
      <c r="I65" s="177">
        <v>4502285</v>
      </c>
      <c r="J65" s="178"/>
      <c r="K65" s="504"/>
      <c r="L65" s="505"/>
      <c r="M65" s="178"/>
      <c r="N65" s="179"/>
      <c r="O65" s="180">
        <f t="shared" si="202"/>
        <v>0</v>
      </c>
      <c r="P65" s="159"/>
      <c r="Q65" s="179"/>
      <c r="R65" s="180">
        <f t="shared" si="203"/>
        <v>0</v>
      </c>
      <c r="S65" s="159"/>
      <c r="T65" s="179"/>
      <c r="U65" s="180">
        <f t="shared" si="204"/>
        <v>0</v>
      </c>
      <c r="V65" s="159"/>
      <c r="W65" s="179"/>
      <c r="X65" s="180">
        <f t="shared" si="205"/>
        <v>0</v>
      </c>
      <c r="Y65" s="159"/>
      <c r="Z65" s="159"/>
      <c r="AA65" s="173"/>
      <c r="AB65" s="174"/>
      <c r="AC65" s="159"/>
      <c r="AD65" s="129">
        <f t="shared" si="185"/>
        <v>0</v>
      </c>
      <c r="AE65" s="121"/>
      <c r="AF65" s="103"/>
      <c r="AG65" s="129"/>
      <c r="AH65" s="285"/>
      <c r="AI65" s="298">
        <f t="shared" si="186"/>
        <v>0</v>
      </c>
      <c r="AJ65" s="284"/>
      <c r="AK65" s="298">
        <f t="shared" si="187"/>
        <v>0</v>
      </c>
      <c r="AL65" s="284"/>
      <c r="AM65" s="298">
        <f t="shared" si="188"/>
        <v>0</v>
      </c>
      <c r="AN65" s="284"/>
      <c r="AO65" s="298">
        <f t="shared" si="189"/>
        <v>0</v>
      </c>
      <c r="AP65" s="284"/>
      <c r="AQ65" s="298">
        <f t="shared" si="190"/>
        <v>0</v>
      </c>
      <c r="AR65" s="284"/>
      <c r="AS65" s="284"/>
      <c r="AT65" s="299">
        <f t="shared" si="191"/>
        <v>0</v>
      </c>
      <c r="AU65" s="284"/>
      <c r="AV65" s="299">
        <f t="shared" si="192"/>
        <v>0</v>
      </c>
      <c r="AW65" s="284"/>
      <c r="AX65" s="299">
        <f t="shared" si="193"/>
        <v>0</v>
      </c>
      <c r="AY65" s="284"/>
      <c r="AZ65" s="299">
        <f t="shared" si="194"/>
        <v>0</v>
      </c>
      <c r="BA65" s="284"/>
      <c r="BB65" s="299">
        <f t="shared" si="195"/>
        <v>0</v>
      </c>
      <c r="BC65" s="125"/>
      <c r="BD65" s="102"/>
      <c r="BE65" s="297"/>
      <c r="BF65" s="297"/>
      <c r="BG65" s="297"/>
      <c r="BH65" s="297"/>
      <c r="BI65" s="297"/>
      <c r="BJ65" s="297"/>
      <c r="BK65" s="297">
        <f t="shared" si="196"/>
        <v>0</v>
      </c>
      <c r="BL65" s="297">
        <f t="shared" si="197"/>
        <v>0</v>
      </c>
      <c r="BM65" s="297">
        <f t="shared" si="198"/>
        <v>0</v>
      </c>
      <c r="BN65" s="297">
        <f t="shared" si="199"/>
        <v>0</v>
      </c>
      <c r="BO65" s="297">
        <f t="shared" si="200"/>
        <v>0</v>
      </c>
      <c r="BP65" s="297">
        <f t="shared" si="201"/>
        <v>0</v>
      </c>
      <c r="BQ65" s="313">
        <f t="shared" si="153"/>
        <v>0</v>
      </c>
      <c r="BR65" s="121"/>
      <c r="BS65" s="363">
        <v>4</v>
      </c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</row>
    <row r="66" spans="1:131" ht="11.25" customHeight="1">
      <c r="A66" s="108" t="s">
        <v>169</v>
      </c>
      <c r="B66" s="483"/>
      <c r="C66" s="111"/>
      <c r="D66" s="320"/>
      <c r="E66" s="564"/>
      <c r="F66" s="565"/>
      <c r="G66" s="182"/>
      <c r="H66" s="172"/>
      <c r="I66" s="186"/>
      <c r="J66" s="129"/>
      <c r="K66" s="283"/>
      <c r="L66" s="283"/>
      <c r="M66" s="129"/>
      <c r="N66" s="129"/>
      <c r="O66" s="185"/>
      <c r="P66" s="159"/>
      <c r="Q66" s="129"/>
      <c r="R66" s="185"/>
      <c r="S66" s="159"/>
      <c r="T66" s="129"/>
      <c r="U66" s="185"/>
      <c r="V66" s="159"/>
      <c r="W66" s="129"/>
      <c r="X66" s="185"/>
      <c r="Y66" s="159"/>
      <c r="Z66" s="155"/>
      <c r="AA66" s="173"/>
      <c r="AB66" s="181"/>
      <c r="AC66" s="159"/>
      <c r="AD66" s="129">
        <f>SUM(AD67:AD67)</f>
        <v>0</v>
      </c>
      <c r="AE66" s="129"/>
      <c r="AF66" s="103"/>
      <c r="AG66" s="183"/>
      <c r="AH66" s="285"/>
      <c r="AI66" s="298"/>
      <c r="AJ66" s="284"/>
      <c r="AK66" s="298"/>
      <c r="AL66" s="284"/>
      <c r="AM66" s="298"/>
      <c r="AN66" s="284"/>
      <c r="AO66" s="298"/>
      <c r="AP66" s="284"/>
      <c r="AQ66" s="298"/>
      <c r="AR66" s="284"/>
      <c r="AS66" s="284"/>
      <c r="AT66" s="299"/>
      <c r="AU66" s="284"/>
      <c r="AV66" s="299"/>
      <c r="AW66" s="284"/>
      <c r="AX66" s="299"/>
      <c r="AY66" s="284"/>
      <c r="AZ66" s="299"/>
      <c r="BA66" s="284"/>
      <c r="BB66" s="299"/>
      <c r="BC66" s="125"/>
      <c r="BD66" s="102"/>
      <c r="BE66" s="297"/>
      <c r="BF66" s="297"/>
      <c r="BG66" s="297"/>
      <c r="BH66" s="297"/>
      <c r="BI66" s="297"/>
      <c r="BJ66" s="297"/>
      <c r="BK66" s="297"/>
      <c r="BL66" s="297"/>
      <c r="BM66" s="297"/>
      <c r="BN66" s="297"/>
      <c r="BO66" s="297"/>
      <c r="BP66" s="297"/>
      <c r="BQ66" s="313"/>
      <c r="BR66" s="121"/>
      <c r="BS66" s="363" t="e">
        <v>#N/A</v>
      </c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</row>
    <row r="67" spans="1:131" ht="11.25" customHeight="1">
      <c r="A67" s="100" t="s">
        <v>174</v>
      </c>
      <c r="B67" s="484"/>
      <c r="C67" s="109"/>
      <c r="D67" s="99">
        <f>BS67</f>
        <v>24</v>
      </c>
      <c r="E67" s="564" t="s">
        <v>90</v>
      </c>
      <c r="F67" s="565">
        <f>BQ67</f>
        <v>0</v>
      </c>
      <c r="G67" s="175">
        <v>30</v>
      </c>
      <c r="H67" s="176"/>
      <c r="I67" s="177">
        <v>4502395</v>
      </c>
      <c r="J67" s="178"/>
      <c r="K67" s="504"/>
      <c r="L67" s="505"/>
      <c r="M67" s="178"/>
      <c r="N67" s="179"/>
      <c r="O67" s="180">
        <f>IF($D$18="YES", (N67), (0))</f>
        <v>0</v>
      </c>
      <c r="P67" s="159"/>
      <c r="Q67" s="179"/>
      <c r="R67" s="180">
        <f>IF($D$18="YES", (Q67), (0))</f>
        <v>0</v>
      </c>
      <c r="S67" s="159"/>
      <c r="T67" s="179"/>
      <c r="U67" s="180">
        <f>IF($D$18="YES", (T67), (0))</f>
        <v>0</v>
      </c>
      <c r="V67" s="159"/>
      <c r="W67" s="179"/>
      <c r="X67" s="180">
        <f>IF($D$18="YES", (W67), (0))</f>
        <v>0</v>
      </c>
      <c r="Y67" s="159"/>
      <c r="Z67" s="155"/>
      <c r="AA67" s="173"/>
      <c r="AB67" s="181"/>
      <c r="AC67" s="159"/>
      <c r="AD67" s="129">
        <f>SUM(N67,O67,Q67,R67,T67,U67,W67,X67)</f>
        <v>0</v>
      </c>
      <c r="AE67" s="129"/>
      <c r="AF67" s="103"/>
      <c r="AG67" s="129"/>
      <c r="AH67" s="285"/>
      <c r="AI67" s="298">
        <f>N67*G67</f>
        <v>0</v>
      </c>
      <c r="AJ67" s="284"/>
      <c r="AK67" s="298">
        <f>Q67*G67</f>
        <v>0</v>
      </c>
      <c r="AL67" s="284"/>
      <c r="AM67" s="298">
        <f>T67*G67</f>
        <v>0</v>
      </c>
      <c r="AN67" s="284"/>
      <c r="AO67" s="298">
        <f>W67*G67</f>
        <v>0</v>
      </c>
      <c r="AP67" s="284"/>
      <c r="AQ67" s="298">
        <f>SUM(AI67,AK67,AM67,AO67)</f>
        <v>0</v>
      </c>
      <c r="AR67" s="284"/>
      <c r="AS67" s="284"/>
      <c r="AT67" s="299">
        <f>(N67*G67)*F67</f>
        <v>0</v>
      </c>
      <c r="AU67" s="284"/>
      <c r="AV67" s="299">
        <f>(Q67*G67)*F67</f>
        <v>0</v>
      </c>
      <c r="AW67" s="284"/>
      <c r="AX67" s="299">
        <f>(T67*G67)*F67</f>
        <v>0</v>
      </c>
      <c r="AY67" s="284"/>
      <c r="AZ67" s="299">
        <f>(W67*G67)*F67</f>
        <v>0</v>
      </c>
      <c r="BA67" s="284"/>
      <c r="BB67" s="299">
        <f>SUM(AS67:BA67)</f>
        <v>0</v>
      </c>
      <c r="BC67" s="125"/>
      <c r="BD67" s="102"/>
      <c r="BE67" s="297"/>
      <c r="BF67" s="297"/>
      <c r="BG67" s="297"/>
      <c r="BH67" s="297"/>
      <c r="BI67" s="297"/>
      <c r="BJ67" s="297"/>
      <c r="BK67" s="297">
        <f t="shared" ref="BK67" si="223">IF($N$18&lt;BK$24,0,IF($N$18&gt;BK$25,0,$BE67))</f>
        <v>0</v>
      </c>
      <c r="BL67" s="297">
        <f>IF($N$18&lt;BL$24,0,IF($N$18&gt;BL$25,0,$BF67))</f>
        <v>0</v>
      </c>
      <c r="BM67" s="297">
        <f>IF($N$18&lt;BM$24,0,IF($N$18&gt;BM$25,0,$BG67))</f>
        <v>0</v>
      </c>
      <c r="BN67" s="297">
        <f>IF($N$18&lt;BN$24,0,IF($N$18&gt;BN$25,0,$BH67))</f>
        <v>0</v>
      </c>
      <c r="BO67" s="297">
        <f>IF($N$18&lt;BO$24,0,IF($N$18&gt;BO$25,0,$BI67))</f>
        <v>0</v>
      </c>
      <c r="BP67" s="297">
        <f>IF($N$18&lt;BP$24,0,IF($N$18&gt;BP$25,0,$BJ67))</f>
        <v>0</v>
      </c>
      <c r="BQ67" s="313">
        <f>SUM(BK67:BP67)</f>
        <v>0</v>
      </c>
      <c r="BR67" s="121"/>
      <c r="BS67" s="363">
        <v>24</v>
      </c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</row>
    <row r="68" spans="1:131" ht="11.25" customHeight="1">
      <c r="A68" s="108" t="s">
        <v>178</v>
      </c>
      <c r="B68" s="483"/>
      <c r="C68" s="111"/>
      <c r="D68" s="320"/>
      <c r="E68" s="564"/>
      <c r="F68" s="565"/>
      <c r="G68" s="182"/>
      <c r="H68" s="172"/>
      <c r="I68" s="183"/>
      <c r="J68" s="112"/>
      <c r="K68" s="184"/>
      <c r="L68" s="184"/>
      <c r="M68" s="112"/>
      <c r="N68" s="121"/>
      <c r="O68" s="185"/>
      <c r="P68" s="159"/>
      <c r="Q68" s="121"/>
      <c r="R68" s="185"/>
      <c r="S68" s="159"/>
      <c r="T68" s="121"/>
      <c r="U68" s="185"/>
      <c r="V68" s="159"/>
      <c r="W68" s="121"/>
      <c r="X68" s="185"/>
      <c r="Y68" s="159"/>
      <c r="Z68" s="100"/>
      <c r="AA68" s="173"/>
      <c r="AB68" s="181"/>
      <c r="AC68" s="159"/>
      <c r="AD68" s="129">
        <f>SUM(AD69:AD69)</f>
        <v>0</v>
      </c>
      <c r="AE68" s="129"/>
      <c r="AF68" s="103"/>
      <c r="AG68" s="129"/>
      <c r="AH68" s="285"/>
      <c r="AI68" s="298"/>
      <c r="AJ68" s="284"/>
      <c r="AK68" s="298"/>
      <c r="AL68" s="284"/>
      <c r="AM68" s="298"/>
      <c r="AN68" s="284"/>
      <c r="AO68" s="298"/>
      <c r="AP68" s="284"/>
      <c r="AQ68" s="298"/>
      <c r="AR68" s="284"/>
      <c r="AS68" s="284"/>
      <c r="AT68" s="299"/>
      <c r="AU68" s="284"/>
      <c r="AV68" s="299"/>
      <c r="AW68" s="284"/>
      <c r="AX68" s="299"/>
      <c r="AY68" s="284"/>
      <c r="AZ68" s="299"/>
      <c r="BA68" s="284"/>
      <c r="BB68" s="299"/>
      <c r="BC68" s="125"/>
      <c r="BD68" s="102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13"/>
      <c r="BR68" s="121"/>
      <c r="BS68" s="363" t="e">
        <v>#N/A</v>
      </c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</row>
    <row r="69" spans="1:131" ht="11.25">
      <c r="A69" s="100" t="s">
        <v>179</v>
      </c>
      <c r="B69" s="484"/>
      <c r="C69" s="109"/>
      <c r="D69" s="99">
        <f>BS69</f>
        <v>3</v>
      </c>
      <c r="E69" s="564" t="s">
        <v>90</v>
      </c>
      <c r="F69" s="565">
        <f t="shared" si="135"/>
        <v>0</v>
      </c>
      <c r="G69" s="175">
        <v>30</v>
      </c>
      <c r="H69" s="176"/>
      <c r="I69" s="177">
        <v>4502465</v>
      </c>
      <c r="J69" s="178"/>
      <c r="K69" s="504"/>
      <c r="L69" s="505"/>
      <c r="M69" s="178"/>
      <c r="N69" s="179"/>
      <c r="O69" s="180">
        <f>IF($D$18="YES", (N69), (0))</f>
        <v>0</v>
      </c>
      <c r="P69" s="159"/>
      <c r="Q69" s="179"/>
      <c r="R69" s="180">
        <f>IF($D$18="YES", (Q69), (0))</f>
        <v>0</v>
      </c>
      <c r="S69" s="159"/>
      <c r="T69" s="179"/>
      <c r="U69" s="180">
        <f>IF($D$18="YES", (T69), (0))</f>
        <v>0</v>
      </c>
      <c r="V69" s="159"/>
      <c r="W69" s="179"/>
      <c r="X69" s="180">
        <f>IF($D$18="YES", (W69), (0))</f>
        <v>0</v>
      </c>
      <c r="Y69" s="159"/>
      <c r="Z69" s="159"/>
      <c r="AA69" s="173"/>
      <c r="AB69" s="174"/>
      <c r="AC69" s="159"/>
      <c r="AD69" s="129">
        <f t="shared" ref="AD69" si="224">SUM(N69,O69,Q69,R69,T69,U69,W69,X69)</f>
        <v>0</v>
      </c>
      <c r="AE69" s="121"/>
      <c r="AF69" s="103"/>
      <c r="AG69" s="129"/>
      <c r="AH69" s="285"/>
      <c r="AI69" s="298">
        <f t="shared" ref="AI69" si="225">N69*G69</f>
        <v>0</v>
      </c>
      <c r="AJ69" s="284"/>
      <c r="AK69" s="298">
        <f t="shared" ref="AK69" si="226">Q69*G69</f>
        <v>0</v>
      </c>
      <c r="AL69" s="284"/>
      <c r="AM69" s="298">
        <f t="shared" ref="AM69" si="227">T69*G69</f>
        <v>0</v>
      </c>
      <c r="AN69" s="284"/>
      <c r="AO69" s="298">
        <f t="shared" ref="AO69" si="228">W69*G69</f>
        <v>0</v>
      </c>
      <c r="AP69" s="284"/>
      <c r="AQ69" s="298">
        <f t="shared" si="190"/>
        <v>0</v>
      </c>
      <c r="AR69" s="284"/>
      <c r="AS69" s="284"/>
      <c r="AT69" s="299">
        <f t="shared" ref="AT69" si="229">(N69*G69)*F69</f>
        <v>0</v>
      </c>
      <c r="AU69" s="284"/>
      <c r="AV69" s="299">
        <f t="shared" ref="AV69" si="230">(Q69*G69)*F69</f>
        <v>0</v>
      </c>
      <c r="AW69" s="284"/>
      <c r="AX69" s="299">
        <f t="shared" ref="AX69" si="231">(T69*G69)*F69</f>
        <v>0</v>
      </c>
      <c r="AY69" s="284"/>
      <c r="AZ69" s="299">
        <f t="shared" ref="AZ69" si="232">(W69*G69)*F69</f>
        <v>0</v>
      </c>
      <c r="BA69" s="284"/>
      <c r="BB69" s="299">
        <f t="shared" ref="BB69" si="233">SUM(AS69:BA69)</f>
        <v>0</v>
      </c>
      <c r="BC69" s="125"/>
      <c r="BD69" s="102"/>
      <c r="BE69" s="297"/>
      <c r="BF69" s="297"/>
      <c r="BG69" s="297"/>
      <c r="BH69" s="297"/>
      <c r="BI69" s="297"/>
      <c r="BJ69" s="297"/>
      <c r="BK69" s="297">
        <f t="shared" ref="BK69:BK71" si="234">IF($N$18&lt;BK$24,0,IF($N$18&gt;BK$25,0,$BE69))</f>
        <v>0</v>
      </c>
      <c r="BL69" s="297">
        <f t="shared" ref="BL69" si="235">IF($N$18&lt;BL$24,0,IF($N$18&gt;BL$25,0,$BF69))</f>
        <v>0</v>
      </c>
      <c r="BM69" s="297">
        <f t="shared" ref="BM69" si="236">IF($N$18&lt;BM$24,0,IF($N$18&gt;BM$25,0,$BG69))</f>
        <v>0</v>
      </c>
      <c r="BN69" s="297">
        <f t="shared" ref="BN69" si="237">IF($N$18&lt;BN$24,0,IF($N$18&gt;BN$25,0,$BH69))</f>
        <v>0</v>
      </c>
      <c r="BO69" s="297">
        <f t="shared" ref="BO69" si="238">IF($N$18&lt;BO$24,0,IF($N$18&gt;BO$25,0,$BI69))</f>
        <v>0</v>
      </c>
      <c r="BP69" s="297">
        <f t="shared" ref="BP69" si="239">IF($N$18&lt;BP$24,0,IF($N$18&gt;BP$25,0,$BJ69))</f>
        <v>0</v>
      </c>
      <c r="BQ69" s="313">
        <f t="shared" si="153"/>
        <v>0</v>
      </c>
      <c r="BR69" s="121"/>
      <c r="BS69" s="363">
        <v>3</v>
      </c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</row>
    <row r="70" spans="1:131" ht="11.25">
      <c r="A70" s="108" t="s">
        <v>182</v>
      </c>
      <c r="B70" s="483"/>
      <c r="C70" s="111"/>
      <c r="D70" s="320"/>
      <c r="E70" s="564"/>
      <c r="F70" s="565"/>
      <c r="G70" s="182"/>
      <c r="H70" s="172"/>
      <c r="I70" s="183"/>
      <c r="J70" s="129"/>
      <c r="K70" s="184"/>
      <c r="L70" s="184"/>
      <c r="M70" s="129"/>
      <c r="N70" s="187"/>
      <c r="O70" s="185"/>
      <c r="P70" s="159"/>
      <c r="Q70" s="187"/>
      <c r="R70" s="185"/>
      <c r="S70" s="159"/>
      <c r="T70" s="187"/>
      <c r="U70" s="185"/>
      <c r="V70" s="159"/>
      <c r="W70" s="187"/>
      <c r="X70" s="185"/>
      <c r="Y70" s="159"/>
      <c r="Z70" s="155"/>
      <c r="AA70" s="173"/>
      <c r="AB70" s="181"/>
      <c r="AC70" s="159"/>
      <c r="AD70" s="129">
        <f>SUM(AD71:AD72)</f>
        <v>0</v>
      </c>
      <c r="AE70" s="129"/>
      <c r="AF70" s="103"/>
      <c r="AG70" s="129"/>
      <c r="AH70" s="285"/>
      <c r="AI70" s="298"/>
      <c r="AJ70" s="284"/>
      <c r="AK70" s="298"/>
      <c r="AL70" s="284"/>
      <c r="AM70" s="298"/>
      <c r="AN70" s="284"/>
      <c r="AO70" s="298"/>
      <c r="AP70" s="284"/>
      <c r="AQ70" s="298"/>
      <c r="AR70" s="284"/>
      <c r="AS70" s="284"/>
      <c r="AT70" s="299"/>
      <c r="AU70" s="284"/>
      <c r="AV70" s="299"/>
      <c r="AW70" s="284"/>
      <c r="AX70" s="299"/>
      <c r="AY70" s="284"/>
      <c r="AZ70" s="299"/>
      <c r="BA70" s="284"/>
      <c r="BB70" s="299"/>
      <c r="BC70" s="125"/>
      <c r="BD70" s="102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13"/>
      <c r="BR70" s="121"/>
      <c r="BS70" s="363" t="e">
        <v>#N/A</v>
      </c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</row>
    <row r="71" spans="1:131" ht="11.25" customHeight="1">
      <c r="A71" s="100" t="s">
        <v>183</v>
      </c>
      <c r="B71" s="484" t="s">
        <v>184</v>
      </c>
      <c r="C71" s="109"/>
      <c r="D71" s="99">
        <f t="shared" ref="D71" si="240">BS71</f>
        <v>5</v>
      </c>
      <c r="E71" s="564" t="s">
        <v>90</v>
      </c>
      <c r="F71" s="565">
        <f t="shared" ref="F71" si="241">BQ71</f>
        <v>0</v>
      </c>
      <c r="G71" s="175">
        <v>30</v>
      </c>
      <c r="H71" s="176"/>
      <c r="I71" s="177">
        <v>4502805</v>
      </c>
      <c r="J71" s="178"/>
      <c r="K71" s="504"/>
      <c r="L71" s="505"/>
      <c r="M71" s="178"/>
      <c r="N71" s="179"/>
      <c r="O71" s="180">
        <f t="shared" ref="O71" si="242">IF($D$18="YES", (N71), (0))</f>
        <v>0</v>
      </c>
      <c r="P71" s="159"/>
      <c r="Q71" s="179"/>
      <c r="R71" s="180">
        <f t="shared" ref="R71" si="243">IF($D$18="YES", (Q71), (0))</f>
        <v>0</v>
      </c>
      <c r="S71" s="159"/>
      <c r="T71" s="179"/>
      <c r="U71" s="180">
        <f t="shared" ref="U71" si="244">IF($D$18="YES", (T71), (0))</f>
        <v>0</v>
      </c>
      <c r="V71" s="159"/>
      <c r="W71" s="179"/>
      <c r="X71" s="180">
        <f t="shared" ref="X71" si="245">IF($D$18="YES", (W71), (0))</f>
        <v>0</v>
      </c>
      <c r="Y71" s="159"/>
      <c r="Z71" s="155"/>
      <c r="AA71" s="173"/>
      <c r="AB71" s="181"/>
      <c r="AC71" s="159"/>
      <c r="AD71" s="129">
        <f t="shared" ref="AD71" si="246">SUM(N71,O71,Q71,R71,T71,U71,W71,X71)</f>
        <v>0</v>
      </c>
      <c r="AE71" s="129"/>
      <c r="AF71" s="103"/>
      <c r="AG71" s="129"/>
      <c r="AH71" s="285"/>
      <c r="AI71" s="298">
        <f t="shared" ref="AI71" si="247">N71*G71</f>
        <v>0</v>
      </c>
      <c r="AJ71" s="284"/>
      <c r="AK71" s="298">
        <f t="shared" ref="AK71" si="248">Q71*G71</f>
        <v>0</v>
      </c>
      <c r="AL71" s="284"/>
      <c r="AM71" s="298">
        <f t="shared" ref="AM71" si="249">T71*G71</f>
        <v>0</v>
      </c>
      <c r="AN71" s="284"/>
      <c r="AO71" s="298">
        <f t="shared" ref="AO71" si="250">W71*G71</f>
        <v>0</v>
      </c>
      <c r="AP71" s="284"/>
      <c r="AQ71" s="298">
        <f t="shared" ref="AQ71" si="251">SUM(AI71,AK71,AM71,AO71)</f>
        <v>0</v>
      </c>
      <c r="AR71" s="284"/>
      <c r="AS71" s="284"/>
      <c r="AT71" s="299">
        <f t="shared" ref="AT71" si="252">(N71*G71)*F71</f>
        <v>0</v>
      </c>
      <c r="AU71" s="284"/>
      <c r="AV71" s="299">
        <f t="shared" ref="AV71" si="253">(Q71*G71)*F71</f>
        <v>0</v>
      </c>
      <c r="AW71" s="284"/>
      <c r="AX71" s="299">
        <f t="shared" ref="AX71" si="254">(T71*G71)*F71</f>
        <v>0</v>
      </c>
      <c r="AY71" s="284"/>
      <c r="AZ71" s="299">
        <f t="shared" ref="AZ71" si="255">(W71*G71)*F71</f>
        <v>0</v>
      </c>
      <c r="BA71" s="284"/>
      <c r="BB71" s="299">
        <f t="shared" ref="BB71" si="256">SUM(AS71:BA71)</f>
        <v>0</v>
      </c>
      <c r="BC71" s="125"/>
      <c r="BD71" s="102"/>
      <c r="BE71" s="297"/>
      <c r="BF71" s="297"/>
      <c r="BG71" s="297"/>
      <c r="BH71" s="297"/>
      <c r="BI71" s="297"/>
      <c r="BJ71" s="297"/>
      <c r="BK71" s="297">
        <f t="shared" si="234"/>
        <v>0</v>
      </c>
      <c r="BL71" s="297">
        <f t="shared" ref="BL71:BL72" si="257">IF($N$18&lt;BL$24,0,IF($N$18&gt;BL$25,0,$BF71))</f>
        <v>0</v>
      </c>
      <c r="BM71" s="297">
        <f t="shared" ref="BM71:BM72" si="258">IF($N$18&lt;BM$24,0,IF($N$18&gt;BM$25,0,$BG71))</f>
        <v>0</v>
      </c>
      <c r="BN71" s="297">
        <f t="shared" ref="BN71:BN72" si="259">IF($N$18&lt;BN$24,0,IF($N$18&gt;BN$25,0,$BH71))</f>
        <v>0</v>
      </c>
      <c r="BO71" s="297">
        <f t="shared" ref="BO71:BO72" si="260">IF($N$18&lt;BO$24,0,IF($N$18&gt;BO$25,0,$BI71))</f>
        <v>0</v>
      </c>
      <c r="BP71" s="297">
        <f t="shared" ref="BP71:BP72" si="261">IF($N$18&lt;BP$24,0,IF($N$18&gt;BP$25,0,$BJ71))</f>
        <v>0</v>
      </c>
      <c r="BQ71" s="313">
        <f t="shared" ref="BQ71" si="262">SUM(BK71:BP71)</f>
        <v>0</v>
      </c>
      <c r="BR71" s="121"/>
      <c r="BS71" s="363">
        <v>5</v>
      </c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</row>
    <row r="72" spans="1:131" ht="11.25" customHeight="1">
      <c r="A72" s="100" t="s">
        <v>187</v>
      </c>
      <c r="B72" s="484"/>
      <c r="C72" s="109"/>
      <c r="D72" s="99">
        <f t="shared" ref="D72" si="263">BS72</f>
        <v>3</v>
      </c>
      <c r="E72" s="564" t="s">
        <v>121</v>
      </c>
      <c r="F72" s="565">
        <f t="shared" ref="F72" si="264">BQ72</f>
        <v>0</v>
      </c>
      <c r="G72" s="175">
        <v>25</v>
      </c>
      <c r="H72" s="176"/>
      <c r="I72" s="177">
        <v>4503100</v>
      </c>
      <c r="J72" s="178"/>
      <c r="K72" s="504"/>
      <c r="L72" s="505"/>
      <c r="M72" s="178"/>
      <c r="N72" s="179"/>
      <c r="O72" s="180">
        <f t="shared" ref="O72" si="265">IF($D$18="YES", (N72), (0))</f>
        <v>0</v>
      </c>
      <c r="P72" s="159"/>
      <c r="Q72" s="179"/>
      <c r="R72" s="180">
        <f t="shared" ref="R72" si="266">IF($D$18="YES", (Q72), (0))</f>
        <v>0</v>
      </c>
      <c r="S72" s="159"/>
      <c r="T72" s="179"/>
      <c r="U72" s="180">
        <f t="shared" ref="U72" si="267">IF($D$18="YES", (T72), (0))</f>
        <v>0</v>
      </c>
      <c r="V72" s="159"/>
      <c r="W72" s="179"/>
      <c r="X72" s="180">
        <f t="shared" ref="X72" si="268">IF($D$18="YES", (W72), (0))</f>
        <v>0</v>
      </c>
      <c r="Y72" s="159"/>
      <c r="Z72" s="155"/>
      <c r="AA72" s="173"/>
      <c r="AB72" s="181"/>
      <c r="AC72" s="159"/>
      <c r="AD72" s="129">
        <f t="shared" ref="AD72" si="269">SUM(N72,O72,Q72,R72,T72,U72,W72,X72)</f>
        <v>0</v>
      </c>
      <c r="AE72" s="129"/>
      <c r="AF72" s="103"/>
      <c r="AG72" s="129"/>
      <c r="AH72" s="285"/>
      <c r="AI72" s="298">
        <f t="shared" ref="AI72" si="270">N72*G72</f>
        <v>0</v>
      </c>
      <c r="AJ72" s="284"/>
      <c r="AK72" s="298">
        <f t="shared" ref="AK72" si="271">Q72*G72</f>
        <v>0</v>
      </c>
      <c r="AL72" s="284"/>
      <c r="AM72" s="298">
        <f t="shared" ref="AM72" si="272">T72*G72</f>
        <v>0</v>
      </c>
      <c r="AN72" s="284"/>
      <c r="AO72" s="298">
        <f t="shared" ref="AO72" si="273">W72*G72</f>
        <v>0</v>
      </c>
      <c r="AP72" s="284"/>
      <c r="AQ72" s="298">
        <f t="shared" ref="AQ72" si="274">SUM(AI72,AK72,AM72,AO72)</f>
        <v>0</v>
      </c>
      <c r="AR72" s="284"/>
      <c r="AS72" s="284"/>
      <c r="AT72" s="299">
        <f t="shared" ref="AT72" si="275">(N72*G72)*F72</f>
        <v>0</v>
      </c>
      <c r="AU72" s="284"/>
      <c r="AV72" s="299">
        <f t="shared" ref="AV72" si="276">(Q72*G72)*F72</f>
        <v>0</v>
      </c>
      <c r="AW72" s="284"/>
      <c r="AX72" s="299">
        <f t="shared" ref="AX72" si="277">(T72*G72)*F72</f>
        <v>0</v>
      </c>
      <c r="AY72" s="284"/>
      <c r="AZ72" s="299">
        <f t="shared" ref="AZ72" si="278">(W72*G72)*F72</f>
        <v>0</v>
      </c>
      <c r="BA72" s="284"/>
      <c r="BB72" s="299">
        <f t="shared" ref="BB72" si="279">SUM(AS72:BA72)</f>
        <v>0</v>
      </c>
      <c r="BC72" s="125"/>
      <c r="BD72" s="102"/>
      <c r="BE72" s="297"/>
      <c r="BF72" s="297"/>
      <c r="BG72" s="297"/>
      <c r="BH72" s="297"/>
      <c r="BI72" s="297"/>
      <c r="BJ72" s="297"/>
      <c r="BK72" s="297">
        <f t="shared" ref="BK72" si="280">IF($N$18&lt;BK$24,0,IF($N$18&gt;BK$25,0,$BE72))</f>
        <v>0</v>
      </c>
      <c r="BL72" s="297">
        <f t="shared" si="257"/>
        <v>0</v>
      </c>
      <c r="BM72" s="297">
        <f t="shared" si="258"/>
        <v>0</v>
      </c>
      <c r="BN72" s="297">
        <f t="shared" si="259"/>
        <v>0</v>
      </c>
      <c r="BO72" s="297">
        <f t="shared" si="260"/>
        <v>0</v>
      </c>
      <c r="BP72" s="297">
        <f t="shared" si="261"/>
        <v>0</v>
      </c>
      <c r="BQ72" s="313">
        <f t="shared" ref="BQ72" si="281">SUM(BK72:BP72)</f>
        <v>0</v>
      </c>
      <c r="BR72" s="121"/>
      <c r="BS72" s="363">
        <v>3</v>
      </c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</row>
    <row r="73" spans="1:131" ht="11.25" customHeight="1">
      <c r="A73" s="108" t="s">
        <v>190</v>
      </c>
      <c r="B73" s="483"/>
      <c r="C73" s="111"/>
      <c r="D73" s="321"/>
      <c r="E73" s="647"/>
      <c r="F73" s="648"/>
      <c r="G73" s="182"/>
      <c r="H73" s="172"/>
      <c r="I73" s="183"/>
      <c r="J73" s="129"/>
      <c r="K73" s="184"/>
      <c r="L73" s="184"/>
      <c r="M73" s="129"/>
      <c r="N73" s="248"/>
      <c r="O73" s="116"/>
      <c r="P73" s="159"/>
      <c r="Q73" s="248"/>
      <c r="R73" s="116"/>
      <c r="S73" s="159"/>
      <c r="T73" s="248"/>
      <c r="U73" s="116"/>
      <c r="V73" s="159"/>
      <c r="W73" s="248"/>
      <c r="X73" s="116"/>
      <c r="Y73" s="159"/>
      <c r="Z73" s="155"/>
      <c r="AA73" s="173"/>
      <c r="AB73" s="181"/>
      <c r="AC73" s="159"/>
      <c r="AD73" s="129">
        <f>SUM(AD74:AD79)</f>
        <v>0</v>
      </c>
      <c r="AE73" s="129"/>
      <c r="AF73" s="103"/>
      <c r="AG73" s="129"/>
      <c r="AH73" s="285"/>
      <c r="AI73" s="298"/>
      <c r="AJ73" s="284"/>
      <c r="AK73" s="298"/>
      <c r="AL73" s="284"/>
      <c r="AM73" s="298"/>
      <c r="AN73" s="284"/>
      <c r="AO73" s="298"/>
      <c r="AP73" s="284"/>
      <c r="AQ73" s="298"/>
      <c r="AR73" s="284"/>
      <c r="AS73" s="284"/>
      <c r="AT73" s="299"/>
      <c r="AU73" s="284"/>
      <c r="AV73" s="299"/>
      <c r="AW73" s="284"/>
      <c r="AX73" s="299"/>
      <c r="AY73" s="284"/>
      <c r="AZ73" s="299"/>
      <c r="BA73" s="284"/>
      <c r="BB73" s="299"/>
      <c r="BC73" s="125"/>
      <c r="BD73" s="102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313"/>
      <c r="BR73" s="121"/>
      <c r="BS73" s="363" t="e">
        <v>#N/A</v>
      </c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</row>
    <row r="74" spans="1:131" ht="11.25" customHeight="1">
      <c r="A74" s="451" t="s">
        <v>191</v>
      </c>
      <c r="B74" s="483"/>
      <c r="C74" s="111"/>
      <c r="D74" s="320"/>
      <c r="E74" s="649"/>
      <c r="F74" s="650"/>
      <c r="G74" s="189"/>
      <c r="H74" s="172"/>
      <c r="I74" s="183"/>
      <c r="J74" s="112"/>
      <c r="K74" s="184"/>
      <c r="L74" s="184"/>
      <c r="M74" s="112"/>
      <c r="N74" s="190"/>
      <c r="O74" s="115"/>
      <c r="P74" s="159"/>
      <c r="Q74" s="190"/>
      <c r="R74" s="115"/>
      <c r="S74" s="159"/>
      <c r="T74" s="190"/>
      <c r="U74" s="115"/>
      <c r="V74" s="159"/>
      <c r="W74" s="190"/>
      <c r="X74" s="115"/>
      <c r="Y74" s="159"/>
      <c r="Z74" s="155"/>
      <c r="AA74" s="173"/>
      <c r="AB74" s="181"/>
      <c r="AC74" s="159"/>
      <c r="AD74" s="129">
        <f>SUM(AD75:AD77)</f>
        <v>0</v>
      </c>
      <c r="AE74" s="129"/>
      <c r="AF74" s="103"/>
      <c r="AG74" s="129"/>
      <c r="AH74" s="285"/>
      <c r="AI74" s="298"/>
      <c r="AJ74" s="284"/>
      <c r="AK74" s="298"/>
      <c r="AL74" s="284"/>
      <c r="AM74" s="298"/>
      <c r="AN74" s="284"/>
      <c r="AO74" s="298"/>
      <c r="AP74" s="284"/>
      <c r="AQ74" s="298"/>
      <c r="AR74" s="284"/>
      <c r="AS74" s="284"/>
      <c r="AT74" s="299"/>
      <c r="AU74" s="284"/>
      <c r="AV74" s="299"/>
      <c r="AW74" s="284"/>
      <c r="AX74" s="299"/>
      <c r="AY74" s="284"/>
      <c r="AZ74" s="299"/>
      <c r="BA74" s="284"/>
      <c r="BB74" s="299"/>
      <c r="BC74" s="125"/>
      <c r="BD74" s="102"/>
      <c r="BE74" s="297"/>
      <c r="BF74" s="297"/>
      <c r="BG74" s="297"/>
      <c r="BH74" s="297"/>
      <c r="BI74" s="297"/>
      <c r="BJ74" s="297"/>
      <c r="BK74" s="297"/>
      <c r="BL74" s="297"/>
      <c r="BM74" s="297"/>
      <c r="BN74" s="297"/>
      <c r="BO74" s="297"/>
      <c r="BP74" s="297"/>
      <c r="BQ74" s="313"/>
      <c r="BR74" s="121"/>
      <c r="BS74" s="363" t="e">
        <v>#N/A</v>
      </c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</row>
    <row r="75" spans="1:131" ht="11.25" customHeight="1">
      <c r="A75" s="100" t="s">
        <v>192</v>
      </c>
      <c r="B75" s="484"/>
      <c r="C75" s="109"/>
      <c r="D75" s="99">
        <f t="shared" ref="D75" si="282">BS75</f>
        <v>1</v>
      </c>
      <c r="E75" s="564" t="s">
        <v>90</v>
      </c>
      <c r="F75" s="565">
        <f t="shared" si="135"/>
        <v>0</v>
      </c>
      <c r="G75" s="175">
        <v>30</v>
      </c>
      <c r="H75" s="176"/>
      <c r="I75" s="177">
        <v>4503655</v>
      </c>
      <c r="J75" s="178"/>
      <c r="K75" s="504"/>
      <c r="L75" s="505"/>
      <c r="M75" s="178"/>
      <c r="N75" s="179"/>
      <c r="O75" s="180">
        <f t="shared" ref="O75" si="283">IF($D$18="YES", (N75), (0))</f>
        <v>0</v>
      </c>
      <c r="P75" s="159"/>
      <c r="Q75" s="179"/>
      <c r="R75" s="180">
        <f t="shared" ref="R75" si="284">IF($D$18="YES", (Q75), (0))</f>
        <v>0</v>
      </c>
      <c r="S75" s="159"/>
      <c r="T75" s="179"/>
      <c r="U75" s="180">
        <f t="shared" ref="U75" si="285">IF($D$18="YES", (T75), (0))</f>
        <v>0</v>
      </c>
      <c r="V75" s="159"/>
      <c r="W75" s="179"/>
      <c r="X75" s="180">
        <f t="shared" ref="X75" si="286">IF($D$18="YES", (W75), (0))</f>
        <v>0</v>
      </c>
      <c r="Y75" s="159"/>
      <c r="Z75" s="155"/>
      <c r="AA75" s="173"/>
      <c r="AB75" s="181"/>
      <c r="AC75" s="159"/>
      <c r="AD75" s="129">
        <f t="shared" ref="AD75:AD76" si="287">SUM(N75,O75,Q75,R75,T75,U75,W75,X75)</f>
        <v>0</v>
      </c>
      <c r="AE75" s="129"/>
      <c r="AF75" s="103"/>
      <c r="AG75" s="129"/>
      <c r="AH75" s="285"/>
      <c r="AI75" s="298">
        <f t="shared" ref="AI75:AI76" si="288">N75*G75</f>
        <v>0</v>
      </c>
      <c r="AJ75" s="284"/>
      <c r="AK75" s="298">
        <f t="shared" ref="AK75:AK76" si="289">Q75*G75</f>
        <v>0</v>
      </c>
      <c r="AL75" s="284"/>
      <c r="AM75" s="298">
        <f t="shared" ref="AM75:AM76" si="290">T75*G75</f>
        <v>0</v>
      </c>
      <c r="AN75" s="284"/>
      <c r="AO75" s="298">
        <f t="shared" ref="AO75:AO76" si="291">W75*G75</f>
        <v>0</v>
      </c>
      <c r="AP75" s="284"/>
      <c r="AQ75" s="298">
        <f t="shared" si="190"/>
        <v>0</v>
      </c>
      <c r="AR75" s="284"/>
      <c r="AS75" s="284"/>
      <c r="AT75" s="299">
        <f t="shared" ref="AT75:AT76" si="292">(N75*G75)*F75</f>
        <v>0</v>
      </c>
      <c r="AU75" s="284"/>
      <c r="AV75" s="299">
        <f t="shared" ref="AV75:AV76" si="293">(Q75*G75)*F75</f>
        <v>0</v>
      </c>
      <c r="AW75" s="284"/>
      <c r="AX75" s="299">
        <f t="shared" ref="AX75:AX76" si="294">(T75*G75)*F75</f>
        <v>0</v>
      </c>
      <c r="AY75" s="284"/>
      <c r="AZ75" s="299">
        <f t="shared" ref="AZ75:AZ76" si="295">(W75*G75)*F75</f>
        <v>0</v>
      </c>
      <c r="BA75" s="284"/>
      <c r="BB75" s="299">
        <f t="shared" ref="BB75:BB76" si="296">SUM(AS75:BA75)</f>
        <v>0</v>
      </c>
      <c r="BC75" s="125"/>
      <c r="BD75" s="102"/>
      <c r="BE75" s="297"/>
      <c r="BF75" s="297"/>
      <c r="BG75" s="297"/>
      <c r="BH75" s="297"/>
      <c r="BI75" s="297"/>
      <c r="BJ75" s="297"/>
      <c r="BK75" s="297">
        <f t="shared" ref="BK75:BK79" si="297">IF($N$18&lt;BK$24,0,IF($N$18&gt;BK$25,0,$BE75))</f>
        <v>0</v>
      </c>
      <c r="BL75" s="297">
        <f t="shared" ref="BL75:BL79" si="298">IF($N$18&lt;BL$24,0,IF($N$18&gt;BL$25,0,$BF75))</f>
        <v>0</v>
      </c>
      <c r="BM75" s="297">
        <f t="shared" ref="BM75:BM79" si="299">IF($N$18&lt;BM$24,0,IF($N$18&gt;BM$25,0,$BG75))</f>
        <v>0</v>
      </c>
      <c r="BN75" s="297">
        <f t="shared" ref="BN75:BN79" si="300">IF($N$18&lt;BN$24,0,IF($N$18&gt;BN$25,0,$BH75))</f>
        <v>0</v>
      </c>
      <c r="BO75" s="297">
        <f t="shared" ref="BO75:BO79" si="301">IF($N$18&lt;BO$24,0,IF($N$18&gt;BO$25,0,$BI75))</f>
        <v>0</v>
      </c>
      <c r="BP75" s="297">
        <f t="shared" ref="BP75:BP79" si="302">IF($N$18&lt;BP$24,0,IF($N$18&gt;BP$25,0,$BJ75))</f>
        <v>0</v>
      </c>
      <c r="BQ75" s="313">
        <f t="shared" si="153"/>
        <v>0</v>
      </c>
      <c r="BR75" s="121"/>
      <c r="BS75" s="363">
        <v>1</v>
      </c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</row>
    <row r="76" spans="1:131" ht="11.25" customHeight="1">
      <c r="A76" s="100" t="s">
        <v>195</v>
      </c>
      <c r="B76" s="484"/>
      <c r="C76" s="109"/>
      <c r="D76" s="99">
        <f t="shared" ref="D76" si="303">BS76</f>
        <v>1</v>
      </c>
      <c r="E76" s="564" t="s">
        <v>90</v>
      </c>
      <c r="F76" s="565">
        <f t="shared" si="135"/>
        <v>0</v>
      </c>
      <c r="G76" s="175">
        <v>30</v>
      </c>
      <c r="H76" s="176"/>
      <c r="I76" s="177">
        <v>4503695</v>
      </c>
      <c r="J76" s="178"/>
      <c r="K76" s="504"/>
      <c r="L76" s="505"/>
      <c r="M76" s="178"/>
      <c r="N76" s="179"/>
      <c r="O76" s="180">
        <f t="shared" ref="O76" si="304">IF($D$18="YES", (N76), (0))</f>
        <v>0</v>
      </c>
      <c r="P76" s="159"/>
      <c r="Q76" s="179"/>
      <c r="R76" s="180">
        <f t="shared" ref="R76" si="305">IF($D$18="YES", (Q76), (0))</f>
        <v>0</v>
      </c>
      <c r="S76" s="159"/>
      <c r="T76" s="179"/>
      <c r="U76" s="180">
        <f t="shared" ref="U76" si="306">IF($D$18="YES", (T76), (0))</f>
        <v>0</v>
      </c>
      <c r="V76" s="159"/>
      <c r="W76" s="179"/>
      <c r="X76" s="180">
        <f t="shared" ref="X76" si="307">IF($D$18="YES", (W76), (0))</f>
        <v>0</v>
      </c>
      <c r="Y76" s="159"/>
      <c r="Z76" s="155"/>
      <c r="AA76" s="173"/>
      <c r="AB76" s="181"/>
      <c r="AC76" s="159"/>
      <c r="AD76" s="129">
        <f t="shared" si="287"/>
        <v>0</v>
      </c>
      <c r="AE76" s="129"/>
      <c r="AF76" s="103"/>
      <c r="AG76" s="129"/>
      <c r="AH76" s="285"/>
      <c r="AI76" s="298">
        <f t="shared" si="288"/>
        <v>0</v>
      </c>
      <c r="AJ76" s="284"/>
      <c r="AK76" s="298">
        <f t="shared" si="289"/>
        <v>0</v>
      </c>
      <c r="AL76" s="284"/>
      <c r="AM76" s="298">
        <f t="shared" si="290"/>
        <v>0</v>
      </c>
      <c r="AN76" s="284"/>
      <c r="AO76" s="298">
        <f t="shared" si="291"/>
        <v>0</v>
      </c>
      <c r="AP76" s="284"/>
      <c r="AQ76" s="298">
        <f t="shared" si="190"/>
        <v>0</v>
      </c>
      <c r="AR76" s="284"/>
      <c r="AS76" s="284"/>
      <c r="AT76" s="299">
        <f t="shared" si="292"/>
        <v>0</v>
      </c>
      <c r="AU76" s="284"/>
      <c r="AV76" s="299">
        <f t="shared" si="293"/>
        <v>0</v>
      </c>
      <c r="AW76" s="284"/>
      <c r="AX76" s="299">
        <f t="shared" si="294"/>
        <v>0</v>
      </c>
      <c r="AY76" s="284"/>
      <c r="AZ76" s="299">
        <f t="shared" si="295"/>
        <v>0</v>
      </c>
      <c r="BA76" s="284"/>
      <c r="BB76" s="299">
        <f t="shared" si="296"/>
        <v>0</v>
      </c>
      <c r="BC76" s="125"/>
      <c r="BD76" s="102"/>
      <c r="BE76" s="297"/>
      <c r="BF76" s="297"/>
      <c r="BG76" s="297"/>
      <c r="BH76" s="297"/>
      <c r="BI76" s="297"/>
      <c r="BJ76" s="297"/>
      <c r="BK76" s="297">
        <f t="shared" si="297"/>
        <v>0</v>
      </c>
      <c r="BL76" s="297">
        <f t="shared" si="298"/>
        <v>0</v>
      </c>
      <c r="BM76" s="297">
        <f t="shared" si="299"/>
        <v>0</v>
      </c>
      <c r="BN76" s="297">
        <f t="shared" si="300"/>
        <v>0</v>
      </c>
      <c r="BO76" s="297">
        <f t="shared" si="301"/>
        <v>0</v>
      </c>
      <c r="BP76" s="297">
        <f t="shared" si="302"/>
        <v>0</v>
      </c>
      <c r="BQ76" s="313">
        <f t="shared" si="153"/>
        <v>0</v>
      </c>
      <c r="BR76" s="121"/>
      <c r="BS76" s="363">
        <v>1</v>
      </c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102"/>
    </row>
    <row r="77" spans="1:131" ht="11.25" customHeight="1">
      <c r="A77" s="100" t="s">
        <v>196</v>
      </c>
      <c r="B77" s="484"/>
      <c r="C77" s="109"/>
      <c r="D77" s="99">
        <f t="shared" ref="D77" si="308">BS77</f>
        <v>57</v>
      </c>
      <c r="E77" s="564" t="s">
        <v>90</v>
      </c>
      <c r="F77" s="565">
        <f t="shared" ref="F77" si="309">BQ77</f>
        <v>0</v>
      </c>
      <c r="G77" s="175">
        <v>30</v>
      </c>
      <c r="H77" s="176"/>
      <c r="I77" s="177">
        <v>4503605</v>
      </c>
      <c r="J77" s="178"/>
      <c r="K77" s="504"/>
      <c r="L77" s="505"/>
      <c r="M77" s="178"/>
      <c r="N77" s="179"/>
      <c r="O77" s="180">
        <f t="shared" ref="O77" si="310">IF($D$18="YES", (N77), (0))</f>
        <v>0</v>
      </c>
      <c r="P77" s="159"/>
      <c r="Q77" s="179"/>
      <c r="R77" s="180">
        <f t="shared" ref="R77" si="311">IF($D$18="YES", (Q77), (0))</f>
        <v>0</v>
      </c>
      <c r="S77" s="159"/>
      <c r="T77" s="179"/>
      <c r="U77" s="180">
        <f t="shared" ref="U77" si="312">IF($D$18="YES", (T77), (0))</f>
        <v>0</v>
      </c>
      <c r="V77" s="159"/>
      <c r="W77" s="179"/>
      <c r="X77" s="180">
        <f t="shared" ref="X77" si="313">IF($D$18="YES", (W77), (0))</f>
        <v>0</v>
      </c>
      <c r="Y77" s="159"/>
      <c r="Z77" s="155"/>
      <c r="AA77" s="173"/>
      <c r="AB77" s="181"/>
      <c r="AC77" s="159"/>
      <c r="AD77" s="129">
        <f t="shared" ref="AD77" si="314">SUM(N77,O77,Q77,R77,T77,U77,W77,X77)</f>
        <v>0</v>
      </c>
      <c r="AE77" s="129"/>
      <c r="AF77" s="103"/>
      <c r="AG77" s="129"/>
      <c r="AH77" s="285"/>
      <c r="AI77" s="298">
        <f t="shared" ref="AI77" si="315">N77*G77</f>
        <v>0</v>
      </c>
      <c r="AJ77" s="284"/>
      <c r="AK77" s="298">
        <f t="shared" ref="AK77" si="316">Q77*G77</f>
        <v>0</v>
      </c>
      <c r="AL77" s="284"/>
      <c r="AM77" s="298">
        <f t="shared" ref="AM77" si="317">T77*G77</f>
        <v>0</v>
      </c>
      <c r="AN77" s="284"/>
      <c r="AO77" s="298">
        <f t="shared" ref="AO77" si="318">W77*G77</f>
        <v>0</v>
      </c>
      <c r="AP77" s="284"/>
      <c r="AQ77" s="298">
        <f t="shared" ref="AQ77" si="319">SUM(AI77,AK77,AM77,AO77)</f>
        <v>0</v>
      </c>
      <c r="AR77" s="284"/>
      <c r="AS77" s="284"/>
      <c r="AT77" s="299">
        <f t="shared" ref="AT77" si="320">(N77*G77)*F77</f>
        <v>0</v>
      </c>
      <c r="AU77" s="284"/>
      <c r="AV77" s="299">
        <f t="shared" ref="AV77" si="321">(Q77*G77)*F77</f>
        <v>0</v>
      </c>
      <c r="AW77" s="284"/>
      <c r="AX77" s="299">
        <f t="shared" ref="AX77" si="322">(T77*G77)*F77</f>
        <v>0</v>
      </c>
      <c r="AY77" s="284"/>
      <c r="AZ77" s="299">
        <f t="shared" ref="AZ77" si="323">(W77*G77)*F77</f>
        <v>0</v>
      </c>
      <c r="BA77" s="284"/>
      <c r="BB77" s="299">
        <f t="shared" ref="BB77" si="324">SUM(AS77:BA77)</f>
        <v>0</v>
      </c>
      <c r="BC77" s="125"/>
      <c r="BD77" s="102"/>
      <c r="BE77" s="297"/>
      <c r="BF77" s="297"/>
      <c r="BG77" s="297"/>
      <c r="BH77" s="297"/>
      <c r="BI77" s="297"/>
      <c r="BJ77" s="297"/>
      <c r="BK77" s="297">
        <f>IF($N$18&lt;BK$24,0,IF($N$18&gt;BK$25,0,$BE77))</f>
        <v>0</v>
      </c>
      <c r="BL77" s="297">
        <f t="shared" si="298"/>
        <v>0</v>
      </c>
      <c r="BM77" s="297">
        <f t="shared" si="299"/>
        <v>0</v>
      </c>
      <c r="BN77" s="297">
        <f t="shared" si="300"/>
        <v>0</v>
      </c>
      <c r="BO77" s="297">
        <f t="shared" si="301"/>
        <v>0</v>
      </c>
      <c r="BP77" s="297">
        <f t="shared" si="302"/>
        <v>0</v>
      </c>
      <c r="BQ77" s="313">
        <f t="shared" ref="BQ77" si="325">SUM(BK77:BP77)</f>
        <v>0</v>
      </c>
      <c r="BR77" s="121"/>
      <c r="BS77" s="363">
        <v>57</v>
      </c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</row>
    <row r="78" spans="1:131" ht="11.25" customHeight="1">
      <c r="A78" s="451" t="s">
        <v>198</v>
      </c>
      <c r="B78" s="483"/>
      <c r="C78" s="111"/>
      <c r="D78" s="320"/>
      <c r="E78" s="564"/>
      <c r="F78" s="565"/>
      <c r="G78" s="189"/>
      <c r="H78" s="172"/>
      <c r="I78" s="183"/>
      <c r="J78" s="112"/>
      <c r="K78" s="184"/>
      <c r="L78" s="184"/>
      <c r="M78" s="112"/>
      <c r="N78" s="190"/>
      <c r="O78" s="115"/>
      <c r="P78" s="159"/>
      <c r="Q78" s="190"/>
      <c r="R78" s="115"/>
      <c r="S78" s="159"/>
      <c r="T78" s="190"/>
      <c r="U78" s="115"/>
      <c r="V78" s="159"/>
      <c r="W78" s="190"/>
      <c r="X78" s="115"/>
      <c r="Y78" s="159"/>
      <c r="Z78" s="155"/>
      <c r="AA78" s="173"/>
      <c r="AB78" s="181"/>
      <c r="AC78" s="159"/>
      <c r="AD78" s="129">
        <f>SUM(AD79:AD79)</f>
        <v>0</v>
      </c>
      <c r="AE78" s="129"/>
      <c r="AF78" s="103"/>
      <c r="AG78" s="129"/>
      <c r="AH78" s="285"/>
      <c r="AI78" s="298"/>
      <c r="AJ78" s="284"/>
      <c r="AK78" s="298"/>
      <c r="AL78" s="284"/>
      <c r="AM78" s="298"/>
      <c r="AN78" s="284"/>
      <c r="AO78" s="298"/>
      <c r="AP78" s="284"/>
      <c r="AQ78" s="298"/>
      <c r="AR78" s="284"/>
      <c r="AS78" s="284"/>
      <c r="AT78" s="299"/>
      <c r="AU78" s="284"/>
      <c r="AV78" s="299"/>
      <c r="AW78" s="284"/>
      <c r="AX78" s="299"/>
      <c r="AY78" s="284"/>
      <c r="AZ78" s="299"/>
      <c r="BA78" s="284"/>
      <c r="BB78" s="299"/>
      <c r="BC78" s="125"/>
      <c r="BD78" s="102"/>
      <c r="BE78" s="297"/>
      <c r="BF78" s="297"/>
      <c r="BG78" s="297"/>
      <c r="BH78" s="297"/>
      <c r="BI78" s="297"/>
      <c r="BJ78" s="297"/>
      <c r="BK78" s="297"/>
      <c r="BL78" s="297"/>
      <c r="BM78" s="297"/>
      <c r="BN78" s="297"/>
      <c r="BO78" s="297"/>
      <c r="BP78" s="297"/>
      <c r="BQ78" s="313"/>
      <c r="BR78" s="121"/>
      <c r="BS78" s="363" t="e">
        <v>#N/A</v>
      </c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/>
      <c r="DY78" s="102"/>
      <c r="DZ78" s="102"/>
      <c r="EA78" s="102"/>
    </row>
    <row r="79" spans="1:131" ht="11.25" customHeight="1">
      <c r="A79" s="100" t="s">
        <v>199</v>
      </c>
      <c r="B79" s="484"/>
      <c r="C79" s="109"/>
      <c r="D79" s="99">
        <f t="shared" ref="D79" si="326">BS79</f>
        <v>1</v>
      </c>
      <c r="E79" s="564" t="s">
        <v>90</v>
      </c>
      <c r="F79" s="565">
        <f t="shared" ref="F79" si="327">BQ79</f>
        <v>0</v>
      </c>
      <c r="G79" s="175">
        <v>30</v>
      </c>
      <c r="H79" s="176"/>
      <c r="I79" s="177">
        <v>4503735</v>
      </c>
      <c r="J79" s="178"/>
      <c r="K79" s="504"/>
      <c r="L79" s="505"/>
      <c r="M79" s="178"/>
      <c r="N79" s="179"/>
      <c r="O79" s="180">
        <f t="shared" ref="O79" si="328">IF($D$18="YES", (N79), (0))</f>
        <v>0</v>
      </c>
      <c r="P79" s="159"/>
      <c r="Q79" s="179"/>
      <c r="R79" s="180">
        <f t="shared" ref="R79" si="329">IF($D$18="YES", (Q79), (0))</f>
        <v>0</v>
      </c>
      <c r="S79" s="159"/>
      <c r="T79" s="179"/>
      <c r="U79" s="180">
        <f t="shared" ref="U79" si="330">IF($D$18="YES", (T79), (0))</f>
        <v>0</v>
      </c>
      <c r="V79" s="159"/>
      <c r="W79" s="179"/>
      <c r="X79" s="180">
        <f t="shared" ref="X79" si="331">IF($D$18="YES", (W79), (0))</f>
        <v>0</v>
      </c>
      <c r="Y79" s="159"/>
      <c r="Z79" s="155"/>
      <c r="AA79" s="173"/>
      <c r="AB79" s="181"/>
      <c r="AC79" s="159"/>
      <c r="AD79" s="129">
        <f t="shared" ref="AD79" si="332">SUM(N79,O79,Q79,R79,T79,U79,W79,X79)</f>
        <v>0</v>
      </c>
      <c r="AE79" s="129"/>
      <c r="AF79" s="103"/>
      <c r="AG79" s="129"/>
      <c r="AH79" s="285"/>
      <c r="AI79" s="298">
        <f t="shared" ref="AI79" si="333">N79*G79</f>
        <v>0</v>
      </c>
      <c r="AJ79" s="284"/>
      <c r="AK79" s="298">
        <f t="shared" ref="AK79" si="334">Q79*G79</f>
        <v>0</v>
      </c>
      <c r="AL79" s="284"/>
      <c r="AM79" s="298">
        <f t="shared" ref="AM79" si="335">T79*G79</f>
        <v>0</v>
      </c>
      <c r="AN79" s="284"/>
      <c r="AO79" s="298">
        <f t="shared" ref="AO79" si="336">W79*G79</f>
        <v>0</v>
      </c>
      <c r="AP79" s="284"/>
      <c r="AQ79" s="298">
        <f t="shared" ref="AQ79" si="337">SUM(AI79,AK79,AM79,AO79)</f>
        <v>0</v>
      </c>
      <c r="AR79" s="284"/>
      <c r="AS79" s="284"/>
      <c r="AT79" s="299">
        <f t="shared" ref="AT79" si="338">(N79*G79)*F79</f>
        <v>0</v>
      </c>
      <c r="AU79" s="284"/>
      <c r="AV79" s="299">
        <f t="shared" ref="AV79" si="339">(Q79*G79)*F79</f>
        <v>0</v>
      </c>
      <c r="AW79" s="284"/>
      <c r="AX79" s="299">
        <f t="shared" ref="AX79" si="340">(T79*G79)*F79</f>
        <v>0</v>
      </c>
      <c r="AY79" s="284"/>
      <c r="AZ79" s="299">
        <f t="shared" ref="AZ79" si="341">(W79*G79)*F79</f>
        <v>0</v>
      </c>
      <c r="BA79" s="284"/>
      <c r="BB79" s="299">
        <f t="shared" ref="BB79" si="342">SUM(AS79:BA79)</f>
        <v>0</v>
      </c>
      <c r="BC79" s="125"/>
      <c r="BD79" s="102"/>
      <c r="BE79" s="297"/>
      <c r="BF79" s="297"/>
      <c r="BG79" s="297"/>
      <c r="BH79" s="297"/>
      <c r="BI79" s="297"/>
      <c r="BJ79" s="297"/>
      <c r="BK79" s="297">
        <f t="shared" si="297"/>
        <v>0</v>
      </c>
      <c r="BL79" s="297">
        <f t="shared" si="298"/>
        <v>0</v>
      </c>
      <c r="BM79" s="297">
        <f t="shared" si="299"/>
        <v>0</v>
      </c>
      <c r="BN79" s="297">
        <f t="shared" si="300"/>
        <v>0</v>
      </c>
      <c r="BO79" s="297">
        <f t="shared" si="301"/>
        <v>0</v>
      </c>
      <c r="BP79" s="297">
        <f t="shared" si="302"/>
        <v>0</v>
      </c>
      <c r="BQ79" s="313">
        <f t="shared" ref="BQ79" si="343">SUM(BK79:BP79)</f>
        <v>0</v>
      </c>
      <c r="BR79" s="121"/>
      <c r="BS79" s="363">
        <v>1</v>
      </c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A79" s="102"/>
    </row>
    <row r="80" spans="1:131" ht="11.25" customHeight="1">
      <c r="A80" s="453" t="s">
        <v>202</v>
      </c>
      <c r="B80" s="486"/>
      <c r="C80" s="188"/>
      <c r="D80" s="320"/>
      <c r="E80" s="564"/>
      <c r="F80" s="565"/>
      <c r="G80" s="182"/>
      <c r="H80" s="172"/>
      <c r="I80" s="183"/>
      <c r="J80" s="129"/>
      <c r="K80" s="184"/>
      <c r="L80" s="184"/>
      <c r="M80" s="129"/>
      <c r="N80" s="187"/>
      <c r="O80" s="185"/>
      <c r="P80" s="159"/>
      <c r="Q80" s="187"/>
      <c r="R80" s="185"/>
      <c r="S80" s="159"/>
      <c r="T80" s="187"/>
      <c r="U80" s="185"/>
      <c r="V80" s="159"/>
      <c r="W80" s="187"/>
      <c r="X80" s="185"/>
      <c r="Y80" s="159"/>
      <c r="Z80" s="155"/>
      <c r="AA80" s="173"/>
      <c r="AB80" s="181"/>
      <c r="AC80" s="159"/>
      <c r="AD80" s="129">
        <f>SUM(AD81)</f>
        <v>0</v>
      </c>
      <c r="AE80" s="129"/>
      <c r="AF80" s="103"/>
      <c r="AG80" s="129"/>
      <c r="AH80" s="285"/>
      <c r="AI80" s="298"/>
      <c r="AJ80" s="284"/>
      <c r="AK80" s="298"/>
      <c r="AL80" s="284"/>
      <c r="AM80" s="298"/>
      <c r="AN80" s="284"/>
      <c r="AO80" s="298"/>
      <c r="AP80" s="284"/>
      <c r="AQ80" s="298"/>
      <c r="AR80" s="284"/>
      <c r="AS80" s="284"/>
      <c r="AT80" s="299"/>
      <c r="AU80" s="284"/>
      <c r="AV80" s="299"/>
      <c r="AW80" s="284"/>
      <c r="AX80" s="299"/>
      <c r="AY80" s="284"/>
      <c r="AZ80" s="299"/>
      <c r="BA80" s="284"/>
      <c r="BB80" s="299"/>
      <c r="BC80" s="125"/>
      <c r="BD80" s="102"/>
      <c r="BE80" s="297"/>
      <c r="BF80" s="297"/>
      <c r="BG80" s="297"/>
      <c r="BH80" s="297"/>
      <c r="BI80" s="297"/>
      <c r="BJ80" s="297"/>
      <c r="BK80" s="297"/>
      <c r="BL80" s="297"/>
      <c r="BM80" s="297"/>
      <c r="BN80" s="297"/>
      <c r="BO80" s="297"/>
      <c r="BP80" s="297"/>
      <c r="BQ80" s="313"/>
      <c r="BR80" s="121"/>
      <c r="BS80" s="363" t="e">
        <v>#N/A</v>
      </c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A80" s="102"/>
    </row>
    <row r="81" spans="1:131" ht="11.25" customHeight="1">
      <c r="A81" s="100" t="s">
        <v>203</v>
      </c>
      <c r="B81" s="484"/>
      <c r="C81" s="109"/>
      <c r="D81" s="99">
        <f>BS81</f>
        <v>2</v>
      </c>
      <c r="E81" s="564" t="s">
        <v>90</v>
      </c>
      <c r="F81" s="565">
        <f t="shared" ref="F81" si="344">BQ81</f>
        <v>0</v>
      </c>
      <c r="G81" s="175">
        <v>30</v>
      </c>
      <c r="H81" s="176"/>
      <c r="I81" s="177">
        <v>4504255</v>
      </c>
      <c r="J81" s="178"/>
      <c r="K81" s="504"/>
      <c r="L81" s="505"/>
      <c r="M81" s="178"/>
      <c r="N81" s="179"/>
      <c r="O81" s="180">
        <f>IF($D$18="YES", (N81), (0))</f>
        <v>0</v>
      </c>
      <c r="P81" s="159"/>
      <c r="Q81" s="179"/>
      <c r="R81" s="180">
        <f>IF($D$18="YES", (Q81), (0))</f>
        <v>0</v>
      </c>
      <c r="S81" s="159"/>
      <c r="T81" s="179"/>
      <c r="U81" s="180">
        <f>IF($D$18="YES", (T81), (0))</f>
        <v>0</v>
      </c>
      <c r="V81" s="159"/>
      <c r="W81" s="179"/>
      <c r="X81" s="180">
        <f>IF($D$18="YES", (W81), (0))</f>
        <v>0</v>
      </c>
      <c r="Y81" s="159"/>
      <c r="Z81" s="159"/>
      <c r="AA81" s="173"/>
      <c r="AB81" s="174"/>
      <c r="AC81" s="159"/>
      <c r="AD81" s="129">
        <f>SUM(N81,O81,Q81,R81,T81,U81,W81,X81)</f>
        <v>0</v>
      </c>
      <c r="AE81" s="121"/>
      <c r="AF81" s="103"/>
      <c r="AG81" s="129"/>
      <c r="AH81" s="285"/>
      <c r="AI81" s="298">
        <f t="shared" ref="AI81" si="345">N81*G81</f>
        <v>0</v>
      </c>
      <c r="AJ81" s="284"/>
      <c r="AK81" s="298">
        <f t="shared" ref="AK81" si="346">Q81*G81</f>
        <v>0</v>
      </c>
      <c r="AL81" s="284"/>
      <c r="AM81" s="298">
        <f t="shared" ref="AM81" si="347">T81*G81</f>
        <v>0</v>
      </c>
      <c r="AN81" s="284"/>
      <c r="AO81" s="298">
        <f t="shared" ref="AO81" si="348">W81*G81</f>
        <v>0</v>
      </c>
      <c r="AP81" s="284"/>
      <c r="AQ81" s="298">
        <f t="shared" si="190"/>
        <v>0</v>
      </c>
      <c r="AR81" s="284"/>
      <c r="AS81" s="284"/>
      <c r="AT81" s="299">
        <f t="shared" ref="AT81" si="349">(N81*G81)*F81</f>
        <v>0</v>
      </c>
      <c r="AU81" s="284"/>
      <c r="AV81" s="299">
        <f t="shared" ref="AV81" si="350">(Q81*G81)*F81</f>
        <v>0</v>
      </c>
      <c r="AW81" s="284"/>
      <c r="AX81" s="299">
        <f t="shared" ref="AX81" si="351">(T81*G81)*F81</f>
        <v>0</v>
      </c>
      <c r="AY81" s="284"/>
      <c r="AZ81" s="299">
        <f t="shared" ref="AZ81" si="352">(W81*G81)*F81</f>
        <v>0</v>
      </c>
      <c r="BA81" s="284"/>
      <c r="BB81" s="299">
        <f t="shared" ref="BB81" si="353">SUM(AS81:BA81)</f>
        <v>0</v>
      </c>
      <c r="BC81" s="125"/>
      <c r="BD81" s="102"/>
      <c r="BE81" s="297"/>
      <c r="BF81" s="297"/>
      <c r="BG81" s="297"/>
      <c r="BH81" s="297"/>
      <c r="BI81" s="297"/>
      <c r="BJ81" s="297"/>
      <c r="BK81" s="297">
        <f>IF($N$18&lt;BK$24,0,IF($N$18&gt;BK$25,0,$BE81))</f>
        <v>0</v>
      </c>
      <c r="BL81" s="297">
        <f>IF($N$18&lt;BL$24,0,IF($N$18&gt;BL$25,0,$BF81))</f>
        <v>0</v>
      </c>
      <c r="BM81" s="297">
        <f>IF($N$18&lt;BM$24,0,IF($N$18&gt;BM$25,0,$BG81))</f>
        <v>0</v>
      </c>
      <c r="BN81" s="297">
        <f>IF($N$18&lt;BN$24,0,IF($N$18&gt;BN$25,0,$BH81))</f>
        <v>0</v>
      </c>
      <c r="BO81" s="297">
        <f>IF($N$18&lt;BO$24,0,IF($N$18&gt;BO$25,0,$BI81))</f>
        <v>0</v>
      </c>
      <c r="BP81" s="297">
        <f>IF($N$18&lt;BP$24,0,IF($N$18&gt;BP$25,0,$BJ81))</f>
        <v>0</v>
      </c>
      <c r="BQ81" s="313">
        <f t="shared" ref="BQ81" si="354">SUM(BK81:BP81)</f>
        <v>0</v>
      </c>
      <c r="BR81" s="121"/>
      <c r="BS81" s="363">
        <v>2</v>
      </c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A81" s="102"/>
    </row>
    <row r="82" spans="1:131" ht="11.25" customHeight="1">
      <c r="A82" s="108" t="s">
        <v>210</v>
      </c>
      <c r="B82" s="483"/>
      <c r="C82" s="111"/>
      <c r="D82" s="320"/>
      <c r="E82" s="564"/>
      <c r="F82" s="565"/>
      <c r="G82" s="182"/>
      <c r="H82" s="172"/>
      <c r="I82" s="183"/>
      <c r="J82" s="129"/>
      <c r="K82" s="184"/>
      <c r="L82" s="184"/>
      <c r="M82" s="129"/>
      <c r="N82" s="187"/>
      <c r="O82" s="185"/>
      <c r="P82" s="159"/>
      <c r="Q82" s="187"/>
      <c r="R82" s="185"/>
      <c r="S82" s="159"/>
      <c r="T82" s="187"/>
      <c r="U82" s="185"/>
      <c r="V82" s="159"/>
      <c r="W82" s="187"/>
      <c r="X82" s="185"/>
      <c r="Y82" s="159"/>
      <c r="Z82" s="155"/>
      <c r="AA82" s="173"/>
      <c r="AB82" s="181"/>
      <c r="AC82" s="159"/>
      <c r="AD82" s="129">
        <f>SUM(AD83:AD85)</f>
        <v>0</v>
      </c>
      <c r="AE82" s="129"/>
      <c r="AF82" s="103"/>
      <c r="AG82" s="129"/>
      <c r="AH82" s="285"/>
      <c r="AI82" s="298"/>
      <c r="AJ82" s="284"/>
      <c r="AK82" s="298"/>
      <c r="AL82" s="284"/>
      <c r="AM82" s="298"/>
      <c r="AN82" s="284"/>
      <c r="AO82" s="298"/>
      <c r="AP82" s="284"/>
      <c r="AQ82" s="298"/>
      <c r="AR82" s="284"/>
      <c r="AS82" s="284"/>
      <c r="AT82" s="299"/>
      <c r="AU82" s="284"/>
      <c r="AV82" s="299"/>
      <c r="AW82" s="284"/>
      <c r="AX82" s="299"/>
      <c r="AY82" s="284"/>
      <c r="AZ82" s="299"/>
      <c r="BA82" s="284"/>
      <c r="BB82" s="299"/>
      <c r="BC82" s="125"/>
      <c r="BD82" s="102"/>
      <c r="BE82" s="297"/>
      <c r="BF82" s="297"/>
      <c r="BG82" s="297"/>
      <c r="BH82" s="297"/>
      <c r="BI82" s="297"/>
      <c r="BJ82" s="297"/>
      <c r="BK82" s="297"/>
      <c r="BL82" s="297"/>
      <c r="BM82" s="297"/>
      <c r="BN82" s="297"/>
      <c r="BO82" s="297"/>
      <c r="BP82" s="297"/>
      <c r="BQ82" s="313"/>
      <c r="BR82" s="121"/>
      <c r="BS82" s="363" t="e">
        <v>#N/A</v>
      </c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A82" s="102"/>
    </row>
    <row r="83" spans="1:131" ht="11.25" customHeight="1">
      <c r="A83" s="100" t="s">
        <v>212</v>
      </c>
      <c r="B83" s="484"/>
      <c r="C83" s="109"/>
      <c r="D83" s="99">
        <f>BS83</f>
        <v>2</v>
      </c>
      <c r="E83" s="564" t="s">
        <v>90</v>
      </c>
      <c r="F83" s="565">
        <f t="shared" ref="F83:F85" si="355">BQ83</f>
        <v>0</v>
      </c>
      <c r="G83" s="175">
        <v>30</v>
      </c>
      <c r="H83" s="176"/>
      <c r="I83" s="177">
        <v>4504825</v>
      </c>
      <c r="J83" s="178"/>
      <c r="K83" s="504"/>
      <c r="L83" s="505"/>
      <c r="M83" s="178"/>
      <c r="N83" s="179"/>
      <c r="O83" s="180">
        <f>IF($D$18="YES", (N83), (0))</f>
        <v>0</v>
      </c>
      <c r="P83" s="159"/>
      <c r="Q83" s="179"/>
      <c r="R83" s="180">
        <f>IF($D$18="YES", (Q83), (0))</f>
        <v>0</v>
      </c>
      <c r="S83" s="159"/>
      <c r="T83" s="179"/>
      <c r="U83" s="180">
        <f>IF($D$18="YES", (T83), (0))</f>
        <v>0</v>
      </c>
      <c r="V83" s="159"/>
      <c r="W83" s="179"/>
      <c r="X83" s="180">
        <f>IF($D$18="YES", (W83), (0))</f>
        <v>0</v>
      </c>
      <c r="Y83" s="159"/>
      <c r="Z83" s="159"/>
      <c r="AA83" s="173"/>
      <c r="AB83" s="174"/>
      <c r="AC83" s="159"/>
      <c r="AD83" s="129">
        <f t="shared" ref="AD83:AD85" si="356">SUM(N83,O83,Q83,R83,T83,U83,W83,X83)</f>
        <v>0</v>
      </c>
      <c r="AE83" s="121"/>
      <c r="AF83" s="103"/>
      <c r="AG83" s="129"/>
      <c r="AH83" s="285"/>
      <c r="AI83" s="298">
        <f t="shared" ref="AI83:AI85" si="357">N83*G83</f>
        <v>0</v>
      </c>
      <c r="AJ83" s="284"/>
      <c r="AK83" s="298">
        <f t="shared" ref="AK83:AK85" si="358">Q83*G83</f>
        <v>0</v>
      </c>
      <c r="AL83" s="284"/>
      <c r="AM83" s="298">
        <f t="shared" ref="AM83:AM85" si="359">T83*G83</f>
        <v>0</v>
      </c>
      <c r="AN83" s="284"/>
      <c r="AO83" s="298">
        <f t="shared" ref="AO83:AO85" si="360">W83*G83</f>
        <v>0</v>
      </c>
      <c r="AP83" s="284"/>
      <c r="AQ83" s="298">
        <f t="shared" ref="AQ83:AQ94" si="361">SUM(AI83,AK83,AM83,AO83)</f>
        <v>0</v>
      </c>
      <c r="AR83" s="284"/>
      <c r="AS83" s="284"/>
      <c r="AT83" s="299">
        <f t="shared" ref="AT83:AT85" si="362">(N83*G83)*F83</f>
        <v>0</v>
      </c>
      <c r="AU83" s="284"/>
      <c r="AV83" s="299">
        <f t="shared" ref="AV83:AV85" si="363">(Q83*G83)*F83</f>
        <v>0</v>
      </c>
      <c r="AW83" s="284"/>
      <c r="AX83" s="299">
        <f t="shared" ref="AX83:AX85" si="364">(T83*G83)*F83</f>
        <v>0</v>
      </c>
      <c r="AY83" s="284"/>
      <c r="AZ83" s="299">
        <f t="shared" ref="AZ83:AZ85" si="365">(W83*G83)*F83</f>
        <v>0</v>
      </c>
      <c r="BA83" s="284"/>
      <c r="BB83" s="299">
        <f t="shared" ref="BB83:BB85" si="366">SUM(AS83:BA83)</f>
        <v>0</v>
      </c>
      <c r="BC83" s="125"/>
      <c r="BD83" s="102"/>
      <c r="BE83" s="297"/>
      <c r="BF83" s="297"/>
      <c r="BG83" s="297"/>
      <c r="BH83" s="297"/>
      <c r="BI83" s="297"/>
      <c r="BJ83" s="297"/>
      <c r="BK83" s="297">
        <f t="shared" ref="BK83:BK85" si="367">IF($N$18&lt;BK$24,0,IF($N$18&gt;BK$25,0,$BE83))</f>
        <v>0</v>
      </c>
      <c r="BL83" s="297">
        <f t="shared" ref="BL83:BL85" si="368">IF($N$18&lt;BL$24,0,IF($N$18&gt;BL$25,0,$BF83))</f>
        <v>0</v>
      </c>
      <c r="BM83" s="297">
        <f t="shared" ref="BM83:BM85" si="369">IF($N$18&lt;BM$24,0,IF($N$18&gt;BM$25,0,$BG83))</f>
        <v>0</v>
      </c>
      <c r="BN83" s="297">
        <f t="shared" ref="BN83:BN85" si="370">IF($N$18&lt;BN$24,0,IF($N$18&gt;BN$25,0,$BH83))</f>
        <v>0</v>
      </c>
      <c r="BO83" s="297">
        <f t="shared" ref="BO83:BO85" si="371">IF($N$18&lt;BO$24,0,IF($N$18&gt;BO$25,0,$BI83))</f>
        <v>0</v>
      </c>
      <c r="BP83" s="297">
        <f t="shared" ref="BP83:BP85" si="372">IF($N$18&lt;BP$24,0,IF($N$18&gt;BP$25,0,$BJ83))</f>
        <v>0</v>
      </c>
      <c r="BQ83" s="313">
        <f t="shared" ref="BQ83" si="373">SUM(BK83:BP83)</f>
        <v>0</v>
      </c>
      <c r="BR83" s="121"/>
      <c r="BS83" s="363">
        <v>2</v>
      </c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A83" s="102"/>
    </row>
    <row r="84" spans="1:131" ht="11.25" customHeight="1">
      <c r="A84" s="100" t="s">
        <v>213</v>
      </c>
      <c r="B84" s="484"/>
      <c r="C84" s="109"/>
      <c r="D84" s="99">
        <f>BS84</f>
        <v>2</v>
      </c>
      <c r="E84" s="564" t="s">
        <v>121</v>
      </c>
      <c r="F84" s="565">
        <f t="shared" ref="F84" si="374">BQ84</f>
        <v>0</v>
      </c>
      <c r="G84" s="175">
        <v>25</v>
      </c>
      <c r="H84" s="176"/>
      <c r="I84" s="177">
        <v>4504820</v>
      </c>
      <c r="J84" s="178"/>
      <c r="K84" s="504"/>
      <c r="L84" s="505"/>
      <c r="M84" s="178"/>
      <c r="N84" s="179"/>
      <c r="O84" s="180">
        <f>IF($D$18="YES", (N84), (0))</f>
        <v>0</v>
      </c>
      <c r="P84" s="159"/>
      <c r="Q84" s="179"/>
      <c r="R84" s="180">
        <f>IF($D$18="YES", (Q84), (0))</f>
        <v>0</v>
      </c>
      <c r="S84" s="159"/>
      <c r="T84" s="179"/>
      <c r="U84" s="180">
        <f>IF($D$18="YES", (T84), (0))</f>
        <v>0</v>
      </c>
      <c r="V84" s="159"/>
      <c r="W84" s="179"/>
      <c r="X84" s="180">
        <f>IF($D$18="YES", (W84), (0))</f>
        <v>0</v>
      </c>
      <c r="Y84" s="159"/>
      <c r="Z84" s="159"/>
      <c r="AA84" s="173"/>
      <c r="AB84" s="174"/>
      <c r="AC84" s="159"/>
      <c r="AD84" s="129">
        <f t="shared" ref="AD84" si="375">SUM(N84,O84,Q84,R84,T84,U84,W84,X84)</f>
        <v>0</v>
      </c>
      <c r="AE84" s="121"/>
      <c r="AF84" s="103"/>
      <c r="AG84" s="129"/>
      <c r="AH84" s="285"/>
      <c r="AI84" s="298">
        <f t="shared" ref="AI84" si="376">N84*G84</f>
        <v>0</v>
      </c>
      <c r="AJ84" s="284"/>
      <c r="AK84" s="298">
        <f t="shared" ref="AK84" si="377">Q84*G84</f>
        <v>0</v>
      </c>
      <c r="AL84" s="284"/>
      <c r="AM84" s="298">
        <f t="shared" ref="AM84" si="378">T84*G84</f>
        <v>0</v>
      </c>
      <c r="AN84" s="284"/>
      <c r="AO84" s="298">
        <f t="shared" ref="AO84" si="379">W84*G84</f>
        <v>0</v>
      </c>
      <c r="AP84" s="284"/>
      <c r="AQ84" s="298">
        <f t="shared" ref="AQ84" si="380">SUM(AI84,AK84,AM84,AO84)</f>
        <v>0</v>
      </c>
      <c r="AR84" s="284"/>
      <c r="AS84" s="284"/>
      <c r="AT84" s="299">
        <f t="shared" ref="AT84" si="381">(N84*G84)*F84</f>
        <v>0</v>
      </c>
      <c r="AU84" s="284"/>
      <c r="AV84" s="299">
        <f t="shared" ref="AV84" si="382">(Q84*G84)*F84</f>
        <v>0</v>
      </c>
      <c r="AW84" s="284"/>
      <c r="AX84" s="299">
        <f t="shared" ref="AX84" si="383">(T84*G84)*F84</f>
        <v>0</v>
      </c>
      <c r="AY84" s="284"/>
      <c r="AZ84" s="299">
        <f t="shared" ref="AZ84" si="384">(W84*G84)*F84</f>
        <v>0</v>
      </c>
      <c r="BA84" s="284"/>
      <c r="BB84" s="299">
        <f t="shared" ref="BB84" si="385">SUM(AS84:BA84)</f>
        <v>0</v>
      </c>
      <c r="BC84" s="125"/>
      <c r="BD84" s="102"/>
      <c r="BE84" s="297"/>
      <c r="BF84" s="297"/>
      <c r="BG84" s="297"/>
      <c r="BH84" s="297"/>
      <c r="BI84" s="297"/>
      <c r="BJ84" s="297"/>
      <c r="BK84" s="297">
        <f t="shared" si="367"/>
        <v>0</v>
      </c>
      <c r="BL84" s="297">
        <f t="shared" si="368"/>
        <v>0</v>
      </c>
      <c r="BM84" s="297">
        <f t="shared" si="369"/>
        <v>0</v>
      </c>
      <c r="BN84" s="297">
        <f t="shared" si="370"/>
        <v>0</v>
      </c>
      <c r="BO84" s="297">
        <f t="shared" si="371"/>
        <v>0</v>
      </c>
      <c r="BP84" s="297">
        <f t="shared" si="372"/>
        <v>0</v>
      </c>
      <c r="BQ84" s="313">
        <f t="shared" ref="BQ84" si="386">SUM(BK84:BP84)</f>
        <v>0</v>
      </c>
      <c r="BR84" s="121"/>
      <c r="BS84" s="363">
        <v>2</v>
      </c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A84" s="102"/>
    </row>
    <row r="85" spans="1:131" ht="11.25" customHeight="1">
      <c r="A85" s="100" t="s">
        <v>214</v>
      </c>
      <c r="B85" s="484"/>
      <c r="C85" s="109"/>
      <c r="D85" s="99">
        <f t="shared" ref="D85" si="387">BS85</f>
        <v>17</v>
      </c>
      <c r="E85" s="564" t="s">
        <v>121</v>
      </c>
      <c r="F85" s="565">
        <f t="shared" si="355"/>
        <v>0</v>
      </c>
      <c r="G85" s="175">
        <v>25</v>
      </c>
      <c r="H85" s="176"/>
      <c r="I85" s="177">
        <v>4504850</v>
      </c>
      <c r="J85" s="178"/>
      <c r="K85" s="504"/>
      <c r="L85" s="505"/>
      <c r="M85" s="178"/>
      <c r="N85" s="179"/>
      <c r="O85" s="180">
        <f t="shared" ref="O85" si="388">IF($D$18="YES", (N85), (0))</f>
        <v>0</v>
      </c>
      <c r="P85" s="159"/>
      <c r="Q85" s="179"/>
      <c r="R85" s="180">
        <f t="shared" ref="R85" si="389">IF($D$18="YES", (Q85), (0))</f>
        <v>0</v>
      </c>
      <c r="S85" s="159"/>
      <c r="T85" s="179"/>
      <c r="U85" s="180">
        <f t="shared" ref="U85" si="390">IF($D$18="YES", (T85), (0))</f>
        <v>0</v>
      </c>
      <c r="V85" s="159"/>
      <c r="W85" s="179"/>
      <c r="X85" s="180">
        <f t="shared" ref="X85" si="391">IF($D$18="YES", (W85), (0))</f>
        <v>0</v>
      </c>
      <c r="Y85" s="159"/>
      <c r="Z85" s="155"/>
      <c r="AA85" s="173"/>
      <c r="AB85" s="181"/>
      <c r="AC85" s="159"/>
      <c r="AD85" s="129">
        <f t="shared" si="356"/>
        <v>0</v>
      </c>
      <c r="AE85" s="129"/>
      <c r="AF85" s="103"/>
      <c r="AG85" s="129"/>
      <c r="AH85" s="285"/>
      <c r="AI85" s="298">
        <f t="shared" si="357"/>
        <v>0</v>
      </c>
      <c r="AJ85" s="284"/>
      <c r="AK85" s="298">
        <f t="shared" si="358"/>
        <v>0</v>
      </c>
      <c r="AL85" s="284"/>
      <c r="AM85" s="298">
        <f t="shared" si="359"/>
        <v>0</v>
      </c>
      <c r="AN85" s="284"/>
      <c r="AO85" s="298">
        <f t="shared" si="360"/>
        <v>0</v>
      </c>
      <c r="AP85" s="284"/>
      <c r="AQ85" s="298">
        <f t="shared" si="361"/>
        <v>0</v>
      </c>
      <c r="AR85" s="284"/>
      <c r="AS85" s="284"/>
      <c r="AT85" s="299">
        <f t="shared" si="362"/>
        <v>0</v>
      </c>
      <c r="AU85" s="284"/>
      <c r="AV85" s="299">
        <f t="shared" si="363"/>
        <v>0</v>
      </c>
      <c r="AW85" s="284"/>
      <c r="AX85" s="299">
        <f t="shared" si="364"/>
        <v>0</v>
      </c>
      <c r="AY85" s="284"/>
      <c r="AZ85" s="299">
        <f t="shared" si="365"/>
        <v>0</v>
      </c>
      <c r="BA85" s="284"/>
      <c r="BB85" s="299">
        <f t="shared" si="366"/>
        <v>0</v>
      </c>
      <c r="BC85" s="125"/>
      <c r="BD85" s="102"/>
      <c r="BE85" s="297"/>
      <c r="BF85" s="297"/>
      <c r="BG85" s="297"/>
      <c r="BH85" s="297"/>
      <c r="BI85" s="297"/>
      <c r="BJ85" s="297"/>
      <c r="BK85" s="297">
        <f t="shared" si="367"/>
        <v>0</v>
      </c>
      <c r="BL85" s="297">
        <f t="shared" si="368"/>
        <v>0</v>
      </c>
      <c r="BM85" s="297">
        <f t="shared" si="369"/>
        <v>0</v>
      </c>
      <c r="BN85" s="297">
        <f t="shared" si="370"/>
        <v>0</v>
      </c>
      <c r="BO85" s="297">
        <f t="shared" si="371"/>
        <v>0</v>
      </c>
      <c r="BP85" s="297">
        <f t="shared" si="372"/>
        <v>0</v>
      </c>
      <c r="BQ85" s="313">
        <f t="shared" ref="BQ85" si="392">SUM(BK85:BP85)</f>
        <v>0</v>
      </c>
      <c r="BR85" s="121"/>
      <c r="BS85" s="363">
        <v>17</v>
      </c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A85" s="102"/>
    </row>
    <row r="86" spans="1:131" ht="11.25" customHeight="1">
      <c r="A86" s="108" t="s">
        <v>215</v>
      </c>
      <c r="B86" s="483"/>
      <c r="C86" s="111"/>
      <c r="D86" s="320"/>
      <c r="E86" s="564"/>
      <c r="F86" s="565"/>
      <c r="G86" s="182"/>
      <c r="H86" s="172"/>
      <c r="I86" s="183"/>
      <c r="J86" s="129"/>
      <c r="K86" s="184"/>
      <c r="L86" s="184"/>
      <c r="M86" s="129"/>
      <c r="N86" s="187"/>
      <c r="O86" s="185"/>
      <c r="P86" s="159"/>
      <c r="Q86" s="187"/>
      <c r="R86" s="185"/>
      <c r="S86" s="159"/>
      <c r="T86" s="187"/>
      <c r="U86" s="185"/>
      <c r="V86" s="159"/>
      <c r="W86" s="187"/>
      <c r="X86" s="185"/>
      <c r="Y86" s="159"/>
      <c r="Z86" s="155"/>
      <c r="AA86" s="173"/>
      <c r="AB86" s="181"/>
      <c r="AC86" s="159"/>
      <c r="AD86" s="129">
        <f>SUM(AD87:AD87)</f>
        <v>0</v>
      </c>
      <c r="AE86" s="129"/>
      <c r="AF86" s="103"/>
      <c r="AG86" s="129"/>
      <c r="AH86" s="285"/>
      <c r="AI86" s="298"/>
      <c r="AJ86" s="284"/>
      <c r="AK86" s="298"/>
      <c r="AL86" s="284"/>
      <c r="AM86" s="298"/>
      <c r="AN86" s="284"/>
      <c r="AO86" s="298"/>
      <c r="AP86" s="284"/>
      <c r="AQ86" s="298"/>
      <c r="AR86" s="284"/>
      <c r="AS86" s="284"/>
      <c r="AT86" s="299"/>
      <c r="AU86" s="284"/>
      <c r="AV86" s="299"/>
      <c r="AW86" s="284"/>
      <c r="AX86" s="299"/>
      <c r="AY86" s="284"/>
      <c r="AZ86" s="299"/>
      <c r="BA86" s="284"/>
      <c r="BB86" s="299"/>
      <c r="BC86" s="125"/>
      <c r="BD86" s="102"/>
      <c r="BE86" s="297"/>
      <c r="BF86" s="297"/>
      <c r="BG86" s="297"/>
      <c r="BH86" s="297"/>
      <c r="BI86" s="297"/>
      <c r="BJ86" s="297"/>
      <c r="BK86" s="297"/>
      <c r="BL86" s="297"/>
      <c r="BM86" s="297"/>
      <c r="BN86" s="297"/>
      <c r="BO86" s="297"/>
      <c r="BP86" s="297"/>
      <c r="BQ86" s="313"/>
      <c r="BR86" s="121"/>
      <c r="BS86" s="363" t="e">
        <v>#N/A</v>
      </c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102"/>
    </row>
    <row r="87" spans="1:131" ht="11.25" customHeight="1">
      <c r="A87" s="100" t="s">
        <v>216</v>
      </c>
      <c r="B87" s="484"/>
      <c r="C87" s="109"/>
      <c r="D87" s="99">
        <f t="shared" ref="D87" si="393">BS87</f>
        <v>1</v>
      </c>
      <c r="E87" s="564" t="s">
        <v>90</v>
      </c>
      <c r="F87" s="565">
        <f t="shared" ref="F87" si="394">BQ87</f>
        <v>0</v>
      </c>
      <c r="G87" s="175">
        <v>30</v>
      </c>
      <c r="H87" s="176"/>
      <c r="I87" s="177">
        <v>4505005</v>
      </c>
      <c r="J87" s="178"/>
      <c r="K87" s="504"/>
      <c r="L87" s="505"/>
      <c r="M87" s="178"/>
      <c r="N87" s="179"/>
      <c r="O87" s="180">
        <f t="shared" ref="O87" si="395">IF($D$18="YES", (N87), (0))</f>
        <v>0</v>
      </c>
      <c r="P87" s="159"/>
      <c r="Q87" s="179"/>
      <c r="R87" s="180">
        <f t="shared" ref="R87" si="396">IF($D$18="YES", (Q87), (0))</f>
        <v>0</v>
      </c>
      <c r="S87" s="159"/>
      <c r="T87" s="179"/>
      <c r="U87" s="180">
        <f t="shared" ref="U87" si="397">IF($D$18="YES", (T87), (0))</f>
        <v>0</v>
      </c>
      <c r="V87" s="159"/>
      <c r="W87" s="179"/>
      <c r="X87" s="180">
        <f t="shared" ref="X87" si="398">IF($D$18="YES", (W87), (0))</f>
        <v>0</v>
      </c>
      <c r="Y87" s="159"/>
      <c r="Z87" s="155"/>
      <c r="AA87" s="173"/>
      <c r="AB87" s="181"/>
      <c r="AC87" s="159"/>
      <c r="AD87" s="129">
        <f t="shared" ref="AD87" si="399">SUM(N87,O87,Q87,R87,T87,U87,W87,X87)</f>
        <v>0</v>
      </c>
      <c r="AE87" s="129"/>
      <c r="AF87" s="103"/>
      <c r="AG87" s="129"/>
      <c r="AH87" s="285"/>
      <c r="AI87" s="298">
        <f t="shared" ref="AI87" si="400">N87*G87</f>
        <v>0</v>
      </c>
      <c r="AJ87" s="284"/>
      <c r="AK87" s="298">
        <f t="shared" ref="AK87" si="401">Q87*G87</f>
        <v>0</v>
      </c>
      <c r="AL87" s="284"/>
      <c r="AM87" s="298">
        <f t="shared" ref="AM87" si="402">T87*G87</f>
        <v>0</v>
      </c>
      <c r="AN87" s="284"/>
      <c r="AO87" s="298">
        <f t="shared" ref="AO87" si="403">W87*G87</f>
        <v>0</v>
      </c>
      <c r="AP87" s="284"/>
      <c r="AQ87" s="298">
        <f t="shared" si="361"/>
        <v>0</v>
      </c>
      <c r="AR87" s="284"/>
      <c r="AS87" s="284"/>
      <c r="AT87" s="299">
        <f t="shared" ref="AT87" si="404">(N87*G87)*F87</f>
        <v>0</v>
      </c>
      <c r="AU87" s="284"/>
      <c r="AV87" s="299">
        <f t="shared" ref="AV87" si="405">(Q87*G87)*F87</f>
        <v>0</v>
      </c>
      <c r="AW87" s="284"/>
      <c r="AX87" s="299">
        <f t="shared" ref="AX87" si="406">(T87*G87)*F87</f>
        <v>0</v>
      </c>
      <c r="AY87" s="284"/>
      <c r="AZ87" s="299">
        <f t="shared" ref="AZ87" si="407">(W87*G87)*F87</f>
        <v>0</v>
      </c>
      <c r="BA87" s="284"/>
      <c r="BB87" s="299">
        <f t="shared" ref="BB87" si="408">SUM(AS87:BA87)</f>
        <v>0</v>
      </c>
      <c r="BC87" s="125"/>
      <c r="BD87" s="102"/>
      <c r="BE87" s="297"/>
      <c r="BF87" s="297"/>
      <c r="BG87" s="297"/>
      <c r="BH87" s="297"/>
      <c r="BI87" s="297"/>
      <c r="BJ87" s="297"/>
      <c r="BK87" s="297">
        <f t="shared" ref="BK87" si="409">IF($N$18&lt;BK$24,0,IF($N$18&gt;BK$25,0,$BE87))</f>
        <v>0</v>
      </c>
      <c r="BL87" s="297">
        <f t="shared" ref="BL87" si="410">IF($N$18&lt;BL$24,0,IF($N$18&gt;BL$25,0,$BF87))</f>
        <v>0</v>
      </c>
      <c r="BM87" s="297">
        <f t="shared" ref="BM87" si="411">IF($N$18&lt;BM$24,0,IF($N$18&gt;BM$25,0,$BG87))</f>
        <v>0</v>
      </c>
      <c r="BN87" s="297">
        <f t="shared" ref="BN87" si="412">IF($N$18&lt;BN$24,0,IF($N$18&gt;BN$25,0,$BH87))</f>
        <v>0</v>
      </c>
      <c r="BO87" s="297">
        <f t="shared" ref="BO87" si="413">IF($N$18&lt;BO$24,0,IF($N$18&gt;BO$25,0,$BI87))</f>
        <v>0</v>
      </c>
      <c r="BP87" s="297">
        <f t="shared" ref="BP87" si="414">IF($N$18&lt;BP$24,0,IF($N$18&gt;BP$25,0,$BJ87))</f>
        <v>0</v>
      </c>
      <c r="BQ87" s="313">
        <f t="shared" ref="BQ87" si="415">SUM(BK87:BP87)</f>
        <v>0</v>
      </c>
      <c r="BR87" s="121"/>
      <c r="BS87" s="363">
        <v>1</v>
      </c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</row>
    <row r="88" spans="1:131" ht="11.25" customHeight="1">
      <c r="A88" s="108" t="s">
        <v>221</v>
      </c>
      <c r="B88" s="483"/>
      <c r="C88" s="111"/>
      <c r="D88" s="333"/>
      <c r="E88" s="647"/>
      <c r="F88" s="648"/>
      <c r="G88" s="182"/>
      <c r="H88" s="172"/>
      <c r="I88" s="183"/>
      <c r="J88" s="129"/>
      <c r="K88" s="184"/>
      <c r="L88" s="184"/>
      <c r="M88" s="129"/>
      <c r="N88" s="248"/>
      <c r="O88" s="116"/>
      <c r="P88" s="159"/>
      <c r="Q88" s="248"/>
      <c r="R88" s="116"/>
      <c r="S88" s="159"/>
      <c r="T88" s="248"/>
      <c r="U88" s="116"/>
      <c r="V88" s="159"/>
      <c r="W88" s="248"/>
      <c r="X88" s="116"/>
      <c r="Y88" s="159"/>
      <c r="Z88" s="155"/>
      <c r="AA88" s="173"/>
      <c r="AB88" s="181"/>
      <c r="AC88" s="159"/>
      <c r="AD88" s="129">
        <f>SUM(AD89:AD91)</f>
        <v>0</v>
      </c>
      <c r="AE88" s="129"/>
      <c r="AF88" s="103"/>
      <c r="AG88" s="129"/>
      <c r="AH88" s="285"/>
      <c r="AI88" s="298"/>
      <c r="AJ88" s="284"/>
      <c r="AK88" s="298"/>
      <c r="AL88" s="284"/>
      <c r="AM88" s="298"/>
      <c r="AN88" s="284"/>
      <c r="AO88" s="298"/>
      <c r="AP88" s="284"/>
      <c r="AQ88" s="298"/>
      <c r="AR88" s="284"/>
      <c r="AS88" s="284"/>
      <c r="AT88" s="299"/>
      <c r="AU88" s="284"/>
      <c r="AV88" s="299"/>
      <c r="AW88" s="284"/>
      <c r="AX88" s="299"/>
      <c r="AY88" s="284"/>
      <c r="AZ88" s="299"/>
      <c r="BA88" s="284"/>
      <c r="BB88" s="299"/>
      <c r="BC88" s="125"/>
      <c r="BD88" s="102"/>
      <c r="BE88" s="297"/>
      <c r="BF88" s="297"/>
      <c r="BG88" s="297"/>
      <c r="BH88" s="297"/>
      <c r="BI88" s="297"/>
      <c r="BJ88" s="297"/>
      <c r="BK88" s="297"/>
      <c r="BL88" s="297"/>
      <c r="BM88" s="297"/>
      <c r="BN88" s="297"/>
      <c r="BO88" s="297"/>
      <c r="BP88" s="297"/>
      <c r="BQ88" s="313"/>
      <c r="BR88" s="121"/>
      <c r="BS88" s="363" t="e">
        <v>#N/A</v>
      </c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A88" s="102"/>
    </row>
    <row r="89" spans="1:131" ht="11.25" customHeight="1">
      <c r="A89" s="451" t="s">
        <v>226</v>
      </c>
      <c r="B89" s="483"/>
      <c r="C89" s="111"/>
      <c r="D89" s="498"/>
      <c r="E89" s="649"/>
      <c r="F89" s="650"/>
      <c r="G89" s="189"/>
      <c r="H89" s="172"/>
      <c r="I89" s="183"/>
      <c r="J89" s="112"/>
      <c r="K89" s="184"/>
      <c r="L89" s="184"/>
      <c r="M89" s="112"/>
      <c r="N89" s="190"/>
      <c r="O89" s="115"/>
      <c r="P89" s="159"/>
      <c r="Q89" s="190"/>
      <c r="R89" s="115"/>
      <c r="S89" s="159"/>
      <c r="T89" s="190"/>
      <c r="U89" s="115"/>
      <c r="V89" s="159"/>
      <c r="W89" s="190"/>
      <c r="X89" s="115"/>
      <c r="Y89" s="159"/>
      <c r="Z89" s="155"/>
      <c r="AA89" s="173"/>
      <c r="AB89" s="181"/>
      <c r="AC89" s="159"/>
      <c r="AD89" s="129">
        <f>SUM(AD90:AD91)</f>
        <v>0</v>
      </c>
      <c r="AE89" s="129"/>
      <c r="AF89" s="103"/>
      <c r="AG89" s="129"/>
      <c r="AH89" s="285"/>
      <c r="AI89" s="298"/>
      <c r="AJ89" s="284"/>
      <c r="AK89" s="298"/>
      <c r="AL89" s="284"/>
      <c r="AM89" s="298"/>
      <c r="AN89" s="284"/>
      <c r="AO89" s="298"/>
      <c r="AP89" s="284"/>
      <c r="AQ89" s="298"/>
      <c r="AR89" s="284"/>
      <c r="AS89" s="284"/>
      <c r="AT89" s="299"/>
      <c r="AU89" s="284"/>
      <c r="AV89" s="299"/>
      <c r="AW89" s="284"/>
      <c r="AX89" s="299"/>
      <c r="AY89" s="284"/>
      <c r="AZ89" s="299"/>
      <c r="BA89" s="284"/>
      <c r="BB89" s="299"/>
      <c r="BC89" s="125"/>
      <c r="BD89" s="102"/>
      <c r="BE89" s="297"/>
      <c r="BF89" s="297"/>
      <c r="BG89" s="297"/>
      <c r="BH89" s="297"/>
      <c r="BI89" s="297"/>
      <c r="BJ89" s="297"/>
      <c r="BK89" s="297"/>
      <c r="BL89" s="297"/>
      <c r="BM89" s="297"/>
      <c r="BN89" s="297"/>
      <c r="BO89" s="297"/>
      <c r="BP89" s="297"/>
      <c r="BQ89" s="313"/>
      <c r="BR89" s="121"/>
      <c r="BS89" s="363" t="e">
        <v>#N/A</v>
      </c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A89" s="102"/>
    </row>
    <row r="90" spans="1:131" ht="11.25" customHeight="1">
      <c r="A90" s="100" t="s">
        <v>227</v>
      </c>
      <c r="B90" s="484"/>
      <c r="C90" s="109"/>
      <c r="D90" s="99">
        <f>BS90</f>
        <v>1</v>
      </c>
      <c r="E90" s="564" t="s">
        <v>90</v>
      </c>
      <c r="F90" s="565">
        <f t="shared" ref="F90:F91" si="416">BQ90</f>
        <v>0</v>
      </c>
      <c r="G90" s="175">
        <v>30</v>
      </c>
      <c r="H90" s="176"/>
      <c r="I90" s="177">
        <v>4505505</v>
      </c>
      <c r="J90" s="178"/>
      <c r="K90" s="504"/>
      <c r="L90" s="505"/>
      <c r="M90" s="178"/>
      <c r="N90" s="179"/>
      <c r="O90" s="180">
        <f t="shared" ref="O90:O91" si="417">IF($D$18="YES", (N90), (0))</f>
        <v>0</v>
      </c>
      <c r="P90" s="159"/>
      <c r="Q90" s="179"/>
      <c r="R90" s="180">
        <f t="shared" ref="R90:R91" si="418">IF($D$18="YES", (Q90), (0))</f>
        <v>0</v>
      </c>
      <c r="S90" s="159"/>
      <c r="T90" s="179"/>
      <c r="U90" s="180">
        <f t="shared" ref="U90:U91" si="419">IF($D$18="YES", (T90), (0))</f>
        <v>0</v>
      </c>
      <c r="V90" s="159"/>
      <c r="W90" s="179"/>
      <c r="X90" s="180">
        <f t="shared" ref="X90:X91" si="420">IF($D$18="YES", (W90), (0))</f>
        <v>0</v>
      </c>
      <c r="Y90" s="159"/>
      <c r="Z90" s="155"/>
      <c r="AA90" s="173"/>
      <c r="AB90" s="181"/>
      <c r="AC90" s="159"/>
      <c r="AD90" s="129">
        <f t="shared" ref="AD90:AD91" si="421">SUM(N90,O90,Q90,R90,T90,U90,W90,X90)</f>
        <v>0</v>
      </c>
      <c r="AE90" s="129"/>
      <c r="AF90" s="103"/>
      <c r="AG90" s="129"/>
      <c r="AH90" s="285"/>
      <c r="AI90" s="298">
        <f t="shared" ref="AI90:AI91" si="422">N90*G90</f>
        <v>0</v>
      </c>
      <c r="AJ90" s="284"/>
      <c r="AK90" s="298">
        <f t="shared" ref="AK90:AK91" si="423">Q90*G90</f>
        <v>0</v>
      </c>
      <c r="AL90" s="284"/>
      <c r="AM90" s="298">
        <f t="shared" ref="AM90:AM91" si="424">T90*G90</f>
        <v>0</v>
      </c>
      <c r="AN90" s="284"/>
      <c r="AO90" s="298">
        <f t="shared" ref="AO90:AO91" si="425">W90*G90</f>
        <v>0</v>
      </c>
      <c r="AP90" s="284"/>
      <c r="AQ90" s="298">
        <f t="shared" ref="AQ90:AQ91" si="426">SUM(AI90,AK90,AM90,AO90)</f>
        <v>0</v>
      </c>
      <c r="AR90" s="284"/>
      <c r="AS90" s="284"/>
      <c r="AT90" s="299">
        <f t="shared" ref="AT90:AT91" si="427">(N90*G90)*F90</f>
        <v>0</v>
      </c>
      <c r="AU90" s="284"/>
      <c r="AV90" s="299">
        <f t="shared" ref="AV90:AV91" si="428">(Q90*G90)*F90</f>
        <v>0</v>
      </c>
      <c r="AW90" s="284"/>
      <c r="AX90" s="299">
        <f t="shared" ref="AX90:AX91" si="429">(T90*G90)*F90</f>
        <v>0</v>
      </c>
      <c r="AY90" s="284"/>
      <c r="AZ90" s="299">
        <f t="shared" ref="AZ90:AZ91" si="430">(W90*G90)*F90</f>
        <v>0</v>
      </c>
      <c r="BA90" s="284"/>
      <c r="BB90" s="299">
        <f t="shared" ref="BB90:BB91" si="431">SUM(AS90:BA90)</f>
        <v>0</v>
      </c>
      <c r="BC90" s="125"/>
      <c r="BD90" s="102"/>
      <c r="BE90" s="297"/>
      <c r="BF90" s="297"/>
      <c r="BG90" s="297"/>
      <c r="BH90" s="297"/>
      <c r="BI90" s="297"/>
      <c r="BJ90" s="297"/>
      <c r="BK90" s="297">
        <f t="shared" ref="BK90" si="432">IF($N$18&lt;BK$24,0,IF($N$18&gt;BK$25,0,$BE90))</f>
        <v>0</v>
      </c>
      <c r="BL90" s="297">
        <f t="shared" ref="BL90:BL91" si="433">IF($N$18&lt;BL$24,0,IF($N$18&gt;BL$25,0,$BF90))</f>
        <v>0</v>
      </c>
      <c r="BM90" s="297">
        <f t="shared" ref="BM90:BM91" si="434">IF($N$18&lt;BM$24,0,IF($N$18&gt;BM$25,0,$BG90))</f>
        <v>0</v>
      </c>
      <c r="BN90" s="297">
        <f t="shared" ref="BN90:BN91" si="435">IF($N$18&lt;BN$24,0,IF($N$18&gt;BN$25,0,$BH90))</f>
        <v>0</v>
      </c>
      <c r="BO90" s="297">
        <f t="shared" ref="BO90:BO91" si="436">IF($N$18&lt;BO$24,0,IF($N$18&gt;BO$25,0,$BI90))</f>
        <v>0</v>
      </c>
      <c r="BP90" s="297">
        <f t="shared" ref="BP90:BP91" si="437">IF($N$18&lt;BP$24,0,IF($N$18&gt;BP$25,0,$BJ90))</f>
        <v>0</v>
      </c>
      <c r="BQ90" s="313">
        <f t="shared" ref="BQ90:BQ91" si="438">SUM(BK90:BP90)</f>
        <v>0</v>
      </c>
      <c r="BR90" s="121"/>
      <c r="BS90" s="363">
        <v>1</v>
      </c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102"/>
    </row>
    <row r="91" spans="1:131" ht="11.25" customHeight="1">
      <c r="A91" s="100" t="s">
        <v>228</v>
      </c>
      <c r="B91" s="484"/>
      <c r="C91" s="109"/>
      <c r="D91" s="99">
        <f t="shared" ref="D91" si="439">BS91</f>
        <v>1</v>
      </c>
      <c r="E91" s="564" t="s">
        <v>98</v>
      </c>
      <c r="F91" s="565">
        <f t="shared" si="416"/>
        <v>0</v>
      </c>
      <c r="G91" s="175">
        <v>50</v>
      </c>
      <c r="H91" s="176"/>
      <c r="I91" s="177">
        <v>4905568</v>
      </c>
      <c r="J91" s="178"/>
      <c r="K91" s="504"/>
      <c r="L91" s="505"/>
      <c r="M91" s="178"/>
      <c r="N91" s="179"/>
      <c r="O91" s="180">
        <f t="shared" si="417"/>
        <v>0</v>
      </c>
      <c r="P91" s="159"/>
      <c r="Q91" s="179"/>
      <c r="R91" s="180">
        <f t="shared" si="418"/>
        <v>0</v>
      </c>
      <c r="S91" s="159"/>
      <c r="T91" s="179"/>
      <c r="U91" s="180">
        <f t="shared" si="419"/>
        <v>0</v>
      </c>
      <c r="V91" s="159"/>
      <c r="W91" s="179"/>
      <c r="X91" s="180">
        <f t="shared" si="420"/>
        <v>0</v>
      </c>
      <c r="Y91" s="159"/>
      <c r="Z91" s="155"/>
      <c r="AA91" s="173"/>
      <c r="AB91" s="181"/>
      <c r="AC91" s="159"/>
      <c r="AD91" s="129">
        <f t="shared" si="421"/>
        <v>0</v>
      </c>
      <c r="AE91" s="129"/>
      <c r="AF91" s="103"/>
      <c r="AG91" s="129"/>
      <c r="AH91" s="285"/>
      <c r="AI91" s="298">
        <f t="shared" si="422"/>
        <v>0</v>
      </c>
      <c r="AJ91" s="284"/>
      <c r="AK91" s="298">
        <f t="shared" si="423"/>
        <v>0</v>
      </c>
      <c r="AL91" s="284"/>
      <c r="AM91" s="298">
        <f t="shared" si="424"/>
        <v>0</v>
      </c>
      <c r="AN91" s="284"/>
      <c r="AO91" s="298">
        <f t="shared" si="425"/>
        <v>0</v>
      </c>
      <c r="AP91" s="284"/>
      <c r="AQ91" s="298">
        <f t="shared" si="426"/>
        <v>0</v>
      </c>
      <c r="AR91" s="284"/>
      <c r="AS91" s="284"/>
      <c r="AT91" s="299">
        <f t="shared" si="427"/>
        <v>0</v>
      </c>
      <c r="AU91" s="284"/>
      <c r="AV91" s="299">
        <f t="shared" si="428"/>
        <v>0</v>
      </c>
      <c r="AW91" s="284"/>
      <c r="AX91" s="299">
        <f t="shared" si="429"/>
        <v>0</v>
      </c>
      <c r="AY91" s="284"/>
      <c r="AZ91" s="299">
        <f t="shared" si="430"/>
        <v>0</v>
      </c>
      <c r="BA91" s="284"/>
      <c r="BB91" s="299">
        <f t="shared" si="431"/>
        <v>0</v>
      </c>
      <c r="BC91" s="125"/>
      <c r="BD91" s="102"/>
      <c r="BE91" s="297"/>
      <c r="BF91" s="297"/>
      <c r="BG91" s="297"/>
      <c r="BH91" s="297"/>
      <c r="BI91" s="297"/>
      <c r="BJ91" s="297"/>
      <c r="BK91" s="297">
        <f>IF($N$18&lt;BK$24,0,IF($N$18&gt;BK$25,0,$BE91))</f>
        <v>0</v>
      </c>
      <c r="BL91" s="297">
        <f t="shared" si="433"/>
        <v>0</v>
      </c>
      <c r="BM91" s="297">
        <f t="shared" si="434"/>
        <v>0</v>
      </c>
      <c r="BN91" s="297">
        <f t="shared" si="435"/>
        <v>0</v>
      </c>
      <c r="BO91" s="297">
        <f t="shared" si="436"/>
        <v>0</v>
      </c>
      <c r="BP91" s="297">
        <f t="shared" si="437"/>
        <v>0</v>
      </c>
      <c r="BQ91" s="313">
        <f t="shared" si="438"/>
        <v>0</v>
      </c>
      <c r="BR91" s="121"/>
      <c r="BS91" s="363">
        <v>1</v>
      </c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</row>
    <row r="92" spans="1:131" ht="11.25" customHeight="1">
      <c r="A92" s="108" t="s">
        <v>230</v>
      </c>
      <c r="B92" s="483"/>
      <c r="C92" s="111"/>
      <c r="D92" s="333"/>
      <c r="E92" s="647"/>
      <c r="F92" s="648"/>
      <c r="G92" s="182"/>
      <c r="H92" s="172"/>
      <c r="I92" s="183"/>
      <c r="J92" s="129"/>
      <c r="K92" s="184"/>
      <c r="L92" s="184"/>
      <c r="M92" s="129"/>
      <c r="N92" s="129"/>
      <c r="O92" s="116"/>
      <c r="P92" s="159"/>
      <c r="Q92" s="129"/>
      <c r="R92" s="116"/>
      <c r="S92" s="159"/>
      <c r="T92" s="129"/>
      <c r="U92" s="116"/>
      <c r="V92" s="159"/>
      <c r="W92" s="129"/>
      <c r="X92" s="116"/>
      <c r="Y92" s="159"/>
      <c r="Z92" s="159"/>
      <c r="AA92" s="173"/>
      <c r="AB92" s="174"/>
      <c r="AC92" s="159"/>
      <c r="AD92" s="129">
        <f>SUM(AD93:AD95)</f>
        <v>0</v>
      </c>
      <c r="AE92" s="129"/>
      <c r="AF92" s="103"/>
      <c r="AG92" s="129"/>
      <c r="AH92" s="285"/>
      <c r="AI92" s="298"/>
      <c r="AJ92" s="284"/>
      <c r="AK92" s="298"/>
      <c r="AL92" s="284"/>
      <c r="AM92" s="298"/>
      <c r="AN92" s="284"/>
      <c r="AO92" s="298"/>
      <c r="AP92" s="284"/>
      <c r="AQ92" s="298"/>
      <c r="AR92" s="284"/>
      <c r="AS92" s="284"/>
      <c r="AT92" s="299"/>
      <c r="AU92" s="284"/>
      <c r="AV92" s="299"/>
      <c r="AW92" s="284"/>
      <c r="AX92" s="299"/>
      <c r="AY92" s="284"/>
      <c r="AZ92" s="299"/>
      <c r="BA92" s="284"/>
      <c r="BB92" s="299"/>
      <c r="BC92" s="125"/>
      <c r="BD92" s="102"/>
      <c r="BE92" s="297"/>
      <c r="BF92" s="297"/>
      <c r="BG92" s="297"/>
      <c r="BH92" s="297"/>
      <c r="BI92" s="297"/>
      <c r="BJ92" s="297"/>
      <c r="BK92" s="297"/>
      <c r="BL92" s="297"/>
      <c r="BM92" s="297"/>
      <c r="BN92" s="297"/>
      <c r="BO92" s="297"/>
      <c r="BP92" s="297"/>
      <c r="BQ92" s="313"/>
      <c r="BR92" s="121"/>
      <c r="BS92" s="363" t="e">
        <v>#N/A</v>
      </c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</row>
    <row r="93" spans="1:131" ht="11.25" customHeight="1">
      <c r="A93" s="451" t="s">
        <v>270</v>
      </c>
      <c r="B93" s="483"/>
      <c r="C93" s="111"/>
      <c r="D93" s="498"/>
      <c r="E93" s="649"/>
      <c r="F93" s="650"/>
      <c r="G93" s="189"/>
      <c r="H93" s="172"/>
      <c r="I93" s="183"/>
      <c r="J93" s="112"/>
      <c r="K93" s="184"/>
      <c r="L93" s="184"/>
      <c r="M93" s="112"/>
      <c r="N93" s="190"/>
      <c r="O93" s="115"/>
      <c r="P93" s="159"/>
      <c r="Q93" s="190"/>
      <c r="R93" s="115"/>
      <c r="S93" s="159"/>
      <c r="T93" s="190"/>
      <c r="U93" s="115"/>
      <c r="V93" s="159"/>
      <c r="W93" s="190"/>
      <c r="X93" s="115"/>
      <c r="Y93" s="159"/>
      <c r="Z93" s="155"/>
      <c r="AA93" s="173"/>
      <c r="AB93" s="181"/>
      <c r="AC93" s="159"/>
      <c r="AD93" s="129">
        <f>SUM(AD94:AD95)</f>
        <v>0</v>
      </c>
      <c r="AE93" s="129"/>
      <c r="AF93" s="103"/>
      <c r="AG93" s="129"/>
      <c r="AH93" s="285"/>
      <c r="AI93" s="298"/>
      <c r="AJ93" s="284"/>
      <c r="AK93" s="298"/>
      <c r="AL93" s="284"/>
      <c r="AM93" s="298"/>
      <c r="AN93" s="284"/>
      <c r="AO93" s="298"/>
      <c r="AP93" s="284"/>
      <c r="AQ93" s="298"/>
      <c r="AR93" s="284"/>
      <c r="AS93" s="284"/>
      <c r="AT93" s="299"/>
      <c r="AU93" s="284"/>
      <c r="AV93" s="299"/>
      <c r="AW93" s="284"/>
      <c r="AX93" s="299"/>
      <c r="AY93" s="284"/>
      <c r="AZ93" s="299"/>
      <c r="BA93" s="284"/>
      <c r="BB93" s="299"/>
      <c r="BC93" s="125"/>
      <c r="BD93" s="102"/>
      <c r="BE93" s="297"/>
      <c r="BF93" s="297"/>
      <c r="BG93" s="297"/>
      <c r="BH93" s="297"/>
      <c r="BI93" s="297"/>
      <c r="BJ93" s="297"/>
      <c r="BK93" s="297"/>
      <c r="BL93" s="297"/>
      <c r="BM93" s="297"/>
      <c r="BN93" s="297"/>
      <c r="BO93" s="297"/>
      <c r="BP93" s="297"/>
      <c r="BQ93" s="313"/>
      <c r="BR93" s="121"/>
      <c r="BS93" s="363" t="e">
        <v>#N/A</v>
      </c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102"/>
    </row>
    <row r="94" spans="1:131" ht="11.25" customHeight="1">
      <c r="A94" s="100" t="s">
        <v>271</v>
      </c>
      <c r="B94" s="484" t="s">
        <v>272</v>
      </c>
      <c r="C94" s="109"/>
      <c r="D94" s="99">
        <f t="shared" ref="D94:D95" si="440">BS94</f>
        <v>1</v>
      </c>
      <c r="E94" s="564" t="s">
        <v>234</v>
      </c>
      <c r="F94" s="565">
        <f t="shared" ref="F94:F95" si="441">BQ94</f>
        <v>0</v>
      </c>
      <c r="G94" s="175">
        <v>25</v>
      </c>
      <c r="H94" s="176"/>
      <c r="I94" s="177">
        <v>4508242</v>
      </c>
      <c r="J94" s="178"/>
      <c r="K94" s="504"/>
      <c r="L94" s="505"/>
      <c r="M94" s="178"/>
      <c r="N94" s="179"/>
      <c r="O94" s="180">
        <f t="shared" ref="O94:O95" si="442">IF($D$18="YES", (N94), (0))</f>
        <v>0</v>
      </c>
      <c r="P94" s="159"/>
      <c r="Q94" s="179"/>
      <c r="R94" s="180">
        <f t="shared" ref="R94:R95" si="443">IF($D$18="YES", (Q94), (0))</f>
        <v>0</v>
      </c>
      <c r="S94" s="159"/>
      <c r="T94" s="179"/>
      <c r="U94" s="180">
        <f t="shared" ref="U94:U95" si="444">IF($D$18="YES", (T94), (0))</f>
        <v>0</v>
      </c>
      <c r="V94" s="159"/>
      <c r="W94" s="179"/>
      <c r="X94" s="180">
        <f t="shared" ref="X94:X95" si="445">IF($D$18="YES", (W94), (0))</f>
        <v>0</v>
      </c>
      <c r="Y94" s="159"/>
      <c r="Z94" s="155"/>
      <c r="AA94" s="173"/>
      <c r="AB94" s="181"/>
      <c r="AC94" s="159"/>
      <c r="AD94" s="129">
        <f t="shared" ref="AD94:AD95" si="446">SUM(N94,O94,Q94,R94,T94,U94,W94,X94)</f>
        <v>0</v>
      </c>
      <c r="AE94" s="129"/>
      <c r="AF94" s="103"/>
      <c r="AG94" s="129"/>
      <c r="AH94" s="285"/>
      <c r="AI94" s="298">
        <f t="shared" ref="AI94:AI95" si="447">N94*G94</f>
        <v>0</v>
      </c>
      <c r="AJ94" s="284"/>
      <c r="AK94" s="298">
        <f t="shared" ref="AK94:AK95" si="448">Q94*G94</f>
        <v>0</v>
      </c>
      <c r="AL94" s="284"/>
      <c r="AM94" s="298">
        <f t="shared" ref="AM94:AM95" si="449">T94*G94</f>
        <v>0</v>
      </c>
      <c r="AN94" s="284"/>
      <c r="AO94" s="298">
        <f t="shared" ref="AO94:AO95" si="450">W94*G94</f>
        <v>0</v>
      </c>
      <c r="AP94" s="284"/>
      <c r="AQ94" s="298">
        <f t="shared" si="361"/>
        <v>0</v>
      </c>
      <c r="AR94" s="284"/>
      <c r="AS94" s="284"/>
      <c r="AT94" s="299">
        <f t="shared" ref="AT94:AT95" si="451">(N94*G94)*F94</f>
        <v>0</v>
      </c>
      <c r="AU94" s="284"/>
      <c r="AV94" s="299">
        <f t="shared" ref="AV94:AV95" si="452">(Q94*G94)*F94</f>
        <v>0</v>
      </c>
      <c r="AW94" s="284"/>
      <c r="AX94" s="299">
        <f t="shared" ref="AX94:AX95" si="453">(T94*G94)*F94</f>
        <v>0</v>
      </c>
      <c r="AY94" s="284"/>
      <c r="AZ94" s="299">
        <f t="shared" ref="AZ94:AZ95" si="454">(W94*G94)*F94</f>
        <v>0</v>
      </c>
      <c r="BA94" s="284"/>
      <c r="BB94" s="299">
        <f t="shared" ref="BB94:BB95" si="455">SUM(AS94:BA94)</f>
        <v>0</v>
      </c>
      <c r="BC94" s="125"/>
      <c r="BD94" s="102"/>
      <c r="BE94" s="297"/>
      <c r="BF94" s="297"/>
      <c r="BG94" s="297"/>
      <c r="BH94" s="297"/>
      <c r="BI94" s="297"/>
      <c r="BJ94" s="297"/>
      <c r="BK94" s="297">
        <f t="shared" ref="BK94:BK95" si="456">IF($N$18&lt;BK$24,0,IF($N$18&gt;BK$25,0,$BE94))</f>
        <v>0</v>
      </c>
      <c r="BL94" s="297">
        <f t="shared" ref="BL94:BL95" si="457">IF($N$18&lt;BL$24,0,IF($N$18&gt;BL$25,0,$BF94))</f>
        <v>0</v>
      </c>
      <c r="BM94" s="297">
        <f t="shared" ref="BM94:BM95" si="458">IF($N$18&lt;BM$24,0,IF($N$18&gt;BM$25,0,$BG94))</f>
        <v>0</v>
      </c>
      <c r="BN94" s="297">
        <f t="shared" ref="BN94:BN95" si="459">IF($N$18&lt;BN$24,0,IF($N$18&gt;BN$25,0,$BH94))</f>
        <v>0</v>
      </c>
      <c r="BO94" s="297">
        <f t="shared" ref="BO94:BO95" si="460">IF($N$18&lt;BO$24,0,IF($N$18&gt;BO$25,0,$BI94))</f>
        <v>0</v>
      </c>
      <c r="BP94" s="297">
        <f t="shared" ref="BP94:BP95" si="461">IF($N$18&lt;BP$24,0,IF($N$18&gt;BP$25,0,$BJ94))</f>
        <v>0</v>
      </c>
      <c r="BQ94" s="313">
        <f t="shared" ref="BQ94:BQ95" si="462">SUM(BK94:BP94)</f>
        <v>0</v>
      </c>
      <c r="BR94" s="121"/>
      <c r="BS94" s="363">
        <v>1</v>
      </c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EA94" s="102"/>
    </row>
    <row r="95" spans="1:131" ht="11.25" customHeight="1">
      <c r="A95" s="100" t="s">
        <v>274</v>
      </c>
      <c r="B95" s="484" t="s">
        <v>275</v>
      </c>
      <c r="C95" s="109"/>
      <c r="D95" s="99">
        <f t="shared" si="440"/>
        <v>1</v>
      </c>
      <c r="E95" s="564" t="s">
        <v>234</v>
      </c>
      <c r="F95" s="565">
        <f t="shared" si="441"/>
        <v>0</v>
      </c>
      <c r="G95" s="175">
        <v>25</v>
      </c>
      <c r="H95" s="176"/>
      <c r="I95" s="177">
        <v>4508210</v>
      </c>
      <c r="J95" s="178"/>
      <c r="K95" s="504"/>
      <c r="L95" s="505"/>
      <c r="M95" s="178"/>
      <c r="N95" s="179"/>
      <c r="O95" s="180">
        <f t="shared" si="442"/>
        <v>0</v>
      </c>
      <c r="P95" s="159"/>
      <c r="Q95" s="179"/>
      <c r="R95" s="180">
        <f t="shared" si="443"/>
        <v>0</v>
      </c>
      <c r="S95" s="159"/>
      <c r="T95" s="179"/>
      <c r="U95" s="180">
        <f t="shared" si="444"/>
        <v>0</v>
      </c>
      <c r="V95" s="159"/>
      <c r="W95" s="179"/>
      <c r="X95" s="180">
        <f t="shared" si="445"/>
        <v>0</v>
      </c>
      <c r="Y95" s="159"/>
      <c r="Z95" s="155"/>
      <c r="AA95" s="173"/>
      <c r="AB95" s="181"/>
      <c r="AC95" s="159"/>
      <c r="AD95" s="129">
        <f t="shared" si="446"/>
        <v>0</v>
      </c>
      <c r="AE95" s="129"/>
      <c r="AF95" s="103"/>
      <c r="AG95" s="129"/>
      <c r="AH95" s="285"/>
      <c r="AI95" s="298">
        <f t="shared" si="447"/>
        <v>0</v>
      </c>
      <c r="AJ95" s="284"/>
      <c r="AK95" s="298">
        <f t="shared" si="448"/>
        <v>0</v>
      </c>
      <c r="AL95" s="284"/>
      <c r="AM95" s="298">
        <f t="shared" si="449"/>
        <v>0</v>
      </c>
      <c r="AN95" s="284"/>
      <c r="AO95" s="298">
        <f t="shared" si="450"/>
        <v>0</v>
      </c>
      <c r="AP95" s="284"/>
      <c r="AQ95" s="298">
        <f t="shared" ref="AQ95" si="463">SUM(AI95,AK95,AM95,AO95)</f>
        <v>0</v>
      </c>
      <c r="AR95" s="284"/>
      <c r="AS95" s="284"/>
      <c r="AT95" s="299">
        <f t="shared" si="451"/>
        <v>0</v>
      </c>
      <c r="AU95" s="284"/>
      <c r="AV95" s="299">
        <f t="shared" si="452"/>
        <v>0</v>
      </c>
      <c r="AW95" s="284"/>
      <c r="AX95" s="299">
        <f t="shared" si="453"/>
        <v>0</v>
      </c>
      <c r="AY95" s="284"/>
      <c r="AZ95" s="299">
        <f t="shared" si="454"/>
        <v>0</v>
      </c>
      <c r="BA95" s="284"/>
      <c r="BB95" s="299">
        <f t="shared" si="455"/>
        <v>0</v>
      </c>
      <c r="BC95" s="125"/>
      <c r="BD95" s="102"/>
      <c r="BE95" s="297"/>
      <c r="BF95" s="297"/>
      <c r="BG95" s="297"/>
      <c r="BH95" s="297"/>
      <c r="BI95" s="297"/>
      <c r="BJ95" s="297"/>
      <c r="BK95" s="297">
        <f t="shared" si="456"/>
        <v>0</v>
      </c>
      <c r="BL95" s="297">
        <f t="shared" si="457"/>
        <v>0</v>
      </c>
      <c r="BM95" s="297">
        <f t="shared" si="458"/>
        <v>0</v>
      </c>
      <c r="BN95" s="297">
        <f t="shared" si="459"/>
        <v>0</v>
      </c>
      <c r="BO95" s="297">
        <f t="shared" si="460"/>
        <v>0</v>
      </c>
      <c r="BP95" s="297">
        <f t="shared" si="461"/>
        <v>0</v>
      </c>
      <c r="BQ95" s="313">
        <f t="shared" si="462"/>
        <v>0</v>
      </c>
      <c r="BR95" s="121"/>
      <c r="BS95" s="363">
        <v>1</v>
      </c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EA95" s="102"/>
    </row>
    <row r="96" spans="1:131" ht="11.25" customHeight="1">
      <c r="A96" s="108" t="s">
        <v>278</v>
      </c>
      <c r="B96" s="483"/>
      <c r="C96" s="111"/>
      <c r="D96" s="332"/>
      <c r="E96" s="564"/>
      <c r="F96" s="565"/>
      <c r="G96" s="182"/>
      <c r="H96" s="172"/>
      <c r="I96" s="183"/>
      <c r="J96" s="129"/>
      <c r="K96" s="184"/>
      <c r="L96" s="184"/>
      <c r="M96" s="129"/>
      <c r="N96" s="192"/>
      <c r="O96" s="185"/>
      <c r="P96" s="159"/>
      <c r="Q96" s="192"/>
      <c r="R96" s="185"/>
      <c r="S96" s="159"/>
      <c r="T96" s="192"/>
      <c r="U96" s="185"/>
      <c r="V96" s="159"/>
      <c r="W96" s="192"/>
      <c r="X96" s="185"/>
      <c r="Y96" s="159"/>
      <c r="Z96" s="155"/>
      <c r="AA96" s="173"/>
      <c r="AB96" s="181"/>
      <c r="AC96" s="159"/>
      <c r="AD96" s="129">
        <f>SUM(AD97:AD98)</f>
        <v>0</v>
      </c>
      <c r="AE96" s="129"/>
      <c r="AF96" s="103"/>
      <c r="AG96" s="129"/>
      <c r="AH96" s="285"/>
      <c r="AI96" s="298"/>
      <c r="AJ96" s="284"/>
      <c r="AK96" s="298"/>
      <c r="AL96" s="284"/>
      <c r="AM96" s="298"/>
      <c r="AN96" s="284"/>
      <c r="AO96" s="298"/>
      <c r="AP96" s="284"/>
      <c r="AQ96" s="298"/>
      <c r="AR96" s="284"/>
      <c r="AS96" s="284"/>
      <c r="AT96" s="299"/>
      <c r="AU96" s="284"/>
      <c r="AV96" s="299"/>
      <c r="AW96" s="284"/>
      <c r="AX96" s="299"/>
      <c r="AY96" s="284"/>
      <c r="AZ96" s="299"/>
      <c r="BA96" s="284"/>
      <c r="BB96" s="299"/>
      <c r="BC96" s="125"/>
      <c r="BD96" s="102"/>
      <c r="BE96" s="297"/>
      <c r="BF96" s="297"/>
      <c r="BG96" s="297"/>
      <c r="BH96" s="297"/>
      <c r="BI96" s="297"/>
      <c r="BJ96" s="297"/>
      <c r="BK96" s="297"/>
      <c r="BL96" s="297"/>
      <c r="BM96" s="297"/>
      <c r="BN96" s="297"/>
      <c r="BO96" s="297"/>
      <c r="BP96" s="297"/>
      <c r="BQ96" s="313"/>
      <c r="BR96" s="121"/>
      <c r="BS96" s="363" t="e">
        <v>#N/A</v>
      </c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EA96" s="102"/>
    </row>
    <row r="97" spans="1:131" ht="11.25" customHeight="1">
      <c r="A97" s="100" t="s">
        <v>279</v>
      </c>
      <c r="B97" s="484"/>
      <c r="C97" s="109"/>
      <c r="D97" s="99">
        <f>BS97</f>
        <v>1</v>
      </c>
      <c r="E97" s="564" t="s">
        <v>121</v>
      </c>
      <c r="F97" s="565">
        <f t="shared" ref="F97:F98" si="464">BQ97</f>
        <v>0</v>
      </c>
      <c r="G97" s="110">
        <v>25</v>
      </c>
      <c r="H97" s="176"/>
      <c r="I97" s="191">
        <v>4508330</v>
      </c>
      <c r="J97" s="178"/>
      <c r="K97" s="504"/>
      <c r="L97" s="505"/>
      <c r="M97" s="178"/>
      <c r="N97" s="179"/>
      <c r="O97" s="180">
        <f>IF($D$18="YES", (N97), (0))</f>
        <v>0</v>
      </c>
      <c r="P97" s="159"/>
      <c r="Q97" s="179"/>
      <c r="R97" s="180">
        <f>IF($D$18="YES", (Q97), (0))</f>
        <v>0</v>
      </c>
      <c r="S97" s="159"/>
      <c r="T97" s="179"/>
      <c r="U97" s="180">
        <f>IF($D$18="YES", (T97), (0))</f>
        <v>0</v>
      </c>
      <c r="V97" s="159"/>
      <c r="W97" s="179"/>
      <c r="X97" s="180">
        <f>IF($D$18="YES", (W97), (0))</f>
        <v>0</v>
      </c>
      <c r="Y97" s="159"/>
      <c r="Z97" s="155"/>
      <c r="AA97" s="173"/>
      <c r="AB97" s="181"/>
      <c r="AC97" s="159"/>
      <c r="AD97" s="129">
        <f t="shared" ref="AD97:AD98" si="465">SUM(N97,O97,Q97,R97,T97,U97,W97,X97)</f>
        <v>0</v>
      </c>
      <c r="AE97" s="129"/>
      <c r="AF97" s="103"/>
      <c r="AG97" s="129"/>
      <c r="AH97" s="285"/>
      <c r="AI97" s="298">
        <f t="shared" ref="AI97:AI98" si="466">N97*G97</f>
        <v>0</v>
      </c>
      <c r="AJ97" s="284"/>
      <c r="AK97" s="298">
        <f t="shared" ref="AK97:AK98" si="467">Q97*G97</f>
        <v>0</v>
      </c>
      <c r="AL97" s="284"/>
      <c r="AM97" s="298">
        <f t="shared" ref="AM97:AM98" si="468">T97*G97</f>
        <v>0</v>
      </c>
      <c r="AN97" s="284"/>
      <c r="AO97" s="298">
        <f t="shared" ref="AO97:AO98" si="469">W97*G97</f>
        <v>0</v>
      </c>
      <c r="AP97" s="284"/>
      <c r="AQ97" s="298">
        <f t="shared" ref="AQ97:AQ107" si="470">SUM(AI97,AK97,AM97,AO97)</f>
        <v>0</v>
      </c>
      <c r="AR97" s="284"/>
      <c r="AS97" s="284"/>
      <c r="AT97" s="299">
        <f t="shared" ref="AT97:AT98" si="471">(N97*G97)*F97</f>
        <v>0</v>
      </c>
      <c r="AU97" s="284"/>
      <c r="AV97" s="299">
        <f t="shared" ref="AV97:AV98" si="472">(Q97*G97)*F97</f>
        <v>0</v>
      </c>
      <c r="AW97" s="284"/>
      <c r="AX97" s="299">
        <f t="shared" ref="AX97:AX98" si="473">(T97*G97)*F97</f>
        <v>0</v>
      </c>
      <c r="AY97" s="284"/>
      <c r="AZ97" s="299">
        <f t="shared" ref="AZ97:AZ98" si="474">(W97*G97)*F97</f>
        <v>0</v>
      </c>
      <c r="BA97" s="284"/>
      <c r="BB97" s="299">
        <f t="shared" ref="BB97:BB98" si="475">SUM(AS97:BA97)</f>
        <v>0</v>
      </c>
      <c r="BC97" s="125"/>
      <c r="BD97" s="102"/>
      <c r="BE97" s="297"/>
      <c r="BF97" s="297"/>
      <c r="BG97" s="297"/>
      <c r="BH97" s="297"/>
      <c r="BI97" s="297"/>
      <c r="BJ97" s="297"/>
      <c r="BK97" s="297">
        <f t="shared" ref="BK97:BK98" si="476">IF($N$18&lt;BK$24,0,IF($N$18&gt;BK$25,0,$BE97))</f>
        <v>0</v>
      </c>
      <c r="BL97" s="297">
        <f t="shared" ref="BL97:BL98" si="477">IF($N$18&lt;BL$24,0,IF($N$18&gt;BL$25,0,$BF97))</f>
        <v>0</v>
      </c>
      <c r="BM97" s="297">
        <f t="shared" ref="BM97:BM98" si="478">IF($N$18&lt;BM$24,0,IF($N$18&gt;BM$25,0,$BG97))</f>
        <v>0</v>
      </c>
      <c r="BN97" s="297">
        <f t="shared" ref="BN97:BN98" si="479">IF($N$18&lt;BN$24,0,IF($N$18&gt;BN$25,0,$BH97))</f>
        <v>0</v>
      </c>
      <c r="BO97" s="297">
        <f t="shared" ref="BO97:BO98" si="480">IF($N$18&lt;BO$24,0,IF($N$18&gt;BO$25,0,$BI97))</f>
        <v>0</v>
      </c>
      <c r="BP97" s="297">
        <f t="shared" ref="BP97:BP98" si="481">IF($N$18&lt;BP$24,0,IF($N$18&gt;BP$25,0,$BJ97))</f>
        <v>0</v>
      </c>
      <c r="BQ97" s="313">
        <f t="shared" ref="BQ97:BQ98" si="482">SUM(BK97:BP97)</f>
        <v>0</v>
      </c>
      <c r="BR97" s="121"/>
      <c r="BS97" s="363">
        <v>1</v>
      </c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EA97" s="102"/>
    </row>
    <row r="98" spans="1:131" ht="11.25" customHeight="1">
      <c r="A98" s="100" t="s">
        <v>280</v>
      </c>
      <c r="B98" s="484" t="s">
        <v>95</v>
      </c>
      <c r="C98" s="109"/>
      <c r="D98" s="99">
        <f>BS98</f>
        <v>1</v>
      </c>
      <c r="E98" s="564" t="s">
        <v>121</v>
      </c>
      <c r="F98" s="565">
        <f t="shared" si="464"/>
        <v>0</v>
      </c>
      <c r="G98" s="110">
        <v>25</v>
      </c>
      <c r="H98" s="176"/>
      <c r="I98" s="191">
        <v>4508340</v>
      </c>
      <c r="J98" s="178"/>
      <c r="K98" s="504"/>
      <c r="L98" s="505"/>
      <c r="M98" s="178"/>
      <c r="N98" s="179"/>
      <c r="O98" s="180">
        <f>IF($D$18="YES", (N98), (0))</f>
        <v>0</v>
      </c>
      <c r="P98" s="159"/>
      <c r="Q98" s="179"/>
      <c r="R98" s="180">
        <f>IF($D$18="YES", (Q98), (0))</f>
        <v>0</v>
      </c>
      <c r="S98" s="159"/>
      <c r="T98" s="179"/>
      <c r="U98" s="180">
        <f>IF($D$18="YES", (T98), (0))</f>
        <v>0</v>
      </c>
      <c r="V98" s="159"/>
      <c r="W98" s="179"/>
      <c r="X98" s="180">
        <f>IF($D$18="YES", (W98), (0))</f>
        <v>0</v>
      </c>
      <c r="Y98" s="159"/>
      <c r="Z98" s="155"/>
      <c r="AA98" s="173"/>
      <c r="AB98" s="181"/>
      <c r="AC98" s="159"/>
      <c r="AD98" s="129">
        <f t="shared" si="465"/>
        <v>0</v>
      </c>
      <c r="AE98" s="129"/>
      <c r="AF98" s="103"/>
      <c r="AG98" s="129"/>
      <c r="AH98" s="285"/>
      <c r="AI98" s="298">
        <f t="shared" si="466"/>
        <v>0</v>
      </c>
      <c r="AJ98" s="284"/>
      <c r="AK98" s="298">
        <f t="shared" si="467"/>
        <v>0</v>
      </c>
      <c r="AL98" s="284"/>
      <c r="AM98" s="298">
        <f t="shared" si="468"/>
        <v>0</v>
      </c>
      <c r="AN98" s="284"/>
      <c r="AO98" s="298">
        <f t="shared" si="469"/>
        <v>0</v>
      </c>
      <c r="AP98" s="284"/>
      <c r="AQ98" s="298">
        <f t="shared" si="470"/>
        <v>0</v>
      </c>
      <c r="AR98" s="284"/>
      <c r="AS98" s="284"/>
      <c r="AT98" s="299">
        <f t="shared" si="471"/>
        <v>0</v>
      </c>
      <c r="AU98" s="284"/>
      <c r="AV98" s="299">
        <f t="shared" si="472"/>
        <v>0</v>
      </c>
      <c r="AW98" s="284"/>
      <c r="AX98" s="299">
        <f t="shared" si="473"/>
        <v>0</v>
      </c>
      <c r="AY98" s="284"/>
      <c r="AZ98" s="299">
        <f t="shared" si="474"/>
        <v>0</v>
      </c>
      <c r="BA98" s="284"/>
      <c r="BB98" s="299">
        <f t="shared" si="475"/>
        <v>0</v>
      </c>
      <c r="BC98" s="125"/>
      <c r="BD98" s="102"/>
      <c r="BE98" s="297"/>
      <c r="BF98" s="297"/>
      <c r="BG98" s="297"/>
      <c r="BH98" s="297"/>
      <c r="BI98" s="297"/>
      <c r="BJ98" s="297"/>
      <c r="BK98" s="297">
        <f t="shared" si="476"/>
        <v>0</v>
      </c>
      <c r="BL98" s="297">
        <f t="shared" si="477"/>
        <v>0</v>
      </c>
      <c r="BM98" s="297">
        <f t="shared" si="478"/>
        <v>0</v>
      </c>
      <c r="BN98" s="297">
        <f t="shared" si="479"/>
        <v>0</v>
      </c>
      <c r="BO98" s="297">
        <f t="shared" si="480"/>
        <v>0</v>
      </c>
      <c r="BP98" s="297">
        <f t="shared" si="481"/>
        <v>0</v>
      </c>
      <c r="BQ98" s="313">
        <f t="shared" si="482"/>
        <v>0</v>
      </c>
      <c r="BR98" s="121"/>
      <c r="BS98" s="363">
        <v>1</v>
      </c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EA98" s="102"/>
    </row>
    <row r="99" spans="1:131" ht="11.25" customHeight="1">
      <c r="A99" s="108" t="s">
        <v>288</v>
      </c>
      <c r="B99" s="483"/>
      <c r="C99" s="111"/>
      <c r="D99" s="332"/>
      <c r="E99" s="564"/>
      <c r="F99" s="565"/>
      <c r="G99" s="182"/>
      <c r="H99" s="172"/>
      <c r="I99" s="183"/>
      <c r="J99" s="129"/>
      <c r="K99" s="184"/>
      <c r="L99" s="184"/>
      <c r="M99" s="129"/>
      <c r="N99" s="129"/>
      <c r="O99" s="185"/>
      <c r="P99" s="159"/>
      <c r="Q99" s="129"/>
      <c r="R99" s="185"/>
      <c r="S99" s="159"/>
      <c r="T99" s="129"/>
      <c r="U99" s="185"/>
      <c r="V99" s="159"/>
      <c r="W99" s="129"/>
      <c r="X99" s="185"/>
      <c r="Y99" s="159"/>
      <c r="Z99" s="155"/>
      <c r="AA99" s="173"/>
      <c r="AB99" s="181"/>
      <c r="AC99" s="159"/>
      <c r="AD99" s="129">
        <f>SUM(AD100:AD103)</f>
        <v>0</v>
      </c>
      <c r="AE99" s="129"/>
      <c r="AF99" s="103"/>
      <c r="AG99" s="129"/>
      <c r="AH99" s="285"/>
      <c r="AI99" s="298"/>
      <c r="AJ99" s="284"/>
      <c r="AK99" s="298"/>
      <c r="AL99" s="284"/>
      <c r="AM99" s="298"/>
      <c r="AN99" s="284"/>
      <c r="AO99" s="298"/>
      <c r="AP99" s="284"/>
      <c r="AQ99" s="298"/>
      <c r="AR99" s="284"/>
      <c r="AS99" s="284"/>
      <c r="AT99" s="299"/>
      <c r="AU99" s="284"/>
      <c r="AV99" s="299"/>
      <c r="AW99" s="284"/>
      <c r="AX99" s="299"/>
      <c r="AY99" s="284"/>
      <c r="AZ99" s="299"/>
      <c r="BA99" s="284"/>
      <c r="BB99" s="299"/>
      <c r="BC99" s="125"/>
      <c r="BD99" s="102"/>
      <c r="BE99" s="297"/>
      <c r="BF99" s="297"/>
      <c r="BG99" s="297"/>
      <c r="BH99" s="297"/>
      <c r="BI99" s="297"/>
      <c r="BJ99" s="297"/>
      <c r="BK99" s="297"/>
      <c r="BL99" s="297"/>
      <c r="BM99" s="297"/>
      <c r="BN99" s="297"/>
      <c r="BO99" s="297"/>
      <c r="BP99" s="297"/>
      <c r="BQ99" s="313"/>
      <c r="BR99" s="121"/>
      <c r="BS99" s="363" t="e">
        <v>#N/A</v>
      </c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EA99" s="102"/>
    </row>
    <row r="100" spans="1:131" ht="11.25" customHeight="1">
      <c r="A100" s="100" t="s">
        <v>289</v>
      </c>
      <c r="B100" s="484"/>
      <c r="C100" s="109"/>
      <c r="D100" s="99">
        <f>BS100</f>
        <v>2</v>
      </c>
      <c r="E100" s="564" t="s">
        <v>90</v>
      </c>
      <c r="F100" s="565">
        <f t="shared" ref="F100:F101" si="483">BQ100</f>
        <v>0</v>
      </c>
      <c r="G100" s="175">
        <v>30</v>
      </c>
      <c r="H100" s="176"/>
      <c r="I100" s="177">
        <v>4508785</v>
      </c>
      <c r="J100" s="178"/>
      <c r="K100" s="504"/>
      <c r="L100" s="505"/>
      <c r="M100" s="178"/>
      <c r="N100" s="179"/>
      <c r="O100" s="180">
        <f>IF($D$18="YES", (N100), (0))</f>
        <v>0</v>
      </c>
      <c r="P100" s="159"/>
      <c r="Q100" s="179"/>
      <c r="R100" s="180">
        <f>IF($D$18="YES", (Q100), (0))</f>
        <v>0</v>
      </c>
      <c r="S100" s="159"/>
      <c r="T100" s="179"/>
      <c r="U100" s="180">
        <f>IF($D$18="YES", (T100), (0))</f>
        <v>0</v>
      </c>
      <c r="V100" s="159"/>
      <c r="W100" s="179"/>
      <c r="X100" s="180">
        <f>IF($D$18="YES", (W100), (0))</f>
        <v>0</v>
      </c>
      <c r="Y100" s="159"/>
      <c r="Z100" s="155"/>
      <c r="AA100" s="173"/>
      <c r="AB100" s="181"/>
      <c r="AC100" s="159"/>
      <c r="AD100" s="129">
        <f t="shared" ref="AD100:AD101" si="484">SUM(N100,O100,Q100,R100,T100,U100,W100,X100)</f>
        <v>0</v>
      </c>
      <c r="AE100" s="129"/>
      <c r="AF100" s="103"/>
      <c r="AG100" s="129"/>
      <c r="AH100" s="285"/>
      <c r="AI100" s="298">
        <f t="shared" ref="AI100:AI101" si="485">N100*G100</f>
        <v>0</v>
      </c>
      <c r="AJ100" s="284"/>
      <c r="AK100" s="298">
        <f t="shared" ref="AK100:AK101" si="486">Q100*G100</f>
        <v>0</v>
      </c>
      <c r="AL100" s="284"/>
      <c r="AM100" s="298">
        <f t="shared" ref="AM100:AM101" si="487">T100*G100</f>
        <v>0</v>
      </c>
      <c r="AN100" s="284"/>
      <c r="AO100" s="298">
        <f t="shared" ref="AO100:AO101" si="488">W100*G100</f>
        <v>0</v>
      </c>
      <c r="AP100" s="284"/>
      <c r="AQ100" s="298">
        <f t="shared" si="470"/>
        <v>0</v>
      </c>
      <c r="AR100" s="284"/>
      <c r="AS100" s="284"/>
      <c r="AT100" s="299">
        <f t="shared" ref="AT100:AT101" si="489">(N100*G100)*F100</f>
        <v>0</v>
      </c>
      <c r="AU100" s="284"/>
      <c r="AV100" s="299">
        <f t="shared" ref="AV100:AV101" si="490">(Q100*G100)*F100</f>
        <v>0</v>
      </c>
      <c r="AW100" s="284"/>
      <c r="AX100" s="299">
        <f t="shared" ref="AX100:AX101" si="491">(T100*G100)*F100</f>
        <v>0</v>
      </c>
      <c r="AY100" s="284"/>
      <c r="AZ100" s="299">
        <f t="shared" ref="AZ100:AZ101" si="492">(W100*G100)*F100</f>
        <v>0</v>
      </c>
      <c r="BA100" s="284"/>
      <c r="BB100" s="299">
        <f t="shared" ref="BB100:BB101" si="493">SUM(AS100:BA100)</f>
        <v>0</v>
      </c>
      <c r="BC100" s="125"/>
      <c r="BD100" s="102"/>
      <c r="BE100" s="297"/>
      <c r="BF100" s="297"/>
      <c r="BG100" s="297"/>
      <c r="BH100" s="297"/>
      <c r="BI100" s="297"/>
      <c r="BJ100" s="297"/>
      <c r="BK100" s="297">
        <f t="shared" ref="BK100:BK101" si="494">IF($N$18&lt;BK$24,0,IF($N$18&gt;BK$25,0,$BE100))</f>
        <v>0</v>
      </c>
      <c r="BL100" s="297">
        <f t="shared" ref="BL100:BL101" si="495">IF($N$18&lt;BL$24,0,IF($N$18&gt;BL$25,0,$BF100))</f>
        <v>0</v>
      </c>
      <c r="BM100" s="297">
        <f t="shared" ref="BM100:BM101" si="496">IF($N$18&lt;BM$24,0,IF($N$18&gt;BM$25,0,$BG100))</f>
        <v>0</v>
      </c>
      <c r="BN100" s="297">
        <f t="shared" ref="BN100:BN101" si="497">IF($N$18&lt;BN$24,0,IF($N$18&gt;BN$25,0,$BH100))</f>
        <v>0</v>
      </c>
      <c r="BO100" s="297">
        <f t="shared" ref="BO100:BO101" si="498">IF($N$18&lt;BO$24,0,IF($N$18&gt;BO$25,0,$BI100))</f>
        <v>0</v>
      </c>
      <c r="BP100" s="297">
        <f t="shared" ref="BP100:BP101" si="499">IF($N$18&lt;BP$24,0,IF($N$18&gt;BP$25,0,$BJ100))</f>
        <v>0</v>
      </c>
      <c r="BQ100" s="313">
        <f t="shared" ref="BQ100:BQ101" si="500">SUM(BK100:BP100)</f>
        <v>0</v>
      </c>
      <c r="BR100" s="121"/>
      <c r="BS100" s="363">
        <v>2</v>
      </c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EA100" s="102"/>
    </row>
    <row r="101" spans="1:131" ht="11.25" customHeight="1">
      <c r="A101" s="100" t="s">
        <v>290</v>
      </c>
      <c r="B101" s="484"/>
      <c r="C101" s="109"/>
      <c r="D101" s="99">
        <f>BS101</f>
        <v>1</v>
      </c>
      <c r="E101" s="564" t="s">
        <v>90</v>
      </c>
      <c r="F101" s="565">
        <f t="shared" si="483"/>
        <v>0</v>
      </c>
      <c r="G101" s="175">
        <v>30</v>
      </c>
      <c r="H101" s="176"/>
      <c r="I101" s="177">
        <v>4508795</v>
      </c>
      <c r="J101" s="178"/>
      <c r="K101" s="504"/>
      <c r="L101" s="505"/>
      <c r="M101" s="178"/>
      <c r="N101" s="179"/>
      <c r="O101" s="180">
        <f>IF($D$18="YES", (N101), (0))</f>
        <v>0</v>
      </c>
      <c r="P101" s="159"/>
      <c r="Q101" s="179"/>
      <c r="R101" s="180">
        <f>IF($D$18="YES", (Q101), (0))</f>
        <v>0</v>
      </c>
      <c r="S101" s="159"/>
      <c r="T101" s="179"/>
      <c r="U101" s="180">
        <f>IF($D$18="YES", (T101), (0))</f>
        <v>0</v>
      </c>
      <c r="V101" s="159"/>
      <c r="W101" s="179"/>
      <c r="X101" s="180">
        <f>IF($D$18="YES", (W101), (0))</f>
        <v>0</v>
      </c>
      <c r="Y101" s="159"/>
      <c r="Z101" s="155"/>
      <c r="AA101" s="173"/>
      <c r="AB101" s="181"/>
      <c r="AC101" s="159"/>
      <c r="AD101" s="129">
        <f t="shared" si="484"/>
        <v>0</v>
      </c>
      <c r="AE101" s="129"/>
      <c r="AF101" s="103"/>
      <c r="AG101" s="129"/>
      <c r="AH101" s="285"/>
      <c r="AI101" s="298">
        <f t="shared" si="485"/>
        <v>0</v>
      </c>
      <c r="AJ101" s="284"/>
      <c r="AK101" s="298">
        <f t="shared" si="486"/>
        <v>0</v>
      </c>
      <c r="AL101" s="284"/>
      <c r="AM101" s="298">
        <f t="shared" si="487"/>
        <v>0</v>
      </c>
      <c r="AN101" s="284"/>
      <c r="AO101" s="298">
        <f t="shared" si="488"/>
        <v>0</v>
      </c>
      <c r="AP101" s="284"/>
      <c r="AQ101" s="298">
        <f t="shared" si="470"/>
        <v>0</v>
      </c>
      <c r="AR101" s="284"/>
      <c r="AS101" s="284"/>
      <c r="AT101" s="299">
        <f t="shared" si="489"/>
        <v>0</v>
      </c>
      <c r="AU101" s="284"/>
      <c r="AV101" s="299">
        <f t="shared" si="490"/>
        <v>0</v>
      </c>
      <c r="AW101" s="284"/>
      <c r="AX101" s="299">
        <f t="shared" si="491"/>
        <v>0</v>
      </c>
      <c r="AY101" s="284"/>
      <c r="AZ101" s="299">
        <f t="shared" si="492"/>
        <v>0</v>
      </c>
      <c r="BA101" s="284"/>
      <c r="BB101" s="299">
        <f t="shared" si="493"/>
        <v>0</v>
      </c>
      <c r="BC101" s="125"/>
      <c r="BD101" s="102"/>
      <c r="BE101" s="297"/>
      <c r="BF101" s="297"/>
      <c r="BG101" s="297"/>
      <c r="BH101" s="297"/>
      <c r="BI101" s="297"/>
      <c r="BJ101" s="297"/>
      <c r="BK101" s="297">
        <f t="shared" si="494"/>
        <v>0</v>
      </c>
      <c r="BL101" s="297">
        <f t="shared" si="495"/>
        <v>0</v>
      </c>
      <c r="BM101" s="297">
        <f t="shared" si="496"/>
        <v>0</v>
      </c>
      <c r="BN101" s="297">
        <f t="shared" si="497"/>
        <v>0</v>
      </c>
      <c r="BO101" s="297">
        <f t="shared" si="498"/>
        <v>0</v>
      </c>
      <c r="BP101" s="297">
        <f t="shared" si="499"/>
        <v>0</v>
      </c>
      <c r="BQ101" s="313">
        <f t="shared" si="500"/>
        <v>0</v>
      </c>
      <c r="BR101" s="121"/>
      <c r="BS101" s="363">
        <v>1</v>
      </c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EA101" s="102"/>
    </row>
    <row r="102" spans="1:131" ht="11.25" customHeight="1">
      <c r="A102" s="451" t="s">
        <v>291</v>
      </c>
      <c r="B102" s="483"/>
      <c r="C102" s="111"/>
      <c r="D102" s="332"/>
      <c r="E102" s="564"/>
      <c r="F102" s="565"/>
      <c r="G102" s="189"/>
      <c r="H102" s="172"/>
      <c r="I102" s="183"/>
      <c r="J102" s="112"/>
      <c r="K102" s="184"/>
      <c r="L102" s="184"/>
      <c r="M102" s="112"/>
      <c r="N102" s="190"/>
      <c r="O102" s="115"/>
      <c r="P102" s="159"/>
      <c r="Q102" s="190"/>
      <c r="R102" s="115"/>
      <c r="S102" s="159"/>
      <c r="T102" s="190"/>
      <c r="U102" s="115"/>
      <c r="V102" s="159"/>
      <c r="W102" s="190"/>
      <c r="X102" s="115"/>
      <c r="Y102" s="159"/>
      <c r="Z102" s="155"/>
      <c r="AA102" s="173"/>
      <c r="AB102" s="181"/>
      <c r="AC102" s="159"/>
      <c r="AD102" s="129">
        <f>SUM(AD103:AD103)</f>
        <v>0</v>
      </c>
      <c r="AE102" s="129"/>
      <c r="AF102" s="103"/>
      <c r="AG102" s="129"/>
      <c r="AH102" s="285"/>
      <c r="AI102" s="298"/>
      <c r="AJ102" s="284"/>
      <c r="AK102" s="298"/>
      <c r="AL102" s="284"/>
      <c r="AM102" s="298"/>
      <c r="AN102" s="284"/>
      <c r="AO102" s="298"/>
      <c r="AP102" s="284"/>
      <c r="AQ102" s="298"/>
      <c r="AR102" s="284"/>
      <c r="AS102" s="284"/>
      <c r="AT102" s="299"/>
      <c r="AU102" s="284"/>
      <c r="AV102" s="299"/>
      <c r="AW102" s="284"/>
      <c r="AX102" s="299"/>
      <c r="AY102" s="284"/>
      <c r="AZ102" s="299"/>
      <c r="BA102" s="284"/>
      <c r="BB102" s="299"/>
      <c r="BC102" s="125"/>
      <c r="BD102" s="102"/>
      <c r="BE102" s="297"/>
      <c r="BF102" s="297"/>
      <c r="BG102" s="297"/>
      <c r="BH102" s="297"/>
      <c r="BI102" s="297"/>
      <c r="BJ102" s="297"/>
      <c r="BK102" s="297"/>
      <c r="BL102" s="297"/>
      <c r="BM102" s="297"/>
      <c r="BN102" s="297"/>
      <c r="BO102" s="297"/>
      <c r="BP102" s="297"/>
      <c r="BQ102" s="313"/>
      <c r="BR102" s="121"/>
      <c r="BS102" s="363" t="e">
        <v>#N/A</v>
      </c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/>
      <c r="DY102" s="102"/>
      <c r="DZ102" s="102"/>
      <c r="EA102" s="102"/>
    </row>
    <row r="103" spans="1:131" ht="11.25" customHeight="1">
      <c r="A103" s="100" t="s">
        <v>292</v>
      </c>
      <c r="B103" s="484"/>
      <c r="C103" s="109"/>
      <c r="D103" s="99">
        <f t="shared" ref="D103" si="501">BS103</f>
        <v>43</v>
      </c>
      <c r="E103" s="564" t="s">
        <v>90</v>
      </c>
      <c r="F103" s="565">
        <f t="shared" ref="F103" si="502">BQ103</f>
        <v>0</v>
      </c>
      <c r="G103" s="175">
        <v>30</v>
      </c>
      <c r="H103" s="176"/>
      <c r="I103" s="177">
        <v>4508765</v>
      </c>
      <c r="J103" s="178"/>
      <c r="K103" s="504"/>
      <c r="L103" s="505"/>
      <c r="M103" s="178"/>
      <c r="N103" s="179"/>
      <c r="O103" s="180">
        <f t="shared" ref="O103" si="503">IF($D$18="YES", (N103), (0))</f>
        <v>0</v>
      </c>
      <c r="P103" s="159"/>
      <c r="Q103" s="179"/>
      <c r="R103" s="180">
        <f t="shared" ref="R103" si="504">IF($D$18="YES", (Q103), (0))</f>
        <v>0</v>
      </c>
      <c r="S103" s="159"/>
      <c r="T103" s="179"/>
      <c r="U103" s="180">
        <f t="shared" ref="U103" si="505">IF($D$18="YES", (T103), (0))</f>
        <v>0</v>
      </c>
      <c r="V103" s="159"/>
      <c r="W103" s="179"/>
      <c r="X103" s="180">
        <f t="shared" ref="X103" si="506">IF($D$18="YES", (W103), (0))</f>
        <v>0</v>
      </c>
      <c r="Y103" s="159"/>
      <c r="Z103" s="155"/>
      <c r="AA103" s="173"/>
      <c r="AB103" s="181"/>
      <c r="AC103" s="159"/>
      <c r="AD103" s="129">
        <f t="shared" ref="AD103" si="507">SUM(N103,O103,Q103,R103,T103,U103,W103,X103)</f>
        <v>0</v>
      </c>
      <c r="AE103" s="129"/>
      <c r="AF103" s="103"/>
      <c r="AG103" s="129"/>
      <c r="AH103" s="285"/>
      <c r="AI103" s="298">
        <f t="shared" ref="AI103" si="508">N103*G103</f>
        <v>0</v>
      </c>
      <c r="AJ103" s="284"/>
      <c r="AK103" s="298">
        <f t="shared" ref="AK103" si="509">Q103*G103</f>
        <v>0</v>
      </c>
      <c r="AL103" s="284"/>
      <c r="AM103" s="298">
        <f t="shared" ref="AM103" si="510">T103*G103</f>
        <v>0</v>
      </c>
      <c r="AN103" s="284"/>
      <c r="AO103" s="298">
        <f t="shared" ref="AO103" si="511">W103*G103</f>
        <v>0</v>
      </c>
      <c r="AP103" s="284"/>
      <c r="AQ103" s="298">
        <f t="shared" ref="AQ103" si="512">SUM(AI103,AK103,AM103,AO103)</f>
        <v>0</v>
      </c>
      <c r="AR103" s="284"/>
      <c r="AS103" s="284"/>
      <c r="AT103" s="299">
        <f t="shared" ref="AT103" si="513">(N103*G103)*F103</f>
        <v>0</v>
      </c>
      <c r="AU103" s="284"/>
      <c r="AV103" s="299">
        <f t="shared" ref="AV103" si="514">(Q103*G103)*F103</f>
        <v>0</v>
      </c>
      <c r="AW103" s="284"/>
      <c r="AX103" s="299">
        <f t="shared" ref="AX103" si="515">(T103*G103)*F103</f>
        <v>0</v>
      </c>
      <c r="AY103" s="284"/>
      <c r="AZ103" s="299">
        <f t="shared" ref="AZ103" si="516">(W103*G103)*F103</f>
        <v>0</v>
      </c>
      <c r="BA103" s="284"/>
      <c r="BB103" s="299">
        <f t="shared" ref="BB103" si="517">SUM(AS103:BA103)</f>
        <v>0</v>
      </c>
      <c r="BC103" s="125"/>
      <c r="BD103" s="102"/>
      <c r="BE103" s="297"/>
      <c r="BF103" s="297"/>
      <c r="BG103" s="297"/>
      <c r="BH103" s="297"/>
      <c r="BI103" s="297"/>
      <c r="BJ103" s="297"/>
      <c r="BK103" s="297">
        <f t="shared" ref="BK103" si="518">IF($N$18&lt;BK$24,0,IF($N$18&gt;BK$25,0,$BE103))</f>
        <v>0</v>
      </c>
      <c r="BL103" s="297">
        <f t="shared" ref="BL103" si="519">IF($N$18&lt;BL$24,0,IF($N$18&gt;BL$25,0,$BF103))</f>
        <v>0</v>
      </c>
      <c r="BM103" s="297">
        <f t="shared" ref="BM103" si="520">IF($N$18&lt;BM$24,0,IF($N$18&gt;BM$25,0,$BG103))</f>
        <v>0</v>
      </c>
      <c r="BN103" s="297">
        <f t="shared" ref="BN103" si="521">IF($N$18&lt;BN$24,0,IF($N$18&gt;BN$25,0,$BH103))</f>
        <v>0</v>
      </c>
      <c r="BO103" s="297">
        <f t="shared" ref="BO103" si="522">IF($N$18&lt;BO$24,0,IF($N$18&gt;BO$25,0,$BI103))</f>
        <v>0</v>
      </c>
      <c r="BP103" s="297">
        <f t="shared" ref="BP103" si="523">IF($N$18&lt;BP$24,0,IF($N$18&gt;BP$25,0,$BJ103))</f>
        <v>0</v>
      </c>
      <c r="BQ103" s="313">
        <f t="shared" ref="BQ103" si="524">SUM(BK103:BP103)</f>
        <v>0</v>
      </c>
      <c r="BR103" s="121"/>
      <c r="BS103" s="363">
        <v>43</v>
      </c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/>
      <c r="DY103" s="102"/>
      <c r="DZ103" s="102"/>
      <c r="EA103" s="102"/>
    </row>
    <row r="104" spans="1:131" ht="11.25" customHeight="1">
      <c r="A104" s="108" t="s">
        <v>293</v>
      </c>
      <c r="B104" s="483"/>
      <c r="C104" s="111"/>
      <c r="D104" s="332"/>
      <c r="E104" s="564"/>
      <c r="F104" s="565"/>
      <c r="G104" s="124"/>
      <c r="H104" s="172"/>
      <c r="I104" s="183"/>
      <c r="J104" s="129"/>
      <c r="K104" s="184"/>
      <c r="L104" s="184"/>
      <c r="M104" s="129"/>
      <c r="N104" s="129"/>
      <c r="O104" s="185"/>
      <c r="P104" s="159"/>
      <c r="Q104" s="129"/>
      <c r="R104" s="185"/>
      <c r="S104" s="159"/>
      <c r="T104" s="129"/>
      <c r="U104" s="185"/>
      <c r="V104" s="159"/>
      <c r="W104" s="129"/>
      <c r="X104" s="185"/>
      <c r="Y104" s="159"/>
      <c r="Z104" s="155"/>
      <c r="AA104" s="173"/>
      <c r="AB104" s="181"/>
      <c r="AC104" s="159"/>
      <c r="AD104" s="129">
        <f>SUM(AD105:AD108)</f>
        <v>0</v>
      </c>
      <c r="AE104" s="129"/>
      <c r="AF104" s="103"/>
      <c r="AG104" s="129"/>
      <c r="AH104" s="285"/>
      <c r="AI104" s="298"/>
      <c r="AJ104" s="284"/>
      <c r="AK104" s="298"/>
      <c r="AL104" s="284"/>
      <c r="AM104" s="298"/>
      <c r="AN104" s="284"/>
      <c r="AO104" s="298"/>
      <c r="AP104" s="284"/>
      <c r="AQ104" s="298"/>
      <c r="AR104" s="284"/>
      <c r="AS104" s="284"/>
      <c r="AT104" s="299"/>
      <c r="AU104" s="284"/>
      <c r="AV104" s="299"/>
      <c r="AW104" s="284"/>
      <c r="AX104" s="299"/>
      <c r="AY104" s="284"/>
      <c r="AZ104" s="299"/>
      <c r="BA104" s="284"/>
      <c r="BB104" s="299"/>
      <c r="BC104" s="125"/>
      <c r="BD104" s="102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13"/>
      <c r="BR104" s="121"/>
      <c r="BS104" s="363" t="e">
        <v>#N/A</v>
      </c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/>
      <c r="DY104" s="102"/>
      <c r="DZ104" s="102"/>
      <c r="EA104" s="102"/>
    </row>
    <row r="105" spans="1:131" ht="11.25" customHeight="1">
      <c r="A105" s="100" t="s">
        <v>296</v>
      </c>
      <c r="B105" s="484" t="s">
        <v>297</v>
      </c>
      <c r="C105" s="111"/>
      <c r="D105" s="99">
        <f t="shared" ref="D105:D107" si="525">BS105</f>
        <v>1</v>
      </c>
      <c r="E105" s="564" t="s">
        <v>90</v>
      </c>
      <c r="F105" s="565">
        <f t="shared" ref="F105:F107" si="526">BQ105</f>
        <v>0</v>
      </c>
      <c r="G105" s="110">
        <v>30</v>
      </c>
      <c r="H105" s="176"/>
      <c r="I105" s="177">
        <v>4508865</v>
      </c>
      <c r="J105" s="178"/>
      <c r="K105" s="504"/>
      <c r="L105" s="505"/>
      <c r="M105" s="178"/>
      <c r="N105" s="179"/>
      <c r="O105" s="180">
        <f t="shared" ref="O105:O107" si="527">IF($D$18="YES", (N105), (0))</f>
        <v>0</v>
      </c>
      <c r="P105" s="159"/>
      <c r="Q105" s="179"/>
      <c r="R105" s="180">
        <f t="shared" ref="R105:R107" si="528">IF($D$18="YES", (Q105), (0))</f>
        <v>0</v>
      </c>
      <c r="S105" s="159"/>
      <c r="T105" s="179"/>
      <c r="U105" s="180">
        <f t="shared" ref="U105:U107" si="529">IF($D$18="YES", (T105), (0))</f>
        <v>0</v>
      </c>
      <c r="V105" s="159"/>
      <c r="W105" s="179"/>
      <c r="X105" s="180">
        <f t="shared" ref="X105:X107" si="530">IF($D$18="YES", (W105), (0))</f>
        <v>0</v>
      </c>
      <c r="Y105" s="159"/>
      <c r="Z105" s="155"/>
      <c r="AA105" s="173"/>
      <c r="AB105" s="181"/>
      <c r="AC105" s="159"/>
      <c r="AD105" s="129">
        <f t="shared" ref="AD105:AD107" si="531">SUM(N105,O105,Q105,R105,T105,U105,W105,X105)</f>
        <v>0</v>
      </c>
      <c r="AE105" s="129"/>
      <c r="AF105" s="103"/>
      <c r="AG105" s="129"/>
      <c r="AH105" s="285"/>
      <c r="AI105" s="298">
        <f t="shared" ref="AI105:AI107" si="532">N105*G105</f>
        <v>0</v>
      </c>
      <c r="AJ105" s="284"/>
      <c r="AK105" s="298">
        <f t="shared" ref="AK105:AK107" si="533">Q105*G105</f>
        <v>0</v>
      </c>
      <c r="AL105" s="284"/>
      <c r="AM105" s="298">
        <f t="shared" ref="AM105:AM107" si="534">T105*G105</f>
        <v>0</v>
      </c>
      <c r="AN105" s="284"/>
      <c r="AO105" s="298">
        <f t="shared" ref="AO105:AO107" si="535">W105*G105</f>
        <v>0</v>
      </c>
      <c r="AP105" s="284"/>
      <c r="AQ105" s="298">
        <f t="shared" si="470"/>
        <v>0</v>
      </c>
      <c r="AR105" s="284"/>
      <c r="AS105" s="284"/>
      <c r="AT105" s="299">
        <f t="shared" ref="AT105:AT107" si="536">(N105*G105)*F105</f>
        <v>0</v>
      </c>
      <c r="AU105" s="284"/>
      <c r="AV105" s="299">
        <f t="shared" ref="AV105:AV107" si="537">(Q105*G105)*F105</f>
        <v>0</v>
      </c>
      <c r="AW105" s="284"/>
      <c r="AX105" s="299">
        <f t="shared" ref="AX105:AX107" si="538">(T105*G105)*F105</f>
        <v>0</v>
      </c>
      <c r="AY105" s="284"/>
      <c r="AZ105" s="299">
        <f t="shared" ref="AZ105:AZ107" si="539">(W105*G105)*F105</f>
        <v>0</v>
      </c>
      <c r="BA105" s="284"/>
      <c r="BB105" s="299">
        <f t="shared" ref="BB105:BB107" si="540">SUM(AS105:BA105)</f>
        <v>0</v>
      </c>
      <c r="BC105" s="125"/>
      <c r="BD105" s="102"/>
      <c r="BE105" s="297"/>
      <c r="BF105" s="297"/>
      <c r="BG105" s="297"/>
      <c r="BH105" s="297"/>
      <c r="BI105" s="297"/>
      <c r="BJ105" s="297"/>
      <c r="BK105" s="297">
        <f t="shared" ref="BK105:BK108" si="541">IF($N$18&lt;BK$24,0,IF($N$18&gt;BK$25,0,$BE105))</f>
        <v>0</v>
      </c>
      <c r="BL105" s="297">
        <f t="shared" ref="BL105:BL108" si="542">IF($N$18&lt;BL$24,0,IF($N$18&gt;BL$25,0,$BF105))</f>
        <v>0</v>
      </c>
      <c r="BM105" s="297">
        <f t="shared" ref="BM105:BM108" si="543">IF($N$18&lt;BM$24,0,IF($N$18&gt;BM$25,0,$BG105))</f>
        <v>0</v>
      </c>
      <c r="BN105" s="297">
        <f t="shared" ref="BN105:BN108" si="544">IF($N$18&lt;BN$24,0,IF($N$18&gt;BN$25,0,$BH105))</f>
        <v>0</v>
      </c>
      <c r="BO105" s="297">
        <f t="shared" ref="BO105:BO108" si="545">IF($N$18&lt;BO$24,0,IF($N$18&gt;BO$25,0,$BI105))</f>
        <v>0</v>
      </c>
      <c r="BP105" s="297">
        <f t="shared" ref="BP105:BP108" si="546">IF($N$18&lt;BP$24,0,IF($N$18&gt;BP$25,0,$BJ105))</f>
        <v>0</v>
      </c>
      <c r="BQ105" s="313">
        <f t="shared" ref="BQ105:BQ107" si="547">SUM(BK105:BP105)</f>
        <v>0</v>
      </c>
      <c r="BR105" s="121"/>
      <c r="BS105" s="363">
        <v>1</v>
      </c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/>
      <c r="DY105" s="102"/>
      <c r="DZ105" s="102"/>
      <c r="EA105" s="102"/>
    </row>
    <row r="106" spans="1:131" ht="11.25" customHeight="1">
      <c r="A106" s="100" t="s">
        <v>298</v>
      </c>
      <c r="B106" s="484" t="s">
        <v>299</v>
      </c>
      <c r="C106" s="109"/>
      <c r="D106" s="99">
        <f t="shared" si="525"/>
        <v>5</v>
      </c>
      <c r="E106" s="564" t="s">
        <v>90</v>
      </c>
      <c r="F106" s="565">
        <f t="shared" si="526"/>
        <v>0</v>
      </c>
      <c r="G106" s="110">
        <v>30</v>
      </c>
      <c r="H106" s="176"/>
      <c r="I106" s="191">
        <v>4509005</v>
      </c>
      <c r="J106" s="178"/>
      <c r="K106" s="504"/>
      <c r="L106" s="505"/>
      <c r="M106" s="178"/>
      <c r="N106" s="179"/>
      <c r="O106" s="180">
        <f t="shared" si="527"/>
        <v>0</v>
      </c>
      <c r="P106" s="159"/>
      <c r="Q106" s="179"/>
      <c r="R106" s="180">
        <f t="shared" si="528"/>
        <v>0</v>
      </c>
      <c r="S106" s="159"/>
      <c r="T106" s="179"/>
      <c r="U106" s="180">
        <f t="shared" si="529"/>
        <v>0</v>
      </c>
      <c r="V106" s="159"/>
      <c r="W106" s="179"/>
      <c r="X106" s="180">
        <f t="shared" si="530"/>
        <v>0</v>
      </c>
      <c r="Y106" s="159"/>
      <c r="Z106" s="155"/>
      <c r="AA106" s="173"/>
      <c r="AB106" s="181"/>
      <c r="AC106" s="159"/>
      <c r="AD106" s="129">
        <f t="shared" si="531"/>
        <v>0</v>
      </c>
      <c r="AE106" s="129"/>
      <c r="AF106" s="103"/>
      <c r="AG106" s="129"/>
      <c r="AH106" s="285"/>
      <c r="AI106" s="298">
        <f t="shared" si="532"/>
        <v>0</v>
      </c>
      <c r="AJ106" s="284"/>
      <c r="AK106" s="298">
        <f t="shared" si="533"/>
        <v>0</v>
      </c>
      <c r="AL106" s="284"/>
      <c r="AM106" s="298">
        <f t="shared" si="534"/>
        <v>0</v>
      </c>
      <c r="AN106" s="284"/>
      <c r="AO106" s="298">
        <f t="shared" si="535"/>
        <v>0</v>
      </c>
      <c r="AP106" s="284"/>
      <c r="AQ106" s="298">
        <f t="shared" si="470"/>
        <v>0</v>
      </c>
      <c r="AR106" s="284"/>
      <c r="AS106" s="284"/>
      <c r="AT106" s="299">
        <f t="shared" si="536"/>
        <v>0</v>
      </c>
      <c r="AU106" s="284"/>
      <c r="AV106" s="299">
        <f t="shared" si="537"/>
        <v>0</v>
      </c>
      <c r="AW106" s="284"/>
      <c r="AX106" s="299">
        <f t="shared" si="538"/>
        <v>0</v>
      </c>
      <c r="AY106" s="284"/>
      <c r="AZ106" s="299">
        <f t="shared" si="539"/>
        <v>0</v>
      </c>
      <c r="BA106" s="284"/>
      <c r="BB106" s="299">
        <f t="shared" si="540"/>
        <v>0</v>
      </c>
      <c r="BC106" s="125"/>
      <c r="BD106" s="102"/>
      <c r="BE106" s="297"/>
      <c r="BF106" s="297"/>
      <c r="BG106" s="297"/>
      <c r="BH106" s="297"/>
      <c r="BI106" s="297"/>
      <c r="BJ106" s="297"/>
      <c r="BK106" s="297">
        <f t="shared" si="541"/>
        <v>0</v>
      </c>
      <c r="BL106" s="297">
        <f t="shared" si="542"/>
        <v>0</v>
      </c>
      <c r="BM106" s="297">
        <f t="shared" si="543"/>
        <v>0</v>
      </c>
      <c r="BN106" s="297">
        <f t="shared" si="544"/>
        <v>0</v>
      </c>
      <c r="BO106" s="297">
        <f t="shared" si="545"/>
        <v>0</v>
      </c>
      <c r="BP106" s="297">
        <f t="shared" si="546"/>
        <v>0</v>
      </c>
      <c r="BQ106" s="313">
        <f t="shared" si="547"/>
        <v>0</v>
      </c>
      <c r="BR106" s="121"/>
      <c r="BS106" s="363">
        <v>5</v>
      </c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/>
      <c r="DY106" s="102"/>
      <c r="DZ106" s="102"/>
      <c r="EA106" s="102"/>
    </row>
    <row r="107" spans="1:131" ht="11.25" customHeight="1">
      <c r="A107" s="100" t="s">
        <v>300</v>
      </c>
      <c r="B107" s="484" t="s">
        <v>301</v>
      </c>
      <c r="C107" s="109"/>
      <c r="D107" s="99">
        <f t="shared" si="525"/>
        <v>2</v>
      </c>
      <c r="E107" s="564" t="s">
        <v>90</v>
      </c>
      <c r="F107" s="565">
        <f t="shared" si="526"/>
        <v>0</v>
      </c>
      <c r="G107" s="110">
        <v>30</v>
      </c>
      <c r="H107" s="176"/>
      <c r="I107" s="191">
        <v>4509085</v>
      </c>
      <c r="J107" s="178"/>
      <c r="K107" s="504"/>
      <c r="L107" s="505"/>
      <c r="M107" s="178"/>
      <c r="N107" s="179"/>
      <c r="O107" s="180">
        <f t="shared" si="527"/>
        <v>0</v>
      </c>
      <c r="P107" s="159"/>
      <c r="Q107" s="179"/>
      <c r="R107" s="180">
        <f t="shared" si="528"/>
        <v>0</v>
      </c>
      <c r="S107" s="159"/>
      <c r="T107" s="179"/>
      <c r="U107" s="180">
        <f t="shared" si="529"/>
        <v>0</v>
      </c>
      <c r="V107" s="159"/>
      <c r="W107" s="179"/>
      <c r="X107" s="180">
        <f t="shared" si="530"/>
        <v>0</v>
      </c>
      <c r="Y107" s="159"/>
      <c r="Z107" s="155"/>
      <c r="AA107" s="173"/>
      <c r="AB107" s="181"/>
      <c r="AC107" s="159"/>
      <c r="AD107" s="129">
        <f t="shared" si="531"/>
        <v>0</v>
      </c>
      <c r="AE107" s="129"/>
      <c r="AF107" s="103"/>
      <c r="AG107" s="129"/>
      <c r="AH107" s="285"/>
      <c r="AI107" s="298">
        <f t="shared" si="532"/>
        <v>0</v>
      </c>
      <c r="AJ107" s="284"/>
      <c r="AK107" s="298">
        <f t="shared" si="533"/>
        <v>0</v>
      </c>
      <c r="AL107" s="284"/>
      <c r="AM107" s="298">
        <f t="shared" si="534"/>
        <v>0</v>
      </c>
      <c r="AN107" s="284"/>
      <c r="AO107" s="298">
        <f t="shared" si="535"/>
        <v>0</v>
      </c>
      <c r="AP107" s="284"/>
      <c r="AQ107" s="298">
        <f t="shared" si="470"/>
        <v>0</v>
      </c>
      <c r="AR107" s="284"/>
      <c r="AS107" s="284"/>
      <c r="AT107" s="299">
        <f t="shared" si="536"/>
        <v>0</v>
      </c>
      <c r="AU107" s="284"/>
      <c r="AV107" s="299">
        <f t="shared" si="537"/>
        <v>0</v>
      </c>
      <c r="AW107" s="284"/>
      <c r="AX107" s="299">
        <f t="shared" si="538"/>
        <v>0</v>
      </c>
      <c r="AY107" s="284"/>
      <c r="AZ107" s="299">
        <f t="shared" si="539"/>
        <v>0</v>
      </c>
      <c r="BA107" s="284"/>
      <c r="BB107" s="299">
        <f t="shared" si="540"/>
        <v>0</v>
      </c>
      <c r="BC107" s="125"/>
      <c r="BD107" s="102"/>
      <c r="BE107" s="297"/>
      <c r="BF107" s="297"/>
      <c r="BG107" s="297"/>
      <c r="BH107" s="297"/>
      <c r="BI107" s="297"/>
      <c r="BJ107" s="297"/>
      <c r="BK107" s="297">
        <f t="shared" si="541"/>
        <v>0</v>
      </c>
      <c r="BL107" s="297">
        <f t="shared" si="542"/>
        <v>0</v>
      </c>
      <c r="BM107" s="297">
        <f t="shared" si="543"/>
        <v>0</v>
      </c>
      <c r="BN107" s="297">
        <f t="shared" si="544"/>
        <v>0</v>
      </c>
      <c r="BO107" s="297">
        <f t="shared" si="545"/>
        <v>0</v>
      </c>
      <c r="BP107" s="297">
        <f t="shared" si="546"/>
        <v>0</v>
      </c>
      <c r="BQ107" s="313">
        <f t="shared" si="547"/>
        <v>0</v>
      </c>
      <c r="BR107" s="121"/>
      <c r="BS107" s="363">
        <v>2</v>
      </c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/>
      <c r="DY107" s="102"/>
      <c r="DZ107" s="102"/>
      <c r="EA107" s="102"/>
    </row>
    <row r="108" spans="1:131" ht="11.25" customHeight="1">
      <c r="A108" s="100" t="s">
        <v>305</v>
      </c>
      <c r="B108" s="484"/>
      <c r="C108" s="109"/>
      <c r="D108" s="99">
        <f t="shared" ref="D108" si="548">BS108</f>
        <v>3</v>
      </c>
      <c r="E108" s="564" t="s">
        <v>98</v>
      </c>
      <c r="F108" s="565">
        <f t="shared" ref="F108" si="549">BQ108</f>
        <v>0</v>
      </c>
      <c r="G108" s="110">
        <v>50</v>
      </c>
      <c r="H108" s="176"/>
      <c r="I108" s="177">
        <v>4909108</v>
      </c>
      <c r="J108" s="178"/>
      <c r="K108" s="504"/>
      <c r="L108" s="505"/>
      <c r="M108" s="178"/>
      <c r="N108" s="179"/>
      <c r="O108" s="180">
        <f t="shared" ref="O108" si="550">IF($D$18="YES", (N108), (0))</f>
        <v>0</v>
      </c>
      <c r="P108" s="159"/>
      <c r="Q108" s="179"/>
      <c r="R108" s="180">
        <f t="shared" ref="R108" si="551">IF($D$18="YES", (Q108), (0))</f>
        <v>0</v>
      </c>
      <c r="S108" s="159"/>
      <c r="T108" s="179"/>
      <c r="U108" s="180">
        <f t="shared" ref="U108" si="552">IF($D$18="YES", (T108), (0))</f>
        <v>0</v>
      </c>
      <c r="V108" s="159"/>
      <c r="W108" s="179"/>
      <c r="X108" s="180">
        <f t="shared" ref="X108" si="553">IF($D$18="YES", (W108), (0))</f>
        <v>0</v>
      </c>
      <c r="Y108" s="159"/>
      <c r="Z108" s="155"/>
      <c r="AA108" s="173"/>
      <c r="AB108" s="181"/>
      <c r="AC108" s="159"/>
      <c r="AD108" s="129">
        <f t="shared" ref="AD108" si="554">SUM(N108,O108,Q108,R108,T108,U108,W108,X108)</f>
        <v>0</v>
      </c>
      <c r="AE108" s="129"/>
      <c r="AF108" s="103"/>
      <c r="AG108" s="129"/>
      <c r="AH108" s="285"/>
      <c r="AI108" s="298">
        <f t="shared" ref="AI108" si="555">N108*G108</f>
        <v>0</v>
      </c>
      <c r="AJ108" s="284"/>
      <c r="AK108" s="298">
        <f t="shared" ref="AK108" si="556">Q108*G108</f>
        <v>0</v>
      </c>
      <c r="AL108" s="284"/>
      <c r="AM108" s="298">
        <f t="shared" ref="AM108" si="557">T108*G108</f>
        <v>0</v>
      </c>
      <c r="AN108" s="284"/>
      <c r="AO108" s="298">
        <f t="shared" ref="AO108" si="558">W108*G108</f>
        <v>0</v>
      </c>
      <c r="AP108" s="284"/>
      <c r="AQ108" s="298">
        <f t="shared" ref="AQ108" si="559">SUM(AI108,AK108,AM108,AO108)</f>
        <v>0</v>
      </c>
      <c r="AR108" s="284"/>
      <c r="AS108" s="284"/>
      <c r="AT108" s="299">
        <f t="shared" ref="AT108" si="560">(N108*G108)*F108</f>
        <v>0</v>
      </c>
      <c r="AU108" s="284"/>
      <c r="AV108" s="299">
        <f t="shared" ref="AV108" si="561">(Q108*G108)*F108</f>
        <v>0</v>
      </c>
      <c r="AW108" s="284"/>
      <c r="AX108" s="299">
        <f t="shared" ref="AX108" si="562">(T108*G108)*F108</f>
        <v>0</v>
      </c>
      <c r="AY108" s="284"/>
      <c r="AZ108" s="299">
        <f t="shared" ref="AZ108" si="563">(W108*G108)*F108</f>
        <v>0</v>
      </c>
      <c r="BA108" s="284"/>
      <c r="BB108" s="299">
        <f t="shared" ref="BB108" si="564">SUM(AS108:BA108)</f>
        <v>0</v>
      </c>
      <c r="BC108" s="125"/>
      <c r="BD108" s="102"/>
      <c r="BE108" s="297"/>
      <c r="BF108" s="297"/>
      <c r="BG108" s="297"/>
      <c r="BH108" s="297"/>
      <c r="BI108" s="297"/>
      <c r="BJ108" s="297"/>
      <c r="BK108" s="297">
        <f t="shared" si="541"/>
        <v>0</v>
      </c>
      <c r="BL108" s="297">
        <f t="shared" si="542"/>
        <v>0</v>
      </c>
      <c r="BM108" s="297">
        <f t="shared" si="543"/>
        <v>0</v>
      </c>
      <c r="BN108" s="297">
        <f t="shared" si="544"/>
        <v>0</v>
      </c>
      <c r="BO108" s="297">
        <f t="shared" si="545"/>
        <v>0</v>
      </c>
      <c r="BP108" s="297">
        <f t="shared" si="546"/>
        <v>0</v>
      </c>
      <c r="BQ108" s="313">
        <f t="shared" ref="BQ108" si="565">SUM(BK108:BP108)</f>
        <v>0</v>
      </c>
      <c r="BR108" s="121"/>
      <c r="BS108" s="363">
        <v>3</v>
      </c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/>
      <c r="DY108" s="102"/>
      <c r="DZ108" s="102"/>
      <c r="EA108" s="102"/>
    </row>
    <row r="109" spans="1:131" ht="11.25" customHeight="1">
      <c r="A109" s="451" t="s">
        <v>306</v>
      </c>
      <c r="B109" s="483"/>
      <c r="C109" s="111"/>
      <c r="D109" s="334"/>
      <c r="E109" s="649"/>
      <c r="F109" s="650"/>
      <c r="G109" s="189"/>
      <c r="H109" s="172"/>
      <c r="I109" s="183"/>
      <c r="J109" s="112"/>
      <c r="K109" s="184"/>
      <c r="L109" s="184"/>
      <c r="M109" s="112"/>
      <c r="N109" s="190"/>
      <c r="O109" s="115"/>
      <c r="P109" s="159"/>
      <c r="Q109" s="190"/>
      <c r="R109" s="115"/>
      <c r="S109" s="159"/>
      <c r="T109" s="190"/>
      <c r="U109" s="115"/>
      <c r="V109" s="159"/>
      <c r="W109" s="190"/>
      <c r="X109" s="115"/>
      <c r="Y109" s="159"/>
      <c r="Z109" s="155"/>
      <c r="AA109" s="173"/>
      <c r="AB109" s="181"/>
      <c r="AC109" s="159"/>
      <c r="AD109" s="129">
        <f>SUM(AD110:AD110)</f>
        <v>0</v>
      </c>
      <c r="AE109" s="129"/>
      <c r="AF109" s="103"/>
      <c r="AG109" s="129"/>
      <c r="AH109" s="285"/>
      <c r="AI109" s="298"/>
      <c r="AJ109" s="284"/>
      <c r="AK109" s="298"/>
      <c r="AL109" s="284"/>
      <c r="AM109" s="298"/>
      <c r="AN109" s="284"/>
      <c r="AO109" s="298"/>
      <c r="AP109" s="284"/>
      <c r="AQ109" s="298"/>
      <c r="AR109" s="284"/>
      <c r="AS109" s="284"/>
      <c r="AT109" s="299"/>
      <c r="AU109" s="284"/>
      <c r="AV109" s="299"/>
      <c r="AW109" s="284"/>
      <c r="AX109" s="299"/>
      <c r="AY109" s="284"/>
      <c r="AZ109" s="299"/>
      <c r="BA109" s="284"/>
      <c r="BB109" s="299"/>
      <c r="BC109" s="125"/>
      <c r="BD109" s="102"/>
      <c r="BE109" s="297"/>
      <c r="BF109" s="297"/>
      <c r="BG109" s="297"/>
      <c r="BH109" s="297"/>
      <c r="BI109" s="297"/>
      <c r="BJ109" s="297"/>
      <c r="BK109" s="297"/>
      <c r="BL109" s="297"/>
      <c r="BM109" s="297"/>
      <c r="BN109" s="297"/>
      <c r="BO109" s="297"/>
      <c r="BP109" s="297"/>
      <c r="BQ109" s="313"/>
      <c r="BR109" s="121"/>
      <c r="BS109" s="363" t="e">
        <v>#N/A</v>
      </c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/>
      <c r="DY109" s="102"/>
      <c r="DZ109" s="102"/>
      <c r="EA109" s="102"/>
    </row>
    <row r="110" spans="1:131" ht="11.25" customHeight="1">
      <c r="A110" s="100" t="s">
        <v>308</v>
      </c>
      <c r="B110" s="484"/>
      <c r="C110" s="381" t="s">
        <v>68</v>
      </c>
      <c r="D110" s="99">
        <f>BS110</f>
        <v>5</v>
      </c>
      <c r="E110" s="564" t="s">
        <v>90</v>
      </c>
      <c r="F110" s="565">
        <f t="shared" ref="F110" si="566">BQ110</f>
        <v>0</v>
      </c>
      <c r="G110" s="110">
        <v>30</v>
      </c>
      <c r="H110" s="176"/>
      <c r="I110" s="177">
        <v>4572445</v>
      </c>
      <c r="J110" s="178"/>
      <c r="K110" s="504"/>
      <c r="L110" s="505"/>
      <c r="M110" s="178"/>
      <c r="N110" s="179"/>
      <c r="O110" s="180">
        <f t="shared" ref="O110" si="567">IF($D$18="YES", (N110), (0))</f>
        <v>0</v>
      </c>
      <c r="P110" s="159"/>
      <c r="Q110" s="179"/>
      <c r="R110" s="180">
        <f t="shared" ref="R110" si="568">IF($D$18="YES", (Q110), (0))</f>
        <v>0</v>
      </c>
      <c r="S110" s="159"/>
      <c r="T110" s="179"/>
      <c r="U110" s="180">
        <f t="shared" ref="U110" si="569">IF($D$18="YES", (T110), (0))</f>
        <v>0</v>
      </c>
      <c r="V110" s="159"/>
      <c r="W110" s="179"/>
      <c r="X110" s="180">
        <f t="shared" ref="X110" si="570">IF($D$18="YES", (W110), (0))</f>
        <v>0</v>
      </c>
      <c r="Y110" s="159"/>
      <c r="Z110" s="155"/>
      <c r="AA110" s="173"/>
      <c r="AB110" s="181"/>
      <c r="AC110" s="159"/>
      <c r="AD110" s="129">
        <f t="shared" ref="AD110" si="571">SUM(N110,O110,Q110,R110,T110,U110,W110,X110)</f>
        <v>0</v>
      </c>
      <c r="AE110" s="129"/>
      <c r="AF110" s="103"/>
      <c r="AG110" s="129"/>
      <c r="AH110" s="285"/>
      <c r="AI110" s="298">
        <f t="shared" ref="AI110" si="572">N110*G110</f>
        <v>0</v>
      </c>
      <c r="AJ110" s="284"/>
      <c r="AK110" s="298">
        <f t="shared" ref="AK110" si="573">Q110*G110</f>
        <v>0</v>
      </c>
      <c r="AL110" s="284"/>
      <c r="AM110" s="298">
        <f t="shared" ref="AM110" si="574">T110*G110</f>
        <v>0</v>
      </c>
      <c r="AN110" s="284"/>
      <c r="AO110" s="298">
        <f t="shared" ref="AO110" si="575">W110*G110</f>
        <v>0</v>
      </c>
      <c r="AP110" s="284"/>
      <c r="AQ110" s="298">
        <f t="shared" ref="AQ110" si="576">SUM(AI110,AK110,AM110,AO110)</f>
        <v>0</v>
      </c>
      <c r="AR110" s="284"/>
      <c r="AS110" s="284"/>
      <c r="AT110" s="299">
        <f t="shared" ref="AT110" si="577">(N110*G110)*F110</f>
        <v>0</v>
      </c>
      <c r="AU110" s="284"/>
      <c r="AV110" s="299">
        <f t="shared" ref="AV110" si="578">(Q110*G110)*F110</f>
        <v>0</v>
      </c>
      <c r="AW110" s="284"/>
      <c r="AX110" s="299">
        <f t="shared" ref="AX110" si="579">(T110*G110)*F110</f>
        <v>0</v>
      </c>
      <c r="AY110" s="284"/>
      <c r="AZ110" s="299">
        <f t="shared" ref="AZ110" si="580">(W110*G110)*F110</f>
        <v>0</v>
      </c>
      <c r="BA110" s="284"/>
      <c r="BB110" s="299">
        <f t="shared" ref="BB110" si="581">SUM(AS110:BA110)</f>
        <v>0</v>
      </c>
      <c r="BC110" s="125"/>
      <c r="BD110" s="102"/>
      <c r="BE110" s="297"/>
      <c r="BF110" s="297"/>
      <c r="BG110" s="297"/>
      <c r="BH110" s="297"/>
      <c r="BI110" s="297"/>
      <c r="BJ110" s="297"/>
      <c r="BK110" s="297">
        <f t="shared" ref="BK110" si="582">IF($N$18&lt;BK$24,0,IF($N$18&gt;BK$25,0,$BE110))</f>
        <v>0</v>
      </c>
      <c r="BL110" s="297">
        <f t="shared" ref="BL110" si="583">IF($N$18&lt;BL$24,0,IF($N$18&gt;BL$25,0,$BF110))</f>
        <v>0</v>
      </c>
      <c r="BM110" s="297">
        <f t="shared" ref="BM110" si="584">IF($N$18&lt;BM$24,0,IF($N$18&gt;BM$25,0,$BG110))</f>
        <v>0</v>
      </c>
      <c r="BN110" s="297">
        <f t="shared" ref="BN110" si="585">IF($N$18&lt;BN$24,0,IF($N$18&gt;BN$25,0,$BH110))</f>
        <v>0</v>
      </c>
      <c r="BO110" s="297">
        <f t="shared" ref="BO110" si="586">IF($N$18&lt;BO$24,0,IF($N$18&gt;BO$25,0,$BI110))</f>
        <v>0</v>
      </c>
      <c r="BP110" s="297">
        <f t="shared" ref="BP110" si="587">IF($N$18&lt;BP$24,0,IF($N$18&gt;BP$25,0,$BJ110))</f>
        <v>0</v>
      </c>
      <c r="BQ110" s="313">
        <f t="shared" ref="BQ110" si="588">SUM(BK110:BP110)</f>
        <v>0</v>
      </c>
      <c r="BR110" s="121"/>
      <c r="BS110" s="363">
        <v>5</v>
      </c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/>
      <c r="DY110" s="102"/>
      <c r="DZ110" s="102"/>
      <c r="EA110" s="102"/>
    </row>
    <row r="111" spans="1:131" ht="11.25" customHeight="1">
      <c r="A111" s="102"/>
      <c r="B111" s="477"/>
      <c r="C111" s="124"/>
      <c r="D111" s="112"/>
      <c r="E111" s="102"/>
      <c r="G111" s="129"/>
      <c r="H111" s="124"/>
      <c r="I111" s="193"/>
      <c r="J111" s="129"/>
      <c r="K111" s="103"/>
      <c r="L111" s="103"/>
      <c r="M111" s="129"/>
      <c r="N111" s="129"/>
      <c r="O111" s="159"/>
      <c r="P111" s="159"/>
      <c r="Q111" s="129"/>
      <c r="R111" s="159"/>
      <c r="S111" s="159"/>
      <c r="T111" s="129"/>
      <c r="U111" s="159"/>
      <c r="V111" s="159"/>
      <c r="W111" s="129"/>
      <c r="X111" s="159"/>
      <c r="Y111" s="159"/>
      <c r="Z111" s="159"/>
      <c r="AA111" s="173"/>
      <c r="AB111" s="181"/>
      <c r="AC111" s="125"/>
      <c r="AD111" s="129">
        <f>SUM(AD112:AD119)</f>
        <v>0</v>
      </c>
      <c r="AE111" s="129"/>
      <c r="AF111" s="103"/>
      <c r="AG111" s="129"/>
      <c r="AH111" s="285"/>
      <c r="AI111" s="298"/>
      <c r="AJ111" s="284"/>
      <c r="AK111" s="298"/>
      <c r="AL111" s="284"/>
      <c r="AM111" s="298"/>
      <c r="AN111" s="284"/>
      <c r="AO111" s="298"/>
      <c r="AP111" s="284"/>
      <c r="AQ111" s="298"/>
      <c r="AR111" s="284"/>
      <c r="AS111" s="284"/>
      <c r="AT111" s="299"/>
      <c r="AU111" s="284"/>
      <c r="AV111" s="299"/>
      <c r="AW111" s="284"/>
      <c r="AX111" s="299"/>
      <c r="AY111" s="284"/>
      <c r="AZ111" s="299"/>
      <c r="BA111" s="284"/>
      <c r="BB111" s="299"/>
      <c r="BC111" s="125"/>
      <c r="BD111" s="102"/>
      <c r="BE111" s="297"/>
      <c r="BF111" s="297"/>
      <c r="BG111" s="297"/>
      <c r="BH111" s="297"/>
      <c r="BI111" s="297"/>
      <c r="BJ111" s="297"/>
      <c r="BK111" s="297"/>
      <c r="BL111" s="297"/>
      <c r="BM111" s="297"/>
      <c r="BN111" s="297"/>
      <c r="BO111" s="297"/>
      <c r="BP111" s="297"/>
      <c r="BQ111" s="313"/>
      <c r="BR111" s="121"/>
      <c r="BS111" s="363" t="e">
        <v>#N/A</v>
      </c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/>
      <c r="DY111" s="102"/>
      <c r="DZ111" s="102"/>
      <c r="EA111" s="102"/>
    </row>
    <row r="112" spans="1:131" ht="15" customHeight="1">
      <c r="A112" s="512" t="s">
        <v>312</v>
      </c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  <c r="R112" s="513"/>
      <c r="S112" s="513"/>
      <c r="T112" s="513"/>
      <c r="U112" s="513"/>
      <c r="V112" s="513"/>
      <c r="W112" s="513"/>
      <c r="X112" s="514"/>
      <c r="Y112" s="159"/>
      <c r="Z112" s="159"/>
      <c r="AA112" s="173"/>
      <c r="AB112" s="181"/>
      <c r="AC112" s="125"/>
      <c r="AD112" s="129">
        <f>SUM(AD113:AD119)</f>
        <v>0</v>
      </c>
      <c r="AE112" s="129"/>
      <c r="AF112" s="103"/>
      <c r="AG112" s="129"/>
      <c r="AH112" s="285"/>
      <c r="AI112" s="298"/>
      <c r="AJ112" s="284"/>
      <c r="AK112" s="298"/>
      <c r="AL112" s="284"/>
      <c r="AM112" s="298"/>
      <c r="AN112" s="284"/>
      <c r="AO112" s="298"/>
      <c r="AP112" s="284"/>
      <c r="AQ112" s="298"/>
      <c r="AR112" s="284"/>
      <c r="AS112" s="284"/>
      <c r="AT112" s="299"/>
      <c r="AU112" s="284"/>
      <c r="AV112" s="299"/>
      <c r="AW112" s="284"/>
      <c r="AX112" s="299"/>
      <c r="AY112" s="284"/>
      <c r="AZ112" s="299"/>
      <c r="BA112" s="284"/>
      <c r="BB112" s="299"/>
      <c r="BC112" s="125"/>
      <c r="BD112" s="102"/>
      <c r="BE112" s="297"/>
      <c r="BF112" s="297"/>
      <c r="BG112" s="297"/>
      <c r="BH112" s="297"/>
      <c r="BI112" s="297"/>
      <c r="BJ112" s="297"/>
      <c r="BK112" s="297"/>
      <c r="BL112" s="297"/>
      <c r="BM112" s="297"/>
      <c r="BN112" s="297"/>
      <c r="BO112" s="297"/>
      <c r="BP112" s="297"/>
      <c r="BQ112" s="313"/>
      <c r="BR112" s="121"/>
      <c r="BS112" s="363" t="e">
        <v>#N/A</v>
      </c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/>
      <c r="DY112" s="102"/>
      <c r="DZ112" s="102"/>
      <c r="EA112" s="102"/>
    </row>
    <row r="113" spans="1:131" ht="11.25" customHeight="1">
      <c r="A113" s="100" t="s">
        <v>313</v>
      </c>
      <c r="B113" s="484"/>
      <c r="C113" s="109"/>
      <c r="D113" s="99">
        <f t="shared" ref="D113:D116" si="589">BS113</f>
        <v>21</v>
      </c>
      <c r="E113" s="564" t="s">
        <v>314</v>
      </c>
      <c r="F113" s="565">
        <f t="shared" ref="F113:F116" si="590">BQ113</f>
        <v>0</v>
      </c>
      <c r="G113" s="175">
        <v>25</v>
      </c>
      <c r="H113" s="176"/>
      <c r="I113" s="177">
        <v>4813016</v>
      </c>
      <c r="J113" s="178"/>
      <c r="K113" s="504">
        <v>46055</v>
      </c>
      <c r="L113" s="505"/>
      <c r="M113" s="178"/>
      <c r="N113" s="179"/>
      <c r="O113" s="180">
        <f t="shared" ref="O113:O116" si="591">IF($D$18="YES", (N113), (0))</f>
        <v>0</v>
      </c>
      <c r="P113" s="159"/>
      <c r="Q113" s="179"/>
      <c r="R113" s="180">
        <f t="shared" ref="R113:R116" si="592">IF($D$18="YES", (Q113), (0))</f>
        <v>0</v>
      </c>
      <c r="S113" s="159"/>
      <c r="T113" s="179"/>
      <c r="U113" s="180">
        <f t="shared" ref="U113:U116" si="593">IF($D$18="YES", (T113), (0))</f>
        <v>0</v>
      </c>
      <c r="V113" s="159"/>
      <c r="W113" s="179"/>
      <c r="X113" s="180">
        <f t="shared" ref="X113:X116" si="594">IF($D$18="YES", (W113), (0))</f>
        <v>0</v>
      </c>
      <c r="Y113" s="159"/>
      <c r="Z113" s="159"/>
      <c r="AA113" s="173"/>
      <c r="AB113" s="241"/>
      <c r="AC113" s="125"/>
      <c r="AD113" s="129">
        <f t="shared" ref="AD113:AD116" si="595">SUM(N113,O113,Q113,R113,T113,U113,W113,X113)</f>
        <v>0</v>
      </c>
      <c r="AE113" s="129"/>
      <c r="AF113" s="103">
        <v>46209</v>
      </c>
      <c r="AG113" s="129"/>
      <c r="AH113" s="285"/>
      <c r="AI113" s="298">
        <f t="shared" ref="AI113:AI116" si="596">N113*G113</f>
        <v>0</v>
      </c>
      <c r="AJ113" s="284"/>
      <c r="AK113" s="298">
        <f t="shared" ref="AK113:AK116" si="597">Q113*G113</f>
        <v>0</v>
      </c>
      <c r="AL113" s="284"/>
      <c r="AM113" s="298">
        <f t="shared" ref="AM113:AM116" si="598">T113*G113</f>
        <v>0</v>
      </c>
      <c r="AN113" s="284"/>
      <c r="AO113" s="298">
        <f t="shared" ref="AO113:AO116" si="599">W113*G113</f>
        <v>0</v>
      </c>
      <c r="AP113" s="284"/>
      <c r="AQ113" s="298">
        <f t="shared" ref="AQ113:AQ116" si="600">SUM(AI113,AK113,AM113,AO113)</f>
        <v>0</v>
      </c>
      <c r="AR113" s="284"/>
      <c r="AS113" s="284"/>
      <c r="AT113" s="299">
        <f t="shared" ref="AT113:AT116" si="601">(N113*G113)*F113</f>
        <v>0</v>
      </c>
      <c r="AU113" s="284"/>
      <c r="AV113" s="299">
        <f t="shared" ref="AV113:AV116" si="602">(Q113*G113)*F113</f>
        <v>0</v>
      </c>
      <c r="AW113" s="284"/>
      <c r="AX113" s="299">
        <f t="shared" ref="AX113:AX116" si="603">(T113*G113)*F113</f>
        <v>0</v>
      </c>
      <c r="AY113" s="284"/>
      <c r="AZ113" s="299">
        <f t="shared" ref="AZ113:AZ116" si="604">(W113*G113)*F113</f>
        <v>0</v>
      </c>
      <c r="BA113" s="284"/>
      <c r="BB113" s="299">
        <f t="shared" ref="BB113:BB116" si="605">SUM(AS113:BA113)</f>
        <v>0</v>
      </c>
      <c r="BC113" s="125"/>
      <c r="BD113" s="102"/>
      <c r="BE113" s="297"/>
      <c r="BF113" s="297"/>
      <c r="BG113" s="297"/>
      <c r="BH113" s="297"/>
      <c r="BI113" s="297"/>
      <c r="BJ113" s="297"/>
      <c r="BK113" s="297">
        <f t="shared" ref="BK113:BK119" si="606">IF($N$18&lt;BK$24,0,IF($N$18&gt;BK$25,0,$BE113))</f>
        <v>0</v>
      </c>
      <c r="BL113" s="297">
        <f t="shared" ref="BL113:BL119" si="607">IF($N$18&lt;BL$24,0,IF($N$18&gt;BL$25,0,$BF113))</f>
        <v>0</v>
      </c>
      <c r="BM113" s="297">
        <f t="shared" ref="BM113:BM119" si="608">IF($N$18&lt;BM$24,0,IF($N$18&gt;BM$25,0,$BG113))</f>
        <v>0</v>
      </c>
      <c r="BN113" s="297">
        <f t="shared" ref="BN113:BN119" si="609">IF($N$18&lt;BN$24,0,IF($N$18&gt;BN$25,0,$BH113))</f>
        <v>0</v>
      </c>
      <c r="BO113" s="297">
        <f t="shared" ref="BO113:BO119" si="610">IF($N$18&lt;BO$24,0,IF($N$18&gt;BO$25,0,$BI113))</f>
        <v>0</v>
      </c>
      <c r="BP113" s="297">
        <f t="shared" ref="BP113:BP119" si="611">IF($N$18&lt;BP$24,0,IF($N$18&gt;BP$25,0,$BJ113))</f>
        <v>0</v>
      </c>
      <c r="BQ113" s="313">
        <f t="shared" ref="BQ113:BQ116" si="612">SUM(BK113:BP113)</f>
        <v>0</v>
      </c>
      <c r="BR113" s="121"/>
      <c r="BS113" s="363">
        <v>21</v>
      </c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/>
      <c r="DY113" s="102"/>
      <c r="DZ113" s="102"/>
      <c r="EA113" s="102"/>
    </row>
    <row r="114" spans="1:131" ht="11.25" customHeight="1">
      <c r="A114" s="100" t="s">
        <v>315</v>
      </c>
      <c r="B114" s="484"/>
      <c r="C114" s="381" t="s">
        <v>68</v>
      </c>
      <c r="D114" s="99">
        <f t="shared" ref="D114" si="613">BS114</f>
        <v>5</v>
      </c>
      <c r="E114" s="564" t="s">
        <v>314</v>
      </c>
      <c r="F114" s="565">
        <f t="shared" ref="F114" si="614">BQ114</f>
        <v>0</v>
      </c>
      <c r="G114" s="175">
        <v>25</v>
      </c>
      <c r="H114" s="176"/>
      <c r="I114" s="177">
        <v>4813516</v>
      </c>
      <c r="J114" s="178"/>
      <c r="K114" s="504">
        <v>46055</v>
      </c>
      <c r="L114" s="505"/>
      <c r="M114" s="178"/>
      <c r="N114" s="179"/>
      <c r="O114" s="180">
        <f t="shared" ref="O114" si="615">IF($D$18="YES", (N114), (0))</f>
        <v>0</v>
      </c>
      <c r="P114" s="159"/>
      <c r="Q114" s="179"/>
      <c r="R114" s="180">
        <f t="shared" ref="R114" si="616">IF($D$18="YES", (Q114), (0))</f>
        <v>0</v>
      </c>
      <c r="S114" s="159"/>
      <c r="T114" s="179"/>
      <c r="U114" s="180">
        <f t="shared" ref="U114" si="617">IF($D$18="YES", (T114), (0))</f>
        <v>0</v>
      </c>
      <c r="V114" s="159"/>
      <c r="W114" s="179"/>
      <c r="X114" s="180">
        <f t="shared" ref="X114" si="618">IF($D$18="YES", (W114), (0))</f>
        <v>0</v>
      </c>
      <c r="Y114" s="159"/>
      <c r="Z114" s="159"/>
      <c r="AA114" s="173"/>
      <c r="AB114" s="241"/>
      <c r="AC114" s="125"/>
      <c r="AD114" s="129">
        <f t="shared" ref="AD114" si="619">SUM(N114,O114,Q114,R114,T114,U114,W114,X114)</f>
        <v>0</v>
      </c>
      <c r="AE114" s="129"/>
      <c r="AF114" s="103">
        <v>46209</v>
      </c>
      <c r="AG114" s="129"/>
      <c r="AH114" s="285"/>
      <c r="AI114" s="298">
        <f t="shared" ref="AI114" si="620">N114*G114</f>
        <v>0</v>
      </c>
      <c r="AJ114" s="284"/>
      <c r="AK114" s="298">
        <f t="shared" ref="AK114" si="621">Q114*G114</f>
        <v>0</v>
      </c>
      <c r="AL114" s="284"/>
      <c r="AM114" s="298">
        <f t="shared" ref="AM114" si="622">T114*G114</f>
        <v>0</v>
      </c>
      <c r="AN114" s="284"/>
      <c r="AO114" s="298">
        <f t="shared" ref="AO114" si="623">W114*G114</f>
        <v>0</v>
      </c>
      <c r="AP114" s="284"/>
      <c r="AQ114" s="298">
        <f t="shared" ref="AQ114" si="624">SUM(AI114,AK114,AM114,AO114)</f>
        <v>0</v>
      </c>
      <c r="AR114" s="284"/>
      <c r="AS114" s="284"/>
      <c r="AT114" s="299">
        <f t="shared" ref="AT114" si="625">(N114*G114)*F114</f>
        <v>0</v>
      </c>
      <c r="AU114" s="284"/>
      <c r="AV114" s="299">
        <f t="shared" ref="AV114" si="626">(Q114*G114)*F114</f>
        <v>0</v>
      </c>
      <c r="AW114" s="284"/>
      <c r="AX114" s="299">
        <f t="shared" ref="AX114" si="627">(T114*G114)*F114</f>
        <v>0</v>
      </c>
      <c r="AY114" s="284"/>
      <c r="AZ114" s="299">
        <f t="shared" ref="AZ114" si="628">(W114*G114)*F114</f>
        <v>0</v>
      </c>
      <c r="BA114" s="284"/>
      <c r="BB114" s="299">
        <f t="shared" ref="BB114" si="629">SUM(AS114:BA114)</f>
        <v>0</v>
      </c>
      <c r="BC114" s="125"/>
      <c r="BD114" s="102"/>
      <c r="BE114" s="297"/>
      <c r="BF114" s="297"/>
      <c r="BG114" s="297"/>
      <c r="BH114" s="297"/>
      <c r="BI114" s="297"/>
      <c r="BJ114" s="297"/>
      <c r="BK114" s="297">
        <f t="shared" si="606"/>
        <v>0</v>
      </c>
      <c r="BL114" s="297">
        <f t="shared" si="607"/>
        <v>0</v>
      </c>
      <c r="BM114" s="297">
        <f t="shared" si="608"/>
        <v>0</v>
      </c>
      <c r="BN114" s="297">
        <f t="shared" si="609"/>
        <v>0</v>
      </c>
      <c r="BO114" s="297">
        <f t="shared" si="610"/>
        <v>0</v>
      </c>
      <c r="BP114" s="297">
        <f t="shared" si="611"/>
        <v>0</v>
      </c>
      <c r="BQ114" s="313">
        <f t="shared" ref="BQ114" si="630">SUM(BK114:BP114)</f>
        <v>0</v>
      </c>
      <c r="BR114" s="121"/>
      <c r="BS114" s="363">
        <v>5</v>
      </c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/>
      <c r="DY114" s="102"/>
      <c r="DZ114" s="102"/>
      <c r="EA114" s="102"/>
    </row>
    <row r="115" spans="1:131" ht="11.25" customHeight="1">
      <c r="A115" s="100" t="s">
        <v>317</v>
      </c>
      <c r="B115" s="484"/>
      <c r="C115" s="109"/>
      <c r="D115" s="99">
        <f t="shared" ref="D115" si="631">BS115</f>
        <v>10</v>
      </c>
      <c r="E115" s="564" t="s">
        <v>318</v>
      </c>
      <c r="F115" s="565">
        <f t="shared" ref="F115" si="632">BQ115</f>
        <v>0</v>
      </c>
      <c r="G115" s="110">
        <v>25</v>
      </c>
      <c r="H115" s="176"/>
      <c r="I115" s="177">
        <v>4835818</v>
      </c>
      <c r="J115" s="178"/>
      <c r="K115" s="504">
        <v>46055</v>
      </c>
      <c r="L115" s="505"/>
      <c r="M115" s="178"/>
      <c r="N115" s="179"/>
      <c r="O115" s="180">
        <f t="shared" ref="O115" si="633">IF($D$18="YES", (N115), (0))</f>
        <v>0</v>
      </c>
      <c r="P115" s="159"/>
      <c r="Q115" s="179"/>
      <c r="R115" s="180">
        <f t="shared" ref="R115" si="634">IF($D$18="YES", (Q115), (0))</f>
        <v>0</v>
      </c>
      <c r="S115" s="159"/>
      <c r="T115" s="179"/>
      <c r="U115" s="180">
        <f t="shared" ref="U115" si="635">IF($D$18="YES", (T115), (0))</f>
        <v>0</v>
      </c>
      <c r="V115" s="159"/>
      <c r="W115" s="179"/>
      <c r="X115" s="180">
        <f t="shared" ref="X115" si="636">IF($D$18="YES", (W115), (0))</f>
        <v>0</v>
      </c>
      <c r="Y115" s="159"/>
      <c r="Z115" s="155"/>
      <c r="AA115" s="173"/>
      <c r="AB115" s="181"/>
      <c r="AC115" s="159"/>
      <c r="AD115" s="129">
        <f t="shared" ref="AD115" si="637">SUM(N115,O115,Q115,R115,T115,U115,W115,X115)</f>
        <v>0</v>
      </c>
      <c r="AE115" s="129"/>
      <c r="AF115" s="103">
        <v>46209</v>
      </c>
      <c r="AG115" s="129"/>
      <c r="AH115" s="285"/>
      <c r="AI115" s="298">
        <f t="shared" ref="AI115" si="638">N115*G115</f>
        <v>0</v>
      </c>
      <c r="AJ115" s="284"/>
      <c r="AK115" s="298">
        <f t="shared" ref="AK115" si="639">Q115*G115</f>
        <v>0</v>
      </c>
      <c r="AL115" s="284"/>
      <c r="AM115" s="298">
        <f t="shared" ref="AM115" si="640">T115*G115</f>
        <v>0</v>
      </c>
      <c r="AN115" s="284"/>
      <c r="AO115" s="298">
        <f t="shared" ref="AO115" si="641">W115*G115</f>
        <v>0</v>
      </c>
      <c r="AP115" s="284"/>
      <c r="AQ115" s="298">
        <f t="shared" ref="AQ115" si="642">SUM(AI115,AK115,AM115,AO115)</f>
        <v>0</v>
      </c>
      <c r="AR115" s="284"/>
      <c r="AS115" s="284"/>
      <c r="AT115" s="299">
        <f t="shared" ref="AT115" si="643">(N115*G115)*F115</f>
        <v>0</v>
      </c>
      <c r="AU115" s="284"/>
      <c r="AV115" s="299">
        <f t="shared" ref="AV115" si="644">(Q115*G115)*F115</f>
        <v>0</v>
      </c>
      <c r="AW115" s="284"/>
      <c r="AX115" s="299">
        <f t="shared" ref="AX115" si="645">(T115*G115)*F115</f>
        <v>0</v>
      </c>
      <c r="AY115" s="284"/>
      <c r="AZ115" s="299">
        <f t="shared" ref="AZ115" si="646">(W115*G115)*F115</f>
        <v>0</v>
      </c>
      <c r="BA115" s="284"/>
      <c r="BB115" s="299">
        <f t="shared" ref="BB115" si="647">SUM(AS115:BA115)</f>
        <v>0</v>
      </c>
      <c r="BC115" s="125"/>
      <c r="BD115" s="102"/>
      <c r="BE115" s="297"/>
      <c r="BF115" s="297"/>
      <c r="BG115" s="297"/>
      <c r="BH115" s="297"/>
      <c r="BI115" s="297"/>
      <c r="BJ115" s="297"/>
      <c r="BK115" s="297">
        <f t="shared" si="606"/>
        <v>0</v>
      </c>
      <c r="BL115" s="297">
        <f t="shared" si="607"/>
        <v>0</v>
      </c>
      <c r="BM115" s="297">
        <f t="shared" si="608"/>
        <v>0</v>
      </c>
      <c r="BN115" s="297">
        <f t="shared" si="609"/>
        <v>0</v>
      </c>
      <c r="BO115" s="297">
        <f t="shared" si="610"/>
        <v>0</v>
      </c>
      <c r="BP115" s="297">
        <f t="shared" si="611"/>
        <v>0</v>
      </c>
      <c r="BQ115" s="313">
        <f t="shared" ref="BQ115" si="648">SUM(BK115:BP115)</f>
        <v>0</v>
      </c>
      <c r="BR115" s="121"/>
      <c r="BS115" s="363">
        <v>10</v>
      </c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/>
      <c r="DY115" s="102"/>
      <c r="DZ115" s="102"/>
      <c r="EA115" s="102"/>
    </row>
    <row r="116" spans="1:131" ht="11.25" customHeight="1">
      <c r="A116" s="100" t="s">
        <v>320</v>
      </c>
      <c r="B116" s="484"/>
      <c r="C116" s="109"/>
      <c r="D116" s="99">
        <f t="shared" si="589"/>
        <v>4</v>
      </c>
      <c r="E116" s="564" t="s">
        <v>314</v>
      </c>
      <c r="F116" s="565">
        <f t="shared" si="590"/>
        <v>0</v>
      </c>
      <c r="G116" s="175">
        <v>25</v>
      </c>
      <c r="H116" s="176"/>
      <c r="I116" s="177">
        <v>4845216</v>
      </c>
      <c r="J116" s="178"/>
      <c r="K116" s="504">
        <v>46055</v>
      </c>
      <c r="L116" s="505"/>
      <c r="M116" s="178"/>
      <c r="N116" s="179"/>
      <c r="O116" s="180">
        <f t="shared" si="591"/>
        <v>0</v>
      </c>
      <c r="P116" s="159"/>
      <c r="Q116" s="179"/>
      <c r="R116" s="180">
        <f t="shared" si="592"/>
        <v>0</v>
      </c>
      <c r="S116" s="159"/>
      <c r="T116" s="179"/>
      <c r="U116" s="180">
        <f t="shared" si="593"/>
        <v>0</v>
      </c>
      <c r="V116" s="159"/>
      <c r="W116" s="179"/>
      <c r="X116" s="180">
        <f t="shared" si="594"/>
        <v>0</v>
      </c>
      <c r="Y116" s="159"/>
      <c r="Z116" s="159"/>
      <c r="AA116" s="173"/>
      <c r="AB116" s="241"/>
      <c r="AC116" s="125"/>
      <c r="AD116" s="129">
        <f t="shared" si="595"/>
        <v>0</v>
      </c>
      <c r="AE116" s="129"/>
      <c r="AF116" s="103">
        <v>46209</v>
      </c>
      <c r="AG116" s="129"/>
      <c r="AH116" s="285"/>
      <c r="AI116" s="298">
        <f t="shared" si="596"/>
        <v>0</v>
      </c>
      <c r="AJ116" s="284"/>
      <c r="AK116" s="298">
        <f t="shared" si="597"/>
        <v>0</v>
      </c>
      <c r="AL116" s="284"/>
      <c r="AM116" s="298">
        <f t="shared" si="598"/>
        <v>0</v>
      </c>
      <c r="AN116" s="284"/>
      <c r="AO116" s="298">
        <f t="shared" si="599"/>
        <v>0</v>
      </c>
      <c r="AP116" s="284"/>
      <c r="AQ116" s="298">
        <f t="shared" si="600"/>
        <v>0</v>
      </c>
      <c r="AR116" s="284"/>
      <c r="AS116" s="284"/>
      <c r="AT116" s="299">
        <f t="shared" si="601"/>
        <v>0</v>
      </c>
      <c r="AU116" s="284"/>
      <c r="AV116" s="299">
        <f t="shared" si="602"/>
        <v>0</v>
      </c>
      <c r="AW116" s="284"/>
      <c r="AX116" s="299">
        <f t="shared" si="603"/>
        <v>0</v>
      </c>
      <c r="AY116" s="284"/>
      <c r="AZ116" s="299">
        <f t="shared" si="604"/>
        <v>0</v>
      </c>
      <c r="BA116" s="284"/>
      <c r="BB116" s="299">
        <f t="shared" si="605"/>
        <v>0</v>
      </c>
      <c r="BC116" s="125"/>
      <c r="BD116" s="102"/>
      <c r="BE116" s="297"/>
      <c r="BF116" s="297"/>
      <c r="BG116" s="297"/>
      <c r="BH116" s="297"/>
      <c r="BI116" s="297"/>
      <c r="BJ116" s="297"/>
      <c r="BK116" s="297">
        <f t="shared" si="606"/>
        <v>0</v>
      </c>
      <c r="BL116" s="297">
        <f t="shared" si="607"/>
        <v>0</v>
      </c>
      <c r="BM116" s="297">
        <f t="shared" si="608"/>
        <v>0</v>
      </c>
      <c r="BN116" s="297">
        <f t="shared" si="609"/>
        <v>0</v>
      </c>
      <c r="BO116" s="297">
        <f t="shared" si="610"/>
        <v>0</v>
      </c>
      <c r="BP116" s="297">
        <f t="shared" si="611"/>
        <v>0</v>
      </c>
      <c r="BQ116" s="313">
        <f t="shared" si="612"/>
        <v>0</v>
      </c>
      <c r="BR116" s="121"/>
      <c r="BS116" s="363">
        <v>4</v>
      </c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/>
      <c r="DY116" s="102"/>
      <c r="DZ116" s="102"/>
      <c r="EA116" s="102"/>
    </row>
    <row r="117" spans="1:131" ht="11.1" customHeight="1">
      <c r="A117" s="100" t="s">
        <v>322</v>
      </c>
      <c r="B117" s="484"/>
      <c r="C117" s="109"/>
      <c r="D117" s="99">
        <f t="shared" ref="D117" si="649">BS117</f>
        <v>4</v>
      </c>
      <c r="E117" s="564" t="s">
        <v>314</v>
      </c>
      <c r="F117" s="565">
        <f t="shared" ref="F117" si="650">BQ117</f>
        <v>0</v>
      </c>
      <c r="G117" s="175">
        <v>25</v>
      </c>
      <c r="H117" s="176"/>
      <c r="I117" s="177">
        <v>4840816</v>
      </c>
      <c r="J117" s="178"/>
      <c r="K117" s="504">
        <v>46055</v>
      </c>
      <c r="L117" s="505"/>
      <c r="M117" s="178"/>
      <c r="N117" s="179"/>
      <c r="O117" s="180">
        <f t="shared" ref="O117" si="651">IF($D$18="YES", (N117), (0))</f>
        <v>0</v>
      </c>
      <c r="P117" s="159"/>
      <c r="Q117" s="179"/>
      <c r="R117" s="180">
        <f t="shared" ref="R117" si="652">IF($D$18="YES", (Q117), (0))</f>
        <v>0</v>
      </c>
      <c r="S117" s="159"/>
      <c r="T117" s="179"/>
      <c r="U117" s="180">
        <f t="shared" ref="U117" si="653">IF($D$18="YES", (T117), (0))</f>
        <v>0</v>
      </c>
      <c r="V117" s="159"/>
      <c r="W117" s="179"/>
      <c r="X117" s="180">
        <f t="shared" ref="X117" si="654">IF($D$18="YES", (W117), (0))</f>
        <v>0</v>
      </c>
      <c r="Y117" s="159"/>
      <c r="Z117" s="121"/>
      <c r="AA117" s="102"/>
      <c r="AB117" s="125"/>
      <c r="AC117" s="125"/>
      <c r="AD117" s="129">
        <f t="shared" ref="AD117" si="655">SUM(N117,O117,Q117,R117,T117,U117,W117,X117)</f>
        <v>0</v>
      </c>
      <c r="AE117" s="129"/>
      <c r="AF117" s="103">
        <v>46209</v>
      </c>
      <c r="AG117" s="129"/>
      <c r="AH117" s="285"/>
      <c r="AI117" s="298">
        <f t="shared" ref="AI117" si="656">N117*G117</f>
        <v>0</v>
      </c>
      <c r="AJ117" s="284"/>
      <c r="AK117" s="298">
        <f t="shared" ref="AK117" si="657">Q117*G117</f>
        <v>0</v>
      </c>
      <c r="AL117" s="284"/>
      <c r="AM117" s="298">
        <f t="shared" ref="AM117" si="658">T117*G117</f>
        <v>0</v>
      </c>
      <c r="AN117" s="284"/>
      <c r="AO117" s="298">
        <f t="shared" ref="AO117" si="659">W117*G117</f>
        <v>0</v>
      </c>
      <c r="AP117" s="284"/>
      <c r="AQ117" s="298">
        <f t="shared" ref="AQ117" si="660">SUM(AI117,AK117,AM117,AO117)</f>
        <v>0</v>
      </c>
      <c r="AR117" s="284"/>
      <c r="AS117" s="284"/>
      <c r="AT117" s="299">
        <f t="shared" ref="AT117" si="661">(N117*G117)*F117</f>
        <v>0</v>
      </c>
      <c r="AU117" s="284"/>
      <c r="AV117" s="299">
        <f t="shared" ref="AV117" si="662">(Q117*G117)*F117</f>
        <v>0</v>
      </c>
      <c r="AW117" s="284"/>
      <c r="AX117" s="299">
        <f t="shared" ref="AX117" si="663">(T117*G117)*F117</f>
        <v>0</v>
      </c>
      <c r="AY117" s="284"/>
      <c r="AZ117" s="299">
        <f t="shared" ref="AZ117" si="664">(W117*G117)*F117</f>
        <v>0</v>
      </c>
      <c r="BA117" s="284"/>
      <c r="BB117" s="299">
        <f t="shared" ref="BB117" si="665">SUM(AS117:BA117)</f>
        <v>0</v>
      </c>
      <c r="BC117" s="125"/>
      <c r="BD117" s="102"/>
      <c r="BE117" s="297"/>
      <c r="BF117" s="297"/>
      <c r="BG117" s="297"/>
      <c r="BH117" s="297"/>
      <c r="BI117" s="297"/>
      <c r="BJ117" s="297"/>
      <c r="BK117" s="297">
        <f t="shared" si="606"/>
        <v>0</v>
      </c>
      <c r="BL117" s="297">
        <f t="shared" si="607"/>
        <v>0</v>
      </c>
      <c r="BM117" s="297">
        <f t="shared" si="608"/>
        <v>0</v>
      </c>
      <c r="BN117" s="297">
        <f t="shared" si="609"/>
        <v>0</v>
      </c>
      <c r="BO117" s="297">
        <f t="shared" si="610"/>
        <v>0</v>
      </c>
      <c r="BP117" s="297">
        <f t="shared" si="611"/>
        <v>0</v>
      </c>
      <c r="BQ117" s="313">
        <f t="shared" ref="BQ117" si="666">SUM(BK117:BP117)</f>
        <v>0</v>
      </c>
      <c r="BR117" s="121"/>
      <c r="BS117" s="363">
        <v>4</v>
      </c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/>
      <c r="DY117" s="102"/>
      <c r="DZ117" s="102"/>
      <c r="EA117" s="102"/>
    </row>
    <row r="118" spans="1:131" ht="11.25" customHeight="1">
      <c r="A118" s="100" t="s">
        <v>328</v>
      </c>
      <c r="B118" s="484"/>
      <c r="C118" s="381" t="s">
        <v>68</v>
      </c>
      <c r="D118" s="99">
        <f t="shared" ref="D118" si="667">BS118</f>
        <v>8</v>
      </c>
      <c r="E118" s="564" t="s">
        <v>314</v>
      </c>
      <c r="F118" s="565">
        <f t="shared" ref="F118" si="668">BQ118</f>
        <v>0</v>
      </c>
      <c r="G118" s="110">
        <v>25</v>
      </c>
      <c r="H118" s="176"/>
      <c r="I118" s="177">
        <v>4897916</v>
      </c>
      <c r="J118" s="178"/>
      <c r="K118" s="504">
        <v>46055</v>
      </c>
      <c r="L118" s="505"/>
      <c r="M118" s="178"/>
      <c r="N118" s="179"/>
      <c r="O118" s="180">
        <f t="shared" ref="O118" si="669">IF($D$18="YES", (N118), (0))</f>
        <v>0</v>
      </c>
      <c r="P118" s="159"/>
      <c r="Q118" s="179"/>
      <c r="R118" s="180">
        <f t="shared" ref="R118" si="670">IF($D$18="YES", (Q118), (0))</f>
        <v>0</v>
      </c>
      <c r="S118" s="159"/>
      <c r="T118" s="179"/>
      <c r="U118" s="180">
        <f t="shared" ref="U118" si="671">IF($D$18="YES", (T118), (0))</f>
        <v>0</v>
      </c>
      <c r="V118" s="159"/>
      <c r="W118" s="179"/>
      <c r="X118" s="180">
        <f t="shared" ref="X118" si="672">IF($D$18="YES", (W118), (0))</f>
        <v>0</v>
      </c>
      <c r="Y118" s="159"/>
      <c r="Z118" s="155"/>
      <c r="AA118" s="173"/>
      <c r="AB118" s="181"/>
      <c r="AC118" s="159"/>
      <c r="AD118" s="129">
        <f t="shared" ref="AD118" si="673">SUM(N118,O118,Q118,R118,T118,U118,W118,X118)</f>
        <v>0</v>
      </c>
      <c r="AE118" s="129"/>
      <c r="AF118" s="103">
        <v>46209</v>
      </c>
      <c r="AG118" s="129"/>
      <c r="AH118" s="285"/>
      <c r="AI118" s="298">
        <f t="shared" ref="AI118" si="674">N118*G118</f>
        <v>0</v>
      </c>
      <c r="AJ118" s="284"/>
      <c r="AK118" s="298">
        <f t="shared" ref="AK118" si="675">Q118*G118</f>
        <v>0</v>
      </c>
      <c r="AL118" s="284"/>
      <c r="AM118" s="298">
        <f t="shared" ref="AM118" si="676">T118*G118</f>
        <v>0</v>
      </c>
      <c r="AN118" s="284"/>
      <c r="AO118" s="298">
        <f t="shared" ref="AO118" si="677">W118*G118</f>
        <v>0</v>
      </c>
      <c r="AP118" s="284"/>
      <c r="AQ118" s="298">
        <f t="shared" ref="AQ118" si="678">SUM(AI118,AK118,AM118,AO118)</f>
        <v>0</v>
      </c>
      <c r="AR118" s="284"/>
      <c r="AS118" s="284"/>
      <c r="AT118" s="299">
        <f t="shared" ref="AT118" si="679">(N118*G118)*F118</f>
        <v>0</v>
      </c>
      <c r="AU118" s="284"/>
      <c r="AV118" s="299">
        <f t="shared" ref="AV118" si="680">(Q118*G118)*F118</f>
        <v>0</v>
      </c>
      <c r="AW118" s="284"/>
      <c r="AX118" s="299">
        <f t="shared" ref="AX118" si="681">(T118*G118)*F118</f>
        <v>0</v>
      </c>
      <c r="AY118" s="284"/>
      <c r="AZ118" s="299">
        <f t="shared" ref="AZ118" si="682">(W118*G118)*F118</f>
        <v>0</v>
      </c>
      <c r="BA118" s="284"/>
      <c r="BB118" s="299">
        <f t="shared" ref="BB118" si="683">SUM(AS118:BA118)</f>
        <v>0</v>
      </c>
      <c r="BC118" s="125"/>
      <c r="BD118" s="102"/>
      <c r="BE118" s="297"/>
      <c r="BF118" s="297"/>
      <c r="BG118" s="297"/>
      <c r="BH118" s="297"/>
      <c r="BI118" s="297"/>
      <c r="BJ118" s="297"/>
      <c r="BK118" s="297">
        <f t="shared" si="606"/>
        <v>0</v>
      </c>
      <c r="BL118" s="297">
        <f t="shared" si="607"/>
        <v>0</v>
      </c>
      <c r="BM118" s="297">
        <f t="shared" si="608"/>
        <v>0</v>
      </c>
      <c r="BN118" s="297">
        <f t="shared" si="609"/>
        <v>0</v>
      </c>
      <c r="BO118" s="297">
        <f t="shared" si="610"/>
        <v>0</v>
      </c>
      <c r="BP118" s="297">
        <f t="shared" si="611"/>
        <v>0</v>
      </c>
      <c r="BQ118" s="313">
        <f t="shared" ref="BQ118" si="684">SUM(BK118:BP118)</f>
        <v>0</v>
      </c>
      <c r="BR118" s="121"/>
      <c r="BS118" s="363">
        <v>8</v>
      </c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/>
      <c r="DY118" s="102"/>
      <c r="DZ118" s="102"/>
      <c r="EA118" s="102"/>
    </row>
    <row r="119" spans="1:131" ht="11.25" customHeight="1">
      <c r="A119" s="457" t="s">
        <v>331</v>
      </c>
      <c r="B119" s="488"/>
      <c r="C119" s="264"/>
      <c r="D119" s="268">
        <f t="shared" ref="D119" si="685">BS119</f>
        <v>16</v>
      </c>
      <c r="E119" s="651" t="s">
        <v>314</v>
      </c>
      <c r="F119" s="652">
        <f t="shared" ref="F119" si="686">BQ119</f>
        <v>0</v>
      </c>
      <c r="G119" s="207">
        <v>25</v>
      </c>
      <c r="H119" s="374"/>
      <c r="I119" s="209">
        <v>4899516</v>
      </c>
      <c r="J119" s="268"/>
      <c r="K119" s="506">
        <v>46055</v>
      </c>
      <c r="L119" s="507"/>
      <c r="M119" s="268"/>
      <c r="N119" s="211"/>
      <c r="O119" s="212">
        <f t="shared" ref="O119" si="687">IF($D$18="YES", (N119), (0))</f>
        <v>0</v>
      </c>
      <c r="P119" s="375"/>
      <c r="Q119" s="211"/>
      <c r="R119" s="212">
        <f t="shared" ref="R119" si="688">IF($D$18="YES", (Q119), (0))</f>
        <v>0</v>
      </c>
      <c r="S119" s="375"/>
      <c r="T119" s="211"/>
      <c r="U119" s="212">
        <f t="shared" ref="U119" si="689">IF($D$18="YES", (T119), (0))</f>
        <v>0</v>
      </c>
      <c r="V119" s="375"/>
      <c r="W119" s="211"/>
      <c r="X119" s="212">
        <f t="shared" ref="X119" si="690">IF($D$18="YES", (W119), (0))</f>
        <v>0</v>
      </c>
      <c r="Y119" s="159"/>
      <c r="Z119" s="159"/>
      <c r="AA119" s="173"/>
      <c r="AB119" s="241"/>
      <c r="AC119" s="125"/>
      <c r="AD119" s="129">
        <f t="shared" ref="AD119" si="691">SUM(N119,O119,Q119,R119,T119,U119,W119,X119)</f>
        <v>0</v>
      </c>
      <c r="AE119" s="129"/>
      <c r="AF119" s="103">
        <v>46209</v>
      </c>
      <c r="AG119" s="129"/>
      <c r="AH119" s="285"/>
      <c r="AI119" s="298">
        <f t="shared" ref="AI119" si="692">N119*G119</f>
        <v>0</v>
      </c>
      <c r="AJ119" s="284"/>
      <c r="AK119" s="298">
        <f t="shared" ref="AK119" si="693">Q119*G119</f>
        <v>0</v>
      </c>
      <c r="AL119" s="284"/>
      <c r="AM119" s="298">
        <f t="shared" ref="AM119" si="694">T119*G119</f>
        <v>0</v>
      </c>
      <c r="AN119" s="284"/>
      <c r="AO119" s="298">
        <f t="shared" ref="AO119" si="695">W119*G119</f>
        <v>0</v>
      </c>
      <c r="AP119" s="284"/>
      <c r="AQ119" s="298">
        <f t="shared" ref="AQ119" si="696">SUM(AI119,AK119,AM119,AO119)</f>
        <v>0</v>
      </c>
      <c r="AR119" s="284"/>
      <c r="AS119" s="284"/>
      <c r="AT119" s="299">
        <f t="shared" ref="AT119" si="697">(N119*G119)*F119</f>
        <v>0</v>
      </c>
      <c r="AU119" s="284"/>
      <c r="AV119" s="299">
        <f t="shared" ref="AV119" si="698">(Q119*G119)*F119</f>
        <v>0</v>
      </c>
      <c r="AW119" s="284"/>
      <c r="AX119" s="299">
        <f t="shared" ref="AX119" si="699">(T119*G119)*F119</f>
        <v>0</v>
      </c>
      <c r="AY119" s="284"/>
      <c r="AZ119" s="299">
        <f t="shared" ref="AZ119" si="700">(W119*G119)*F119</f>
        <v>0</v>
      </c>
      <c r="BA119" s="284"/>
      <c r="BB119" s="299">
        <f t="shared" ref="BB119" si="701">SUM(AS119:BA119)</f>
        <v>0</v>
      </c>
      <c r="BC119" s="125"/>
      <c r="BD119" s="102"/>
      <c r="BE119" s="297"/>
      <c r="BF119" s="297"/>
      <c r="BG119" s="297"/>
      <c r="BH119" s="297"/>
      <c r="BI119" s="297"/>
      <c r="BJ119" s="297"/>
      <c r="BK119" s="297">
        <f t="shared" si="606"/>
        <v>0</v>
      </c>
      <c r="BL119" s="297">
        <f t="shared" si="607"/>
        <v>0</v>
      </c>
      <c r="BM119" s="297">
        <f t="shared" si="608"/>
        <v>0</v>
      </c>
      <c r="BN119" s="297">
        <f t="shared" si="609"/>
        <v>0</v>
      </c>
      <c r="BO119" s="297">
        <f t="shared" si="610"/>
        <v>0</v>
      </c>
      <c r="BP119" s="297">
        <f t="shared" si="611"/>
        <v>0</v>
      </c>
      <c r="BQ119" s="313">
        <f t="shared" ref="BQ119" si="702">SUM(BK119:BP119)</f>
        <v>0</v>
      </c>
      <c r="BR119" s="121"/>
      <c r="BS119" s="363">
        <v>16</v>
      </c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/>
      <c r="DY119" s="102"/>
      <c r="DZ119" s="102"/>
      <c r="EA119" s="102"/>
    </row>
    <row r="120" spans="1:131" ht="15" customHeight="1">
      <c r="A120" s="108" t="s">
        <v>332</v>
      </c>
      <c r="B120" s="483"/>
      <c r="C120" s="111"/>
      <c r="D120" s="334"/>
      <c r="E120" s="649"/>
      <c r="F120" s="650"/>
      <c r="G120" s="182"/>
      <c r="H120" s="172"/>
      <c r="I120" s="146"/>
      <c r="J120" s="129"/>
      <c r="K120" s="184"/>
      <c r="L120" s="184"/>
      <c r="M120" s="129"/>
      <c r="N120" s="129"/>
      <c r="O120" s="115"/>
      <c r="P120" s="159"/>
      <c r="Q120" s="129"/>
      <c r="R120" s="115"/>
      <c r="S120" s="159"/>
      <c r="T120" s="129"/>
      <c r="U120" s="115"/>
      <c r="V120" s="159"/>
      <c r="W120" s="129"/>
      <c r="X120" s="115"/>
      <c r="Y120" s="159"/>
      <c r="Z120" s="155"/>
      <c r="AA120" s="173"/>
      <c r="AB120" s="181"/>
      <c r="AC120" s="159"/>
      <c r="AD120" s="129">
        <f>SUM(AD121)</f>
        <v>0</v>
      </c>
      <c r="AE120" s="129"/>
      <c r="AF120" s="103"/>
      <c r="AG120" s="129"/>
      <c r="AH120" s="285"/>
      <c r="AI120" s="298"/>
      <c r="AJ120" s="284"/>
      <c r="AK120" s="298"/>
      <c r="AL120" s="284"/>
      <c r="AM120" s="298"/>
      <c r="AN120" s="284"/>
      <c r="AO120" s="298"/>
      <c r="AP120" s="284"/>
      <c r="AQ120" s="298"/>
      <c r="AR120" s="284"/>
      <c r="AS120" s="284"/>
      <c r="AT120" s="299"/>
      <c r="AU120" s="284"/>
      <c r="AV120" s="299"/>
      <c r="AW120" s="284"/>
      <c r="AX120" s="299"/>
      <c r="AY120" s="284"/>
      <c r="AZ120" s="299"/>
      <c r="BA120" s="284"/>
      <c r="BB120" s="299"/>
      <c r="BC120" s="125"/>
      <c r="BD120" s="102"/>
      <c r="BE120" s="297"/>
      <c r="BF120" s="297"/>
      <c r="BG120" s="297"/>
      <c r="BH120" s="297"/>
      <c r="BI120" s="297"/>
      <c r="BJ120" s="297"/>
      <c r="BK120" s="297"/>
      <c r="BL120" s="297"/>
      <c r="BM120" s="297"/>
      <c r="BN120" s="297"/>
      <c r="BO120" s="297"/>
      <c r="BP120" s="297"/>
      <c r="BQ120" s="313"/>
      <c r="BR120" s="121"/>
      <c r="BS120" s="363" t="e">
        <v>#N/A</v>
      </c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/>
      <c r="DY120" s="102"/>
      <c r="DZ120" s="102"/>
      <c r="EA120" s="102"/>
    </row>
    <row r="121" spans="1:131" ht="11.25" customHeight="1">
      <c r="A121" s="100" t="s">
        <v>333</v>
      </c>
      <c r="B121" s="484"/>
      <c r="C121" s="109"/>
      <c r="D121" s="99">
        <f>BS121</f>
        <v>1</v>
      </c>
      <c r="E121" s="564" t="s">
        <v>90</v>
      </c>
      <c r="F121" s="565">
        <f t="shared" ref="F121" si="703">BQ121</f>
        <v>0</v>
      </c>
      <c r="G121" s="175">
        <v>30</v>
      </c>
      <c r="H121" s="176"/>
      <c r="I121" s="177">
        <v>4509125</v>
      </c>
      <c r="J121" s="178"/>
      <c r="K121" s="504"/>
      <c r="L121" s="505"/>
      <c r="M121" s="178"/>
      <c r="N121" s="179"/>
      <c r="O121" s="180">
        <f t="shared" ref="O121" si="704">IF($D$18="YES", (N121), (0))</f>
        <v>0</v>
      </c>
      <c r="P121" s="159"/>
      <c r="Q121" s="179"/>
      <c r="R121" s="180">
        <f t="shared" ref="R121" si="705">IF($D$18="YES", (Q121), (0))</f>
        <v>0</v>
      </c>
      <c r="S121" s="159"/>
      <c r="T121" s="179"/>
      <c r="U121" s="180">
        <f t="shared" ref="U121" si="706">IF($D$18="YES", (T121), (0))</f>
        <v>0</v>
      </c>
      <c r="V121" s="159"/>
      <c r="W121" s="179"/>
      <c r="X121" s="180">
        <f t="shared" ref="X121" si="707">IF($D$18="YES", (W121), (0))</f>
        <v>0</v>
      </c>
      <c r="Y121" s="159"/>
      <c r="Z121" s="155"/>
      <c r="AA121" s="173"/>
      <c r="AB121" s="181"/>
      <c r="AC121" s="159"/>
      <c r="AD121" s="129">
        <f>SUM(N121,O121,Q121,R121,T121,U121,W121,X121)</f>
        <v>0</v>
      </c>
      <c r="AE121" s="129"/>
      <c r="AF121" s="103"/>
      <c r="AG121" s="129"/>
      <c r="AH121" s="285"/>
      <c r="AI121" s="298">
        <f t="shared" ref="AI121" si="708">N121*G121</f>
        <v>0</v>
      </c>
      <c r="AJ121" s="284"/>
      <c r="AK121" s="298">
        <f t="shared" ref="AK121" si="709">Q121*G121</f>
        <v>0</v>
      </c>
      <c r="AL121" s="284"/>
      <c r="AM121" s="298">
        <f t="shared" ref="AM121" si="710">T121*G121</f>
        <v>0</v>
      </c>
      <c r="AN121" s="284"/>
      <c r="AO121" s="298">
        <f t="shared" ref="AO121" si="711">W121*G121</f>
        <v>0</v>
      </c>
      <c r="AP121" s="284"/>
      <c r="AQ121" s="298">
        <f t="shared" ref="AQ121" si="712">SUM(AI121,AK121,AM121,AO121)</f>
        <v>0</v>
      </c>
      <c r="AR121" s="284"/>
      <c r="AS121" s="284"/>
      <c r="AT121" s="299">
        <f t="shared" ref="AT121" si="713">(N121*G121)*F121</f>
        <v>0</v>
      </c>
      <c r="AU121" s="284"/>
      <c r="AV121" s="299">
        <f t="shared" ref="AV121" si="714">(Q121*G121)*F121</f>
        <v>0</v>
      </c>
      <c r="AW121" s="284"/>
      <c r="AX121" s="299">
        <f t="shared" ref="AX121" si="715">(T121*G121)*F121</f>
        <v>0</v>
      </c>
      <c r="AY121" s="284"/>
      <c r="AZ121" s="299">
        <f t="shared" ref="AZ121" si="716">(W121*G121)*F121</f>
        <v>0</v>
      </c>
      <c r="BA121" s="284"/>
      <c r="BB121" s="299">
        <f t="shared" ref="BB121" si="717">SUM(AS121:BA121)</f>
        <v>0</v>
      </c>
      <c r="BC121" s="125"/>
      <c r="BD121" s="102"/>
      <c r="BE121" s="297"/>
      <c r="BF121" s="297"/>
      <c r="BG121" s="297"/>
      <c r="BH121" s="297"/>
      <c r="BI121" s="297"/>
      <c r="BJ121" s="297"/>
      <c r="BK121" s="297">
        <f>IF($N$18&lt;BK$24,0,IF($N$18&gt;BK$25,0,$BE121))</f>
        <v>0</v>
      </c>
      <c r="BL121" s="297">
        <f>IF($N$18&lt;BL$24,0,IF($N$18&gt;BL$25,0,$BF121))</f>
        <v>0</v>
      </c>
      <c r="BM121" s="297">
        <f>IF($N$18&lt;BM$24,0,IF($N$18&gt;BM$25,0,$BG121))</f>
        <v>0</v>
      </c>
      <c r="BN121" s="297">
        <f>IF($N$18&lt;BN$24,0,IF($N$18&gt;BN$25,0,$BH121))</f>
        <v>0</v>
      </c>
      <c r="BO121" s="297">
        <f>IF($N$18&lt;BO$24,0,IF($N$18&gt;BO$25,0,$BI121))</f>
        <v>0</v>
      </c>
      <c r="BP121" s="297">
        <f>IF($N$18&lt;BP$24,0,IF($N$18&gt;BP$25,0,$BJ121))</f>
        <v>0</v>
      </c>
      <c r="BQ121" s="313">
        <f t="shared" ref="BQ121" si="718">SUM(BK121:BP121)</f>
        <v>0</v>
      </c>
      <c r="BR121" s="121"/>
      <c r="BS121" s="363">
        <v>1</v>
      </c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/>
      <c r="DY121" s="102"/>
      <c r="DZ121" s="102"/>
      <c r="EA121" s="102"/>
    </row>
    <row r="122" spans="1:131" ht="11.25">
      <c r="A122" s="108" t="s">
        <v>334</v>
      </c>
      <c r="B122" s="483"/>
      <c r="C122" s="111"/>
      <c r="D122" s="332"/>
      <c r="E122" s="564"/>
      <c r="F122" s="565"/>
      <c r="G122" s="182"/>
      <c r="H122" s="172"/>
      <c r="I122" s="146"/>
      <c r="J122" s="129"/>
      <c r="K122" s="184"/>
      <c r="L122" s="184"/>
      <c r="M122" s="129"/>
      <c r="N122" s="129"/>
      <c r="O122" s="185"/>
      <c r="P122" s="159"/>
      <c r="Q122" s="129"/>
      <c r="R122" s="185"/>
      <c r="S122" s="159"/>
      <c r="T122" s="129"/>
      <c r="U122" s="185"/>
      <c r="V122" s="159"/>
      <c r="W122" s="129"/>
      <c r="X122" s="185"/>
      <c r="Y122" s="159"/>
      <c r="Z122" s="155"/>
      <c r="AA122" s="173"/>
      <c r="AB122" s="181"/>
      <c r="AC122" s="159"/>
      <c r="AD122" s="129">
        <f>SUM(AD123:AD124)</f>
        <v>0</v>
      </c>
      <c r="AE122" s="129"/>
      <c r="AF122" s="103"/>
      <c r="AG122" s="129"/>
      <c r="AH122" s="285"/>
      <c r="AI122" s="298"/>
      <c r="AJ122" s="284"/>
      <c r="AK122" s="298"/>
      <c r="AL122" s="284"/>
      <c r="AM122" s="298"/>
      <c r="AN122" s="284"/>
      <c r="AO122" s="298"/>
      <c r="AP122" s="284"/>
      <c r="AQ122" s="298"/>
      <c r="AR122" s="284"/>
      <c r="AS122" s="284"/>
      <c r="AT122" s="299"/>
      <c r="AU122" s="284"/>
      <c r="AV122" s="299"/>
      <c r="AW122" s="284"/>
      <c r="AX122" s="299"/>
      <c r="AY122" s="284"/>
      <c r="AZ122" s="299"/>
      <c r="BA122" s="284"/>
      <c r="BB122" s="299"/>
      <c r="BC122" s="125"/>
      <c r="BD122" s="102"/>
      <c r="BE122" s="297"/>
      <c r="BF122" s="297"/>
      <c r="BG122" s="297"/>
      <c r="BH122" s="297"/>
      <c r="BI122" s="297"/>
      <c r="BJ122" s="297"/>
      <c r="BK122" s="297"/>
      <c r="BL122" s="297"/>
      <c r="BM122" s="297"/>
      <c r="BN122" s="297"/>
      <c r="BO122" s="297"/>
      <c r="BP122" s="297"/>
      <c r="BQ122" s="313"/>
      <c r="BR122" s="121"/>
      <c r="BS122" s="363" t="e">
        <v>#N/A</v>
      </c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/>
      <c r="DY122" s="102"/>
      <c r="DZ122" s="102"/>
      <c r="EA122" s="102"/>
    </row>
    <row r="123" spans="1:131" ht="11.25" customHeight="1">
      <c r="A123" s="100" t="s">
        <v>337</v>
      </c>
      <c r="B123" s="484" t="s">
        <v>338</v>
      </c>
      <c r="C123" s="109"/>
      <c r="D123" s="99">
        <f t="shared" ref="D123" si="719">BS123</f>
        <v>20</v>
      </c>
      <c r="E123" s="564" t="s">
        <v>90</v>
      </c>
      <c r="F123" s="565">
        <f t="shared" ref="F123" si="720">BQ123</f>
        <v>0</v>
      </c>
      <c r="G123" s="175">
        <v>30</v>
      </c>
      <c r="H123" s="176"/>
      <c r="I123" s="177">
        <v>4509525</v>
      </c>
      <c r="J123" s="178"/>
      <c r="K123" s="504"/>
      <c r="L123" s="505"/>
      <c r="M123" s="178"/>
      <c r="N123" s="179"/>
      <c r="O123" s="180">
        <f t="shared" ref="O123:O124" si="721">IF($D$18="YES", (N123), (0))</f>
        <v>0</v>
      </c>
      <c r="P123" s="159"/>
      <c r="Q123" s="179"/>
      <c r="R123" s="180">
        <f t="shared" ref="R123:R124" si="722">IF($D$18="YES", (Q123), (0))</f>
        <v>0</v>
      </c>
      <c r="S123" s="159"/>
      <c r="T123" s="179"/>
      <c r="U123" s="180">
        <f t="shared" ref="U123:U124" si="723">IF($D$18="YES", (T123), (0))</f>
        <v>0</v>
      </c>
      <c r="V123" s="159"/>
      <c r="W123" s="179"/>
      <c r="X123" s="180">
        <f t="shared" ref="X123:X124" si="724">IF($D$18="YES", (W123), (0))</f>
        <v>0</v>
      </c>
      <c r="Y123" s="159"/>
      <c r="Z123" s="155"/>
      <c r="AA123" s="173"/>
      <c r="AB123" s="181"/>
      <c r="AC123" s="159"/>
      <c r="AD123" s="129">
        <f t="shared" ref="AD123" si="725">SUM(N123,O123,Q123,R123,T123,U123,W123,X123)</f>
        <v>0</v>
      </c>
      <c r="AE123" s="129"/>
      <c r="AF123" s="103"/>
      <c r="AG123" s="129"/>
      <c r="AH123" s="285"/>
      <c r="AI123" s="298">
        <f t="shared" ref="AI123" si="726">N123*G123</f>
        <v>0</v>
      </c>
      <c r="AJ123" s="284"/>
      <c r="AK123" s="298">
        <f t="shared" ref="AK123" si="727">Q123*G123</f>
        <v>0</v>
      </c>
      <c r="AL123" s="284"/>
      <c r="AM123" s="298">
        <f t="shared" ref="AM123" si="728">T123*G123</f>
        <v>0</v>
      </c>
      <c r="AN123" s="284"/>
      <c r="AO123" s="298">
        <f t="shared" ref="AO123" si="729">W123*G123</f>
        <v>0</v>
      </c>
      <c r="AP123" s="284"/>
      <c r="AQ123" s="298">
        <f t="shared" ref="AQ123" si="730">SUM(AI123,AK123,AM123,AO123)</f>
        <v>0</v>
      </c>
      <c r="AR123" s="284"/>
      <c r="AS123" s="284"/>
      <c r="AT123" s="299">
        <f t="shared" ref="AT123" si="731">(N123*G123)*F123</f>
        <v>0</v>
      </c>
      <c r="AU123" s="284"/>
      <c r="AV123" s="299">
        <f t="shared" ref="AV123" si="732">(Q123*G123)*F123</f>
        <v>0</v>
      </c>
      <c r="AW123" s="284"/>
      <c r="AX123" s="299">
        <f t="shared" ref="AX123" si="733">(T123*G123)*F123</f>
        <v>0</v>
      </c>
      <c r="AY123" s="284"/>
      <c r="AZ123" s="299">
        <f t="shared" ref="AZ123" si="734">(W123*G123)*F123</f>
        <v>0</v>
      </c>
      <c r="BA123" s="284"/>
      <c r="BB123" s="299">
        <f t="shared" ref="BB123" si="735">SUM(AS123:BA123)</f>
        <v>0</v>
      </c>
      <c r="BC123" s="125"/>
      <c r="BD123" s="102"/>
      <c r="BE123" s="297"/>
      <c r="BF123" s="297"/>
      <c r="BG123" s="297"/>
      <c r="BH123" s="297"/>
      <c r="BI123" s="297"/>
      <c r="BJ123" s="297"/>
      <c r="BK123" s="297">
        <f t="shared" ref="BK123:BK124" si="736">IF($N$18&lt;BK$24,0,IF($N$18&gt;BK$25,0,$BE123))</f>
        <v>0</v>
      </c>
      <c r="BL123" s="297">
        <f t="shared" ref="BL123:BL124" si="737">IF($N$18&lt;BL$24,0,IF($N$18&gt;BL$25,0,$BF123))</f>
        <v>0</v>
      </c>
      <c r="BM123" s="297">
        <f t="shared" ref="BM123:BM124" si="738">IF($N$18&lt;BM$24,0,IF($N$18&gt;BM$25,0,$BG123))</f>
        <v>0</v>
      </c>
      <c r="BN123" s="297">
        <f t="shared" ref="BN123:BN124" si="739">IF($N$18&lt;BN$24,0,IF($N$18&gt;BN$25,0,$BH123))</f>
        <v>0</v>
      </c>
      <c r="BO123" s="297">
        <f t="shared" ref="BO123:BO124" si="740">IF($N$18&lt;BO$24,0,IF($N$18&gt;BO$25,0,$BI123))</f>
        <v>0</v>
      </c>
      <c r="BP123" s="297">
        <f t="shared" ref="BP123:BP124" si="741">IF($N$18&lt;BP$24,0,IF($N$18&gt;BP$25,0,$BJ123))</f>
        <v>0</v>
      </c>
      <c r="BQ123" s="313">
        <f t="shared" ref="BQ123" si="742">SUM(BK123:BP123)</f>
        <v>0</v>
      </c>
      <c r="BR123" s="121"/>
      <c r="BS123" s="363">
        <v>20</v>
      </c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/>
      <c r="DY123" s="102"/>
      <c r="DZ123" s="102"/>
      <c r="EA123" s="102"/>
    </row>
    <row r="124" spans="1:131" ht="11.25" customHeight="1">
      <c r="A124" s="100" t="s">
        <v>339</v>
      </c>
      <c r="B124" s="484"/>
      <c r="C124" s="109"/>
      <c r="D124" s="99">
        <f t="shared" ref="D124" si="743">BS124</f>
        <v>32</v>
      </c>
      <c r="E124" s="564" t="s">
        <v>90</v>
      </c>
      <c r="F124" s="565">
        <f t="shared" ref="F124" si="744">BQ124</f>
        <v>0</v>
      </c>
      <c r="G124" s="110">
        <v>30</v>
      </c>
      <c r="H124" s="176"/>
      <c r="I124" s="191">
        <v>4509615</v>
      </c>
      <c r="J124" s="178"/>
      <c r="K124" s="504"/>
      <c r="L124" s="505"/>
      <c r="M124" s="178"/>
      <c r="N124" s="179"/>
      <c r="O124" s="180">
        <f t="shared" si="721"/>
        <v>0</v>
      </c>
      <c r="P124" s="159"/>
      <c r="Q124" s="179"/>
      <c r="R124" s="180">
        <f t="shared" si="722"/>
        <v>0</v>
      </c>
      <c r="S124" s="159"/>
      <c r="T124" s="179"/>
      <c r="U124" s="180">
        <f t="shared" si="723"/>
        <v>0</v>
      </c>
      <c r="V124" s="159"/>
      <c r="W124" s="179"/>
      <c r="X124" s="180">
        <f t="shared" si="724"/>
        <v>0</v>
      </c>
      <c r="Y124" s="159"/>
      <c r="Z124" s="155"/>
      <c r="AA124" s="173"/>
      <c r="AB124" s="181"/>
      <c r="AC124" s="159"/>
      <c r="AD124" s="129">
        <f t="shared" ref="AD124" si="745">SUM(N124,O124,Q124,R124,T124,U124,W124,X124)</f>
        <v>0</v>
      </c>
      <c r="AE124" s="129"/>
      <c r="AF124" s="103"/>
      <c r="AG124" s="129"/>
      <c r="AH124" s="285"/>
      <c r="AI124" s="298">
        <f t="shared" ref="AI124" si="746">N124*G124</f>
        <v>0</v>
      </c>
      <c r="AJ124" s="284"/>
      <c r="AK124" s="298">
        <f t="shared" ref="AK124" si="747">Q124*G124</f>
        <v>0</v>
      </c>
      <c r="AL124" s="284"/>
      <c r="AM124" s="298">
        <f t="shared" ref="AM124" si="748">T124*G124</f>
        <v>0</v>
      </c>
      <c r="AN124" s="284"/>
      <c r="AO124" s="298">
        <f t="shared" ref="AO124" si="749">W124*G124</f>
        <v>0</v>
      </c>
      <c r="AP124" s="284"/>
      <c r="AQ124" s="298">
        <f t="shared" ref="AQ124" si="750">SUM(AI124,AK124,AM124,AO124)</f>
        <v>0</v>
      </c>
      <c r="AR124" s="284"/>
      <c r="AS124" s="284"/>
      <c r="AT124" s="299">
        <f t="shared" ref="AT124" si="751">(N124*G124)*F124</f>
        <v>0</v>
      </c>
      <c r="AU124" s="284"/>
      <c r="AV124" s="299">
        <f t="shared" ref="AV124" si="752">(Q124*G124)*F124</f>
        <v>0</v>
      </c>
      <c r="AW124" s="284"/>
      <c r="AX124" s="299">
        <f t="shared" ref="AX124" si="753">(T124*G124)*F124</f>
        <v>0</v>
      </c>
      <c r="AY124" s="284"/>
      <c r="AZ124" s="299">
        <f t="shared" ref="AZ124" si="754">(W124*G124)*F124</f>
        <v>0</v>
      </c>
      <c r="BA124" s="284"/>
      <c r="BB124" s="299">
        <f t="shared" ref="BB124" si="755">SUM(AS124:BA124)</f>
        <v>0</v>
      </c>
      <c r="BC124" s="125"/>
      <c r="BD124" s="102"/>
      <c r="BE124" s="297"/>
      <c r="BF124" s="297"/>
      <c r="BG124" s="297"/>
      <c r="BH124" s="297"/>
      <c r="BI124" s="297"/>
      <c r="BJ124" s="297"/>
      <c r="BK124" s="297">
        <f t="shared" si="736"/>
        <v>0</v>
      </c>
      <c r="BL124" s="297">
        <f t="shared" si="737"/>
        <v>0</v>
      </c>
      <c r="BM124" s="297">
        <f t="shared" si="738"/>
        <v>0</v>
      </c>
      <c r="BN124" s="297">
        <f t="shared" si="739"/>
        <v>0</v>
      </c>
      <c r="BO124" s="297">
        <f t="shared" si="740"/>
        <v>0</v>
      </c>
      <c r="BP124" s="297">
        <f t="shared" si="741"/>
        <v>0</v>
      </c>
      <c r="BQ124" s="313">
        <f t="shared" ref="BQ124" si="756">SUM(BK124:BP124)</f>
        <v>0</v>
      </c>
      <c r="BR124" s="121"/>
      <c r="BS124" s="363">
        <v>32</v>
      </c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/>
      <c r="DY124" s="102"/>
      <c r="DZ124" s="102"/>
      <c r="EA124" s="102"/>
    </row>
    <row r="125" spans="1:131" ht="11.25" customHeight="1">
      <c r="A125" s="108" t="s">
        <v>349</v>
      </c>
      <c r="B125" s="483"/>
      <c r="C125" s="111"/>
      <c r="D125" s="332"/>
      <c r="E125" s="564"/>
      <c r="F125" s="565"/>
      <c r="G125" s="182"/>
      <c r="H125" s="172"/>
      <c r="I125" s="183"/>
      <c r="J125" s="129"/>
      <c r="K125" s="184"/>
      <c r="L125" s="184"/>
      <c r="M125" s="129"/>
      <c r="N125" s="129"/>
      <c r="O125" s="185"/>
      <c r="P125" s="159"/>
      <c r="Q125" s="129"/>
      <c r="R125" s="185"/>
      <c r="S125" s="159"/>
      <c r="T125" s="129"/>
      <c r="U125" s="185"/>
      <c r="V125" s="159"/>
      <c r="W125" s="129"/>
      <c r="X125" s="185"/>
      <c r="Y125" s="159"/>
      <c r="Z125" s="155"/>
      <c r="AA125" s="173"/>
      <c r="AB125" s="181"/>
      <c r="AC125" s="159"/>
      <c r="AD125" s="129">
        <f>SUM(AD126:AD126)</f>
        <v>0</v>
      </c>
      <c r="AE125" s="129"/>
      <c r="AF125" s="103"/>
      <c r="AG125" s="129"/>
      <c r="AH125" s="285"/>
      <c r="AI125" s="298"/>
      <c r="AJ125" s="284"/>
      <c r="AK125" s="298"/>
      <c r="AL125" s="284"/>
      <c r="AM125" s="298"/>
      <c r="AN125" s="284"/>
      <c r="AO125" s="298"/>
      <c r="AP125" s="284"/>
      <c r="AQ125" s="298"/>
      <c r="AR125" s="284"/>
      <c r="AS125" s="284"/>
      <c r="AT125" s="299"/>
      <c r="AU125" s="284"/>
      <c r="AV125" s="299"/>
      <c r="AW125" s="284"/>
      <c r="AX125" s="299"/>
      <c r="AY125" s="284"/>
      <c r="AZ125" s="299"/>
      <c r="BA125" s="284"/>
      <c r="BB125" s="299"/>
      <c r="BC125" s="125"/>
      <c r="BD125" s="102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13"/>
      <c r="BR125" s="121"/>
      <c r="BS125" s="363" t="e">
        <v>#N/A</v>
      </c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/>
      <c r="DY125" s="102"/>
      <c r="DZ125" s="102"/>
      <c r="EA125" s="102"/>
    </row>
    <row r="126" spans="1:131" ht="11.25" customHeight="1">
      <c r="A126" s="100" t="s">
        <v>350</v>
      </c>
      <c r="B126" s="484"/>
      <c r="C126" s="109"/>
      <c r="D126" s="99">
        <f>BS126</f>
        <v>1</v>
      </c>
      <c r="E126" s="564" t="s">
        <v>90</v>
      </c>
      <c r="F126" s="565">
        <f t="shared" ref="F126" si="757">BQ126</f>
        <v>0</v>
      </c>
      <c r="G126" s="110">
        <v>30</v>
      </c>
      <c r="H126" s="176"/>
      <c r="I126" s="177">
        <v>4509934</v>
      </c>
      <c r="J126" s="178"/>
      <c r="K126" s="504"/>
      <c r="L126" s="505"/>
      <c r="M126" s="178"/>
      <c r="N126" s="179"/>
      <c r="O126" s="180">
        <f>IF($D$18="YES", (N126), (0))</f>
        <v>0</v>
      </c>
      <c r="P126" s="159"/>
      <c r="Q126" s="179"/>
      <c r="R126" s="180">
        <f>IF($D$18="YES", (Q126), (0))</f>
        <v>0</v>
      </c>
      <c r="S126" s="159"/>
      <c r="T126" s="179"/>
      <c r="U126" s="180">
        <f>IF($D$18="YES", (T126), (0))</f>
        <v>0</v>
      </c>
      <c r="V126" s="159"/>
      <c r="W126" s="179"/>
      <c r="X126" s="180">
        <f>IF($D$18="YES", (W126), (0))</f>
        <v>0</v>
      </c>
      <c r="Y126" s="159"/>
      <c r="Z126" s="155"/>
      <c r="AA126" s="173"/>
      <c r="AB126" s="181"/>
      <c r="AC126" s="159"/>
      <c r="AD126" s="129">
        <f t="shared" ref="AD126" si="758">SUM(N126,O126,Q126,R126,T126,U126,W126,X126)</f>
        <v>0</v>
      </c>
      <c r="AE126" s="129"/>
      <c r="AF126" s="103"/>
      <c r="AG126" s="129"/>
      <c r="AH126" s="285"/>
      <c r="AI126" s="298">
        <f t="shared" ref="AI126" si="759">N126*G126</f>
        <v>0</v>
      </c>
      <c r="AJ126" s="284"/>
      <c r="AK126" s="298">
        <f t="shared" ref="AK126" si="760">Q126*G126</f>
        <v>0</v>
      </c>
      <c r="AL126" s="284"/>
      <c r="AM126" s="298">
        <f t="shared" ref="AM126" si="761">T126*G126</f>
        <v>0</v>
      </c>
      <c r="AN126" s="284"/>
      <c r="AO126" s="298">
        <f t="shared" ref="AO126" si="762">W126*G126</f>
        <v>0</v>
      </c>
      <c r="AP126" s="284"/>
      <c r="AQ126" s="298">
        <f t="shared" ref="AQ126:AQ160" si="763">SUM(AI126,AK126,AM126,AO126)</f>
        <v>0</v>
      </c>
      <c r="AR126" s="284"/>
      <c r="AS126" s="284"/>
      <c r="AT126" s="299">
        <f t="shared" ref="AT126" si="764">(N126*G126)*F126</f>
        <v>0</v>
      </c>
      <c r="AU126" s="284"/>
      <c r="AV126" s="299">
        <f t="shared" ref="AV126" si="765">(Q126*G126)*F126</f>
        <v>0</v>
      </c>
      <c r="AW126" s="284"/>
      <c r="AX126" s="299">
        <f t="shared" ref="AX126" si="766">(T126*G126)*F126</f>
        <v>0</v>
      </c>
      <c r="AY126" s="284"/>
      <c r="AZ126" s="299">
        <f t="shared" ref="AZ126" si="767">(W126*G126)*F126</f>
        <v>0</v>
      </c>
      <c r="BA126" s="284"/>
      <c r="BB126" s="299">
        <f t="shared" ref="BB126" si="768">SUM(AS126:BA126)</f>
        <v>0</v>
      </c>
      <c r="BC126" s="125"/>
      <c r="BD126" s="102"/>
      <c r="BE126" s="297"/>
      <c r="BF126" s="297"/>
      <c r="BG126" s="297"/>
      <c r="BH126" s="297"/>
      <c r="BI126" s="297"/>
      <c r="BJ126" s="297"/>
      <c r="BK126" s="297">
        <f t="shared" ref="BK126" si="769">IF($N$18&lt;BK$24,0,IF($N$18&gt;BK$25,0,$BE126))</f>
        <v>0</v>
      </c>
      <c r="BL126" s="297">
        <f t="shared" ref="BL126" si="770">IF($N$18&lt;BL$24,0,IF($N$18&gt;BL$25,0,$BF126))</f>
        <v>0</v>
      </c>
      <c r="BM126" s="297">
        <f t="shared" ref="BM126" si="771">IF($N$18&lt;BM$24,0,IF($N$18&gt;BM$25,0,$BG126))</f>
        <v>0</v>
      </c>
      <c r="BN126" s="297">
        <f t="shared" ref="BN126" si="772">IF($N$18&lt;BN$24,0,IF($N$18&gt;BN$25,0,$BH126))</f>
        <v>0</v>
      </c>
      <c r="BO126" s="297">
        <f t="shared" ref="BO126" si="773">IF($N$18&lt;BO$24,0,IF($N$18&gt;BO$25,0,$BI126))</f>
        <v>0</v>
      </c>
      <c r="BP126" s="297">
        <f t="shared" ref="BP126" si="774">IF($N$18&lt;BP$24,0,IF($N$18&gt;BP$25,0,$BJ126))</f>
        <v>0</v>
      </c>
      <c r="BQ126" s="313">
        <f t="shared" ref="BQ126" si="775">SUM(BK126:BP126)</f>
        <v>0</v>
      </c>
      <c r="BR126" s="121"/>
      <c r="BS126" s="363">
        <v>1</v>
      </c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/>
      <c r="DY126" s="102"/>
      <c r="DZ126" s="102"/>
      <c r="EA126" s="102"/>
    </row>
    <row r="127" spans="1:131" ht="11.25" customHeight="1">
      <c r="A127" s="108" t="s">
        <v>352</v>
      </c>
      <c r="B127" s="483"/>
      <c r="C127" s="111"/>
      <c r="D127" s="321"/>
      <c r="E127" s="647"/>
      <c r="F127" s="648"/>
      <c r="G127" s="182"/>
      <c r="H127" s="172"/>
      <c r="I127" s="183"/>
      <c r="J127" s="129"/>
      <c r="K127" s="184"/>
      <c r="L127" s="184"/>
      <c r="M127" s="129"/>
      <c r="N127" s="129"/>
      <c r="O127" s="116"/>
      <c r="P127" s="159"/>
      <c r="Q127" s="129"/>
      <c r="R127" s="116"/>
      <c r="S127" s="159"/>
      <c r="T127" s="129"/>
      <c r="U127" s="116"/>
      <c r="V127" s="159"/>
      <c r="W127" s="129"/>
      <c r="X127" s="116"/>
      <c r="Y127" s="159"/>
      <c r="Z127" s="155"/>
      <c r="AA127" s="173"/>
      <c r="AB127" s="181"/>
      <c r="AC127" s="159"/>
      <c r="AD127" s="129">
        <f>SUM(AD128:AD131)</f>
        <v>0</v>
      </c>
      <c r="AE127" s="129"/>
      <c r="AF127" s="103"/>
      <c r="AG127" s="129"/>
      <c r="AH127" s="285"/>
      <c r="AI127" s="298"/>
      <c r="AJ127" s="284"/>
      <c r="AK127" s="298"/>
      <c r="AL127" s="284"/>
      <c r="AM127" s="298"/>
      <c r="AN127" s="284"/>
      <c r="AO127" s="298"/>
      <c r="AP127" s="284"/>
      <c r="AQ127" s="298"/>
      <c r="AR127" s="284"/>
      <c r="AS127" s="284"/>
      <c r="AT127" s="299"/>
      <c r="AU127" s="284"/>
      <c r="AV127" s="299"/>
      <c r="AW127" s="284"/>
      <c r="AX127" s="299"/>
      <c r="AY127" s="284"/>
      <c r="AZ127" s="299"/>
      <c r="BA127" s="284"/>
      <c r="BB127" s="299"/>
      <c r="BC127" s="125"/>
      <c r="BD127" s="102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3"/>
      <c r="BR127" s="121"/>
      <c r="BS127" s="363" t="e">
        <v>#N/A</v>
      </c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/>
      <c r="DY127" s="102"/>
      <c r="DZ127" s="102"/>
      <c r="EA127" s="102"/>
    </row>
    <row r="128" spans="1:131" ht="11.25" customHeight="1">
      <c r="A128" s="451" t="s">
        <v>353</v>
      </c>
      <c r="B128" s="483"/>
      <c r="C128" s="111"/>
      <c r="D128" s="334"/>
      <c r="E128" s="649"/>
      <c r="F128" s="650"/>
      <c r="G128" s="189"/>
      <c r="H128" s="276"/>
      <c r="I128" s="183"/>
      <c r="J128" s="112"/>
      <c r="K128" s="184"/>
      <c r="L128" s="184"/>
      <c r="M128" s="112"/>
      <c r="N128" s="190"/>
      <c r="O128" s="115"/>
      <c r="P128" s="159"/>
      <c r="Q128" s="190"/>
      <c r="R128" s="115"/>
      <c r="S128" s="159"/>
      <c r="T128" s="190"/>
      <c r="U128" s="115"/>
      <c r="V128" s="159"/>
      <c r="W128" s="190"/>
      <c r="X128" s="115"/>
      <c r="Y128" s="159"/>
      <c r="Z128" s="155"/>
      <c r="AA128" s="173"/>
      <c r="AB128" s="181"/>
      <c r="AC128" s="159"/>
      <c r="AD128" s="129">
        <f>SUM(AD129:AD131)</f>
        <v>0</v>
      </c>
      <c r="AE128" s="129"/>
      <c r="AF128" s="103"/>
      <c r="AG128" s="129"/>
      <c r="AH128" s="285"/>
      <c r="AI128" s="298"/>
      <c r="AJ128" s="284"/>
      <c r="AK128" s="298"/>
      <c r="AL128" s="284"/>
      <c r="AM128" s="298"/>
      <c r="AN128" s="284"/>
      <c r="AO128" s="298"/>
      <c r="AP128" s="284"/>
      <c r="AQ128" s="298"/>
      <c r="AR128" s="284"/>
      <c r="AS128" s="284"/>
      <c r="AT128" s="299"/>
      <c r="AU128" s="284"/>
      <c r="AV128" s="299"/>
      <c r="AW128" s="284"/>
      <c r="AX128" s="299"/>
      <c r="AY128" s="284"/>
      <c r="AZ128" s="299"/>
      <c r="BA128" s="284"/>
      <c r="BB128" s="299"/>
      <c r="BC128" s="125"/>
      <c r="BD128" s="102"/>
      <c r="BE128" s="297"/>
      <c r="BF128" s="297"/>
      <c r="BG128" s="297"/>
      <c r="BH128" s="297"/>
      <c r="BI128" s="297"/>
      <c r="BJ128" s="297"/>
      <c r="BK128" s="297"/>
      <c r="BL128" s="297"/>
      <c r="BM128" s="297"/>
      <c r="BN128" s="297"/>
      <c r="BO128" s="297"/>
      <c r="BP128" s="297"/>
      <c r="BQ128" s="313"/>
      <c r="BR128" s="121"/>
      <c r="BS128" s="363" t="e">
        <v>#N/A</v>
      </c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/>
      <c r="DY128" s="102"/>
      <c r="DZ128" s="102"/>
      <c r="EA128" s="102"/>
    </row>
    <row r="129" spans="1:131" ht="11.25" customHeight="1">
      <c r="A129" s="100" t="s">
        <v>355</v>
      </c>
      <c r="B129" s="484" t="s">
        <v>356</v>
      </c>
      <c r="C129" s="272"/>
      <c r="D129" s="99">
        <f t="shared" ref="D129" si="776">BS129</f>
        <v>3</v>
      </c>
      <c r="E129" s="564" t="s">
        <v>90</v>
      </c>
      <c r="F129" s="565">
        <f t="shared" ref="F129" si="777">BQ129</f>
        <v>0</v>
      </c>
      <c r="G129" s="110">
        <v>30</v>
      </c>
      <c r="H129" s="176"/>
      <c r="I129" s="177">
        <v>4510035</v>
      </c>
      <c r="J129" s="178"/>
      <c r="K129" s="504"/>
      <c r="L129" s="505"/>
      <c r="M129" s="178"/>
      <c r="N129" s="179"/>
      <c r="O129" s="180">
        <f t="shared" ref="O129" si="778">IF($D$18="YES", (N129), (0))</f>
        <v>0</v>
      </c>
      <c r="P129" s="159"/>
      <c r="Q129" s="179"/>
      <c r="R129" s="180">
        <f t="shared" ref="R129" si="779">IF($D$18="YES", (Q129), (0))</f>
        <v>0</v>
      </c>
      <c r="S129" s="159"/>
      <c r="T129" s="179"/>
      <c r="U129" s="180">
        <f t="shared" ref="U129" si="780">IF($D$18="YES", (T129), (0))</f>
        <v>0</v>
      </c>
      <c r="V129" s="159"/>
      <c r="W129" s="179"/>
      <c r="X129" s="180">
        <f t="shared" ref="X129" si="781">IF($D$18="YES", (W129), (0))</f>
        <v>0</v>
      </c>
      <c r="Y129" s="159"/>
      <c r="Z129" s="155"/>
      <c r="AA129" s="173"/>
      <c r="AB129" s="181"/>
      <c r="AC129" s="159"/>
      <c r="AD129" s="129">
        <f t="shared" ref="AD129" si="782">SUM(N129,O129,Q129,R129,T129,U129,W129,X129)</f>
        <v>0</v>
      </c>
      <c r="AE129" s="129"/>
      <c r="AF129" s="103"/>
      <c r="AG129" s="129"/>
      <c r="AH129" s="285"/>
      <c r="AI129" s="298">
        <f t="shared" ref="AI129" si="783">N129*G129</f>
        <v>0</v>
      </c>
      <c r="AJ129" s="284"/>
      <c r="AK129" s="298">
        <f t="shared" ref="AK129" si="784">Q129*G129</f>
        <v>0</v>
      </c>
      <c r="AL129" s="284"/>
      <c r="AM129" s="298">
        <f t="shared" ref="AM129" si="785">T129*G129</f>
        <v>0</v>
      </c>
      <c r="AN129" s="284"/>
      <c r="AO129" s="298">
        <f t="shared" ref="AO129" si="786">W129*G129</f>
        <v>0</v>
      </c>
      <c r="AP129" s="284"/>
      <c r="AQ129" s="298">
        <f t="shared" ref="AQ129" si="787">SUM(AI129,AK129,AM129,AO129)</f>
        <v>0</v>
      </c>
      <c r="AR129" s="284"/>
      <c r="AS129" s="284"/>
      <c r="AT129" s="299">
        <f t="shared" ref="AT129" si="788">(N129*G129)*F129</f>
        <v>0</v>
      </c>
      <c r="AU129" s="284"/>
      <c r="AV129" s="299">
        <f t="shared" ref="AV129" si="789">(Q129*G129)*F129</f>
        <v>0</v>
      </c>
      <c r="AW129" s="284"/>
      <c r="AX129" s="299">
        <f t="shared" ref="AX129" si="790">(T129*G129)*F129</f>
        <v>0</v>
      </c>
      <c r="AY129" s="284"/>
      <c r="AZ129" s="299">
        <f t="shared" ref="AZ129" si="791">(W129*G129)*F129</f>
        <v>0</v>
      </c>
      <c r="BA129" s="284"/>
      <c r="BB129" s="299">
        <f t="shared" ref="BB129" si="792">SUM(AS129:BA129)</f>
        <v>0</v>
      </c>
      <c r="BC129" s="125"/>
      <c r="BD129" s="102"/>
      <c r="BE129" s="297"/>
      <c r="BF129" s="297"/>
      <c r="BG129" s="297"/>
      <c r="BH129" s="297"/>
      <c r="BI129" s="297"/>
      <c r="BJ129" s="297"/>
      <c r="BK129" s="297">
        <f t="shared" ref="BK129:BK131" si="793">IF($N$18&lt;BK$24,0,IF($N$18&gt;BK$25,0,$BE129))</f>
        <v>0</v>
      </c>
      <c r="BL129" s="297">
        <f t="shared" ref="BL129:BL131" si="794">IF($N$18&lt;BL$24,0,IF($N$18&gt;BL$25,0,$BF129))</f>
        <v>0</v>
      </c>
      <c r="BM129" s="297">
        <f t="shared" ref="BM129:BM131" si="795">IF($N$18&lt;BM$24,0,IF($N$18&gt;BM$25,0,$BG129))</f>
        <v>0</v>
      </c>
      <c r="BN129" s="297">
        <f t="shared" ref="BN129:BN131" si="796">IF($N$18&lt;BN$24,0,IF($N$18&gt;BN$25,0,$BH129))</f>
        <v>0</v>
      </c>
      <c r="BO129" s="297">
        <f t="shared" ref="BO129:BO131" si="797">IF($N$18&lt;BO$24,0,IF($N$18&gt;BO$25,0,$BI129))</f>
        <v>0</v>
      </c>
      <c r="BP129" s="297">
        <f t="shared" ref="BP129:BP131" si="798">IF($N$18&lt;BP$24,0,IF($N$18&gt;BP$25,0,$BJ129))</f>
        <v>0</v>
      </c>
      <c r="BQ129" s="313">
        <f t="shared" ref="BQ129" si="799">SUM(BK129:BP129)</f>
        <v>0</v>
      </c>
      <c r="BR129" s="121"/>
      <c r="BS129" s="363">
        <v>3</v>
      </c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/>
      <c r="DY129" s="102"/>
      <c r="DZ129" s="102"/>
      <c r="EA129" s="102"/>
    </row>
    <row r="130" spans="1:131" ht="11.25" customHeight="1">
      <c r="A130" s="100" t="s">
        <v>358</v>
      </c>
      <c r="B130" s="484" t="s">
        <v>359</v>
      </c>
      <c r="C130" s="109"/>
      <c r="D130" s="99">
        <f t="shared" ref="D130" si="800">BS130</f>
        <v>1</v>
      </c>
      <c r="E130" s="564" t="s">
        <v>98</v>
      </c>
      <c r="F130" s="565">
        <f t="shared" ref="F130" si="801">BQ130</f>
        <v>0</v>
      </c>
      <c r="G130" s="110">
        <v>50</v>
      </c>
      <c r="H130" s="176"/>
      <c r="I130" s="191">
        <v>4910148</v>
      </c>
      <c r="J130" s="178"/>
      <c r="K130" s="504"/>
      <c r="L130" s="505"/>
      <c r="M130" s="178"/>
      <c r="N130" s="179"/>
      <c r="O130" s="180">
        <f t="shared" ref="O130" si="802">IF($D$18="YES", (N130), (0))</f>
        <v>0</v>
      </c>
      <c r="P130" s="159"/>
      <c r="Q130" s="179"/>
      <c r="R130" s="180">
        <f t="shared" ref="R130" si="803">IF($D$18="YES", (Q130), (0))</f>
        <v>0</v>
      </c>
      <c r="S130" s="159"/>
      <c r="T130" s="179"/>
      <c r="U130" s="180">
        <f t="shared" ref="U130" si="804">IF($D$18="YES", (T130), (0))</f>
        <v>0</v>
      </c>
      <c r="V130" s="159"/>
      <c r="W130" s="179"/>
      <c r="X130" s="180">
        <f t="shared" ref="X130" si="805">IF($D$18="YES", (W130), (0))</f>
        <v>0</v>
      </c>
      <c r="Y130" s="159"/>
      <c r="Z130" s="155"/>
      <c r="AA130" s="173"/>
      <c r="AB130" s="181"/>
      <c r="AC130" s="159"/>
      <c r="AD130" s="129">
        <f t="shared" ref="AD130" si="806">SUM(N130,O130,Q130,R130,T130,U130,W130,X130)</f>
        <v>0</v>
      </c>
      <c r="AE130" s="129"/>
      <c r="AF130" s="103"/>
      <c r="AG130" s="129"/>
      <c r="AH130" s="285"/>
      <c r="AI130" s="298">
        <f t="shared" ref="AI130" si="807">N130*G130</f>
        <v>0</v>
      </c>
      <c r="AJ130" s="284"/>
      <c r="AK130" s="298">
        <f t="shared" ref="AK130" si="808">Q130*G130</f>
        <v>0</v>
      </c>
      <c r="AL130" s="284"/>
      <c r="AM130" s="298">
        <f t="shared" ref="AM130" si="809">T130*G130</f>
        <v>0</v>
      </c>
      <c r="AN130" s="284"/>
      <c r="AO130" s="298">
        <f t="shared" ref="AO130" si="810">W130*G130</f>
        <v>0</v>
      </c>
      <c r="AP130" s="284"/>
      <c r="AQ130" s="298">
        <f t="shared" ref="AQ130" si="811">SUM(AI130,AK130,AM130,AO130)</f>
        <v>0</v>
      </c>
      <c r="AR130" s="284"/>
      <c r="AS130" s="284"/>
      <c r="AT130" s="299">
        <f t="shared" ref="AT130" si="812">(N130*G130)*F130</f>
        <v>0</v>
      </c>
      <c r="AU130" s="284"/>
      <c r="AV130" s="299">
        <f t="shared" ref="AV130" si="813">(Q130*G130)*F130</f>
        <v>0</v>
      </c>
      <c r="AW130" s="284"/>
      <c r="AX130" s="299">
        <f t="shared" ref="AX130" si="814">(T130*G130)*F130</f>
        <v>0</v>
      </c>
      <c r="AY130" s="284"/>
      <c r="AZ130" s="299">
        <f t="shared" ref="AZ130" si="815">(W130*G130)*F130</f>
        <v>0</v>
      </c>
      <c r="BA130" s="284"/>
      <c r="BB130" s="299">
        <f t="shared" ref="BB130" si="816">SUM(AS130:BA130)</f>
        <v>0</v>
      </c>
      <c r="BC130" s="125"/>
      <c r="BD130" s="102"/>
      <c r="BE130" s="297"/>
      <c r="BF130" s="297"/>
      <c r="BG130" s="297"/>
      <c r="BH130" s="297"/>
      <c r="BI130" s="297"/>
      <c r="BJ130" s="297"/>
      <c r="BK130" s="297">
        <f t="shared" si="793"/>
        <v>0</v>
      </c>
      <c r="BL130" s="297">
        <f t="shared" si="794"/>
        <v>0</v>
      </c>
      <c r="BM130" s="297">
        <f t="shared" si="795"/>
        <v>0</v>
      </c>
      <c r="BN130" s="297">
        <f t="shared" si="796"/>
        <v>0</v>
      </c>
      <c r="BO130" s="297">
        <f t="shared" si="797"/>
        <v>0</v>
      </c>
      <c r="BP130" s="297">
        <f t="shared" si="798"/>
        <v>0</v>
      </c>
      <c r="BQ130" s="313">
        <f t="shared" ref="BQ130" si="817">SUM(BK130:BP130)</f>
        <v>0</v>
      </c>
      <c r="BR130" s="121"/>
      <c r="BS130" s="363">
        <v>1</v>
      </c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/>
      <c r="DY130" s="102"/>
      <c r="DZ130" s="102"/>
      <c r="EA130" s="102"/>
    </row>
    <row r="131" spans="1:131" ht="11.25" customHeight="1">
      <c r="A131" s="100" t="s">
        <v>361</v>
      </c>
      <c r="B131" s="484" t="s">
        <v>362</v>
      </c>
      <c r="C131" s="109"/>
      <c r="D131" s="99">
        <f t="shared" ref="D131" si="818">BS131</f>
        <v>1</v>
      </c>
      <c r="E131" s="564" t="s">
        <v>98</v>
      </c>
      <c r="F131" s="565">
        <f t="shared" ref="F131" si="819">BQ131</f>
        <v>0</v>
      </c>
      <c r="G131" s="110">
        <v>50</v>
      </c>
      <c r="H131" s="176"/>
      <c r="I131" s="191">
        <v>4910178</v>
      </c>
      <c r="J131" s="178"/>
      <c r="K131" s="504"/>
      <c r="L131" s="505"/>
      <c r="M131" s="178"/>
      <c r="N131" s="179"/>
      <c r="O131" s="180">
        <f t="shared" ref="O131" si="820">IF($D$18="YES", (N131), (0))</f>
        <v>0</v>
      </c>
      <c r="P131" s="159"/>
      <c r="Q131" s="179"/>
      <c r="R131" s="180">
        <f t="shared" ref="R131" si="821">IF($D$18="YES", (Q131), (0))</f>
        <v>0</v>
      </c>
      <c r="S131" s="159"/>
      <c r="T131" s="179"/>
      <c r="U131" s="180">
        <f t="shared" ref="U131" si="822">IF($D$18="YES", (T131), (0))</f>
        <v>0</v>
      </c>
      <c r="V131" s="159"/>
      <c r="W131" s="179"/>
      <c r="X131" s="180">
        <f t="shared" ref="X131" si="823">IF($D$18="YES", (W131), (0))</f>
        <v>0</v>
      </c>
      <c r="Y131" s="159"/>
      <c r="Z131" s="155"/>
      <c r="AA131" s="173"/>
      <c r="AB131" s="181"/>
      <c r="AC131" s="159"/>
      <c r="AD131" s="129">
        <f t="shared" ref="AD131" si="824">SUM(N131,O131,Q131,R131,T131,U131,W131,X131)</f>
        <v>0</v>
      </c>
      <c r="AE131" s="129"/>
      <c r="AF131" s="103"/>
      <c r="AG131" s="129"/>
      <c r="AH131" s="285"/>
      <c r="AI131" s="298">
        <f t="shared" ref="AI131" si="825">N131*G131</f>
        <v>0</v>
      </c>
      <c r="AJ131" s="284"/>
      <c r="AK131" s="298">
        <f t="shared" ref="AK131" si="826">Q131*G131</f>
        <v>0</v>
      </c>
      <c r="AL131" s="284"/>
      <c r="AM131" s="298">
        <f t="shared" ref="AM131" si="827">T131*G131</f>
        <v>0</v>
      </c>
      <c r="AN131" s="284"/>
      <c r="AO131" s="298">
        <f t="shared" ref="AO131" si="828">W131*G131</f>
        <v>0</v>
      </c>
      <c r="AP131" s="284"/>
      <c r="AQ131" s="298">
        <f t="shared" ref="AQ131" si="829">SUM(AI131,AK131,AM131,AO131)</f>
        <v>0</v>
      </c>
      <c r="AR131" s="284"/>
      <c r="AS131" s="284"/>
      <c r="AT131" s="299">
        <f t="shared" ref="AT131" si="830">(N131*G131)*F131</f>
        <v>0</v>
      </c>
      <c r="AU131" s="284"/>
      <c r="AV131" s="299">
        <f t="shared" ref="AV131" si="831">(Q131*G131)*F131</f>
        <v>0</v>
      </c>
      <c r="AW131" s="284"/>
      <c r="AX131" s="299">
        <f t="shared" ref="AX131" si="832">(T131*G131)*F131</f>
        <v>0</v>
      </c>
      <c r="AY131" s="284"/>
      <c r="AZ131" s="299">
        <f t="shared" ref="AZ131" si="833">(W131*G131)*F131</f>
        <v>0</v>
      </c>
      <c r="BA131" s="284"/>
      <c r="BB131" s="299">
        <f t="shared" ref="BB131" si="834">SUM(AS131:BA131)</f>
        <v>0</v>
      </c>
      <c r="BC131" s="125"/>
      <c r="BD131" s="102"/>
      <c r="BE131" s="297"/>
      <c r="BF131" s="297"/>
      <c r="BG131" s="297"/>
      <c r="BH131" s="297"/>
      <c r="BI131" s="297"/>
      <c r="BJ131" s="297"/>
      <c r="BK131" s="297">
        <f t="shared" si="793"/>
        <v>0</v>
      </c>
      <c r="BL131" s="297">
        <f t="shared" si="794"/>
        <v>0</v>
      </c>
      <c r="BM131" s="297">
        <f t="shared" si="795"/>
        <v>0</v>
      </c>
      <c r="BN131" s="297">
        <f t="shared" si="796"/>
        <v>0</v>
      </c>
      <c r="BO131" s="297">
        <f t="shared" si="797"/>
        <v>0</v>
      </c>
      <c r="BP131" s="297">
        <f t="shared" si="798"/>
        <v>0</v>
      </c>
      <c r="BQ131" s="313">
        <f t="shared" ref="BQ131" si="835">SUM(BK131:BP131)</f>
        <v>0</v>
      </c>
      <c r="BR131" s="121"/>
      <c r="BS131" s="363">
        <v>1</v>
      </c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/>
      <c r="DY131" s="102"/>
      <c r="DZ131" s="102"/>
      <c r="EA131" s="102"/>
    </row>
    <row r="132" spans="1:131" ht="11.25" customHeight="1">
      <c r="A132" s="108" t="s">
        <v>364</v>
      </c>
      <c r="B132" s="483"/>
      <c r="C132" s="111"/>
      <c r="D132" s="332"/>
      <c r="E132" s="564"/>
      <c r="F132" s="565"/>
      <c r="G132" s="182"/>
      <c r="H132" s="172"/>
      <c r="I132" s="183"/>
      <c r="J132" s="129"/>
      <c r="K132" s="184"/>
      <c r="L132" s="184"/>
      <c r="M132" s="129"/>
      <c r="N132" s="129"/>
      <c r="O132" s="185"/>
      <c r="P132" s="159"/>
      <c r="Q132" s="129"/>
      <c r="R132" s="185"/>
      <c r="S132" s="159"/>
      <c r="T132" s="129"/>
      <c r="U132" s="185"/>
      <c r="V132" s="159"/>
      <c r="W132" s="129"/>
      <c r="X132" s="185"/>
      <c r="Y132" s="159"/>
      <c r="Z132" s="155"/>
      <c r="AA132" s="173"/>
      <c r="AB132" s="181"/>
      <c r="AC132" s="159"/>
      <c r="AD132" s="129">
        <f>SUM(AD133:AD135)</f>
        <v>0</v>
      </c>
      <c r="AE132" s="129"/>
      <c r="AF132" s="103"/>
      <c r="AG132" s="129"/>
      <c r="AH132" s="285"/>
      <c r="AI132" s="298"/>
      <c r="AJ132" s="284"/>
      <c r="AK132" s="298"/>
      <c r="AL132" s="284"/>
      <c r="AM132" s="298"/>
      <c r="AN132" s="284"/>
      <c r="AO132" s="298"/>
      <c r="AP132" s="284"/>
      <c r="AQ132" s="298"/>
      <c r="AR132" s="284"/>
      <c r="AS132" s="284"/>
      <c r="AT132" s="299"/>
      <c r="AU132" s="284"/>
      <c r="AV132" s="299"/>
      <c r="AW132" s="284"/>
      <c r="AX132" s="299"/>
      <c r="AY132" s="284"/>
      <c r="AZ132" s="299"/>
      <c r="BA132" s="284"/>
      <c r="BB132" s="299"/>
      <c r="BC132" s="125"/>
      <c r="BD132" s="102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13"/>
      <c r="BR132" s="121"/>
      <c r="BS132" s="363" t="e">
        <v>#N/A</v>
      </c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/>
      <c r="DY132" s="102"/>
      <c r="DZ132" s="102"/>
      <c r="EA132" s="102"/>
    </row>
    <row r="133" spans="1:131" ht="11.25" customHeight="1">
      <c r="A133" s="100" t="s">
        <v>367</v>
      </c>
      <c r="B133" s="484"/>
      <c r="C133" s="109"/>
      <c r="D133" s="99">
        <f t="shared" ref="D133" si="836">BS133</f>
        <v>48</v>
      </c>
      <c r="E133" s="564" t="s">
        <v>368</v>
      </c>
      <c r="F133" s="565">
        <f t="shared" ref="F133" si="837">BQ133</f>
        <v>0</v>
      </c>
      <c r="G133" s="175">
        <v>32</v>
      </c>
      <c r="H133" s="176"/>
      <c r="I133" s="177">
        <v>4511503</v>
      </c>
      <c r="J133" s="178"/>
      <c r="K133" s="504">
        <v>46090</v>
      </c>
      <c r="L133" s="505"/>
      <c r="M133" s="178"/>
      <c r="N133" s="179"/>
      <c r="O133" s="180">
        <f t="shared" ref="O133" si="838">IF($D$18="YES", (N133), (0))</f>
        <v>0</v>
      </c>
      <c r="P133" s="159"/>
      <c r="Q133" s="179"/>
      <c r="R133" s="180">
        <f t="shared" ref="R133" si="839">IF($D$18="YES", (Q133), (0))</f>
        <v>0</v>
      </c>
      <c r="S133" s="159"/>
      <c r="T133" s="179"/>
      <c r="U133" s="180">
        <f t="shared" ref="U133" si="840">IF($D$18="YES", (T133), (0))</f>
        <v>0</v>
      </c>
      <c r="V133" s="159"/>
      <c r="W133" s="179"/>
      <c r="X133" s="180">
        <f t="shared" ref="X133" si="841">IF($D$18="YES", (W133), (0))</f>
        <v>0</v>
      </c>
      <c r="Y133" s="159"/>
      <c r="Z133" s="155"/>
      <c r="AA133" s="173"/>
      <c r="AB133" s="181"/>
      <c r="AC133" s="159"/>
      <c r="AD133" s="129">
        <f t="shared" ref="AD133" si="842">SUM(N133,O133,Q133,R133,T133,U133,W133,X133)</f>
        <v>0</v>
      </c>
      <c r="AE133" s="129"/>
      <c r="AF133" s="103">
        <v>46209</v>
      </c>
      <c r="AG133" s="129"/>
      <c r="AH133" s="285"/>
      <c r="AI133" s="298">
        <f t="shared" ref="AI133" si="843">N133*G133</f>
        <v>0</v>
      </c>
      <c r="AJ133" s="284"/>
      <c r="AK133" s="298">
        <f t="shared" ref="AK133" si="844">Q133*G133</f>
        <v>0</v>
      </c>
      <c r="AL133" s="284"/>
      <c r="AM133" s="298">
        <f t="shared" ref="AM133" si="845">T133*G133</f>
        <v>0</v>
      </c>
      <c r="AN133" s="284"/>
      <c r="AO133" s="298">
        <f t="shared" ref="AO133" si="846">W133*G133</f>
        <v>0</v>
      </c>
      <c r="AP133" s="284"/>
      <c r="AQ133" s="298">
        <f t="shared" ref="AQ133" si="847">SUM(AI133,AK133,AM133,AO133)</f>
        <v>0</v>
      </c>
      <c r="AR133" s="284"/>
      <c r="AS133" s="284"/>
      <c r="AT133" s="299">
        <f t="shared" ref="AT133" si="848">(N133*G133)*F133</f>
        <v>0</v>
      </c>
      <c r="AU133" s="284"/>
      <c r="AV133" s="299">
        <f t="shared" ref="AV133" si="849">(Q133*G133)*F133</f>
        <v>0</v>
      </c>
      <c r="AW133" s="284"/>
      <c r="AX133" s="299">
        <f t="shared" ref="AX133" si="850">(T133*G133)*F133</f>
        <v>0</v>
      </c>
      <c r="AY133" s="284"/>
      <c r="AZ133" s="299">
        <f t="shared" ref="AZ133" si="851">(W133*G133)*F133</f>
        <v>0</v>
      </c>
      <c r="BA133" s="284"/>
      <c r="BB133" s="299">
        <f t="shared" ref="BB133" si="852">SUM(AS133:BA133)</f>
        <v>0</v>
      </c>
      <c r="BC133" s="125"/>
      <c r="BD133" s="102"/>
      <c r="BE133" s="297"/>
      <c r="BF133" s="297"/>
      <c r="BG133" s="297"/>
      <c r="BH133" s="297"/>
      <c r="BI133" s="297"/>
      <c r="BJ133" s="297"/>
      <c r="BK133" s="297">
        <f t="shared" ref="BK133:BK135" si="853">IF($N$18&lt;BK$24,0,IF($N$18&gt;BK$25,0,$BE133))</f>
        <v>0</v>
      </c>
      <c r="BL133" s="297">
        <f t="shared" ref="BL133:BL135" si="854">IF($N$18&lt;BL$24,0,IF($N$18&gt;BL$25,0,$BF133))</f>
        <v>0</v>
      </c>
      <c r="BM133" s="297">
        <f t="shared" ref="BM133:BM135" si="855">IF($N$18&lt;BM$24,0,IF($N$18&gt;BM$25,0,$BG133))</f>
        <v>0</v>
      </c>
      <c r="BN133" s="297">
        <f t="shared" ref="BN133:BN135" si="856">IF($N$18&lt;BN$24,0,IF($N$18&gt;BN$25,0,$BH133))</f>
        <v>0</v>
      </c>
      <c r="BO133" s="297">
        <f t="shared" ref="BO133:BO135" si="857">IF($N$18&lt;BO$24,0,IF($N$18&gt;BO$25,0,$BI133))</f>
        <v>0</v>
      </c>
      <c r="BP133" s="297">
        <f t="shared" ref="BP133:BP135" si="858">IF($N$18&lt;BP$24,0,IF($N$18&gt;BP$25,0,$BJ133))</f>
        <v>0</v>
      </c>
      <c r="BQ133" s="313">
        <f t="shared" ref="BQ133" si="859">SUM(BK133:BP133)</f>
        <v>0</v>
      </c>
      <c r="BR133" s="121"/>
      <c r="BS133" s="363">
        <v>48</v>
      </c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/>
      <c r="DY133" s="102"/>
      <c r="DZ133" s="102"/>
      <c r="EA133" s="102"/>
    </row>
    <row r="134" spans="1:131" ht="11.25" customHeight="1">
      <c r="A134" s="100" t="s">
        <v>370</v>
      </c>
      <c r="B134" s="484"/>
      <c r="C134" s="109"/>
      <c r="D134" s="99">
        <f t="shared" ref="D134" si="860">BS134</f>
        <v>2</v>
      </c>
      <c r="E134" s="564" t="s">
        <v>90</v>
      </c>
      <c r="F134" s="565">
        <f t="shared" ref="F134" si="861">BQ134</f>
        <v>0</v>
      </c>
      <c r="G134" s="110">
        <v>30</v>
      </c>
      <c r="H134" s="176"/>
      <c r="I134" s="191">
        <v>4511675</v>
      </c>
      <c r="J134" s="178"/>
      <c r="K134" s="504"/>
      <c r="L134" s="505"/>
      <c r="M134" s="178"/>
      <c r="N134" s="179"/>
      <c r="O134" s="180">
        <f t="shared" ref="O134" si="862">IF($D$18="YES", (N134), (0))</f>
        <v>0</v>
      </c>
      <c r="P134" s="159"/>
      <c r="Q134" s="179"/>
      <c r="R134" s="180">
        <f t="shared" ref="R134" si="863">IF($D$18="YES", (Q134), (0))</f>
        <v>0</v>
      </c>
      <c r="S134" s="159"/>
      <c r="T134" s="179"/>
      <c r="U134" s="180">
        <f t="shared" ref="U134" si="864">IF($D$18="YES", (T134), (0))</f>
        <v>0</v>
      </c>
      <c r="V134" s="159"/>
      <c r="W134" s="179"/>
      <c r="X134" s="180">
        <f t="shared" ref="X134" si="865">IF($D$18="YES", (W134), (0))</f>
        <v>0</v>
      </c>
      <c r="Y134" s="159"/>
      <c r="Z134" s="124"/>
      <c r="AA134" s="173"/>
      <c r="AB134" s="174"/>
      <c r="AC134" s="159"/>
      <c r="AD134" s="129">
        <f t="shared" ref="AD134" si="866">SUM(N134,O134,Q134,R134,T134,U134,W134,X134)</f>
        <v>0</v>
      </c>
      <c r="AE134" s="121"/>
      <c r="AF134" s="103"/>
      <c r="AG134" s="129"/>
      <c r="AH134" s="285"/>
      <c r="AI134" s="298">
        <f t="shared" ref="AI134" si="867">N134*G134</f>
        <v>0</v>
      </c>
      <c r="AJ134" s="284"/>
      <c r="AK134" s="298">
        <f t="shared" ref="AK134" si="868">Q134*G134</f>
        <v>0</v>
      </c>
      <c r="AL134" s="284"/>
      <c r="AM134" s="298">
        <f t="shared" ref="AM134" si="869">T134*G134</f>
        <v>0</v>
      </c>
      <c r="AN134" s="284"/>
      <c r="AO134" s="298">
        <f t="shared" ref="AO134" si="870">W134*G134</f>
        <v>0</v>
      </c>
      <c r="AP134" s="284"/>
      <c r="AQ134" s="298">
        <f t="shared" ref="AQ134" si="871">SUM(AI134,AK134,AM134,AO134)</f>
        <v>0</v>
      </c>
      <c r="AR134" s="284"/>
      <c r="AS134" s="284"/>
      <c r="AT134" s="299">
        <f t="shared" ref="AT134" si="872">(N134*G134)*F134</f>
        <v>0</v>
      </c>
      <c r="AU134" s="284"/>
      <c r="AV134" s="299">
        <f t="shared" ref="AV134" si="873">(Q134*G134)*F134</f>
        <v>0</v>
      </c>
      <c r="AW134" s="284"/>
      <c r="AX134" s="299">
        <f t="shared" ref="AX134" si="874">(T134*G134)*F134</f>
        <v>0</v>
      </c>
      <c r="AY134" s="284"/>
      <c r="AZ134" s="299">
        <f t="shared" ref="AZ134" si="875">(W134*G134)*F134</f>
        <v>0</v>
      </c>
      <c r="BA134" s="284"/>
      <c r="BB134" s="299">
        <f t="shared" ref="BB134" si="876">SUM(AS134:BA134)</f>
        <v>0</v>
      </c>
      <c r="BC134" s="125"/>
      <c r="BD134" s="102"/>
      <c r="BE134" s="297"/>
      <c r="BF134" s="297"/>
      <c r="BG134" s="297"/>
      <c r="BH134" s="297"/>
      <c r="BI134" s="297"/>
      <c r="BJ134" s="297"/>
      <c r="BK134" s="297">
        <f t="shared" si="853"/>
        <v>0</v>
      </c>
      <c r="BL134" s="297">
        <f t="shared" si="854"/>
        <v>0</v>
      </c>
      <c r="BM134" s="297">
        <f t="shared" si="855"/>
        <v>0</v>
      </c>
      <c r="BN134" s="297">
        <f t="shared" si="856"/>
        <v>0</v>
      </c>
      <c r="BO134" s="297">
        <f t="shared" si="857"/>
        <v>0</v>
      </c>
      <c r="BP134" s="297">
        <f t="shared" si="858"/>
        <v>0</v>
      </c>
      <c r="BQ134" s="313">
        <f t="shared" ref="BQ134" si="877">SUM(BK134:BP134)</f>
        <v>0</v>
      </c>
      <c r="BR134" s="121"/>
      <c r="BS134" s="363">
        <v>2</v>
      </c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/>
      <c r="DY134" s="102"/>
      <c r="DZ134" s="102"/>
      <c r="EA134" s="102"/>
    </row>
    <row r="135" spans="1:131" ht="11.25" customHeight="1">
      <c r="A135" s="100" t="s">
        <v>371</v>
      </c>
      <c r="B135" s="484"/>
      <c r="C135" s="109"/>
      <c r="D135" s="99">
        <f t="shared" ref="D135" si="878">BS135</f>
        <v>1</v>
      </c>
      <c r="E135" s="564" t="s">
        <v>121</v>
      </c>
      <c r="F135" s="565">
        <f t="shared" ref="F135" si="879">BQ135</f>
        <v>0</v>
      </c>
      <c r="G135" s="110">
        <v>25</v>
      </c>
      <c r="H135" s="176"/>
      <c r="I135" s="191">
        <v>4511670</v>
      </c>
      <c r="J135" s="178"/>
      <c r="K135" s="504"/>
      <c r="L135" s="505"/>
      <c r="M135" s="178"/>
      <c r="N135" s="179"/>
      <c r="O135" s="180">
        <f t="shared" ref="O135" si="880">IF($D$18="YES", (N135), (0))</f>
        <v>0</v>
      </c>
      <c r="P135" s="159"/>
      <c r="Q135" s="179"/>
      <c r="R135" s="180">
        <f t="shared" ref="R135" si="881">IF($D$18="YES", (Q135), (0))</f>
        <v>0</v>
      </c>
      <c r="S135" s="159"/>
      <c r="T135" s="179"/>
      <c r="U135" s="180">
        <f t="shared" ref="U135" si="882">IF($D$18="YES", (T135), (0))</f>
        <v>0</v>
      </c>
      <c r="V135" s="159"/>
      <c r="W135" s="179"/>
      <c r="X135" s="180">
        <f t="shared" ref="X135" si="883">IF($D$18="YES", (W135), (0))</f>
        <v>0</v>
      </c>
      <c r="Y135" s="159"/>
      <c r="Z135" s="124"/>
      <c r="AA135" s="173"/>
      <c r="AB135" s="174"/>
      <c r="AC135" s="159"/>
      <c r="AD135" s="129">
        <f t="shared" ref="AD135" si="884">SUM(N135,O135,Q135,R135,T135,U135,W135,X135)</f>
        <v>0</v>
      </c>
      <c r="AE135" s="121"/>
      <c r="AF135" s="103"/>
      <c r="AG135" s="129"/>
      <c r="AH135" s="285"/>
      <c r="AI135" s="298">
        <f t="shared" ref="AI135" si="885">N135*G135</f>
        <v>0</v>
      </c>
      <c r="AJ135" s="284"/>
      <c r="AK135" s="298">
        <f t="shared" ref="AK135" si="886">Q135*G135</f>
        <v>0</v>
      </c>
      <c r="AL135" s="284"/>
      <c r="AM135" s="298">
        <f t="shared" ref="AM135" si="887">T135*G135</f>
        <v>0</v>
      </c>
      <c r="AN135" s="284"/>
      <c r="AO135" s="298">
        <f t="shared" ref="AO135" si="888">W135*G135</f>
        <v>0</v>
      </c>
      <c r="AP135" s="284"/>
      <c r="AQ135" s="298">
        <f t="shared" ref="AQ135" si="889">SUM(AI135,AK135,AM135,AO135)</f>
        <v>0</v>
      </c>
      <c r="AR135" s="284"/>
      <c r="AS135" s="284"/>
      <c r="AT135" s="299">
        <f t="shared" ref="AT135" si="890">(N135*G135)*F135</f>
        <v>0</v>
      </c>
      <c r="AU135" s="284"/>
      <c r="AV135" s="299">
        <f t="shared" ref="AV135" si="891">(Q135*G135)*F135</f>
        <v>0</v>
      </c>
      <c r="AW135" s="284"/>
      <c r="AX135" s="299">
        <f t="shared" ref="AX135" si="892">(T135*G135)*F135</f>
        <v>0</v>
      </c>
      <c r="AY135" s="284"/>
      <c r="AZ135" s="299">
        <f t="shared" ref="AZ135" si="893">(W135*G135)*F135</f>
        <v>0</v>
      </c>
      <c r="BA135" s="284"/>
      <c r="BB135" s="299">
        <f t="shared" ref="BB135" si="894">SUM(AS135:BA135)</f>
        <v>0</v>
      </c>
      <c r="BC135" s="125"/>
      <c r="BD135" s="102"/>
      <c r="BE135" s="297"/>
      <c r="BF135" s="297"/>
      <c r="BG135" s="297"/>
      <c r="BH135" s="297"/>
      <c r="BI135" s="297"/>
      <c r="BJ135" s="297"/>
      <c r="BK135" s="297">
        <f t="shared" si="853"/>
        <v>0</v>
      </c>
      <c r="BL135" s="297">
        <f t="shared" si="854"/>
        <v>0</v>
      </c>
      <c r="BM135" s="297">
        <f t="shared" si="855"/>
        <v>0</v>
      </c>
      <c r="BN135" s="297">
        <f t="shared" si="856"/>
        <v>0</v>
      </c>
      <c r="BO135" s="297">
        <f t="shared" si="857"/>
        <v>0</v>
      </c>
      <c r="BP135" s="297">
        <f t="shared" si="858"/>
        <v>0</v>
      </c>
      <c r="BQ135" s="313">
        <f t="shared" ref="BQ135" si="895">SUM(BK135:BP135)</f>
        <v>0</v>
      </c>
      <c r="BR135" s="121"/>
      <c r="BS135" s="363">
        <v>1</v>
      </c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/>
      <c r="DY135" s="102"/>
      <c r="DZ135" s="102"/>
      <c r="EA135" s="102"/>
    </row>
    <row r="136" spans="1:131" ht="11.25" customHeight="1">
      <c r="A136" s="108" t="s">
        <v>372</v>
      </c>
      <c r="B136" s="483"/>
      <c r="C136" s="111"/>
      <c r="D136" s="332"/>
      <c r="E136" s="564"/>
      <c r="F136" s="565"/>
      <c r="G136" s="182"/>
      <c r="H136" s="172"/>
      <c r="I136" s="146"/>
      <c r="J136" s="124"/>
      <c r="K136" s="184"/>
      <c r="L136" s="184"/>
      <c r="M136" s="124"/>
      <c r="N136" s="129"/>
      <c r="O136" s="159"/>
      <c r="P136" s="159"/>
      <c r="Q136" s="129"/>
      <c r="R136" s="159"/>
      <c r="S136" s="159"/>
      <c r="T136" s="129"/>
      <c r="U136" s="159"/>
      <c r="V136" s="159"/>
      <c r="W136" s="129"/>
      <c r="X136" s="159"/>
      <c r="Y136" s="159"/>
      <c r="Z136" s="159"/>
      <c r="AA136" s="173"/>
      <c r="AB136" s="181"/>
      <c r="AC136" s="159"/>
      <c r="AD136" s="129">
        <f>SUM(AD137:AD137)</f>
        <v>0</v>
      </c>
      <c r="AE136" s="129"/>
      <c r="AF136" s="103"/>
      <c r="AG136" s="129"/>
      <c r="AH136" s="285"/>
      <c r="AI136" s="298"/>
      <c r="AJ136" s="284"/>
      <c r="AK136" s="298"/>
      <c r="AL136" s="284"/>
      <c r="AM136" s="298"/>
      <c r="AN136" s="284"/>
      <c r="AO136" s="298"/>
      <c r="AP136" s="284"/>
      <c r="AQ136" s="298"/>
      <c r="AR136" s="284"/>
      <c r="AS136" s="284"/>
      <c r="AT136" s="299"/>
      <c r="AU136" s="284"/>
      <c r="AV136" s="299"/>
      <c r="AW136" s="284"/>
      <c r="AX136" s="299"/>
      <c r="AY136" s="284"/>
      <c r="AZ136" s="299"/>
      <c r="BA136" s="284"/>
      <c r="BB136" s="299"/>
      <c r="BC136" s="125"/>
      <c r="BD136" s="102"/>
      <c r="BE136" s="297"/>
      <c r="BF136" s="297"/>
      <c r="BG136" s="297"/>
      <c r="BH136" s="297"/>
      <c r="BI136" s="297"/>
      <c r="BJ136" s="297"/>
      <c r="BK136" s="297"/>
      <c r="BL136" s="297"/>
      <c r="BM136" s="297"/>
      <c r="BN136" s="297"/>
      <c r="BO136" s="297"/>
      <c r="BP136" s="297"/>
      <c r="BQ136" s="313"/>
      <c r="BR136" s="121"/>
      <c r="BS136" s="363" t="e">
        <v>#N/A</v>
      </c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/>
      <c r="DY136" s="102"/>
      <c r="DZ136" s="102"/>
      <c r="EA136" s="102"/>
    </row>
    <row r="137" spans="1:131" ht="11.25" customHeight="1">
      <c r="A137" s="100" t="s">
        <v>373</v>
      </c>
      <c r="B137" s="484"/>
      <c r="C137" s="109"/>
      <c r="D137" s="99">
        <f>BS137</f>
        <v>1</v>
      </c>
      <c r="E137" s="564" t="s">
        <v>374</v>
      </c>
      <c r="F137" s="565">
        <f t="shared" ref="F137" si="896">BQ137</f>
        <v>0</v>
      </c>
      <c r="G137" s="110">
        <v>100</v>
      </c>
      <c r="H137" s="176"/>
      <c r="I137" s="191">
        <v>4512000</v>
      </c>
      <c r="J137" s="178"/>
      <c r="K137" s="504"/>
      <c r="L137" s="505"/>
      <c r="M137" s="178"/>
      <c r="N137" s="179"/>
      <c r="O137" s="180">
        <f t="shared" ref="O137" si="897">IF($D$18="YES", (N137), (0))</f>
        <v>0</v>
      </c>
      <c r="P137" s="159"/>
      <c r="Q137" s="179"/>
      <c r="R137" s="180">
        <f t="shared" ref="R137" si="898">IF($D$18="YES", (Q137), (0))</f>
        <v>0</v>
      </c>
      <c r="S137" s="159"/>
      <c r="T137" s="179"/>
      <c r="U137" s="180">
        <f t="shared" ref="U137" si="899">IF($D$18="YES", (T137), (0))</f>
        <v>0</v>
      </c>
      <c r="V137" s="159"/>
      <c r="W137" s="179"/>
      <c r="X137" s="180">
        <f t="shared" ref="X137" si="900">IF($D$18="YES", (W137), (0))</f>
        <v>0</v>
      </c>
      <c r="Y137" s="159"/>
      <c r="Z137" s="159"/>
      <c r="AA137" s="173"/>
      <c r="AB137" s="181"/>
      <c r="AC137" s="159"/>
      <c r="AD137" s="129">
        <f t="shared" ref="AD137" si="901">SUM(N137,O137,Q137,R137,T137,U137,W137,X137)</f>
        <v>0</v>
      </c>
      <c r="AE137" s="129"/>
      <c r="AF137" s="103"/>
      <c r="AG137" s="129"/>
      <c r="AH137" s="285"/>
      <c r="AI137" s="298">
        <f t="shared" ref="AI137" si="902">N137*G137</f>
        <v>0</v>
      </c>
      <c r="AJ137" s="284"/>
      <c r="AK137" s="298">
        <f t="shared" ref="AK137" si="903">Q137*G137</f>
        <v>0</v>
      </c>
      <c r="AL137" s="284"/>
      <c r="AM137" s="298">
        <f t="shared" ref="AM137" si="904">T137*G137</f>
        <v>0</v>
      </c>
      <c r="AN137" s="284"/>
      <c r="AO137" s="298">
        <f t="shared" ref="AO137" si="905">W137*G137</f>
        <v>0</v>
      </c>
      <c r="AP137" s="284"/>
      <c r="AQ137" s="298">
        <f t="shared" si="763"/>
        <v>0</v>
      </c>
      <c r="AR137" s="284"/>
      <c r="AS137" s="284"/>
      <c r="AT137" s="299">
        <f t="shared" ref="AT137" si="906">(N137*G137)*F137</f>
        <v>0</v>
      </c>
      <c r="AU137" s="284"/>
      <c r="AV137" s="299">
        <f t="shared" ref="AV137" si="907">(Q137*G137)*F137</f>
        <v>0</v>
      </c>
      <c r="AW137" s="284"/>
      <c r="AX137" s="299">
        <f t="shared" ref="AX137" si="908">(T137*G137)*F137</f>
        <v>0</v>
      </c>
      <c r="AY137" s="284"/>
      <c r="AZ137" s="299">
        <f t="shared" ref="AZ137" si="909">(W137*G137)*F137</f>
        <v>0</v>
      </c>
      <c r="BA137" s="284"/>
      <c r="BB137" s="299">
        <f t="shared" ref="BB137" si="910">SUM(AS137:BA137)</f>
        <v>0</v>
      </c>
      <c r="BC137" s="125"/>
      <c r="BD137" s="102"/>
      <c r="BE137" s="297"/>
      <c r="BF137" s="297"/>
      <c r="BG137" s="297"/>
      <c r="BH137" s="297"/>
      <c r="BI137" s="297"/>
      <c r="BJ137" s="297"/>
      <c r="BK137" s="297">
        <f t="shared" ref="BK137" si="911">IF($N$18&lt;BK$24,0,IF($N$18&gt;BK$25,0,$BE137))</f>
        <v>0</v>
      </c>
      <c r="BL137" s="297">
        <f t="shared" ref="BL137" si="912">IF($N$18&lt;BL$24,0,IF($N$18&gt;BL$25,0,$BF137))</f>
        <v>0</v>
      </c>
      <c r="BM137" s="297">
        <f t="shared" ref="BM137" si="913">IF($N$18&lt;BM$24,0,IF($N$18&gt;BM$25,0,$BG137))</f>
        <v>0</v>
      </c>
      <c r="BN137" s="297">
        <f t="shared" ref="BN137" si="914">IF($N$18&lt;BN$24,0,IF($N$18&gt;BN$25,0,$BH137))</f>
        <v>0</v>
      </c>
      <c r="BO137" s="297">
        <f t="shared" ref="BO137" si="915">IF($N$18&lt;BO$24,0,IF($N$18&gt;BO$25,0,$BI137))</f>
        <v>0</v>
      </c>
      <c r="BP137" s="297">
        <f t="shared" ref="BP137" si="916">IF($N$18&lt;BP$24,0,IF($N$18&gt;BP$25,0,$BJ137))</f>
        <v>0</v>
      </c>
      <c r="BQ137" s="313">
        <f t="shared" ref="BQ137" si="917">SUM(BK137:BP137)</f>
        <v>0</v>
      </c>
      <c r="BR137" s="121"/>
      <c r="BS137" s="363">
        <v>1</v>
      </c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/>
      <c r="DY137" s="102"/>
      <c r="DZ137" s="102"/>
      <c r="EA137" s="102"/>
    </row>
    <row r="138" spans="1:131" ht="11.1" customHeight="1">
      <c r="A138" s="102"/>
      <c r="B138" s="477"/>
      <c r="C138" s="124"/>
      <c r="D138" s="112"/>
      <c r="E138" s="102"/>
      <c r="G138" s="129"/>
      <c r="H138" s="124"/>
      <c r="I138" s="193"/>
      <c r="J138" s="129"/>
      <c r="K138" s="103"/>
      <c r="L138" s="103"/>
      <c r="M138" s="129"/>
      <c r="N138" s="129"/>
      <c r="O138" s="185"/>
      <c r="P138" s="159"/>
      <c r="Q138" s="129"/>
      <c r="R138" s="185"/>
      <c r="S138" s="159"/>
      <c r="T138" s="129"/>
      <c r="U138" s="185"/>
      <c r="V138" s="159"/>
      <c r="W138" s="129"/>
      <c r="X138" s="185"/>
      <c r="Y138" s="159"/>
      <c r="Z138" s="159"/>
      <c r="AA138" s="169"/>
      <c r="AB138" s="170"/>
      <c r="AC138" s="171"/>
      <c r="AD138" s="129">
        <f>SUM(AD139:AD149)</f>
        <v>0</v>
      </c>
      <c r="AE138" s="86"/>
      <c r="AF138" s="103"/>
      <c r="AG138" s="129"/>
      <c r="AH138" s="285"/>
      <c r="AI138" s="298"/>
      <c r="AJ138" s="284"/>
      <c r="AK138" s="298"/>
      <c r="AL138" s="284"/>
      <c r="AM138" s="298"/>
      <c r="AN138" s="284"/>
      <c r="AO138" s="298"/>
      <c r="AP138" s="284"/>
      <c r="AQ138" s="298"/>
      <c r="AR138" s="284"/>
      <c r="AS138" s="284"/>
      <c r="AT138" s="299"/>
      <c r="AU138" s="284"/>
      <c r="AV138" s="299"/>
      <c r="AW138" s="284"/>
      <c r="AX138" s="299"/>
      <c r="AY138" s="284"/>
      <c r="AZ138" s="299"/>
      <c r="BA138" s="284"/>
      <c r="BB138" s="299"/>
      <c r="BC138" s="125"/>
      <c r="BD138" s="102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13"/>
      <c r="BR138" s="121"/>
      <c r="BS138" s="363" t="e">
        <v>#N/A</v>
      </c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/>
      <c r="DY138" s="102"/>
      <c r="DZ138" s="102"/>
      <c r="EA138" s="102"/>
    </row>
    <row r="139" spans="1:131" ht="15" customHeight="1">
      <c r="A139" s="512" t="s">
        <v>376</v>
      </c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514"/>
      <c r="Y139" s="159"/>
      <c r="Z139" s="159"/>
      <c r="AA139" s="173"/>
      <c r="AB139" s="174"/>
      <c r="AC139" s="159"/>
      <c r="AD139" s="129">
        <f>SUM(AD140:AD149)</f>
        <v>0</v>
      </c>
      <c r="AE139" s="121"/>
      <c r="AF139" s="103"/>
      <c r="AG139" s="129"/>
      <c r="AH139" s="285"/>
      <c r="AI139" s="298"/>
      <c r="AJ139" s="284"/>
      <c r="AK139" s="298"/>
      <c r="AL139" s="284"/>
      <c r="AM139" s="298"/>
      <c r="AN139" s="284"/>
      <c r="AO139" s="298"/>
      <c r="AP139" s="284"/>
      <c r="AQ139" s="298"/>
      <c r="AR139" s="284"/>
      <c r="AS139" s="284"/>
      <c r="AT139" s="299"/>
      <c r="AU139" s="284"/>
      <c r="AV139" s="299"/>
      <c r="AW139" s="284"/>
      <c r="AX139" s="299"/>
      <c r="AY139" s="284"/>
      <c r="AZ139" s="299"/>
      <c r="BA139" s="284"/>
      <c r="BB139" s="299"/>
      <c r="BC139" s="125"/>
      <c r="BD139" s="102"/>
      <c r="BE139" s="297"/>
      <c r="BF139" s="297"/>
      <c r="BG139" s="297"/>
      <c r="BH139" s="297"/>
      <c r="BI139" s="297"/>
      <c r="BJ139" s="297"/>
      <c r="BK139" s="297"/>
      <c r="BL139" s="297"/>
      <c r="BM139" s="297"/>
      <c r="BN139" s="297"/>
      <c r="BO139" s="297"/>
      <c r="BP139" s="297"/>
      <c r="BQ139" s="313"/>
      <c r="BR139" s="121"/>
      <c r="BS139" s="363" t="e">
        <v>#N/A</v>
      </c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/>
      <c r="DY139" s="102"/>
      <c r="DZ139" s="102"/>
      <c r="EA139" s="102"/>
    </row>
    <row r="140" spans="1:131" ht="11.25" customHeight="1">
      <c r="A140" s="458" t="s">
        <v>377</v>
      </c>
      <c r="B140" s="482"/>
      <c r="C140" s="157"/>
      <c r="D140" s="113"/>
      <c r="E140" s="194"/>
      <c r="F140" s="195"/>
      <c r="G140" s="196"/>
      <c r="H140" s="197"/>
      <c r="I140" s="198"/>
      <c r="J140" s="198"/>
      <c r="K140" s="199"/>
      <c r="L140" s="199"/>
      <c r="M140" s="198"/>
      <c r="N140" s="198"/>
      <c r="O140" s="200"/>
      <c r="P140" s="201"/>
      <c r="Q140" s="198"/>
      <c r="R140" s="200"/>
      <c r="S140" s="201"/>
      <c r="T140" s="198"/>
      <c r="U140" s="200"/>
      <c r="V140" s="201"/>
      <c r="W140" s="198"/>
      <c r="X140" s="202"/>
      <c r="Y140" s="159"/>
      <c r="Z140" s="155"/>
      <c r="AA140" s="173"/>
      <c r="AB140" s="181"/>
      <c r="AC140" s="159"/>
      <c r="AD140" s="129">
        <f>SUM(AD141:AD142)</f>
        <v>0</v>
      </c>
      <c r="AE140" s="129"/>
      <c r="AF140" s="103"/>
      <c r="AG140" s="129"/>
      <c r="AH140" s="285"/>
      <c r="AI140" s="298"/>
      <c r="AJ140" s="284"/>
      <c r="AK140" s="298"/>
      <c r="AL140" s="284"/>
      <c r="AM140" s="298"/>
      <c r="AN140" s="284"/>
      <c r="AO140" s="298"/>
      <c r="AP140" s="284"/>
      <c r="AQ140" s="298"/>
      <c r="AR140" s="284"/>
      <c r="AS140" s="284"/>
      <c r="AT140" s="299"/>
      <c r="AU140" s="284"/>
      <c r="AV140" s="299"/>
      <c r="AW140" s="284"/>
      <c r="AX140" s="299"/>
      <c r="AY140" s="284"/>
      <c r="AZ140" s="299"/>
      <c r="BA140" s="284"/>
      <c r="BB140" s="299"/>
      <c r="BC140" s="125"/>
      <c r="BD140" s="102"/>
      <c r="BE140" s="297"/>
      <c r="BF140" s="297"/>
      <c r="BG140" s="297"/>
      <c r="BH140" s="297"/>
      <c r="BI140" s="297"/>
      <c r="BJ140" s="297"/>
      <c r="BK140" s="297"/>
      <c r="BL140" s="297"/>
      <c r="BM140" s="297"/>
      <c r="BN140" s="297"/>
      <c r="BO140" s="297"/>
      <c r="BP140" s="297"/>
      <c r="BQ140" s="313"/>
      <c r="BR140" s="121"/>
      <c r="BS140" s="363" t="e">
        <v>#N/A</v>
      </c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/>
      <c r="DY140" s="102"/>
      <c r="DZ140" s="102"/>
      <c r="EA140" s="102"/>
    </row>
    <row r="141" spans="1:131" ht="11.25" customHeight="1">
      <c r="A141" s="100" t="s">
        <v>378</v>
      </c>
      <c r="B141" s="484" t="s">
        <v>379</v>
      </c>
      <c r="C141" s="109"/>
      <c r="D141" s="99">
        <f t="shared" ref="D141" si="918">BS141</f>
        <v>2</v>
      </c>
      <c r="E141" s="564" t="s">
        <v>127</v>
      </c>
      <c r="F141" s="565">
        <f t="shared" ref="F141" si="919">BQ141</f>
        <v>0</v>
      </c>
      <c r="G141" s="110">
        <v>24</v>
      </c>
      <c r="H141" s="176"/>
      <c r="I141" s="177">
        <v>4583354</v>
      </c>
      <c r="J141" s="178"/>
      <c r="K141" s="504"/>
      <c r="L141" s="505"/>
      <c r="M141" s="178"/>
      <c r="N141" s="179"/>
      <c r="O141" s="180">
        <f t="shared" ref="O141" si="920">IF($D$18="YES", (N141), (0))</f>
        <v>0</v>
      </c>
      <c r="P141" s="159"/>
      <c r="Q141" s="179"/>
      <c r="R141" s="180">
        <f t="shared" ref="R141" si="921">IF($D$18="YES", (Q141), (0))</f>
        <v>0</v>
      </c>
      <c r="S141" s="159"/>
      <c r="T141" s="179"/>
      <c r="U141" s="180">
        <f t="shared" ref="U141" si="922">IF($D$18="YES", (T141), (0))</f>
        <v>0</v>
      </c>
      <c r="V141" s="159"/>
      <c r="W141" s="179"/>
      <c r="X141" s="180">
        <f t="shared" ref="X141" si="923">IF($D$18="YES", (W141), (0))</f>
        <v>0</v>
      </c>
      <c r="Y141" s="159"/>
      <c r="Z141" s="155"/>
      <c r="AA141" s="173"/>
      <c r="AB141" s="181"/>
      <c r="AC141" s="159"/>
      <c r="AD141" s="129">
        <f t="shared" ref="AD141" si="924">SUM(N141,O141,Q141,R141,T141,U141,W141,X141)</f>
        <v>0</v>
      </c>
      <c r="AE141" s="129"/>
      <c r="AF141" s="103"/>
      <c r="AG141" s="129"/>
      <c r="AH141" s="285"/>
      <c r="AI141" s="298">
        <f t="shared" ref="AI141" si="925">N141*G141</f>
        <v>0</v>
      </c>
      <c r="AJ141" s="284"/>
      <c r="AK141" s="298">
        <f t="shared" ref="AK141" si="926">Q141*G141</f>
        <v>0</v>
      </c>
      <c r="AL141" s="284"/>
      <c r="AM141" s="298">
        <f t="shared" ref="AM141" si="927">T141*G141</f>
        <v>0</v>
      </c>
      <c r="AN141" s="284"/>
      <c r="AO141" s="298">
        <f t="shared" ref="AO141" si="928">W141*G141</f>
        <v>0</v>
      </c>
      <c r="AP141" s="284"/>
      <c r="AQ141" s="298">
        <f t="shared" ref="AQ141" si="929">SUM(AI141,AK141,AM141,AO141)</f>
        <v>0</v>
      </c>
      <c r="AR141" s="284"/>
      <c r="AS141" s="284"/>
      <c r="AT141" s="299">
        <f t="shared" ref="AT141" si="930">(N141*G141)*F141</f>
        <v>0</v>
      </c>
      <c r="AU141" s="284"/>
      <c r="AV141" s="299">
        <f t="shared" ref="AV141" si="931">(Q141*G141)*F141</f>
        <v>0</v>
      </c>
      <c r="AW141" s="284"/>
      <c r="AX141" s="299">
        <f t="shared" ref="AX141" si="932">(T141*G141)*F141</f>
        <v>0</v>
      </c>
      <c r="AY141" s="284"/>
      <c r="AZ141" s="299">
        <f t="shared" ref="AZ141" si="933">(W141*G141)*F141</f>
        <v>0</v>
      </c>
      <c r="BA141" s="284"/>
      <c r="BB141" s="299">
        <f t="shared" ref="BB141" si="934">SUM(AS141:BA141)</f>
        <v>0</v>
      </c>
      <c r="BC141" s="125"/>
      <c r="BD141" s="102"/>
      <c r="BE141" s="297"/>
      <c r="BF141" s="297"/>
      <c r="BG141" s="297"/>
      <c r="BH141" s="297"/>
      <c r="BI141" s="297"/>
      <c r="BJ141" s="297"/>
      <c r="BK141" s="297">
        <f t="shared" ref="BK141" si="935">IF($N$18&lt;BK$24,0,IF($N$18&gt;BK$25,0,$BE141))</f>
        <v>0</v>
      </c>
      <c r="BL141" s="297">
        <f t="shared" ref="BL141" si="936">IF($N$18&lt;BL$24,0,IF($N$18&gt;BL$25,0,$BF141))</f>
        <v>0</v>
      </c>
      <c r="BM141" s="297">
        <f t="shared" ref="BM141" si="937">IF($N$18&lt;BM$24,0,IF($N$18&gt;BM$25,0,$BG141))</f>
        <v>0</v>
      </c>
      <c r="BN141" s="297">
        <f t="shared" ref="BN141" si="938">IF($N$18&lt;BN$24,0,IF($N$18&gt;BN$25,0,$BH141))</f>
        <v>0</v>
      </c>
      <c r="BO141" s="297">
        <f t="shared" ref="BO141" si="939">IF($N$18&lt;BO$24,0,IF($N$18&gt;BO$25,0,$BI141))</f>
        <v>0</v>
      </c>
      <c r="BP141" s="297">
        <f t="shared" ref="BP141" si="940">IF($N$18&lt;BP$24,0,IF($N$18&gt;BP$25,0,$BJ141))</f>
        <v>0</v>
      </c>
      <c r="BQ141" s="313">
        <f t="shared" ref="BQ141" si="941">SUM(BK141:BP141)</f>
        <v>0</v>
      </c>
      <c r="BR141" s="121"/>
      <c r="BS141" s="363">
        <v>2</v>
      </c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/>
      <c r="DQ141" s="102"/>
      <c r="DR141" s="102"/>
      <c r="DS141" s="102"/>
      <c r="DT141" s="102"/>
      <c r="DU141" s="102"/>
      <c r="DV141" s="102"/>
      <c r="DW141" s="102"/>
      <c r="DX141" s="102"/>
      <c r="DY141" s="102"/>
      <c r="DZ141" s="102"/>
      <c r="EA141" s="102"/>
    </row>
    <row r="142" spans="1:131" ht="11.25" customHeight="1">
      <c r="A142" s="100" t="s">
        <v>389</v>
      </c>
      <c r="B142" s="484"/>
      <c r="C142" s="109"/>
      <c r="D142" s="99">
        <f t="shared" ref="D142" si="942">BS142</f>
        <v>1</v>
      </c>
      <c r="E142" s="564" t="s">
        <v>127</v>
      </c>
      <c r="F142" s="565">
        <f t="shared" ref="F142" si="943">BQ142</f>
        <v>0</v>
      </c>
      <c r="G142" s="110">
        <v>24</v>
      </c>
      <c r="H142" s="176"/>
      <c r="I142" s="191">
        <v>4587584</v>
      </c>
      <c r="J142" s="178"/>
      <c r="K142" s="504"/>
      <c r="L142" s="505"/>
      <c r="M142" s="178"/>
      <c r="N142" s="179"/>
      <c r="O142" s="180">
        <f t="shared" ref="O142" si="944">IF($D$18="YES", (N142), (0))</f>
        <v>0</v>
      </c>
      <c r="P142" s="159"/>
      <c r="Q142" s="179"/>
      <c r="R142" s="180">
        <f t="shared" ref="R142" si="945">IF($D$18="YES", (Q142), (0))</f>
        <v>0</v>
      </c>
      <c r="S142" s="159"/>
      <c r="T142" s="179"/>
      <c r="U142" s="180">
        <f t="shared" ref="U142" si="946">IF($D$18="YES", (T142), (0))</f>
        <v>0</v>
      </c>
      <c r="V142" s="159"/>
      <c r="W142" s="179"/>
      <c r="X142" s="180">
        <f t="shared" ref="X142" si="947">IF($D$18="YES", (W142), (0))</f>
        <v>0</v>
      </c>
      <c r="Y142" s="159"/>
      <c r="Z142" s="155"/>
      <c r="AA142" s="173"/>
      <c r="AB142" s="181"/>
      <c r="AC142" s="159"/>
      <c r="AD142" s="129">
        <f t="shared" ref="AD142" si="948">SUM(N142,O142,Q142,R142,T142,U142,W142,X142)</f>
        <v>0</v>
      </c>
      <c r="AE142" s="129"/>
      <c r="AF142" s="103"/>
      <c r="AG142" s="129"/>
      <c r="AH142" s="285"/>
      <c r="AI142" s="298">
        <f t="shared" ref="AI142" si="949">N142*G142</f>
        <v>0</v>
      </c>
      <c r="AJ142" s="284"/>
      <c r="AK142" s="298">
        <f t="shared" ref="AK142" si="950">Q142*G142</f>
        <v>0</v>
      </c>
      <c r="AL142" s="284"/>
      <c r="AM142" s="298">
        <f t="shared" ref="AM142" si="951">T142*G142</f>
        <v>0</v>
      </c>
      <c r="AN142" s="284"/>
      <c r="AO142" s="298">
        <f t="shared" ref="AO142" si="952">W142*G142</f>
        <v>0</v>
      </c>
      <c r="AP142" s="284"/>
      <c r="AQ142" s="298">
        <f t="shared" si="763"/>
        <v>0</v>
      </c>
      <c r="AR142" s="284"/>
      <c r="AS142" s="284"/>
      <c r="AT142" s="299">
        <f t="shared" ref="AT142" si="953">(N142*G142)*F142</f>
        <v>0</v>
      </c>
      <c r="AU142" s="284"/>
      <c r="AV142" s="299">
        <f t="shared" ref="AV142" si="954">(Q142*G142)*F142</f>
        <v>0</v>
      </c>
      <c r="AW142" s="284"/>
      <c r="AX142" s="299">
        <f t="shared" ref="AX142" si="955">(T142*G142)*F142</f>
        <v>0</v>
      </c>
      <c r="AY142" s="284"/>
      <c r="AZ142" s="299">
        <f t="shared" ref="AZ142" si="956">(W142*G142)*F142</f>
        <v>0</v>
      </c>
      <c r="BA142" s="284"/>
      <c r="BB142" s="299">
        <f t="shared" ref="BB142" si="957">SUM(AS142:BA142)</f>
        <v>0</v>
      </c>
      <c r="BC142" s="125"/>
      <c r="BD142" s="102"/>
      <c r="BE142" s="297"/>
      <c r="BF142" s="297"/>
      <c r="BG142" s="297"/>
      <c r="BH142" s="297"/>
      <c r="BI142" s="297"/>
      <c r="BJ142" s="297"/>
      <c r="BK142" s="297">
        <f t="shared" ref="BK142" si="958">IF($N$18&lt;BK$24,0,IF($N$18&gt;BK$25,0,$BE142))</f>
        <v>0</v>
      </c>
      <c r="BL142" s="297">
        <f t="shared" ref="BL142" si="959">IF($N$18&lt;BL$24,0,IF($N$18&gt;BL$25,0,$BF142))</f>
        <v>0</v>
      </c>
      <c r="BM142" s="297">
        <f t="shared" ref="BM142" si="960">IF($N$18&lt;BM$24,0,IF($N$18&gt;BM$25,0,$BG142))</f>
        <v>0</v>
      </c>
      <c r="BN142" s="297">
        <f t="shared" ref="BN142" si="961">IF($N$18&lt;BN$24,0,IF($N$18&gt;BN$25,0,$BH142))</f>
        <v>0</v>
      </c>
      <c r="BO142" s="297">
        <f t="shared" ref="BO142" si="962">IF($N$18&lt;BO$24,0,IF($N$18&gt;BO$25,0,$BI142))</f>
        <v>0</v>
      </c>
      <c r="BP142" s="297">
        <f t="shared" ref="BP142" si="963">IF($N$18&lt;BP$24,0,IF($N$18&gt;BP$25,0,$BJ142))</f>
        <v>0</v>
      </c>
      <c r="BQ142" s="313">
        <f t="shared" ref="BQ142" si="964">SUM(BK142:BP142)</f>
        <v>0</v>
      </c>
      <c r="BR142" s="121"/>
      <c r="BS142" s="363">
        <v>1</v>
      </c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/>
      <c r="DN142" s="102"/>
      <c r="DO142" s="102"/>
      <c r="DP142" s="102"/>
      <c r="DQ142" s="102"/>
      <c r="DR142" s="102"/>
      <c r="DS142" s="102"/>
      <c r="DT142" s="102"/>
      <c r="DU142" s="102"/>
      <c r="DV142" s="102"/>
      <c r="DW142" s="102"/>
      <c r="DX142" s="102"/>
      <c r="DY142" s="102"/>
      <c r="DZ142" s="102"/>
      <c r="EA142" s="102"/>
    </row>
    <row r="143" spans="1:131" ht="11.25" customHeight="1">
      <c r="A143" s="459" t="s">
        <v>391</v>
      </c>
      <c r="B143" s="483"/>
      <c r="C143" s="111"/>
      <c r="D143" s="332"/>
      <c r="E143" s="564"/>
      <c r="F143" s="565"/>
      <c r="G143" s="129"/>
      <c r="H143" s="124"/>
      <c r="I143" s="87"/>
      <c r="J143" s="129"/>
      <c r="K143" s="88"/>
      <c r="L143" s="88"/>
      <c r="M143" s="129"/>
      <c r="N143" s="159"/>
      <c r="O143" s="129"/>
      <c r="P143" s="89"/>
      <c r="Q143" s="159"/>
      <c r="R143" s="129"/>
      <c r="S143" s="89"/>
      <c r="T143" s="159"/>
      <c r="U143" s="129"/>
      <c r="V143" s="89"/>
      <c r="W143" s="159"/>
      <c r="X143" s="147"/>
      <c r="Y143" s="159"/>
      <c r="Z143" s="159"/>
      <c r="AA143" s="102"/>
      <c r="AB143" s="125"/>
      <c r="AC143" s="125"/>
      <c r="AD143" s="129">
        <f>SUM(AD144:AD145)</f>
        <v>0</v>
      </c>
      <c r="AE143" s="129"/>
      <c r="AF143" s="103"/>
      <c r="AG143" s="129"/>
      <c r="AH143" s="285"/>
      <c r="AI143" s="298"/>
      <c r="AJ143" s="284"/>
      <c r="AK143" s="298"/>
      <c r="AL143" s="284"/>
      <c r="AM143" s="298"/>
      <c r="AN143" s="284"/>
      <c r="AO143" s="298"/>
      <c r="AP143" s="284"/>
      <c r="AQ143" s="298"/>
      <c r="AR143" s="284"/>
      <c r="AS143" s="284"/>
      <c r="AT143" s="299"/>
      <c r="AU143" s="284"/>
      <c r="AV143" s="299"/>
      <c r="AW143" s="284"/>
      <c r="AX143" s="299"/>
      <c r="AY143" s="284"/>
      <c r="AZ143" s="299"/>
      <c r="BA143" s="284"/>
      <c r="BB143" s="299"/>
      <c r="BC143" s="125"/>
      <c r="BD143" s="102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313"/>
      <c r="BR143" s="121"/>
      <c r="BS143" s="363" t="e">
        <v>#N/A</v>
      </c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/>
      <c r="DY143" s="102"/>
      <c r="DZ143" s="102"/>
      <c r="EA143" s="102"/>
    </row>
    <row r="144" spans="1:131" ht="11.25" customHeight="1">
      <c r="A144" s="100" t="s">
        <v>392</v>
      </c>
      <c r="B144" s="484"/>
      <c r="C144" s="109"/>
      <c r="D144" s="99">
        <v>31</v>
      </c>
      <c r="E144" s="564" t="s">
        <v>393</v>
      </c>
      <c r="F144" s="565">
        <f t="shared" ref="F144:F145" si="965">BQ144</f>
        <v>0</v>
      </c>
      <c r="G144" s="110">
        <v>100</v>
      </c>
      <c r="H144" s="124"/>
      <c r="I144" s="177">
        <v>4910100</v>
      </c>
      <c r="K144" s="504"/>
      <c r="L144" s="505"/>
      <c r="N144" s="179"/>
      <c r="O144" s="155"/>
      <c r="P144" s="159"/>
      <c r="Q144" s="179"/>
      <c r="R144" s="155"/>
      <c r="S144" s="159"/>
      <c r="T144" s="179"/>
      <c r="U144" s="155"/>
      <c r="V144" s="159"/>
      <c r="W144" s="179"/>
      <c r="X144" s="203"/>
      <c r="Y144" s="159"/>
      <c r="Z144" s="159"/>
      <c r="AA144" s="102"/>
      <c r="AB144" s="125"/>
      <c r="AC144" s="125"/>
      <c r="AD144" s="129">
        <f t="shared" ref="AD144:AD145" si="966">SUM(N144,O144,Q144,R144,T144,U144,W144,X144)</f>
        <v>0</v>
      </c>
      <c r="AE144" s="129"/>
      <c r="AF144" s="103"/>
      <c r="AG144" s="129"/>
      <c r="AH144" s="285"/>
      <c r="AI144" s="298">
        <f t="shared" ref="AI144:AI145" si="967">N144*G144</f>
        <v>0</v>
      </c>
      <c r="AJ144" s="284"/>
      <c r="AK144" s="298">
        <f t="shared" ref="AK144:AK145" si="968">Q144*G144</f>
        <v>0</v>
      </c>
      <c r="AL144" s="284"/>
      <c r="AM144" s="298">
        <f t="shared" ref="AM144:AM145" si="969">T144*G144</f>
        <v>0</v>
      </c>
      <c r="AN144" s="284"/>
      <c r="AO144" s="298">
        <f t="shared" ref="AO144:AO145" si="970">W144*G144</f>
        <v>0</v>
      </c>
      <c r="AP144" s="284"/>
      <c r="AQ144" s="298">
        <f t="shared" si="763"/>
        <v>0</v>
      </c>
      <c r="AR144" s="284"/>
      <c r="AS144" s="284"/>
      <c r="AT144" s="299">
        <f t="shared" ref="AT144:AT145" si="971">(N144*G144)*F144</f>
        <v>0</v>
      </c>
      <c r="AU144" s="284"/>
      <c r="AV144" s="299">
        <f t="shared" ref="AV144:AV145" si="972">(Q144*G144)*F144</f>
        <v>0</v>
      </c>
      <c r="AW144" s="284"/>
      <c r="AX144" s="299">
        <f t="shared" ref="AX144:AX145" si="973">(T144*G144)*F144</f>
        <v>0</v>
      </c>
      <c r="AY144" s="284"/>
      <c r="AZ144" s="299">
        <f t="shared" ref="AZ144:AZ145" si="974">(W144*G144)*F144</f>
        <v>0</v>
      </c>
      <c r="BA144" s="284"/>
      <c r="BB144" s="299">
        <f t="shared" ref="BB144:BB145" si="975">SUM(AS144:BA144)</f>
        <v>0</v>
      </c>
      <c r="BC144" s="125"/>
      <c r="BD144" s="102"/>
      <c r="BE144" s="297"/>
      <c r="BF144" s="297"/>
      <c r="BG144" s="297"/>
      <c r="BH144" s="297"/>
      <c r="BI144" s="297"/>
      <c r="BJ144" s="297"/>
      <c r="BK144" s="297">
        <f t="shared" ref="BK144:BK145" si="976">IF($N$18&lt;BK$24,0,IF($N$18&gt;BK$25,0,$BE144))</f>
        <v>0</v>
      </c>
      <c r="BL144" s="297">
        <f t="shared" ref="BL144:BL145" si="977">IF($N$18&lt;BL$24,0,IF($N$18&gt;BL$25,0,$BF144))</f>
        <v>0</v>
      </c>
      <c r="BM144" s="297">
        <f t="shared" ref="BM144:BM145" si="978">IF($N$18&lt;BM$24,0,IF($N$18&gt;BM$25,0,$BG144))</f>
        <v>0</v>
      </c>
      <c r="BN144" s="297">
        <f t="shared" ref="BN144:BN145" si="979">IF($N$18&lt;BN$24,0,IF($N$18&gt;BN$25,0,$BH144))</f>
        <v>0</v>
      </c>
      <c r="BO144" s="297">
        <f t="shared" ref="BO144:BO145" si="980">IF($N$18&lt;BO$24,0,IF($N$18&gt;BO$25,0,$BI144))</f>
        <v>0</v>
      </c>
      <c r="BP144" s="297">
        <f t="shared" ref="BP144:BP145" si="981">IF($N$18&lt;BP$24,0,IF($N$18&gt;BP$25,0,$BJ144))</f>
        <v>0</v>
      </c>
      <c r="BQ144" s="313">
        <f t="shared" ref="BQ144:BQ145" si="982">SUM(BK144:BP144)</f>
        <v>0</v>
      </c>
      <c r="BR144" s="121"/>
      <c r="BS144" s="363" t="e">
        <v>#N/A</v>
      </c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/>
      <c r="DY144" s="102"/>
      <c r="DZ144" s="102"/>
      <c r="EA144" s="102"/>
    </row>
    <row r="145" spans="1:131" ht="11.25" customHeight="1">
      <c r="A145" s="100" t="s">
        <v>394</v>
      </c>
      <c r="B145" s="484"/>
      <c r="C145" s="109"/>
      <c r="D145" s="99">
        <v>13</v>
      </c>
      <c r="E145" s="564" t="s">
        <v>395</v>
      </c>
      <c r="F145" s="565">
        <f t="shared" si="965"/>
        <v>0</v>
      </c>
      <c r="G145" s="110">
        <v>100</v>
      </c>
      <c r="H145" s="176"/>
      <c r="I145" s="191">
        <v>4910140</v>
      </c>
      <c r="J145" s="178"/>
      <c r="K145" s="504"/>
      <c r="L145" s="505"/>
      <c r="M145" s="178"/>
      <c r="N145" s="179"/>
      <c r="O145" s="155"/>
      <c r="P145" s="159"/>
      <c r="Q145" s="179"/>
      <c r="R145" s="155"/>
      <c r="S145" s="159"/>
      <c r="T145" s="179"/>
      <c r="U145" s="155"/>
      <c r="V145" s="159"/>
      <c r="W145" s="179"/>
      <c r="X145" s="203"/>
      <c r="Y145" s="159"/>
      <c r="Z145" s="159"/>
      <c r="AA145" s="173"/>
      <c r="AB145" s="174"/>
      <c r="AC145" s="159"/>
      <c r="AD145" s="129">
        <f t="shared" si="966"/>
        <v>0</v>
      </c>
      <c r="AE145" s="121"/>
      <c r="AF145" s="103"/>
      <c r="AG145" s="129"/>
      <c r="AH145" s="285"/>
      <c r="AI145" s="298">
        <f t="shared" si="967"/>
        <v>0</v>
      </c>
      <c r="AJ145" s="284"/>
      <c r="AK145" s="298">
        <f t="shared" si="968"/>
        <v>0</v>
      </c>
      <c r="AL145" s="284"/>
      <c r="AM145" s="298">
        <f t="shared" si="969"/>
        <v>0</v>
      </c>
      <c r="AN145" s="284"/>
      <c r="AO145" s="298">
        <f t="shared" si="970"/>
        <v>0</v>
      </c>
      <c r="AP145" s="284"/>
      <c r="AQ145" s="298">
        <f t="shared" si="763"/>
        <v>0</v>
      </c>
      <c r="AR145" s="284"/>
      <c r="AS145" s="284"/>
      <c r="AT145" s="299">
        <f t="shared" si="971"/>
        <v>0</v>
      </c>
      <c r="AU145" s="284"/>
      <c r="AV145" s="299">
        <f t="shared" si="972"/>
        <v>0</v>
      </c>
      <c r="AW145" s="284"/>
      <c r="AX145" s="299">
        <f t="shared" si="973"/>
        <v>0</v>
      </c>
      <c r="AY145" s="284"/>
      <c r="AZ145" s="299">
        <f t="shared" si="974"/>
        <v>0</v>
      </c>
      <c r="BA145" s="284"/>
      <c r="BB145" s="299">
        <f t="shared" si="975"/>
        <v>0</v>
      </c>
      <c r="BC145" s="125"/>
      <c r="BD145" s="102"/>
      <c r="BE145" s="297"/>
      <c r="BF145" s="297"/>
      <c r="BG145" s="297"/>
      <c r="BH145" s="297"/>
      <c r="BI145" s="297"/>
      <c r="BJ145" s="297"/>
      <c r="BK145" s="297">
        <f t="shared" si="976"/>
        <v>0</v>
      </c>
      <c r="BL145" s="297">
        <f t="shared" si="977"/>
        <v>0</v>
      </c>
      <c r="BM145" s="297">
        <f t="shared" si="978"/>
        <v>0</v>
      </c>
      <c r="BN145" s="297">
        <f t="shared" si="979"/>
        <v>0</v>
      </c>
      <c r="BO145" s="297">
        <f t="shared" si="980"/>
        <v>0</v>
      </c>
      <c r="BP145" s="297">
        <f t="shared" si="981"/>
        <v>0</v>
      </c>
      <c r="BQ145" s="313">
        <f t="shared" si="982"/>
        <v>0</v>
      </c>
      <c r="BR145" s="121"/>
      <c r="BS145" s="363" t="e">
        <v>#N/A</v>
      </c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/>
      <c r="DY145" s="102"/>
      <c r="DZ145" s="102"/>
      <c r="EA145" s="102"/>
    </row>
    <row r="146" spans="1:131" ht="11.25" customHeight="1">
      <c r="A146" s="459" t="s">
        <v>398</v>
      </c>
      <c r="B146" s="483"/>
      <c r="C146" s="111"/>
      <c r="D146" s="332"/>
      <c r="E146" s="564"/>
      <c r="F146" s="565"/>
      <c r="G146" s="182"/>
      <c r="H146" s="172"/>
      <c r="I146" s="183"/>
      <c r="J146" s="129"/>
      <c r="K146" s="184"/>
      <c r="L146" s="184"/>
      <c r="M146" s="129"/>
      <c r="N146" s="129"/>
      <c r="O146" s="115"/>
      <c r="P146" s="159"/>
      <c r="Q146" s="129"/>
      <c r="R146" s="115"/>
      <c r="S146" s="159"/>
      <c r="T146" s="129"/>
      <c r="U146" s="115"/>
      <c r="V146" s="159"/>
      <c r="W146" s="129"/>
      <c r="X146" s="204"/>
      <c r="Y146" s="159"/>
      <c r="Z146" s="159"/>
      <c r="AA146" s="173"/>
      <c r="AB146" s="181"/>
      <c r="AC146" s="159"/>
      <c r="AD146" s="129">
        <f>SUM(AD147)</f>
        <v>0</v>
      </c>
      <c r="AE146" s="129"/>
      <c r="AF146" s="103"/>
      <c r="AG146" s="129"/>
      <c r="AH146" s="285"/>
      <c r="AI146" s="298"/>
      <c r="AJ146" s="284"/>
      <c r="AK146" s="298"/>
      <c r="AL146" s="284"/>
      <c r="AM146" s="298"/>
      <c r="AN146" s="284"/>
      <c r="AO146" s="298"/>
      <c r="AP146" s="284"/>
      <c r="AQ146" s="298"/>
      <c r="AR146" s="284"/>
      <c r="AS146" s="284"/>
      <c r="AT146" s="299"/>
      <c r="AU146" s="284"/>
      <c r="AV146" s="299"/>
      <c r="AW146" s="284"/>
      <c r="AX146" s="299"/>
      <c r="AY146" s="284"/>
      <c r="AZ146" s="299"/>
      <c r="BA146" s="284"/>
      <c r="BB146" s="299"/>
      <c r="BC146" s="125"/>
      <c r="BD146" s="102"/>
      <c r="BE146" s="297"/>
      <c r="BF146" s="297"/>
      <c r="BG146" s="297"/>
      <c r="BH146" s="297"/>
      <c r="BI146" s="297"/>
      <c r="BJ146" s="297"/>
      <c r="BK146" s="297"/>
      <c r="BL146" s="297"/>
      <c r="BM146" s="297"/>
      <c r="BN146" s="297"/>
      <c r="BO146" s="297"/>
      <c r="BP146" s="297"/>
      <c r="BQ146" s="313"/>
      <c r="BR146" s="121"/>
      <c r="BS146" s="363" t="e">
        <v>#N/A</v>
      </c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/>
      <c r="DY146" s="102"/>
      <c r="DZ146" s="102"/>
      <c r="EA146" s="102"/>
    </row>
    <row r="147" spans="1:131" ht="11.25" customHeight="1">
      <c r="A147" s="100" t="s">
        <v>399</v>
      </c>
      <c r="B147" s="484"/>
      <c r="C147" s="109"/>
      <c r="D147" s="99">
        <f>BS147</f>
        <v>22</v>
      </c>
      <c r="E147" s="564" t="s">
        <v>90</v>
      </c>
      <c r="F147" s="565">
        <f t="shared" ref="F147" si="983">BQ147</f>
        <v>0</v>
      </c>
      <c r="G147" s="110">
        <v>30</v>
      </c>
      <c r="H147" s="176"/>
      <c r="I147" s="191">
        <v>4580405</v>
      </c>
      <c r="J147" s="178"/>
      <c r="K147" s="504">
        <v>46055</v>
      </c>
      <c r="L147" s="505"/>
      <c r="M147" s="178"/>
      <c r="N147" s="179"/>
      <c r="O147" s="180">
        <f t="shared" ref="O147" si="984">IF($D$18="YES", (N147), (0))</f>
        <v>0</v>
      </c>
      <c r="P147" s="159"/>
      <c r="Q147" s="179"/>
      <c r="R147" s="180">
        <f t="shared" ref="R147" si="985">IF($D$18="YES", (Q147), (0))</f>
        <v>0</v>
      </c>
      <c r="S147" s="159"/>
      <c r="T147" s="179"/>
      <c r="U147" s="180">
        <f t="shared" ref="U147" si="986">IF($D$18="YES", (T147), (0))</f>
        <v>0</v>
      </c>
      <c r="V147" s="159"/>
      <c r="W147" s="179"/>
      <c r="X147" s="180">
        <f t="shared" ref="X147" si="987">IF($D$18="YES", (W147), (0))</f>
        <v>0</v>
      </c>
      <c r="Y147" s="159"/>
      <c r="Z147" s="159"/>
      <c r="AA147" s="173"/>
      <c r="AB147" s="174"/>
      <c r="AC147" s="159"/>
      <c r="AD147" s="129">
        <f t="shared" ref="AD147" si="988">SUM(N147,O147,Q147,R147,T147,U147,W147,X147)</f>
        <v>0</v>
      </c>
      <c r="AE147" s="121"/>
      <c r="AF147" s="103">
        <v>46209</v>
      </c>
      <c r="AG147" s="129"/>
      <c r="AH147" s="285"/>
      <c r="AI147" s="298">
        <f t="shared" ref="AI147" si="989">N147*G147</f>
        <v>0</v>
      </c>
      <c r="AJ147" s="284"/>
      <c r="AK147" s="298">
        <f t="shared" ref="AK147" si="990">Q147*G147</f>
        <v>0</v>
      </c>
      <c r="AL147" s="284"/>
      <c r="AM147" s="298">
        <f t="shared" ref="AM147" si="991">T147*G147</f>
        <v>0</v>
      </c>
      <c r="AN147" s="284"/>
      <c r="AO147" s="298">
        <f t="shared" ref="AO147" si="992">W147*G147</f>
        <v>0</v>
      </c>
      <c r="AP147" s="284"/>
      <c r="AQ147" s="298">
        <f t="shared" si="763"/>
        <v>0</v>
      </c>
      <c r="AR147" s="284"/>
      <c r="AS147" s="284"/>
      <c r="AT147" s="299">
        <f t="shared" ref="AT147" si="993">(N147*G147)*F147</f>
        <v>0</v>
      </c>
      <c r="AU147" s="284"/>
      <c r="AV147" s="299">
        <f t="shared" ref="AV147" si="994">(Q147*G147)*F147</f>
        <v>0</v>
      </c>
      <c r="AW147" s="284"/>
      <c r="AX147" s="299">
        <f t="shared" ref="AX147" si="995">(T147*G147)*F147</f>
        <v>0</v>
      </c>
      <c r="AY147" s="284"/>
      <c r="AZ147" s="299">
        <f t="shared" ref="AZ147" si="996">(W147*G147)*F147</f>
        <v>0</v>
      </c>
      <c r="BA147" s="284"/>
      <c r="BB147" s="299">
        <f t="shared" ref="BB147" si="997">SUM(AS147:BA147)</f>
        <v>0</v>
      </c>
      <c r="BC147" s="125"/>
      <c r="BD147" s="102"/>
      <c r="BE147" s="297"/>
      <c r="BF147" s="297"/>
      <c r="BG147" s="297"/>
      <c r="BH147" s="297"/>
      <c r="BI147" s="297"/>
      <c r="BJ147" s="297"/>
      <c r="BK147" s="297">
        <f t="shared" ref="BK147" si="998">IF($N$18&lt;BK$24,0,IF($N$18&gt;BK$25,0,$BE147))</f>
        <v>0</v>
      </c>
      <c r="BL147" s="297">
        <f t="shared" ref="BL147" si="999">IF($N$18&lt;BL$24,0,IF($N$18&gt;BL$25,0,$BF147))</f>
        <v>0</v>
      </c>
      <c r="BM147" s="297">
        <f t="shared" ref="BM147" si="1000">IF($N$18&lt;BM$24,0,IF($N$18&gt;BM$25,0,$BG147))</f>
        <v>0</v>
      </c>
      <c r="BN147" s="297">
        <f t="shared" ref="BN147" si="1001">IF($N$18&lt;BN$24,0,IF($N$18&gt;BN$25,0,$BH147))</f>
        <v>0</v>
      </c>
      <c r="BO147" s="297">
        <f t="shared" ref="BO147" si="1002">IF($N$18&lt;BO$24,0,IF($N$18&gt;BO$25,0,$BI147))</f>
        <v>0</v>
      </c>
      <c r="BP147" s="297">
        <f t="shared" ref="BP147" si="1003">IF($N$18&lt;BP$24,0,IF($N$18&gt;BP$25,0,$BJ147))</f>
        <v>0</v>
      </c>
      <c r="BQ147" s="313">
        <f t="shared" ref="BQ147" si="1004">SUM(BK147:BP147)</f>
        <v>0</v>
      </c>
      <c r="BR147" s="121"/>
      <c r="BS147" s="363">
        <v>22</v>
      </c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/>
      <c r="DY147" s="102"/>
      <c r="DZ147" s="102"/>
      <c r="EA147" s="102"/>
    </row>
    <row r="148" spans="1:131" ht="11.25" customHeight="1">
      <c r="A148" s="459" t="s">
        <v>401</v>
      </c>
      <c r="B148" s="483"/>
      <c r="C148" s="111"/>
      <c r="D148" s="332"/>
      <c r="E148" s="564"/>
      <c r="F148" s="565"/>
      <c r="G148" s="182"/>
      <c r="H148" s="172"/>
      <c r="I148" s="183"/>
      <c r="J148" s="129"/>
      <c r="K148" s="184"/>
      <c r="L148" s="184"/>
      <c r="M148" s="129"/>
      <c r="N148" s="129"/>
      <c r="O148" s="185"/>
      <c r="P148" s="159"/>
      <c r="Q148" s="129"/>
      <c r="R148" s="185"/>
      <c r="S148" s="159"/>
      <c r="T148" s="129"/>
      <c r="U148" s="185"/>
      <c r="V148" s="159"/>
      <c r="W148" s="129"/>
      <c r="X148" s="205"/>
      <c r="Y148" s="159"/>
      <c r="Z148" s="159"/>
      <c r="AA148" s="173"/>
      <c r="AB148" s="181"/>
      <c r="AC148" s="159"/>
      <c r="AD148" s="129">
        <f>SUM(AD149:AD149)</f>
        <v>0</v>
      </c>
      <c r="AE148" s="129"/>
      <c r="AF148" s="103"/>
      <c r="AG148" s="129"/>
      <c r="AH148" s="285"/>
      <c r="AI148" s="298"/>
      <c r="AJ148" s="284"/>
      <c r="AK148" s="298"/>
      <c r="AL148" s="284"/>
      <c r="AM148" s="298"/>
      <c r="AN148" s="284"/>
      <c r="AO148" s="298"/>
      <c r="AP148" s="284"/>
      <c r="AQ148" s="298"/>
      <c r="AR148" s="284"/>
      <c r="AS148" s="284"/>
      <c r="AT148" s="299"/>
      <c r="AU148" s="284"/>
      <c r="AV148" s="299"/>
      <c r="AW148" s="284"/>
      <c r="AX148" s="299"/>
      <c r="AY148" s="284"/>
      <c r="AZ148" s="299"/>
      <c r="BA148" s="284"/>
      <c r="BB148" s="299"/>
      <c r="BC148" s="125"/>
      <c r="BD148" s="102"/>
      <c r="BE148" s="297"/>
      <c r="BF148" s="297"/>
      <c r="BG148" s="297"/>
      <c r="BH148" s="297"/>
      <c r="BI148" s="297"/>
      <c r="BJ148" s="297"/>
      <c r="BK148" s="297"/>
      <c r="BL148" s="297"/>
      <c r="BM148" s="297"/>
      <c r="BN148" s="297"/>
      <c r="BO148" s="297"/>
      <c r="BP148" s="297"/>
      <c r="BQ148" s="313"/>
      <c r="BR148" s="121"/>
      <c r="BS148" s="363" t="e">
        <v>#N/A</v>
      </c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/>
      <c r="DY148" s="102"/>
      <c r="DZ148" s="102"/>
      <c r="EA148" s="102"/>
    </row>
    <row r="149" spans="1:131" ht="11.25" customHeight="1">
      <c r="A149" s="457" t="s">
        <v>402</v>
      </c>
      <c r="B149" s="488"/>
      <c r="C149" s="206"/>
      <c r="D149" s="268">
        <f>BS149</f>
        <v>1</v>
      </c>
      <c r="E149" s="651" t="s">
        <v>397</v>
      </c>
      <c r="F149" s="652">
        <f t="shared" ref="F149" si="1005">BQ149</f>
        <v>0</v>
      </c>
      <c r="G149" s="207">
        <v>25</v>
      </c>
      <c r="H149" s="208"/>
      <c r="I149" s="209">
        <v>4580500</v>
      </c>
      <c r="J149" s="210"/>
      <c r="K149" s="506"/>
      <c r="L149" s="507"/>
      <c r="M149" s="210"/>
      <c r="N149" s="211"/>
      <c r="O149" s="212">
        <f>IF($D$18="YES", (N149), (0))</f>
        <v>0</v>
      </c>
      <c r="P149" s="213"/>
      <c r="Q149" s="211"/>
      <c r="R149" s="212">
        <f>IF($D$18="YES", (Q149), (0))</f>
        <v>0</v>
      </c>
      <c r="S149" s="213"/>
      <c r="T149" s="211"/>
      <c r="U149" s="212">
        <f>IF($D$18="YES", (T149), (0))</f>
        <v>0</v>
      </c>
      <c r="V149" s="213"/>
      <c r="W149" s="211"/>
      <c r="X149" s="212">
        <f>IF($D$18="YES", (W149), (0))</f>
        <v>0</v>
      </c>
      <c r="Y149" s="159"/>
      <c r="Z149" s="159"/>
      <c r="AA149" s="173"/>
      <c r="AB149" s="181"/>
      <c r="AC149" s="159"/>
      <c r="AD149" s="129">
        <f t="shared" ref="AD149" si="1006">SUM(N149,O149,Q149,R149,T149,U149,W149,X149)</f>
        <v>0</v>
      </c>
      <c r="AE149" s="129"/>
      <c r="AF149" s="103"/>
      <c r="AG149" s="129"/>
      <c r="AH149" s="285"/>
      <c r="AI149" s="298">
        <f t="shared" ref="AI149" si="1007">N149*G149</f>
        <v>0</v>
      </c>
      <c r="AJ149" s="284"/>
      <c r="AK149" s="298">
        <f t="shared" ref="AK149" si="1008">Q149*G149</f>
        <v>0</v>
      </c>
      <c r="AL149" s="284"/>
      <c r="AM149" s="298">
        <f t="shared" ref="AM149" si="1009">T149*G149</f>
        <v>0</v>
      </c>
      <c r="AN149" s="284"/>
      <c r="AO149" s="298">
        <f t="shared" ref="AO149" si="1010">W149*G149</f>
        <v>0</v>
      </c>
      <c r="AP149" s="284"/>
      <c r="AQ149" s="298">
        <f t="shared" si="763"/>
        <v>0</v>
      </c>
      <c r="AR149" s="284"/>
      <c r="AS149" s="284"/>
      <c r="AT149" s="299">
        <f t="shared" ref="AT149" si="1011">(N149*G149)*F149</f>
        <v>0</v>
      </c>
      <c r="AU149" s="284"/>
      <c r="AV149" s="299">
        <f t="shared" ref="AV149" si="1012">(Q149*G149)*F149</f>
        <v>0</v>
      </c>
      <c r="AW149" s="284"/>
      <c r="AX149" s="299">
        <f t="shared" ref="AX149" si="1013">(T149*G149)*F149</f>
        <v>0</v>
      </c>
      <c r="AY149" s="284"/>
      <c r="AZ149" s="299">
        <f t="shared" ref="AZ149" si="1014">(W149*G149)*F149</f>
        <v>0</v>
      </c>
      <c r="BA149" s="284"/>
      <c r="BB149" s="299">
        <f t="shared" ref="BB149" si="1015">SUM(AS149:BA149)</f>
        <v>0</v>
      </c>
      <c r="BC149" s="125"/>
      <c r="BD149" s="102"/>
      <c r="BE149" s="297"/>
      <c r="BF149" s="297"/>
      <c r="BG149" s="297"/>
      <c r="BH149" s="297"/>
      <c r="BI149" s="297"/>
      <c r="BJ149" s="297"/>
      <c r="BK149" s="297">
        <f t="shared" ref="BK149" si="1016">IF($N$18&lt;BK$24,0,IF($N$18&gt;BK$25,0,$BE149))</f>
        <v>0</v>
      </c>
      <c r="BL149" s="297">
        <f t="shared" ref="BL149" si="1017">IF($N$18&lt;BL$24,0,IF($N$18&gt;BL$25,0,$BF149))</f>
        <v>0</v>
      </c>
      <c r="BM149" s="297">
        <f t="shared" ref="BM149" si="1018">IF($N$18&lt;BM$24,0,IF($N$18&gt;BM$25,0,$BG149))</f>
        <v>0</v>
      </c>
      <c r="BN149" s="297">
        <f t="shared" ref="BN149" si="1019">IF($N$18&lt;BN$24,0,IF($N$18&gt;BN$25,0,$BH149))</f>
        <v>0</v>
      </c>
      <c r="BO149" s="297">
        <f t="shared" ref="BO149" si="1020">IF($N$18&lt;BO$24,0,IF($N$18&gt;BO$25,0,$BI149))</f>
        <v>0</v>
      </c>
      <c r="BP149" s="297">
        <f t="shared" ref="BP149" si="1021">IF($N$18&lt;BP$24,0,IF($N$18&gt;BP$25,0,$BJ149))</f>
        <v>0</v>
      </c>
      <c r="BQ149" s="313">
        <f t="shared" ref="BQ149" si="1022">SUM(BK149:BP149)</f>
        <v>0</v>
      </c>
      <c r="BR149" s="121"/>
      <c r="BS149" s="363">
        <v>1</v>
      </c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/>
      <c r="DY149" s="102"/>
      <c r="DZ149" s="102"/>
      <c r="EA149" s="102"/>
    </row>
    <row r="150" spans="1:131" ht="15" customHeight="1">
      <c r="A150" s="460" t="s">
        <v>404</v>
      </c>
      <c r="B150" s="483"/>
      <c r="C150" s="111"/>
      <c r="D150" s="112"/>
      <c r="E150" s="653"/>
      <c r="F150" s="654"/>
      <c r="G150" s="182"/>
      <c r="H150" s="172"/>
      <c r="I150" s="183"/>
      <c r="J150" s="129"/>
      <c r="K150" s="184"/>
      <c r="L150" s="184"/>
      <c r="M150" s="129"/>
      <c r="N150" s="129"/>
      <c r="O150" s="159"/>
      <c r="P150" s="159"/>
      <c r="Q150" s="129"/>
      <c r="R150" s="159"/>
      <c r="S150" s="159"/>
      <c r="T150" s="129"/>
      <c r="U150" s="159"/>
      <c r="V150" s="159"/>
      <c r="W150" s="129"/>
      <c r="X150" s="159"/>
      <c r="Y150" s="159"/>
      <c r="Z150" s="159"/>
      <c r="AA150" s="173"/>
      <c r="AB150" s="181"/>
      <c r="AC150" s="159"/>
      <c r="AD150" s="129">
        <f>SUM(AD151:AD165)</f>
        <v>0</v>
      </c>
      <c r="AE150" s="129"/>
      <c r="AF150" s="103"/>
      <c r="AG150" s="129"/>
      <c r="AH150" s="285"/>
      <c r="AI150" s="298"/>
      <c r="AJ150" s="284"/>
      <c r="AK150" s="298"/>
      <c r="AL150" s="284"/>
      <c r="AM150" s="298"/>
      <c r="AN150" s="284"/>
      <c r="AO150" s="298"/>
      <c r="AP150" s="284"/>
      <c r="AQ150" s="298"/>
      <c r="AR150" s="284"/>
      <c r="AS150" s="284"/>
      <c r="AT150" s="299"/>
      <c r="AU150" s="284"/>
      <c r="AV150" s="299"/>
      <c r="AW150" s="284"/>
      <c r="AX150" s="299"/>
      <c r="AY150" s="284"/>
      <c r="AZ150" s="299"/>
      <c r="BA150" s="284"/>
      <c r="BB150" s="299"/>
      <c r="BC150" s="125"/>
      <c r="BD150" s="102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13"/>
      <c r="BR150" s="121"/>
      <c r="BS150" s="363" t="e">
        <v>#N/A</v>
      </c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/>
      <c r="DY150" s="102"/>
      <c r="DZ150" s="102"/>
      <c r="EA150" s="102"/>
    </row>
    <row r="151" spans="1:131" ht="11.25" customHeight="1">
      <c r="A151" s="451" t="s">
        <v>408</v>
      </c>
      <c r="B151" s="483"/>
      <c r="C151" s="111"/>
      <c r="D151" s="260"/>
      <c r="E151" s="649"/>
      <c r="F151" s="650"/>
      <c r="G151" s="189"/>
      <c r="H151" s="276"/>
      <c r="I151" s="183"/>
      <c r="J151" s="112"/>
      <c r="K151" s="184"/>
      <c r="L151" s="184"/>
      <c r="M151" s="112"/>
      <c r="N151" s="190"/>
      <c r="O151" s="115"/>
      <c r="P151" s="159"/>
      <c r="Q151" s="190"/>
      <c r="R151" s="115"/>
      <c r="S151" s="159"/>
      <c r="T151" s="190"/>
      <c r="U151" s="115"/>
      <c r="V151" s="159"/>
      <c r="W151" s="190"/>
      <c r="X151" s="115"/>
      <c r="Y151" s="159"/>
      <c r="Z151" s="155"/>
      <c r="AA151" s="173"/>
      <c r="AB151" s="181"/>
      <c r="AC151" s="159"/>
      <c r="AD151" s="129">
        <f>SUM(AD153:AD156)</f>
        <v>0</v>
      </c>
      <c r="AE151" s="129"/>
      <c r="AF151" s="103"/>
      <c r="AG151" s="129"/>
      <c r="AH151" s="285"/>
      <c r="AI151" s="298"/>
      <c r="AJ151" s="284"/>
      <c r="AK151" s="298"/>
      <c r="AL151" s="284"/>
      <c r="AM151" s="298"/>
      <c r="AN151" s="284"/>
      <c r="AO151" s="298"/>
      <c r="AP151" s="284"/>
      <c r="AQ151" s="298"/>
      <c r="AR151" s="284"/>
      <c r="AS151" s="284"/>
      <c r="AT151" s="299"/>
      <c r="AU151" s="284"/>
      <c r="AV151" s="299"/>
      <c r="AW151" s="284"/>
      <c r="AX151" s="299"/>
      <c r="AY151" s="284"/>
      <c r="AZ151" s="299"/>
      <c r="BA151" s="284"/>
      <c r="BB151" s="299"/>
      <c r="BC151" s="125"/>
      <c r="BD151" s="102"/>
      <c r="BE151" s="297"/>
      <c r="BF151" s="297"/>
      <c r="BG151" s="297"/>
      <c r="BH151" s="297"/>
      <c r="BI151" s="297"/>
      <c r="BJ151" s="297"/>
      <c r="BK151" s="297"/>
      <c r="BL151" s="297"/>
      <c r="BM151" s="297"/>
      <c r="BN151" s="297"/>
      <c r="BO151" s="297"/>
      <c r="BP151" s="297"/>
      <c r="BQ151" s="313"/>
      <c r="BR151" s="121"/>
      <c r="BS151" s="363" t="e">
        <v>#N/A</v>
      </c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/>
      <c r="DY151" s="102"/>
      <c r="DZ151" s="102"/>
      <c r="EA151" s="102"/>
    </row>
    <row r="152" spans="1:131" ht="11.25" customHeight="1">
      <c r="A152" s="100" t="s">
        <v>409</v>
      </c>
      <c r="B152" s="484"/>
      <c r="C152" s="381" t="s">
        <v>68</v>
      </c>
      <c r="D152" s="99">
        <f t="shared" ref="D152" si="1023">BS152</f>
        <v>46</v>
      </c>
      <c r="E152" s="564" t="s">
        <v>90</v>
      </c>
      <c r="F152" s="565">
        <f t="shared" ref="F152" si="1024">BQ152</f>
        <v>0</v>
      </c>
      <c r="G152" s="110">
        <v>30</v>
      </c>
      <c r="H152" s="176"/>
      <c r="I152" s="191">
        <v>4512415</v>
      </c>
      <c r="J152" s="178"/>
      <c r="K152" s="504"/>
      <c r="L152" s="505"/>
      <c r="M152" s="178"/>
      <c r="N152" s="179"/>
      <c r="O152" s="180">
        <f t="shared" ref="O152" si="1025">IF($D$18="YES", (N152), (0))</f>
        <v>0</v>
      </c>
      <c r="P152" s="159"/>
      <c r="Q152" s="179"/>
      <c r="R152" s="180">
        <f t="shared" ref="R152" si="1026">IF($D$18="YES", (Q152), (0))</f>
        <v>0</v>
      </c>
      <c r="S152" s="159"/>
      <c r="T152" s="179"/>
      <c r="U152" s="180">
        <f t="shared" ref="U152" si="1027">IF($D$18="YES", (T152), (0))</f>
        <v>0</v>
      </c>
      <c r="V152" s="159"/>
      <c r="W152" s="179"/>
      <c r="X152" s="180">
        <f t="shared" ref="X152" si="1028">IF($D$18="YES", (W152), (0))</f>
        <v>0</v>
      </c>
      <c r="Y152" s="159"/>
      <c r="Z152" s="159"/>
      <c r="AA152" s="173"/>
      <c r="AB152" s="181"/>
      <c r="AC152" s="159"/>
      <c r="AD152" s="129">
        <f t="shared" ref="AD152" si="1029">SUM(N152,O152,Q152,R152,T152,U152,W152,X152)</f>
        <v>0</v>
      </c>
      <c r="AE152" s="129"/>
      <c r="AF152" s="103"/>
      <c r="AG152" s="129"/>
      <c r="AH152" s="285"/>
      <c r="AI152" s="298">
        <f t="shared" ref="AI152" si="1030">N152*G152</f>
        <v>0</v>
      </c>
      <c r="AJ152" s="284"/>
      <c r="AK152" s="298">
        <f t="shared" ref="AK152" si="1031">Q152*G152</f>
        <v>0</v>
      </c>
      <c r="AL152" s="284"/>
      <c r="AM152" s="298">
        <f t="shared" ref="AM152" si="1032">T152*G152</f>
        <v>0</v>
      </c>
      <c r="AN152" s="284"/>
      <c r="AO152" s="298">
        <f t="shared" ref="AO152" si="1033">W152*G152</f>
        <v>0</v>
      </c>
      <c r="AP152" s="284"/>
      <c r="AQ152" s="298">
        <f t="shared" ref="AQ152" si="1034">SUM(AI152,AK152,AM152,AO152)</f>
        <v>0</v>
      </c>
      <c r="AR152" s="284"/>
      <c r="AS152" s="284"/>
      <c r="AT152" s="299">
        <f t="shared" ref="AT152" si="1035">(N152*G152)*F152</f>
        <v>0</v>
      </c>
      <c r="AU152" s="284"/>
      <c r="AV152" s="299">
        <f t="shared" ref="AV152" si="1036">(Q152*G152)*F152</f>
        <v>0</v>
      </c>
      <c r="AW152" s="284"/>
      <c r="AX152" s="299">
        <f t="shared" ref="AX152" si="1037">(T152*G152)*F152</f>
        <v>0</v>
      </c>
      <c r="AY152" s="284"/>
      <c r="AZ152" s="299">
        <f t="shared" ref="AZ152" si="1038">(W152*G152)*F152</f>
        <v>0</v>
      </c>
      <c r="BA152" s="284"/>
      <c r="BB152" s="299">
        <f t="shared" ref="BB152" si="1039">SUM(AS152:BA152)</f>
        <v>0</v>
      </c>
      <c r="BC152" s="125"/>
      <c r="BD152" s="102"/>
      <c r="BE152" s="297"/>
      <c r="BF152" s="297"/>
      <c r="BG152" s="297"/>
      <c r="BH152" s="297"/>
      <c r="BI152" s="297"/>
      <c r="BJ152" s="297"/>
      <c r="BK152" s="297">
        <f t="shared" ref="BK152:BK165" si="1040">IF($N$18&lt;BK$24,0,IF($N$18&gt;BK$25,0,$BE152))</f>
        <v>0</v>
      </c>
      <c r="BL152" s="297">
        <f t="shared" ref="BL152:BL165" si="1041">IF($N$18&lt;BL$24,0,IF($N$18&gt;BL$25,0,$BF152))</f>
        <v>0</v>
      </c>
      <c r="BM152" s="297">
        <f t="shared" ref="BM152:BM165" si="1042">IF($N$18&lt;BM$24,0,IF($N$18&gt;BM$25,0,$BG152))</f>
        <v>0</v>
      </c>
      <c r="BN152" s="297">
        <f t="shared" ref="BN152:BN165" si="1043">IF($N$18&lt;BN$24,0,IF($N$18&gt;BN$25,0,$BH152))</f>
        <v>0</v>
      </c>
      <c r="BO152" s="297">
        <f t="shared" ref="BO152:BO165" si="1044">IF($N$18&lt;BO$24,0,IF($N$18&gt;BO$25,0,$BI152))</f>
        <v>0</v>
      </c>
      <c r="BP152" s="297">
        <f t="shared" ref="BP152:BP165" si="1045">IF($N$18&lt;BP$24,0,IF($N$18&gt;BP$25,0,$BJ152))</f>
        <v>0</v>
      </c>
      <c r="BQ152" s="313">
        <f t="shared" ref="BQ152" si="1046">SUM(BK152:BP152)</f>
        <v>0</v>
      </c>
      <c r="BR152" s="121"/>
      <c r="BS152" s="363">
        <v>46</v>
      </c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/>
      <c r="DY152" s="102"/>
      <c r="DZ152" s="102"/>
      <c r="EA152" s="102"/>
    </row>
    <row r="153" spans="1:131" ht="11.25" customHeight="1">
      <c r="A153" s="100" t="s">
        <v>410</v>
      </c>
      <c r="B153" s="484" t="s">
        <v>411</v>
      </c>
      <c r="C153" s="314"/>
      <c r="D153" s="99">
        <f t="shared" ref="D153:D165" si="1047">BS153</f>
        <v>3</v>
      </c>
      <c r="E153" s="564" t="s">
        <v>90</v>
      </c>
      <c r="F153" s="565">
        <f t="shared" ref="F153:F165" si="1048">BQ153</f>
        <v>0</v>
      </c>
      <c r="G153" s="110">
        <v>30</v>
      </c>
      <c r="H153" s="176"/>
      <c r="I153" s="191">
        <v>4512685</v>
      </c>
      <c r="J153" s="178"/>
      <c r="K153" s="504"/>
      <c r="L153" s="505"/>
      <c r="M153" s="178"/>
      <c r="N153" s="179"/>
      <c r="O153" s="180">
        <f t="shared" ref="O153:O208" si="1049">IF($D$18="YES", (N153), (0))</f>
        <v>0</v>
      </c>
      <c r="P153" s="159"/>
      <c r="Q153" s="179"/>
      <c r="R153" s="180">
        <f t="shared" ref="R153:R208" si="1050">IF($D$18="YES", (Q153), (0))</f>
        <v>0</v>
      </c>
      <c r="S153" s="159"/>
      <c r="T153" s="179"/>
      <c r="U153" s="180">
        <f t="shared" ref="U153:U208" si="1051">IF($D$18="YES", (T153), (0))</f>
        <v>0</v>
      </c>
      <c r="V153" s="159"/>
      <c r="W153" s="179"/>
      <c r="X153" s="180">
        <f t="shared" ref="X153:X208" si="1052">IF($D$18="YES", (W153), (0))</f>
        <v>0</v>
      </c>
      <c r="Y153" s="159"/>
      <c r="Z153" s="155"/>
      <c r="AA153" s="173"/>
      <c r="AB153" s="181"/>
      <c r="AC153" s="159"/>
      <c r="AD153" s="129">
        <f t="shared" ref="AD153:AD165" si="1053">SUM(N153,O153,Q153,R153,T153,U153,W153,X153)</f>
        <v>0</v>
      </c>
      <c r="AE153" s="129"/>
      <c r="AF153" s="103"/>
      <c r="AG153" s="129"/>
      <c r="AH153" s="285"/>
      <c r="AI153" s="298">
        <f t="shared" ref="AI153:AI165" si="1054">N153*G153</f>
        <v>0</v>
      </c>
      <c r="AJ153" s="284"/>
      <c r="AK153" s="298">
        <f t="shared" ref="AK153:AK165" si="1055">Q153*G153</f>
        <v>0</v>
      </c>
      <c r="AL153" s="284"/>
      <c r="AM153" s="298">
        <f t="shared" ref="AM153:AM165" si="1056">T153*G153</f>
        <v>0</v>
      </c>
      <c r="AN153" s="284"/>
      <c r="AO153" s="298">
        <f t="shared" ref="AO153:AO165" si="1057">W153*G153</f>
        <v>0</v>
      </c>
      <c r="AP153" s="284"/>
      <c r="AQ153" s="298">
        <f t="shared" si="763"/>
        <v>0</v>
      </c>
      <c r="AR153" s="284"/>
      <c r="AS153" s="284"/>
      <c r="AT153" s="299">
        <f t="shared" ref="AT153:AT165" si="1058">(N153*G153)*F153</f>
        <v>0</v>
      </c>
      <c r="AU153" s="284"/>
      <c r="AV153" s="299">
        <f t="shared" ref="AV153:AV165" si="1059">(Q153*G153)*F153</f>
        <v>0</v>
      </c>
      <c r="AW153" s="284"/>
      <c r="AX153" s="299">
        <f t="shared" ref="AX153:AX165" si="1060">(T153*G153)*F153</f>
        <v>0</v>
      </c>
      <c r="AY153" s="284"/>
      <c r="AZ153" s="299">
        <f t="shared" ref="AZ153:AZ165" si="1061">(W153*G153)*F153</f>
        <v>0</v>
      </c>
      <c r="BA153" s="284"/>
      <c r="BB153" s="299">
        <f t="shared" ref="BB153:BB165" si="1062">SUM(AS153:BA153)</f>
        <v>0</v>
      </c>
      <c r="BC153" s="125"/>
      <c r="BD153" s="102"/>
      <c r="BE153" s="297"/>
      <c r="BF153" s="297"/>
      <c r="BG153" s="297"/>
      <c r="BH153" s="297"/>
      <c r="BI153" s="297"/>
      <c r="BJ153" s="297"/>
      <c r="BK153" s="297">
        <f t="shared" si="1040"/>
        <v>0</v>
      </c>
      <c r="BL153" s="297">
        <f t="shared" si="1041"/>
        <v>0</v>
      </c>
      <c r="BM153" s="297">
        <f t="shared" si="1042"/>
        <v>0</v>
      </c>
      <c r="BN153" s="297">
        <f t="shared" si="1043"/>
        <v>0</v>
      </c>
      <c r="BO153" s="297">
        <f t="shared" si="1044"/>
        <v>0</v>
      </c>
      <c r="BP153" s="297">
        <f t="shared" si="1045"/>
        <v>0</v>
      </c>
      <c r="BQ153" s="313">
        <f t="shared" ref="BQ153:BQ165" si="1063">SUM(BK153:BP153)</f>
        <v>0</v>
      </c>
      <c r="BR153" s="121"/>
      <c r="BS153" s="363">
        <v>3</v>
      </c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/>
      <c r="DY153" s="102"/>
      <c r="DZ153" s="102"/>
      <c r="EA153" s="102"/>
    </row>
    <row r="154" spans="1:131" ht="11.25" customHeight="1">
      <c r="A154" s="100" t="s">
        <v>412</v>
      </c>
      <c r="B154" s="484"/>
      <c r="C154" s="109"/>
      <c r="D154" s="99">
        <f t="shared" ref="D154" si="1064">BS154</f>
        <v>3</v>
      </c>
      <c r="E154" s="564" t="s">
        <v>98</v>
      </c>
      <c r="F154" s="565">
        <f t="shared" ref="F154" si="1065">BQ154</f>
        <v>0</v>
      </c>
      <c r="G154" s="110">
        <v>50</v>
      </c>
      <c r="H154" s="176"/>
      <c r="I154" s="177">
        <v>4912368</v>
      </c>
      <c r="J154" s="178"/>
      <c r="K154" s="504"/>
      <c r="L154" s="505"/>
      <c r="M154" s="178"/>
      <c r="N154" s="179"/>
      <c r="O154" s="180">
        <f t="shared" ref="O154" si="1066">IF($D$18="YES", (N154), (0))</f>
        <v>0</v>
      </c>
      <c r="P154" s="159"/>
      <c r="Q154" s="179"/>
      <c r="R154" s="180">
        <f t="shared" ref="R154" si="1067">IF($D$18="YES", (Q154), (0))</f>
        <v>0</v>
      </c>
      <c r="S154" s="159"/>
      <c r="T154" s="179"/>
      <c r="U154" s="180">
        <f t="shared" ref="U154" si="1068">IF($D$18="YES", (T154), (0))</f>
        <v>0</v>
      </c>
      <c r="V154" s="159"/>
      <c r="W154" s="179"/>
      <c r="X154" s="180">
        <f t="shared" ref="X154" si="1069">IF($D$18="YES", (W154), (0))</f>
        <v>0</v>
      </c>
      <c r="Y154" s="159"/>
      <c r="Z154" s="155"/>
      <c r="AA154" s="173"/>
      <c r="AB154" s="181"/>
      <c r="AC154" s="159"/>
      <c r="AD154" s="129">
        <f t="shared" ref="AD154" si="1070">SUM(N154,O154,Q154,R154,T154,U154,W154,X154)</f>
        <v>0</v>
      </c>
      <c r="AE154" s="129"/>
      <c r="AF154" s="103"/>
      <c r="AG154" s="129"/>
      <c r="AH154" s="285"/>
      <c r="AI154" s="298">
        <f t="shared" ref="AI154" si="1071">N154*G154</f>
        <v>0</v>
      </c>
      <c r="AJ154" s="284"/>
      <c r="AK154" s="298">
        <f t="shared" ref="AK154" si="1072">Q154*G154</f>
        <v>0</v>
      </c>
      <c r="AL154" s="284"/>
      <c r="AM154" s="298">
        <f t="shared" ref="AM154" si="1073">T154*G154</f>
        <v>0</v>
      </c>
      <c r="AN154" s="284"/>
      <c r="AO154" s="298">
        <f t="shared" ref="AO154" si="1074">W154*G154</f>
        <v>0</v>
      </c>
      <c r="AP154" s="284"/>
      <c r="AQ154" s="298">
        <f t="shared" ref="AQ154" si="1075">SUM(AI154,AK154,AM154,AO154)</f>
        <v>0</v>
      </c>
      <c r="AR154" s="284"/>
      <c r="AS154" s="284"/>
      <c r="AT154" s="299">
        <f t="shared" ref="AT154" si="1076">(N154*G154)*F154</f>
        <v>0</v>
      </c>
      <c r="AU154" s="284"/>
      <c r="AV154" s="299">
        <f t="shared" ref="AV154" si="1077">(Q154*G154)*F154</f>
        <v>0</v>
      </c>
      <c r="AW154" s="284"/>
      <c r="AX154" s="299">
        <f t="shared" ref="AX154" si="1078">(T154*G154)*F154</f>
        <v>0</v>
      </c>
      <c r="AY154" s="284"/>
      <c r="AZ154" s="299">
        <f t="shared" ref="AZ154" si="1079">(W154*G154)*F154</f>
        <v>0</v>
      </c>
      <c r="BA154" s="284"/>
      <c r="BB154" s="299">
        <f t="shared" ref="BB154" si="1080">SUM(AS154:BA154)</f>
        <v>0</v>
      </c>
      <c r="BC154" s="125"/>
      <c r="BD154" s="102"/>
      <c r="BE154" s="297"/>
      <c r="BF154" s="297"/>
      <c r="BG154" s="297"/>
      <c r="BH154" s="297"/>
      <c r="BI154" s="297"/>
      <c r="BJ154" s="297"/>
      <c r="BK154" s="297">
        <f t="shared" si="1040"/>
        <v>0</v>
      </c>
      <c r="BL154" s="297">
        <f t="shared" si="1041"/>
        <v>0</v>
      </c>
      <c r="BM154" s="297">
        <f t="shared" si="1042"/>
        <v>0</v>
      </c>
      <c r="BN154" s="297">
        <f t="shared" si="1043"/>
        <v>0</v>
      </c>
      <c r="BO154" s="297">
        <f t="shared" si="1044"/>
        <v>0</v>
      </c>
      <c r="BP154" s="297">
        <f t="shared" si="1045"/>
        <v>0</v>
      </c>
      <c r="BQ154" s="313">
        <f t="shared" ref="BQ154" si="1081">SUM(BK154:BP154)</f>
        <v>0</v>
      </c>
      <c r="BR154" s="121"/>
      <c r="BS154" s="363">
        <v>3</v>
      </c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/>
      <c r="DY154" s="102"/>
      <c r="DZ154" s="102"/>
      <c r="EA154" s="102"/>
    </row>
    <row r="155" spans="1:131" ht="11.25" customHeight="1">
      <c r="A155" s="100" t="s">
        <v>413</v>
      </c>
      <c r="B155" s="484"/>
      <c r="C155" s="109"/>
      <c r="D155" s="99">
        <f t="shared" ref="D155:D159" si="1082">BS155</f>
        <v>1</v>
      </c>
      <c r="E155" s="564" t="s">
        <v>90</v>
      </c>
      <c r="F155" s="565">
        <f t="shared" ref="F155:F159" si="1083">BQ155</f>
        <v>0</v>
      </c>
      <c r="G155" s="110">
        <v>30</v>
      </c>
      <c r="H155" s="176"/>
      <c r="I155" s="191">
        <v>4512395</v>
      </c>
      <c r="J155" s="178"/>
      <c r="K155" s="504"/>
      <c r="L155" s="505"/>
      <c r="M155" s="178"/>
      <c r="N155" s="179"/>
      <c r="O155" s="180">
        <f t="shared" ref="O155:O159" si="1084">IF($D$18="YES", (N155), (0))</f>
        <v>0</v>
      </c>
      <c r="P155" s="159"/>
      <c r="Q155" s="179"/>
      <c r="R155" s="180">
        <f t="shared" ref="R155:R159" si="1085">IF($D$18="YES", (Q155), (0))</f>
        <v>0</v>
      </c>
      <c r="S155" s="159"/>
      <c r="T155" s="179"/>
      <c r="U155" s="180">
        <f t="shared" ref="U155:U159" si="1086">IF($D$18="YES", (T155), (0))</f>
        <v>0</v>
      </c>
      <c r="V155" s="159"/>
      <c r="W155" s="179"/>
      <c r="X155" s="180">
        <f t="shared" ref="X155:X159" si="1087">IF($D$18="YES", (W155), (0))</f>
        <v>0</v>
      </c>
      <c r="Y155" s="159"/>
      <c r="Z155" s="159"/>
      <c r="AA155" s="173"/>
      <c r="AB155" s="181"/>
      <c r="AC155" s="159"/>
      <c r="AD155" s="129">
        <f t="shared" ref="AD155:AD159" si="1088">SUM(N155,O155,Q155,R155,T155,U155,W155,X155)</f>
        <v>0</v>
      </c>
      <c r="AE155" s="129"/>
      <c r="AF155" s="103"/>
      <c r="AG155" s="129"/>
      <c r="AH155" s="285"/>
      <c r="AI155" s="298">
        <f t="shared" ref="AI155:AI159" si="1089">N155*G155</f>
        <v>0</v>
      </c>
      <c r="AJ155" s="284"/>
      <c r="AK155" s="298">
        <f t="shared" ref="AK155:AK159" si="1090">Q155*G155</f>
        <v>0</v>
      </c>
      <c r="AL155" s="284"/>
      <c r="AM155" s="298">
        <f t="shared" ref="AM155:AM159" si="1091">T155*G155</f>
        <v>0</v>
      </c>
      <c r="AN155" s="284"/>
      <c r="AO155" s="298">
        <f t="shared" ref="AO155:AO159" si="1092">W155*G155</f>
        <v>0</v>
      </c>
      <c r="AP155" s="284"/>
      <c r="AQ155" s="298">
        <f t="shared" ref="AQ155:AQ159" si="1093">SUM(AI155,AK155,AM155,AO155)</f>
        <v>0</v>
      </c>
      <c r="AR155" s="284"/>
      <c r="AS155" s="284"/>
      <c r="AT155" s="299">
        <f t="shared" ref="AT155:AT159" si="1094">(N155*G155)*F155</f>
        <v>0</v>
      </c>
      <c r="AU155" s="284"/>
      <c r="AV155" s="299">
        <f t="shared" ref="AV155:AV159" si="1095">(Q155*G155)*F155</f>
        <v>0</v>
      </c>
      <c r="AW155" s="284"/>
      <c r="AX155" s="299">
        <f t="shared" ref="AX155:AX159" si="1096">(T155*G155)*F155</f>
        <v>0</v>
      </c>
      <c r="AY155" s="284"/>
      <c r="AZ155" s="299">
        <f t="shared" ref="AZ155:AZ159" si="1097">(W155*G155)*F155</f>
        <v>0</v>
      </c>
      <c r="BA155" s="284"/>
      <c r="BB155" s="299">
        <f t="shared" ref="BB155:BB159" si="1098">SUM(AS155:BA155)</f>
        <v>0</v>
      </c>
      <c r="BC155" s="125"/>
      <c r="BD155" s="102"/>
      <c r="BE155" s="297"/>
      <c r="BF155" s="297"/>
      <c r="BG155" s="297"/>
      <c r="BH155" s="297"/>
      <c r="BI155" s="297"/>
      <c r="BJ155" s="297"/>
      <c r="BK155" s="297">
        <f t="shared" si="1040"/>
        <v>0</v>
      </c>
      <c r="BL155" s="297">
        <f t="shared" si="1041"/>
        <v>0</v>
      </c>
      <c r="BM155" s="297">
        <f t="shared" si="1042"/>
        <v>0</v>
      </c>
      <c r="BN155" s="297">
        <f t="shared" si="1043"/>
        <v>0</v>
      </c>
      <c r="BO155" s="297">
        <f t="shared" si="1044"/>
        <v>0</v>
      </c>
      <c r="BP155" s="297">
        <f t="shared" si="1045"/>
        <v>0</v>
      </c>
      <c r="BQ155" s="313">
        <f t="shared" ref="BQ155" si="1099">SUM(BK155:BP155)</f>
        <v>0</v>
      </c>
      <c r="BR155" s="121"/>
      <c r="BS155" s="363">
        <v>1</v>
      </c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/>
      <c r="DY155" s="102"/>
      <c r="DZ155" s="102"/>
      <c r="EA155" s="102"/>
    </row>
    <row r="156" spans="1:131" ht="11.25" customHeight="1">
      <c r="A156" s="100" t="s">
        <v>413</v>
      </c>
      <c r="B156" s="484"/>
      <c r="C156" s="109"/>
      <c r="D156" s="99">
        <f t="shared" ref="D156" si="1100">BS156</f>
        <v>4</v>
      </c>
      <c r="E156" s="564" t="s">
        <v>98</v>
      </c>
      <c r="F156" s="565">
        <f t="shared" ref="F156" si="1101">BQ156</f>
        <v>0</v>
      </c>
      <c r="G156" s="110">
        <v>50</v>
      </c>
      <c r="H156" s="176"/>
      <c r="I156" s="191">
        <v>4912398</v>
      </c>
      <c r="J156" s="178"/>
      <c r="K156" s="504"/>
      <c r="L156" s="505"/>
      <c r="M156" s="178"/>
      <c r="N156" s="179"/>
      <c r="O156" s="180">
        <f t="shared" ref="O156" si="1102">IF($D$18="YES", (N156), (0))</f>
        <v>0</v>
      </c>
      <c r="P156" s="159"/>
      <c r="Q156" s="179"/>
      <c r="R156" s="180">
        <f t="shared" ref="R156" si="1103">IF($D$18="YES", (Q156), (0))</f>
        <v>0</v>
      </c>
      <c r="S156" s="159"/>
      <c r="T156" s="179"/>
      <c r="U156" s="180">
        <f t="shared" ref="U156" si="1104">IF($D$18="YES", (T156), (0))</f>
        <v>0</v>
      </c>
      <c r="V156" s="159"/>
      <c r="W156" s="179"/>
      <c r="X156" s="180">
        <f t="shared" ref="X156" si="1105">IF($D$18="YES", (W156), (0))</f>
        <v>0</v>
      </c>
      <c r="Y156" s="159"/>
      <c r="Z156" s="159"/>
      <c r="AA156" s="173"/>
      <c r="AB156" s="181"/>
      <c r="AC156" s="159"/>
      <c r="AD156" s="129">
        <f t="shared" ref="AD156" si="1106">SUM(N156,O156,Q156,R156,T156,U156,W156,X156)</f>
        <v>0</v>
      </c>
      <c r="AE156" s="129"/>
      <c r="AF156" s="103"/>
      <c r="AG156" s="129"/>
      <c r="AH156" s="285"/>
      <c r="AI156" s="298">
        <f t="shared" ref="AI156" si="1107">N156*G156</f>
        <v>0</v>
      </c>
      <c r="AJ156" s="284"/>
      <c r="AK156" s="298">
        <f t="shared" ref="AK156" si="1108">Q156*G156</f>
        <v>0</v>
      </c>
      <c r="AL156" s="284"/>
      <c r="AM156" s="298">
        <f t="shared" ref="AM156" si="1109">T156*G156</f>
        <v>0</v>
      </c>
      <c r="AN156" s="284"/>
      <c r="AO156" s="298">
        <f t="shared" ref="AO156" si="1110">W156*G156</f>
        <v>0</v>
      </c>
      <c r="AP156" s="284"/>
      <c r="AQ156" s="298">
        <f t="shared" ref="AQ156" si="1111">SUM(AI156,AK156,AM156,AO156)</f>
        <v>0</v>
      </c>
      <c r="AR156" s="284"/>
      <c r="AS156" s="284"/>
      <c r="AT156" s="299">
        <f t="shared" ref="AT156" si="1112">(N156*G156)*F156</f>
        <v>0</v>
      </c>
      <c r="AU156" s="284"/>
      <c r="AV156" s="299">
        <f t="shared" ref="AV156" si="1113">(Q156*G156)*F156</f>
        <v>0</v>
      </c>
      <c r="AW156" s="284"/>
      <c r="AX156" s="299">
        <f t="shared" ref="AX156" si="1114">(T156*G156)*F156</f>
        <v>0</v>
      </c>
      <c r="AY156" s="284"/>
      <c r="AZ156" s="299">
        <f t="shared" ref="AZ156" si="1115">(W156*G156)*F156</f>
        <v>0</v>
      </c>
      <c r="BA156" s="284"/>
      <c r="BB156" s="299">
        <f t="shared" ref="BB156" si="1116">SUM(AS156:BA156)</f>
        <v>0</v>
      </c>
      <c r="BC156" s="125"/>
      <c r="BD156" s="102"/>
      <c r="BE156" s="297"/>
      <c r="BF156" s="297"/>
      <c r="BG156" s="297"/>
      <c r="BH156" s="297"/>
      <c r="BI156" s="297"/>
      <c r="BJ156" s="297"/>
      <c r="BK156" s="297">
        <f t="shared" si="1040"/>
        <v>0</v>
      </c>
      <c r="BL156" s="297">
        <f t="shared" si="1041"/>
        <v>0</v>
      </c>
      <c r="BM156" s="297">
        <f t="shared" si="1042"/>
        <v>0</v>
      </c>
      <c r="BN156" s="297">
        <f t="shared" si="1043"/>
        <v>0</v>
      </c>
      <c r="BO156" s="297">
        <f t="shared" si="1044"/>
        <v>0</v>
      </c>
      <c r="BP156" s="297">
        <f t="shared" si="1045"/>
        <v>0</v>
      </c>
      <c r="BQ156" s="313">
        <f t="shared" ref="BQ156" si="1117">SUM(BK156:BP156)</f>
        <v>0</v>
      </c>
      <c r="BR156" s="121"/>
      <c r="BS156" s="363">
        <v>4</v>
      </c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/>
      <c r="DY156" s="102"/>
      <c r="DZ156" s="102"/>
      <c r="EA156" s="102"/>
    </row>
    <row r="157" spans="1:131" ht="11.25" customHeight="1">
      <c r="A157" s="451" t="s">
        <v>414</v>
      </c>
      <c r="B157" s="483"/>
      <c r="C157" s="111"/>
      <c r="D157" s="336"/>
      <c r="E157" s="564"/>
      <c r="F157" s="565"/>
      <c r="G157" s="189"/>
      <c r="H157" s="276"/>
      <c r="I157" s="183"/>
      <c r="J157" s="112"/>
      <c r="K157" s="184"/>
      <c r="L157" s="184"/>
      <c r="M157" s="112"/>
      <c r="N157" s="190"/>
      <c r="O157" s="115"/>
      <c r="P157" s="159"/>
      <c r="Q157" s="190"/>
      <c r="R157" s="115"/>
      <c r="S157" s="159"/>
      <c r="T157" s="190"/>
      <c r="U157" s="115"/>
      <c r="V157" s="159"/>
      <c r="W157" s="190"/>
      <c r="X157" s="115"/>
      <c r="Y157" s="159"/>
      <c r="Z157" s="155"/>
      <c r="AA157" s="173"/>
      <c r="AB157" s="181"/>
      <c r="AC157" s="159"/>
      <c r="AD157" s="129">
        <f>SUM(AD158:AD159)</f>
        <v>0</v>
      </c>
      <c r="AE157" s="129"/>
      <c r="AF157" s="103"/>
      <c r="AG157" s="129"/>
      <c r="AH157" s="285"/>
      <c r="AI157" s="298"/>
      <c r="AJ157" s="284"/>
      <c r="AK157" s="298"/>
      <c r="AL157" s="284"/>
      <c r="AM157" s="298"/>
      <c r="AN157" s="284"/>
      <c r="AO157" s="298"/>
      <c r="AP157" s="284"/>
      <c r="AQ157" s="298"/>
      <c r="AR157" s="284"/>
      <c r="AS157" s="284"/>
      <c r="AT157" s="299"/>
      <c r="AU157" s="284"/>
      <c r="AV157" s="299"/>
      <c r="AW157" s="284"/>
      <c r="AX157" s="299"/>
      <c r="AY157" s="284"/>
      <c r="AZ157" s="299"/>
      <c r="BA157" s="284"/>
      <c r="BB157" s="299"/>
      <c r="BC157" s="125"/>
      <c r="BD157" s="102"/>
      <c r="BE157" s="297"/>
      <c r="BF157" s="297"/>
      <c r="BG157" s="297"/>
      <c r="BH157" s="297"/>
      <c r="BI157" s="297"/>
      <c r="BJ157" s="297"/>
      <c r="BK157" s="297"/>
      <c r="BL157" s="297"/>
      <c r="BM157" s="297"/>
      <c r="BN157" s="297"/>
      <c r="BO157" s="297"/>
      <c r="BP157" s="297"/>
      <c r="BQ157" s="313"/>
      <c r="BR157" s="121"/>
      <c r="BS157" s="363" t="e">
        <v>#N/A</v>
      </c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/>
      <c r="DY157" s="102"/>
      <c r="DZ157" s="102"/>
      <c r="EA157" s="102"/>
    </row>
    <row r="158" spans="1:131" ht="9.9499999999999993" customHeight="1">
      <c r="A158" s="461" t="s">
        <v>415</v>
      </c>
      <c r="B158" s="484" t="s">
        <v>416</v>
      </c>
      <c r="C158" s="109"/>
      <c r="D158" s="99">
        <f t="shared" si="1082"/>
        <v>1</v>
      </c>
      <c r="E158" s="564" t="s">
        <v>90</v>
      </c>
      <c r="F158" s="565">
        <f t="shared" si="1083"/>
        <v>0</v>
      </c>
      <c r="G158" s="175">
        <v>30</v>
      </c>
      <c r="H158" s="176"/>
      <c r="I158" s="177">
        <v>4512695</v>
      </c>
      <c r="J158" s="178"/>
      <c r="K158" s="504"/>
      <c r="L158" s="505"/>
      <c r="M158" s="178"/>
      <c r="N158" s="179"/>
      <c r="O158" s="180">
        <f t="shared" si="1084"/>
        <v>0</v>
      </c>
      <c r="P158" s="159"/>
      <c r="Q158" s="179"/>
      <c r="R158" s="180">
        <f t="shared" si="1085"/>
        <v>0</v>
      </c>
      <c r="S158" s="159"/>
      <c r="T158" s="179"/>
      <c r="U158" s="180">
        <f t="shared" si="1086"/>
        <v>0</v>
      </c>
      <c r="V158" s="159"/>
      <c r="W158" s="179"/>
      <c r="X158" s="180">
        <f t="shared" si="1087"/>
        <v>0</v>
      </c>
      <c r="Y158" s="159"/>
      <c r="Z158" s="159"/>
      <c r="AA158" s="173"/>
      <c r="AB158" s="181"/>
      <c r="AC158" s="159"/>
      <c r="AD158" s="129">
        <f t="shared" si="1088"/>
        <v>0</v>
      </c>
      <c r="AE158" s="129"/>
      <c r="AF158" s="103"/>
      <c r="AG158" s="129"/>
      <c r="AH158" s="285"/>
      <c r="AI158" s="298">
        <f t="shared" si="1089"/>
        <v>0</v>
      </c>
      <c r="AJ158" s="284"/>
      <c r="AK158" s="298">
        <f t="shared" si="1090"/>
        <v>0</v>
      </c>
      <c r="AL158" s="284"/>
      <c r="AM158" s="298">
        <f t="shared" si="1091"/>
        <v>0</v>
      </c>
      <c r="AN158" s="284"/>
      <c r="AO158" s="298">
        <f t="shared" si="1092"/>
        <v>0</v>
      </c>
      <c r="AP158" s="284"/>
      <c r="AQ158" s="298">
        <f t="shared" si="1093"/>
        <v>0</v>
      </c>
      <c r="AR158" s="284"/>
      <c r="AS158" s="284"/>
      <c r="AT158" s="299">
        <f t="shared" si="1094"/>
        <v>0</v>
      </c>
      <c r="AU158" s="284"/>
      <c r="AV158" s="299">
        <f t="shared" si="1095"/>
        <v>0</v>
      </c>
      <c r="AW158" s="284"/>
      <c r="AX158" s="299">
        <f t="shared" si="1096"/>
        <v>0</v>
      </c>
      <c r="AY158" s="284"/>
      <c r="AZ158" s="299">
        <f t="shared" si="1097"/>
        <v>0</v>
      </c>
      <c r="BA158" s="284"/>
      <c r="BB158" s="299">
        <f t="shared" si="1098"/>
        <v>0</v>
      </c>
      <c r="BC158" s="125"/>
      <c r="BD158" s="102"/>
      <c r="BE158" s="297"/>
      <c r="BF158" s="297"/>
      <c r="BG158" s="297"/>
      <c r="BH158" s="297"/>
      <c r="BI158" s="297"/>
      <c r="BJ158" s="297"/>
      <c r="BK158" s="297">
        <f t="shared" si="1040"/>
        <v>0</v>
      </c>
      <c r="BL158" s="297">
        <f t="shared" si="1041"/>
        <v>0</v>
      </c>
      <c r="BM158" s="297">
        <f t="shared" si="1042"/>
        <v>0</v>
      </c>
      <c r="BN158" s="297">
        <f t="shared" si="1043"/>
        <v>0</v>
      </c>
      <c r="BO158" s="297">
        <f t="shared" si="1044"/>
        <v>0</v>
      </c>
      <c r="BP158" s="297">
        <f t="shared" si="1045"/>
        <v>0</v>
      </c>
      <c r="BQ158" s="313">
        <f t="shared" ref="BQ158" si="1118">SUM(BK158:BP158)</f>
        <v>0</v>
      </c>
      <c r="BR158" s="121"/>
      <c r="BS158" s="363">
        <v>1</v>
      </c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/>
      <c r="DY158" s="102"/>
      <c r="DZ158" s="102"/>
      <c r="EA158" s="102"/>
    </row>
    <row r="159" spans="1:131" ht="11.25" customHeight="1">
      <c r="A159" s="100" t="s">
        <v>417</v>
      </c>
      <c r="B159" s="484" t="s">
        <v>418</v>
      </c>
      <c r="C159" s="109"/>
      <c r="D159" s="99">
        <f t="shared" si="1082"/>
        <v>26</v>
      </c>
      <c r="E159" s="564" t="s">
        <v>90</v>
      </c>
      <c r="F159" s="565">
        <f t="shared" si="1083"/>
        <v>0</v>
      </c>
      <c r="G159" s="110">
        <v>30</v>
      </c>
      <c r="H159" s="176"/>
      <c r="I159" s="177">
        <v>4512455</v>
      </c>
      <c r="J159" s="178"/>
      <c r="K159" s="504"/>
      <c r="L159" s="505"/>
      <c r="M159" s="178"/>
      <c r="N159" s="179"/>
      <c r="O159" s="180">
        <f t="shared" si="1084"/>
        <v>0</v>
      </c>
      <c r="P159" s="159"/>
      <c r="Q159" s="179"/>
      <c r="R159" s="180">
        <f t="shared" si="1085"/>
        <v>0</v>
      </c>
      <c r="S159" s="159"/>
      <c r="T159" s="179"/>
      <c r="U159" s="180">
        <f t="shared" si="1086"/>
        <v>0</v>
      </c>
      <c r="V159" s="159"/>
      <c r="W159" s="179"/>
      <c r="X159" s="180">
        <f t="shared" si="1087"/>
        <v>0</v>
      </c>
      <c r="Y159" s="159"/>
      <c r="Z159" s="155"/>
      <c r="AA159" s="173"/>
      <c r="AB159" s="181"/>
      <c r="AC159" s="159"/>
      <c r="AD159" s="129">
        <f t="shared" si="1088"/>
        <v>0</v>
      </c>
      <c r="AE159" s="129"/>
      <c r="AF159" s="103"/>
      <c r="AG159" s="129"/>
      <c r="AH159" s="285"/>
      <c r="AI159" s="298">
        <f t="shared" si="1089"/>
        <v>0</v>
      </c>
      <c r="AJ159" s="284"/>
      <c r="AK159" s="298">
        <f t="shared" si="1090"/>
        <v>0</v>
      </c>
      <c r="AL159" s="284"/>
      <c r="AM159" s="298">
        <f t="shared" si="1091"/>
        <v>0</v>
      </c>
      <c r="AN159" s="284"/>
      <c r="AO159" s="298">
        <f t="shared" si="1092"/>
        <v>0</v>
      </c>
      <c r="AP159" s="284"/>
      <c r="AQ159" s="298">
        <f t="shared" si="1093"/>
        <v>0</v>
      </c>
      <c r="AR159" s="284"/>
      <c r="AS159" s="284"/>
      <c r="AT159" s="299">
        <f t="shared" si="1094"/>
        <v>0</v>
      </c>
      <c r="AU159" s="284"/>
      <c r="AV159" s="299">
        <f t="shared" si="1095"/>
        <v>0</v>
      </c>
      <c r="AW159" s="284"/>
      <c r="AX159" s="299">
        <f t="shared" si="1096"/>
        <v>0</v>
      </c>
      <c r="AY159" s="284"/>
      <c r="AZ159" s="299">
        <f t="shared" si="1097"/>
        <v>0</v>
      </c>
      <c r="BA159" s="284"/>
      <c r="BB159" s="299">
        <f t="shared" si="1098"/>
        <v>0</v>
      </c>
      <c r="BC159" s="125"/>
      <c r="BD159" s="102"/>
      <c r="BE159" s="297"/>
      <c r="BF159" s="297"/>
      <c r="BG159" s="297"/>
      <c r="BH159" s="297"/>
      <c r="BI159" s="297"/>
      <c r="BJ159" s="297"/>
      <c r="BK159" s="297">
        <f t="shared" si="1040"/>
        <v>0</v>
      </c>
      <c r="BL159" s="297">
        <f t="shared" si="1041"/>
        <v>0</v>
      </c>
      <c r="BM159" s="297">
        <f t="shared" si="1042"/>
        <v>0</v>
      </c>
      <c r="BN159" s="297">
        <f t="shared" si="1043"/>
        <v>0</v>
      </c>
      <c r="BO159" s="297">
        <f t="shared" si="1044"/>
        <v>0</v>
      </c>
      <c r="BP159" s="297">
        <f t="shared" si="1045"/>
        <v>0</v>
      </c>
      <c r="BQ159" s="313">
        <f t="shared" ref="BQ159" si="1119">SUM(BK159:BP159)</f>
        <v>0</v>
      </c>
      <c r="BR159" s="121"/>
      <c r="BS159" s="363">
        <v>26</v>
      </c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/>
      <c r="DY159" s="102"/>
      <c r="DZ159" s="102"/>
      <c r="EA159" s="102"/>
    </row>
    <row r="160" spans="1:131" ht="9.9499999999999993" customHeight="1">
      <c r="A160" s="461" t="s">
        <v>419</v>
      </c>
      <c r="B160" s="484"/>
      <c r="C160" s="109"/>
      <c r="D160" s="99">
        <f t="shared" si="1047"/>
        <v>1</v>
      </c>
      <c r="E160" s="564" t="s">
        <v>90</v>
      </c>
      <c r="F160" s="565">
        <f t="shared" si="1048"/>
        <v>0</v>
      </c>
      <c r="G160" s="175">
        <v>30</v>
      </c>
      <c r="H160" s="176"/>
      <c r="I160" s="177">
        <v>4512645</v>
      </c>
      <c r="J160" s="178"/>
      <c r="K160" s="504"/>
      <c r="L160" s="505"/>
      <c r="M160" s="178"/>
      <c r="N160" s="179"/>
      <c r="O160" s="180">
        <f t="shared" ref="O160" si="1120">IF($D$18="YES", (N160), (0))</f>
        <v>0</v>
      </c>
      <c r="P160" s="159"/>
      <c r="Q160" s="179"/>
      <c r="R160" s="180">
        <f t="shared" ref="R160" si="1121">IF($D$18="YES", (Q160), (0))</f>
        <v>0</v>
      </c>
      <c r="S160" s="159"/>
      <c r="T160" s="179"/>
      <c r="U160" s="180">
        <f t="shared" ref="U160" si="1122">IF($D$18="YES", (T160), (0))</f>
        <v>0</v>
      </c>
      <c r="V160" s="159"/>
      <c r="W160" s="179"/>
      <c r="X160" s="180">
        <f t="shared" ref="X160" si="1123">IF($D$18="YES", (W160), (0))</f>
        <v>0</v>
      </c>
      <c r="Y160" s="159"/>
      <c r="Z160" s="159"/>
      <c r="AA160" s="173"/>
      <c r="AB160" s="181"/>
      <c r="AC160" s="159"/>
      <c r="AD160" s="129">
        <f t="shared" si="1053"/>
        <v>0</v>
      </c>
      <c r="AE160" s="129"/>
      <c r="AF160" s="103"/>
      <c r="AG160" s="129"/>
      <c r="AH160" s="285"/>
      <c r="AI160" s="298">
        <f t="shared" si="1054"/>
        <v>0</v>
      </c>
      <c r="AJ160" s="284"/>
      <c r="AK160" s="298">
        <f t="shared" si="1055"/>
        <v>0</v>
      </c>
      <c r="AL160" s="284"/>
      <c r="AM160" s="298">
        <f t="shared" si="1056"/>
        <v>0</v>
      </c>
      <c r="AN160" s="284"/>
      <c r="AO160" s="298">
        <f t="shared" si="1057"/>
        <v>0</v>
      </c>
      <c r="AP160" s="284"/>
      <c r="AQ160" s="298">
        <f t="shared" si="763"/>
        <v>0</v>
      </c>
      <c r="AR160" s="284"/>
      <c r="AS160" s="284"/>
      <c r="AT160" s="299">
        <f t="shared" si="1058"/>
        <v>0</v>
      </c>
      <c r="AU160" s="284"/>
      <c r="AV160" s="299">
        <f t="shared" si="1059"/>
        <v>0</v>
      </c>
      <c r="AW160" s="284"/>
      <c r="AX160" s="299">
        <f t="shared" si="1060"/>
        <v>0</v>
      </c>
      <c r="AY160" s="284"/>
      <c r="AZ160" s="299">
        <f t="shared" si="1061"/>
        <v>0</v>
      </c>
      <c r="BA160" s="284"/>
      <c r="BB160" s="299">
        <f t="shared" si="1062"/>
        <v>0</v>
      </c>
      <c r="BC160" s="125"/>
      <c r="BD160" s="102"/>
      <c r="BE160" s="297"/>
      <c r="BF160" s="297"/>
      <c r="BG160" s="297"/>
      <c r="BH160" s="297"/>
      <c r="BI160" s="297"/>
      <c r="BJ160" s="297"/>
      <c r="BK160" s="297">
        <f t="shared" si="1040"/>
        <v>0</v>
      </c>
      <c r="BL160" s="297">
        <f t="shared" si="1041"/>
        <v>0</v>
      </c>
      <c r="BM160" s="297">
        <f t="shared" si="1042"/>
        <v>0</v>
      </c>
      <c r="BN160" s="297">
        <f t="shared" si="1043"/>
        <v>0</v>
      </c>
      <c r="BO160" s="297">
        <f t="shared" si="1044"/>
        <v>0</v>
      </c>
      <c r="BP160" s="297">
        <f t="shared" si="1045"/>
        <v>0</v>
      </c>
      <c r="BQ160" s="313">
        <f t="shared" si="1063"/>
        <v>0</v>
      </c>
      <c r="BR160" s="121"/>
      <c r="BS160" s="363">
        <v>1</v>
      </c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/>
      <c r="DY160" s="102"/>
      <c r="DZ160" s="102"/>
      <c r="EA160" s="102"/>
    </row>
    <row r="161" spans="1:131" ht="11.25" customHeight="1">
      <c r="A161" s="100" t="s">
        <v>420</v>
      </c>
      <c r="B161" s="484" t="s">
        <v>421</v>
      </c>
      <c r="C161" s="109"/>
      <c r="D161" s="99">
        <f t="shared" ref="D161:D163" si="1124">BS161</f>
        <v>1</v>
      </c>
      <c r="E161" s="564" t="s">
        <v>90</v>
      </c>
      <c r="F161" s="565">
        <f t="shared" ref="F161:F163" si="1125">BQ161</f>
        <v>0</v>
      </c>
      <c r="G161" s="110">
        <v>30</v>
      </c>
      <c r="H161" s="176"/>
      <c r="I161" s="191">
        <v>4512765</v>
      </c>
      <c r="J161" s="178"/>
      <c r="K161" s="504"/>
      <c r="L161" s="505"/>
      <c r="M161" s="178"/>
      <c r="N161" s="179"/>
      <c r="O161" s="180">
        <f t="shared" ref="O161" si="1126">IF($D$18="YES", (N161), (0))</f>
        <v>0</v>
      </c>
      <c r="P161" s="159"/>
      <c r="Q161" s="179"/>
      <c r="R161" s="180">
        <f t="shared" ref="R161" si="1127">IF($D$18="YES", (Q161), (0))</f>
        <v>0</v>
      </c>
      <c r="S161" s="159"/>
      <c r="T161" s="179"/>
      <c r="U161" s="180">
        <f t="shared" ref="U161" si="1128">IF($D$18="YES", (T161), (0))</f>
        <v>0</v>
      </c>
      <c r="V161" s="159"/>
      <c r="W161" s="179"/>
      <c r="X161" s="180">
        <f t="shared" ref="X161" si="1129">IF($D$18="YES", (W161), (0))</f>
        <v>0</v>
      </c>
      <c r="Y161" s="159"/>
      <c r="Z161" s="159"/>
      <c r="AA161" s="173"/>
      <c r="AB161" s="181"/>
      <c r="AC161" s="159"/>
      <c r="AD161" s="129">
        <f t="shared" ref="AD161:AD163" si="1130">SUM(N161,O161,Q161,R161,T161,U161,W161,X161)</f>
        <v>0</v>
      </c>
      <c r="AE161" s="129"/>
      <c r="AF161" s="103"/>
      <c r="AG161" s="129"/>
      <c r="AH161" s="285"/>
      <c r="AI161" s="298">
        <f t="shared" ref="AI161:AI163" si="1131">N161*G161</f>
        <v>0</v>
      </c>
      <c r="AJ161" s="284"/>
      <c r="AK161" s="298">
        <f t="shared" ref="AK161:AK163" si="1132">Q161*G161</f>
        <v>0</v>
      </c>
      <c r="AL161" s="284"/>
      <c r="AM161" s="298">
        <f t="shared" ref="AM161:AM163" si="1133">T161*G161</f>
        <v>0</v>
      </c>
      <c r="AN161" s="284"/>
      <c r="AO161" s="298">
        <f t="shared" ref="AO161:AO163" si="1134">W161*G161</f>
        <v>0</v>
      </c>
      <c r="AP161" s="284"/>
      <c r="AQ161" s="298">
        <f t="shared" ref="AQ161:AQ163" si="1135">SUM(AI161,AK161,AM161,AO161)</f>
        <v>0</v>
      </c>
      <c r="AR161" s="284"/>
      <c r="AS161" s="284"/>
      <c r="AT161" s="299">
        <f t="shared" ref="AT161:AT163" si="1136">(N161*G161)*F161</f>
        <v>0</v>
      </c>
      <c r="AU161" s="284"/>
      <c r="AV161" s="299">
        <f t="shared" ref="AV161:AV163" si="1137">(Q161*G161)*F161</f>
        <v>0</v>
      </c>
      <c r="AW161" s="284"/>
      <c r="AX161" s="299">
        <f t="shared" ref="AX161:AX163" si="1138">(T161*G161)*F161</f>
        <v>0</v>
      </c>
      <c r="AY161" s="284"/>
      <c r="AZ161" s="299">
        <f t="shared" ref="AZ161:AZ163" si="1139">(W161*G161)*F161</f>
        <v>0</v>
      </c>
      <c r="BA161" s="284"/>
      <c r="BB161" s="299">
        <f t="shared" ref="BB161:BB163" si="1140">SUM(AS161:BA161)</f>
        <v>0</v>
      </c>
      <c r="BC161" s="125"/>
      <c r="BD161" s="102"/>
      <c r="BE161" s="297"/>
      <c r="BF161" s="297"/>
      <c r="BG161" s="297"/>
      <c r="BH161" s="297"/>
      <c r="BI161" s="297"/>
      <c r="BJ161" s="297"/>
      <c r="BK161" s="297">
        <f t="shared" si="1040"/>
        <v>0</v>
      </c>
      <c r="BL161" s="297">
        <f t="shared" si="1041"/>
        <v>0</v>
      </c>
      <c r="BM161" s="297">
        <f t="shared" si="1042"/>
        <v>0</v>
      </c>
      <c r="BN161" s="297">
        <f t="shared" si="1043"/>
        <v>0</v>
      </c>
      <c r="BO161" s="297">
        <f t="shared" si="1044"/>
        <v>0</v>
      </c>
      <c r="BP161" s="297">
        <f t="shared" si="1045"/>
        <v>0</v>
      </c>
      <c r="BQ161" s="313">
        <f t="shared" ref="BQ161" si="1141">SUM(BK161:BP161)</f>
        <v>0</v>
      </c>
      <c r="BR161" s="121"/>
      <c r="BS161" s="363">
        <v>1</v>
      </c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/>
      <c r="DY161" s="102"/>
      <c r="DZ161" s="102"/>
      <c r="EA161" s="102"/>
    </row>
    <row r="162" spans="1:131" ht="11.25" customHeight="1">
      <c r="A162" s="451" t="s">
        <v>423</v>
      </c>
      <c r="B162" s="483"/>
      <c r="C162" s="111"/>
      <c r="D162" s="336"/>
      <c r="E162" s="564"/>
      <c r="F162" s="565"/>
      <c r="G162" s="189"/>
      <c r="H162" s="276"/>
      <c r="I162" s="183"/>
      <c r="J162" s="112"/>
      <c r="K162" s="184"/>
      <c r="L162" s="184"/>
      <c r="M162" s="112"/>
      <c r="N162" s="190"/>
      <c r="O162" s="115"/>
      <c r="P162" s="159"/>
      <c r="Q162" s="190"/>
      <c r="R162" s="115"/>
      <c r="S162" s="159"/>
      <c r="T162" s="190"/>
      <c r="U162" s="115"/>
      <c r="V162" s="159"/>
      <c r="W162" s="190"/>
      <c r="X162" s="115"/>
      <c r="Y162" s="159"/>
      <c r="Z162" s="155"/>
      <c r="AA162" s="173"/>
      <c r="AB162" s="181"/>
      <c r="AC162" s="159"/>
      <c r="AD162" s="129">
        <f>SUM(AD163:AD163)</f>
        <v>0</v>
      </c>
      <c r="AE162" s="129"/>
      <c r="AF162" s="103"/>
      <c r="AG162" s="129"/>
      <c r="AH162" s="285"/>
      <c r="AI162" s="298"/>
      <c r="AJ162" s="284"/>
      <c r="AK162" s="298"/>
      <c r="AL162" s="284"/>
      <c r="AM162" s="298"/>
      <c r="AN162" s="284"/>
      <c r="AO162" s="298"/>
      <c r="AP162" s="284"/>
      <c r="AQ162" s="298"/>
      <c r="AR162" s="284"/>
      <c r="AS162" s="284"/>
      <c r="AT162" s="299"/>
      <c r="AU162" s="284"/>
      <c r="AV162" s="299"/>
      <c r="AW162" s="284"/>
      <c r="AX162" s="299"/>
      <c r="AY162" s="284"/>
      <c r="AZ162" s="299"/>
      <c r="BA162" s="284"/>
      <c r="BB162" s="299"/>
      <c r="BC162" s="125"/>
      <c r="BD162" s="102"/>
      <c r="BE162" s="297"/>
      <c r="BF162" s="297"/>
      <c r="BG162" s="297"/>
      <c r="BH162" s="297"/>
      <c r="BI162" s="297"/>
      <c r="BJ162" s="297"/>
      <c r="BK162" s="297"/>
      <c r="BL162" s="297"/>
      <c r="BM162" s="297"/>
      <c r="BN162" s="297"/>
      <c r="BO162" s="297"/>
      <c r="BP162" s="297"/>
      <c r="BQ162" s="313"/>
      <c r="BR162" s="121"/>
      <c r="BS162" s="363" t="e">
        <v>#N/A</v>
      </c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/>
      <c r="DY162" s="102"/>
      <c r="DZ162" s="102"/>
      <c r="EA162" s="102"/>
    </row>
    <row r="163" spans="1:131" ht="11.25" customHeight="1">
      <c r="A163" s="461" t="s">
        <v>426</v>
      </c>
      <c r="B163" s="442" t="s">
        <v>427</v>
      </c>
      <c r="C163" s="109"/>
      <c r="D163" s="99">
        <f t="shared" si="1124"/>
        <v>2</v>
      </c>
      <c r="E163" s="564" t="s">
        <v>90</v>
      </c>
      <c r="F163" s="565">
        <f t="shared" si="1125"/>
        <v>0</v>
      </c>
      <c r="G163" s="175">
        <v>30</v>
      </c>
      <c r="H163" s="176"/>
      <c r="I163" s="215">
        <v>4512865</v>
      </c>
      <c r="J163" s="178"/>
      <c r="K163" s="504"/>
      <c r="L163" s="505"/>
      <c r="M163" s="178"/>
      <c r="N163" s="179"/>
      <c r="O163" s="180">
        <f>IF($D$18="YES", (N163), (0))</f>
        <v>0</v>
      </c>
      <c r="P163" s="159"/>
      <c r="Q163" s="179"/>
      <c r="R163" s="180">
        <f>IF($D$18="YES", (Q163), (0))</f>
        <v>0</v>
      </c>
      <c r="S163" s="159"/>
      <c r="T163" s="179"/>
      <c r="U163" s="180">
        <f>IF($D$18="YES", (T163), (0))</f>
        <v>0</v>
      </c>
      <c r="V163" s="159"/>
      <c r="W163" s="179"/>
      <c r="X163" s="180">
        <f>IF($D$18="YES", (W163), (0))</f>
        <v>0</v>
      </c>
      <c r="Y163" s="159"/>
      <c r="Z163" s="159"/>
      <c r="AA163" s="173"/>
      <c r="AB163" s="181"/>
      <c r="AC163" s="159"/>
      <c r="AD163" s="129">
        <f t="shared" si="1130"/>
        <v>0</v>
      </c>
      <c r="AE163" s="129"/>
      <c r="AF163" s="103"/>
      <c r="AG163" s="129"/>
      <c r="AH163" s="285"/>
      <c r="AI163" s="298">
        <f t="shared" si="1131"/>
        <v>0</v>
      </c>
      <c r="AJ163" s="284"/>
      <c r="AK163" s="298">
        <f t="shared" si="1132"/>
        <v>0</v>
      </c>
      <c r="AL163" s="284"/>
      <c r="AM163" s="298">
        <f t="shared" si="1133"/>
        <v>0</v>
      </c>
      <c r="AN163" s="284"/>
      <c r="AO163" s="298">
        <f t="shared" si="1134"/>
        <v>0</v>
      </c>
      <c r="AP163" s="284"/>
      <c r="AQ163" s="298">
        <f t="shared" si="1135"/>
        <v>0</v>
      </c>
      <c r="AR163" s="284"/>
      <c r="AS163" s="284"/>
      <c r="AT163" s="299">
        <f t="shared" si="1136"/>
        <v>0</v>
      </c>
      <c r="AU163" s="284"/>
      <c r="AV163" s="299">
        <f t="shared" si="1137"/>
        <v>0</v>
      </c>
      <c r="AW163" s="284"/>
      <c r="AX163" s="299">
        <f t="shared" si="1138"/>
        <v>0</v>
      </c>
      <c r="AY163" s="284"/>
      <c r="AZ163" s="299">
        <f t="shared" si="1139"/>
        <v>0</v>
      </c>
      <c r="BA163" s="284"/>
      <c r="BB163" s="299">
        <f t="shared" si="1140"/>
        <v>0</v>
      </c>
      <c r="BC163" s="125"/>
      <c r="BD163" s="102"/>
      <c r="BE163" s="297"/>
      <c r="BF163" s="297"/>
      <c r="BG163" s="297"/>
      <c r="BH163" s="297"/>
      <c r="BI163" s="297"/>
      <c r="BJ163" s="297"/>
      <c r="BK163" s="297">
        <f t="shared" si="1040"/>
        <v>0</v>
      </c>
      <c r="BL163" s="297">
        <f t="shared" si="1041"/>
        <v>0</v>
      </c>
      <c r="BM163" s="297">
        <f t="shared" si="1042"/>
        <v>0</v>
      </c>
      <c r="BN163" s="297">
        <f t="shared" si="1043"/>
        <v>0</v>
      </c>
      <c r="BO163" s="297">
        <f t="shared" si="1044"/>
        <v>0</v>
      </c>
      <c r="BP163" s="297">
        <f t="shared" si="1045"/>
        <v>0</v>
      </c>
      <c r="BQ163" s="313">
        <f t="shared" ref="BQ163" si="1142">SUM(BK163:BP163)</f>
        <v>0</v>
      </c>
      <c r="BR163" s="121"/>
      <c r="BS163" s="363">
        <v>2</v>
      </c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/>
      <c r="DY163" s="102"/>
      <c r="DZ163" s="102"/>
      <c r="EA163" s="102"/>
    </row>
    <row r="164" spans="1:131" ht="11.25" customHeight="1">
      <c r="A164" s="451" t="s">
        <v>430</v>
      </c>
      <c r="B164" s="483"/>
      <c r="C164" s="111"/>
      <c r="D164" s="336"/>
      <c r="E164" s="564"/>
      <c r="F164" s="565"/>
      <c r="G164" s="189"/>
      <c r="H164" s="276"/>
      <c r="I164" s="183"/>
      <c r="J164" s="112"/>
      <c r="K164" s="184"/>
      <c r="L164" s="184"/>
      <c r="M164" s="112"/>
      <c r="N164" s="190"/>
      <c r="O164" s="115"/>
      <c r="P164" s="159"/>
      <c r="Q164" s="190"/>
      <c r="R164" s="115"/>
      <c r="S164" s="159"/>
      <c r="T164" s="190"/>
      <c r="U164" s="115"/>
      <c r="V164" s="159"/>
      <c r="W164" s="190"/>
      <c r="X164" s="115"/>
      <c r="Y164" s="159"/>
      <c r="Z164" s="155"/>
      <c r="AA164" s="173"/>
      <c r="AB164" s="181"/>
      <c r="AC164" s="159"/>
      <c r="AD164" s="129">
        <f>SUM(AD165:AD165)</f>
        <v>0</v>
      </c>
      <c r="AE164" s="129"/>
      <c r="AF164" s="103"/>
      <c r="AG164" s="129"/>
      <c r="AH164" s="285"/>
      <c r="AI164" s="298"/>
      <c r="AJ164" s="284"/>
      <c r="AK164" s="298"/>
      <c r="AL164" s="284"/>
      <c r="AM164" s="298"/>
      <c r="AN164" s="284"/>
      <c r="AO164" s="298"/>
      <c r="AP164" s="284"/>
      <c r="AQ164" s="298"/>
      <c r="AR164" s="284"/>
      <c r="AS164" s="284"/>
      <c r="AT164" s="299"/>
      <c r="AU164" s="284"/>
      <c r="AV164" s="299"/>
      <c r="AW164" s="284"/>
      <c r="AX164" s="299"/>
      <c r="AY164" s="284"/>
      <c r="AZ164" s="299"/>
      <c r="BA164" s="284"/>
      <c r="BB164" s="299"/>
      <c r="BC164" s="125"/>
      <c r="BD164" s="102"/>
      <c r="BE164" s="297"/>
      <c r="BF164" s="297"/>
      <c r="BG164" s="297"/>
      <c r="BH164" s="297"/>
      <c r="BI164" s="297"/>
      <c r="BJ164" s="297"/>
      <c r="BK164" s="297"/>
      <c r="BL164" s="297"/>
      <c r="BM164" s="297"/>
      <c r="BN164" s="297"/>
      <c r="BO164" s="297"/>
      <c r="BP164" s="297"/>
      <c r="BQ164" s="313"/>
      <c r="BR164" s="121"/>
      <c r="BS164" s="363" t="e">
        <v>#N/A</v>
      </c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/>
      <c r="DY164" s="102"/>
      <c r="DZ164" s="102"/>
      <c r="EA164" s="102"/>
    </row>
    <row r="165" spans="1:131" ht="11.25" customHeight="1">
      <c r="A165" s="100" t="s">
        <v>431</v>
      </c>
      <c r="B165" s="489" t="s">
        <v>432</v>
      </c>
      <c r="C165" s="109"/>
      <c r="D165" s="99">
        <f t="shared" si="1047"/>
        <v>1</v>
      </c>
      <c r="E165" s="564" t="s">
        <v>90</v>
      </c>
      <c r="F165" s="565">
        <f t="shared" si="1048"/>
        <v>0</v>
      </c>
      <c r="G165" s="110">
        <v>30</v>
      </c>
      <c r="H165" s="176"/>
      <c r="I165" s="191">
        <v>4512745</v>
      </c>
      <c r="J165" s="178"/>
      <c r="K165" s="504"/>
      <c r="L165" s="505"/>
      <c r="M165" s="178"/>
      <c r="N165" s="179"/>
      <c r="O165" s="180">
        <f t="shared" ref="O165" si="1143">IF($D$18="YES", (N165), (0))</f>
        <v>0</v>
      </c>
      <c r="P165" s="159"/>
      <c r="Q165" s="179"/>
      <c r="R165" s="180">
        <f t="shared" ref="R165" si="1144">IF($D$18="YES", (Q165), (0))</f>
        <v>0</v>
      </c>
      <c r="S165" s="159"/>
      <c r="T165" s="179"/>
      <c r="U165" s="180">
        <f t="shared" ref="U165" si="1145">IF($D$18="YES", (T165), (0))</f>
        <v>0</v>
      </c>
      <c r="V165" s="159"/>
      <c r="W165" s="179"/>
      <c r="X165" s="180">
        <f t="shared" ref="X165" si="1146">IF($D$18="YES", (W165), (0))</f>
        <v>0</v>
      </c>
      <c r="Y165" s="159"/>
      <c r="Z165" s="159"/>
      <c r="AA165" s="173"/>
      <c r="AB165" s="181"/>
      <c r="AC165" s="159"/>
      <c r="AD165" s="129">
        <f t="shared" si="1053"/>
        <v>0</v>
      </c>
      <c r="AE165" s="129"/>
      <c r="AF165" s="103"/>
      <c r="AG165" s="129"/>
      <c r="AH165" s="285"/>
      <c r="AI165" s="298">
        <f t="shared" si="1054"/>
        <v>0</v>
      </c>
      <c r="AJ165" s="284"/>
      <c r="AK165" s="298">
        <f t="shared" si="1055"/>
        <v>0</v>
      </c>
      <c r="AL165" s="284"/>
      <c r="AM165" s="298">
        <f t="shared" si="1056"/>
        <v>0</v>
      </c>
      <c r="AN165" s="284"/>
      <c r="AO165" s="298">
        <f t="shared" si="1057"/>
        <v>0</v>
      </c>
      <c r="AP165" s="284"/>
      <c r="AQ165" s="298">
        <f t="shared" ref="AQ165" si="1147">SUM(AI165,AK165,AM165,AO165)</f>
        <v>0</v>
      </c>
      <c r="AR165" s="284"/>
      <c r="AS165" s="284"/>
      <c r="AT165" s="299">
        <f t="shared" si="1058"/>
        <v>0</v>
      </c>
      <c r="AU165" s="284"/>
      <c r="AV165" s="299">
        <f t="shared" si="1059"/>
        <v>0</v>
      </c>
      <c r="AW165" s="284"/>
      <c r="AX165" s="299">
        <f t="shared" si="1060"/>
        <v>0</v>
      </c>
      <c r="AY165" s="284"/>
      <c r="AZ165" s="299">
        <f t="shared" si="1061"/>
        <v>0</v>
      </c>
      <c r="BA165" s="284"/>
      <c r="BB165" s="299">
        <f t="shared" si="1062"/>
        <v>0</v>
      </c>
      <c r="BC165" s="125"/>
      <c r="BD165" s="102"/>
      <c r="BE165" s="297"/>
      <c r="BF165" s="297"/>
      <c r="BG165" s="297"/>
      <c r="BH165" s="297"/>
      <c r="BI165" s="297"/>
      <c r="BJ165" s="297"/>
      <c r="BK165" s="297">
        <f t="shared" si="1040"/>
        <v>0</v>
      </c>
      <c r="BL165" s="297">
        <f t="shared" si="1041"/>
        <v>0</v>
      </c>
      <c r="BM165" s="297">
        <f t="shared" si="1042"/>
        <v>0</v>
      </c>
      <c r="BN165" s="297">
        <f t="shared" si="1043"/>
        <v>0</v>
      </c>
      <c r="BO165" s="297">
        <f t="shared" si="1044"/>
        <v>0</v>
      </c>
      <c r="BP165" s="297">
        <f t="shared" si="1045"/>
        <v>0</v>
      </c>
      <c r="BQ165" s="313">
        <f t="shared" si="1063"/>
        <v>0</v>
      </c>
      <c r="BR165" s="121"/>
      <c r="BS165" s="363">
        <v>1</v>
      </c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/>
      <c r="DY165" s="102"/>
      <c r="DZ165" s="102"/>
      <c r="EA165" s="102"/>
    </row>
    <row r="166" spans="1:131" ht="11.25" customHeight="1">
      <c r="A166" s="108" t="s">
        <v>440</v>
      </c>
      <c r="B166" s="483"/>
      <c r="C166" s="111"/>
      <c r="D166" s="332"/>
      <c r="E166" s="564"/>
      <c r="F166" s="565"/>
      <c r="G166" s="216"/>
      <c r="H166" s="217"/>
      <c r="I166" s="183"/>
      <c r="J166" s="218"/>
      <c r="K166" s="184"/>
      <c r="L166" s="184"/>
      <c r="M166" s="218"/>
      <c r="N166" s="129"/>
      <c r="O166" s="116"/>
      <c r="P166" s="159"/>
      <c r="Q166" s="129"/>
      <c r="R166" s="116"/>
      <c r="S166" s="159"/>
      <c r="T166" s="129"/>
      <c r="U166" s="116"/>
      <c r="V166" s="159"/>
      <c r="W166" s="129"/>
      <c r="X166" s="116"/>
      <c r="Y166" s="159"/>
      <c r="Z166" s="159"/>
      <c r="AA166" s="173"/>
      <c r="AB166" s="181"/>
      <c r="AC166" s="159"/>
      <c r="AD166" s="129">
        <f>SUM(AD167:AD167)</f>
        <v>0</v>
      </c>
      <c r="AE166" s="129"/>
      <c r="AF166" s="103"/>
      <c r="AG166" s="129"/>
      <c r="AH166" s="285"/>
      <c r="AI166" s="298"/>
      <c r="AJ166" s="284"/>
      <c r="AK166" s="298"/>
      <c r="AL166" s="284"/>
      <c r="AM166" s="298"/>
      <c r="AN166" s="284"/>
      <c r="AO166" s="298"/>
      <c r="AP166" s="284"/>
      <c r="AQ166" s="298"/>
      <c r="AR166" s="284"/>
      <c r="AS166" s="284"/>
      <c r="AT166" s="299"/>
      <c r="AU166" s="284"/>
      <c r="AV166" s="299"/>
      <c r="AW166" s="284"/>
      <c r="AX166" s="299"/>
      <c r="AY166" s="284"/>
      <c r="AZ166" s="299"/>
      <c r="BA166" s="284"/>
      <c r="BB166" s="299"/>
      <c r="BC166" s="125"/>
      <c r="BD166" s="102"/>
      <c r="BE166" s="297"/>
      <c r="BF166" s="297"/>
      <c r="BG166" s="297"/>
      <c r="BH166" s="297"/>
      <c r="BI166" s="297"/>
      <c r="BJ166" s="297"/>
      <c r="BK166" s="297"/>
      <c r="BL166" s="297"/>
      <c r="BM166" s="297"/>
      <c r="BN166" s="297"/>
      <c r="BO166" s="297"/>
      <c r="BP166" s="297"/>
      <c r="BQ166" s="313"/>
      <c r="BR166" s="121"/>
      <c r="BS166" s="363" t="e">
        <v>#N/A</v>
      </c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/>
      <c r="DY166" s="102"/>
      <c r="DZ166" s="102"/>
      <c r="EA166" s="102"/>
    </row>
    <row r="167" spans="1:131" ht="11.25" customHeight="1">
      <c r="A167" s="100" t="s">
        <v>444</v>
      </c>
      <c r="B167" s="484"/>
      <c r="C167" s="109"/>
      <c r="D167" s="99">
        <f>BS167</f>
        <v>1</v>
      </c>
      <c r="E167" s="564" t="s">
        <v>445</v>
      </c>
      <c r="F167" s="565">
        <f t="shared" ref="F167" si="1148">BQ167</f>
        <v>0</v>
      </c>
      <c r="G167" s="175">
        <v>75</v>
      </c>
      <c r="H167" s="176"/>
      <c r="I167" s="177">
        <v>4513950</v>
      </c>
      <c r="J167" s="178"/>
      <c r="K167" s="504"/>
      <c r="L167" s="505"/>
      <c r="M167" s="178"/>
      <c r="N167" s="179"/>
      <c r="O167" s="180">
        <f t="shared" si="1049"/>
        <v>0</v>
      </c>
      <c r="P167" s="159"/>
      <c r="Q167" s="179"/>
      <c r="R167" s="180">
        <f t="shared" si="1050"/>
        <v>0</v>
      </c>
      <c r="S167" s="159"/>
      <c r="T167" s="179"/>
      <c r="U167" s="180">
        <f t="shared" si="1051"/>
        <v>0</v>
      </c>
      <c r="V167" s="159"/>
      <c r="W167" s="179"/>
      <c r="X167" s="180">
        <f t="shared" si="1052"/>
        <v>0</v>
      </c>
      <c r="Y167" s="159"/>
      <c r="Z167" s="159"/>
      <c r="AA167" s="173"/>
      <c r="AB167" s="181"/>
      <c r="AC167" s="159"/>
      <c r="AD167" s="129">
        <f t="shared" ref="AD167" si="1149">SUM(N167,O167,Q167,R167,T167,U167,W167,X167)</f>
        <v>0</v>
      </c>
      <c r="AE167" s="129"/>
      <c r="AF167" s="103"/>
      <c r="AG167" s="129"/>
      <c r="AH167" s="285"/>
      <c r="AI167" s="298">
        <f t="shared" ref="AI167" si="1150">N167*G167</f>
        <v>0</v>
      </c>
      <c r="AJ167" s="284"/>
      <c r="AK167" s="298">
        <f t="shared" ref="AK167" si="1151">Q167*G167</f>
        <v>0</v>
      </c>
      <c r="AL167" s="284"/>
      <c r="AM167" s="298">
        <f t="shared" ref="AM167" si="1152">T167*G167</f>
        <v>0</v>
      </c>
      <c r="AN167" s="284"/>
      <c r="AO167" s="298">
        <f t="shared" ref="AO167" si="1153">W167*G167</f>
        <v>0</v>
      </c>
      <c r="AP167" s="284"/>
      <c r="AQ167" s="298">
        <f t="shared" ref="AQ167:AQ191" si="1154">SUM(AI167,AK167,AM167,AO167)</f>
        <v>0</v>
      </c>
      <c r="AR167" s="284"/>
      <c r="AS167" s="284"/>
      <c r="AT167" s="299">
        <f t="shared" ref="AT167" si="1155">(N167*G167)*F167</f>
        <v>0</v>
      </c>
      <c r="AU167" s="284"/>
      <c r="AV167" s="299">
        <f t="shared" ref="AV167" si="1156">(Q167*G167)*F167</f>
        <v>0</v>
      </c>
      <c r="AW167" s="284"/>
      <c r="AX167" s="299">
        <f t="shared" ref="AX167" si="1157">(T167*G167)*F167</f>
        <v>0</v>
      </c>
      <c r="AY167" s="284"/>
      <c r="AZ167" s="299">
        <f t="shared" ref="AZ167" si="1158">(W167*G167)*F167</f>
        <v>0</v>
      </c>
      <c r="BA167" s="284"/>
      <c r="BB167" s="299">
        <f t="shared" ref="BB167" si="1159">SUM(AS167:BA167)</f>
        <v>0</v>
      </c>
      <c r="BC167" s="125"/>
      <c r="BD167" s="102"/>
      <c r="BE167" s="297"/>
      <c r="BF167" s="297"/>
      <c r="BG167" s="297"/>
      <c r="BH167" s="297"/>
      <c r="BI167" s="297"/>
      <c r="BJ167" s="297"/>
      <c r="BK167" s="297">
        <f t="shared" ref="BK167" si="1160">IF($N$18&lt;BK$24,0,IF($N$18&gt;BK$25,0,$BE167))</f>
        <v>0</v>
      </c>
      <c r="BL167" s="297">
        <f t="shared" ref="BL167" si="1161">IF($N$18&lt;BL$24,0,IF($N$18&gt;BL$25,0,$BF167))</f>
        <v>0</v>
      </c>
      <c r="BM167" s="297">
        <f t="shared" ref="BM167" si="1162">IF($N$18&lt;BM$24,0,IF($N$18&gt;BM$25,0,$BG167))</f>
        <v>0</v>
      </c>
      <c r="BN167" s="297">
        <f t="shared" ref="BN167" si="1163">IF($N$18&lt;BN$24,0,IF($N$18&gt;BN$25,0,$BH167))</f>
        <v>0</v>
      </c>
      <c r="BO167" s="297">
        <f t="shared" ref="BO167" si="1164">IF($N$18&lt;BO$24,0,IF($N$18&gt;BO$25,0,$BI167))</f>
        <v>0</v>
      </c>
      <c r="BP167" s="297">
        <f t="shared" ref="BP167" si="1165">IF($N$18&lt;BP$24,0,IF($N$18&gt;BP$25,0,$BJ167))</f>
        <v>0</v>
      </c>
      <c r="BQ167" s="313">
        <f t="shared" ref="BQ167" si="1166">SUM(BK167:BP167)</f>
        <v>0</v>
      </c>
      <c r="BR167" s="121"/>
      <c r="BS167" s="363">
        <v>1</v>
      </c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/>
      <c r="DY167" s="102"/>
      <c r="DZ167" s="102"/>
      <c r="EA167" s="102"/>
    </row>
    <row r="168" spans="1:131" ht="11.25" customHeight="1">
      <c r="A168" s="102"/>
      <c r="B168" s="477"/>
      <c r="C168" s="95"/>
      <c r="D168" s="112"/>
      <c r="E168" s="124"/>
      <c r="G168" s="129"/>
      <c r="H168" s="124"/>
      <c r="I168" s="129"/>
      <c r="J168" s="129"/>
      <c r="K168" s="103"/>
      <c r="L168" s="103"/>
      <c r="M168" s="129"/>
      <c r="N168" s="129"/>
      <c r="O168" s="115"/>
      <c r="P168" s="159"/>
      <c r="Q168" s="129"/>
      <c r="R168" s="115"/>
      <c r="S168" s="159"/>
      <c r="T168" s="129"/>
      <c r="U168" s="115"/>
      <c r="V168" s="159"/>
      <c r="W168" s="129"/>
      <c r="X168" s="115"/>
      <c r="Y168" s="159"/>
      <c r="Z168" s="159"/>
      <c r="AA168" s="173"/>
      <c r="AB168" s="241"/>
      <c r="AC168" s="125"/>
      <c r="AD168" s="129">
        <f>SUM(AD169:AD182)</f>
        <v>0</v>
      </c>
      <c r="AE168" s="129"/>
      <c r="AF168" s="103"/>
      <c r="AG168" s="129"/>
      <c r="AH168" s="285"/>
      <c r="AI168" s="298"/>
      <c r="AJ168" s="284"/>
      <c r="AK168" s="298"/>
      <c r="AL168" s="284"/>
      <c r="AM168" s="298"/>
      <c r="AN168" s="284"/>
      <c r="AO168" s="298"/>
      <c r="AP168" s="284"/>
      <c r="AQ168" s="298"/>
      <c r="AR168" s="284"/>
      <c r="AS168" s="284"/>
      <c r="AT168" s="299"/>
      <c r="AU168" s="284"/>
      <c r="AV168" s="299"/>
      <c r="AW168" s="284"/>
      <c r="AX168" s="299"/>
      <c r="AY168" s="284"/>
      <c r="AZ168" s="299"/>
      <c r="BA168" s="284"/>
      <c r="BB168" s="299"/>
      <c r="BC168" s="125"/>
      <c r="BD168" s="102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13"/>
      <c r="BR168" s="121"/>
      <c r="BS168" s="363" t="e">
        <v>#N/A</v>
      </c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/>
      <c r="DY168" s="102"/>
      <c r="DZ168" s="102"/>
      <c r="EA168" s="102"/>
    </row>
    <row r="169" spans="1:131" ht="15" customHeight="1">
      <c r="A169" s="512" t="s">
        <v>448</v>
      </c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  <c r="R169" s="513"/>
      <c r="S169" s="513"/>
      <c r="T169" s="513"/>
      <c r="U169" s="513"/>
      <c r="V169" s="513"/>
      <c r="W169" s="513"/>
      <c r="X169" s="514"/>
      <c r="Y169" s="159"/>
      <c r="Z169" s="159"/>
      <c r="AA169" s="173"/>
      <c r="AB169" s="241"/>
      <c r="AC169" s="125"/>
      <c r="AD169" s="129">
        <f>SUM(AD170:AD182)</f>
        <v>0</v>
      </c>
      <c r="AE169" s="129"/>
      <c r="AF169" s="103"/>
      <c r="AG169" s="129"/>
      <c r="AH169" s="285"/>
      <c r="AI169" s="298"/>
      <c r="AJ169" s="284"/>
      <c r="AK169" s="298"/>
      <c r="AL169" s="284"/>
      <c r="AM169" s="298"/>
      <c r="AN169" s="284"/>
      <c r="AO169" s="298"/>
      <c r="AP169" s="284"/>
      <c r="AQ169" s="298"/>
      <c r="AR169" s="284"/>
      <c r="AS169" s="284"/>
      <c r="AT169" s="299"/>
      <c r="AU169" s="284"/>
      <c r="AV169" s="299"/>
      <c r="AW169" s="284"/>
      <c r="AX169" s="299"/>
      <c r="AY169" s="284"/>
      <c r="AZ169" s="299"/>
      <c r="BA169" s="284"/>
      <c r="BB169" s="299"/>
      <c r="BC169" s="125"/>
      <c r="BD169" s="102"/>
      <c r="BE169" s="297"/>
      <c r="BF169" s="297"/>
      <c r="BG169" s="297"/>
      <c r="BH169" s="297"/>
      <c r="BI169" s="297"/>
      <c r="BJ169" s="297"/>
      <c r="BK169" s="297"/>
      <c r="BL169" s="297"/>
      <c r="BM169" s="297"/>
      <c r="BN169" s="297"/>
      <c r="BO169" s="297"/>
      <c r="BP169" s="297"/>
      <c r="BQ169" s="313"/>
      <c r="BR169" s="121"/>
      <c r="BS169" s="363" t="e">
        <v>#N/A</v>
      </c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/>
      <c r="DY169" s="102"/>
      <c r="DZ169" s="102"/>
      <c r="EA169" s="102"/>
    </row>
    <row r="170" spans="1:131" ht="11.25" customHeight="1">
      <c r="A170" s="462" t="s">
        <v>449</v>
      </c>
      <c r="B170" s="490"/>
      <c r="C170" s="373"/>
      <c r="D170" s="113"/>
      <c r="E170" s="109"/>
      <c r="F170" s="251"/>
      <c r="G170" s="252"/>
      <c r="H170" s="124"/>
      <c r="I170" s="252"/>
      <c r="J170" s="112"/>
      <c r="K170" s="262"/>
      <c r="L170" s="262"/>
      <c r="M170" s="112"/>
      <c r="N170" s="129"/>
      <c r="O170" s="185"/>
      <c r="P170" s="159"/>
      <c r="Q170" s="129"/>
      <c r="R170" s="185"/>
      <c r="S170" s="159"/>
      <c r="T170" s="129"/>
      <c r="U170" s="185"/>
      <c r="V170" s="159"/>
      <c r="W170" s="129"/>
      <c r="X170" s="205"/>
      <c r="Y170" s="159"/>
      <c r="Z170" s="159"/>
      <c r="AA170" s="173"/>
      <c r="AB170" s="241"/>
      <c r="AC170" s="125"/>
      <c r="AD170" s="129">
        <f>SUM(AD171:AD173)</f>
        <v>0</v>
      </c>
      <c r="AE170" s="129"/>
      <c r="AF170" s="103"/>
      <c r="AG170" s="129"/>
      <c r="AH170" s="285"/>
      <c r="AI170" s="298"/>
      <c r="AJ170" s="284"/>
      <c r="AK170" s="298"/>
      <c r="AL170" s="284"/>
      <c r="AM170" s="298"/>
      <c r="AN170" s="284"/>
      <c r="AO170" s="298"/>
      <c r="AP170" s="284"/>
      <c r="AQ170" s="298"/>
      <c r="AR170" s="284"/>
      <c r="AS170" s="284"/>
      <c r="AT170" s="299"/>
      <c r="AU170" s="284"/>
      <c r="AV170" s="299"/>
      <c r="AW170" s="284"/>
      <c r="AX170" s="299"/>
      <c r="AY170" s="284"/>
      <c r="AZ170" s="299"/>
      <c r="BA170" s="284"/>
      <c r="BB170" s="299"/>
      <c r="BC170" s="125"/>
      <c r="BD170" s="102"/>
      <c r="BE170" s="297"/>
      <c r="BF170" s="297"/>
      <c r="BG170" s="297"/>
      <c r="BH170" s="297"/>
      <c r="BI170" s="297"/>
      <c r="BJ170" s="297"/>
      <c r="BK170" s="297"/>
      <c r="BL170" s="297"/>
      <c r="BM170" s="297"/>
      <c r="BN170" s="297"/>
      <c r="BO170" s="297"/>
      <c r="BP170" s="297"/>
      <c r="BQ170" s="313"/>
      <c r="BR170" s="121"/>
      <c r="BS170" s="363" t="e">
        <v>#N/A</v>
      </c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/>
      <c r="DY170" s="102"/>
      <c r="DZ170" s="102"/>
      <c r="EA170" s="102"/>
    </row>
    <row r="171" spans="1:131" ht="11.25" customHeight="1">
      <c r="A171" s="100" t="s">
        <v>452</v>
      </c>
      <c r="B171" s="484"/>
      <c r="C171" s="373"/>
      <c r="D171" s="99">
        <f t="shared" ref="D171:D173" si="1167">BS171</f>
        <v>16</v>
      </c>
      <c r="E171" s="564" t="s">
        <v>451</v>
      </c>
      <c r="F171" s="565">
        <f t="shared" ref="F171:F173" si="1168">BQ171</f>
        <v>0</v>
      </c>
      <c r="G171" s="175">
        <v>25</v>
      </c>
      <c r="H171" s="176"/>
      <c r="I171" s="177">
        <v>4734220</v>
      </c>
      <c r="J171" s="178"/>
      <c r="K171" s="508">
        <v>46055</v>
      </c>
      <c r="L171" s="509"/>
      <c r="M171" s="178"/>
      <c r="N171" s="179"/>
      <c r="O171" s="180">
        <f t="shared" ref="O171:O173" si="1169">IF($D$18="YES", (N171), (0))</f>
        <v>0</v>
      </c>
      <c r="P171" s="159"/>
      <c r="Q171" s="179"/>
      <c r="R171" s="180">
        <f t="shared" ref="R171:R173" si="1170">IF($D$18="YES", (Q171), (0))</f>
        <v>0</v>
      </c>
      <c r="S171" s="159"/>
      <c r="T171" s="179"/>
      <c r="U171" s="180">
        <f t="shared" ref="U171:U173" si="1171">IF($D$18="YES", (T171), (0))</f>
        <v>0</v>
      </c>
      <c r="V171" s="159"/>
      <c r="W171" s="179"/>
      <c r="X171" s="180">
        <f t="shared" ref="X171:X173" si="1172">IF($D$18="YES", (W171), (0))</f>
        <v>0</v>
      </c>
      <c r="Y171" s="159"/>
      <c r="Z171" s="159"/>
      <c r="AA171" s="173"/>
      <c r="AB171" s="279"/>
      <c r="AC171" s="125"/>
      <c r="AD171" s="129">
        <f t="shared" ref="AD171:AD173" si="1173">SUM(N171,O171,Q171,R171,T171,U171,W171,X171)</f>
        <v>0</v>
      </c>
      <c r="AE171" s="129"/>
      <c r="AF171" s="103">
        <v>46209</v>
      </c>
      <c r="AG171" s="129"/>
      <c r="AH171" s="285"/>
      <c r="AI171" s="298">
        <f t="shared" ref="AI171:AI173" si="1174">N171*G171</f>
        <v>0</v>
      </c>
      <c r="AJ171" s="284"/>
      <c r="AK171" s="298">
        <f t="shared" ref="AK171:AK173" si="1175">Q171*G171</f>
        <v>0</v>
      </c>
      <c r="AL171" s="284"/>
      <c r="AM171" s="298">
        <f t="shared" ref="AM171:AM173" si="1176">T171*G171</f>
        <v>0</v>
      </c>
      <c r="AN171" s="284"/>
      <c r="AO171" s="298">
        <f t="shared" ref="AO171:AO173" si="1177">W171*G171</f>
        <v>0</v>
      </c>
      <c r="AP171" s="284"/>
      <c r="AQ171" s="298">
        <f t="shared" ref="AQ171:AQ173" si="1178">SUM(AI171,AK171,AM171,AO171)</f>
        <v>0</v>
      </c>
      <c r="AR171" s="284"/>
      <c r="AS171" s="284"/>
      <c r="AT171" s="299">
        <f t="shared" ref="AT171:AT173" si="1179">(N171*G171)*F171</f>
        <v>0</v>
      </c>
      <c r="AU171" s="284"/>
      <c r="AV171" s="299">
        <f t="shared" ref="AV171:AV173" si="1180">(Q171*G171)*F171</f>
        <v>0</v>
      </c>
      <c r="AW171" s="284"/>
      <c r="AX171" s="299">
        <f t="shared" ref="AX171:AX173" si="1181">(T171*G171)*F171</f>
        <v>0</v>
      </c>
      <c r="AY171" s="284"/>
      <c r="AZ171" s="299">
        <f t="shared" ref="AZ171:AZ173" si="1182">(W171*G171)*F171</f>
        <v>0</v>
      </c>
      <c r="BA171" s="284"/>
      <c r="BB171" s="299">
        <f t="shared" ref="BB171:BB173" si="1183">SUM(AS171:BA171)</f>
        <v>0</v>
      </c>
      <c r="BC171" s="125"/>
      <c r="BD171" s="102"/>
      <c r="BE171" s="297"/>
      <c r="BF171" s="297"/>
      <c r="BG171" s="297"/>
      <c r="BH171" s="297"/>
      <c r="BI171" s="297"/>
      <c r="BJ171" s="297"/>
      <c r="BK171" s="297">
        <f t="shared" ref="BK171:BK173" si="1184">IF($N$18&lt;BK$24,0,IF($N$18&gt;BK$25,0,$BE171))</f>
        <v>0</v>
      </c>
      <c r="BL171" s="297">
        <f t="shared" ref="BL171:BL173" si="1185">IF($N$18&lt;BL$24,0,IF($N$18&gt;BL$25,0,$BF171))</f>
        <v>0</v>
      </c>
      <c r="BM171" s="297">
        <f t="shared" ref="BM171:BM173" si="1186">IF($N$18&lt;BM$24,0,IF($N$18&gt;BM$25,0,$BG171))</f>
        <v>0</v>
      </c>
      <c r="BN171" s="297">
        <f t="shared" ref="BN171:BN173" si="1187">IF($N$18&lt;BN$24,0,IF($N$18&gt;BN$25,0,$BH171))</f>
        <v>0</v>
      </c>
      <c r="BO171" s="297">
        <f t="shared" ref="BO171:BO173" si="1188">IF($N$18&lt;BO$24,0,IF($N$18&gt;BO$25,0,$BI171))</f>
        <v>0</v>
      </c>
      <c r="BP171" s="297">
        <f t="shared" ref="BP171:BP173" si="1189">IF($N$18&lt;BP$24,0,IF($N$18&gt;BP$25,0,$BJ171))</f>
        <v>0</v>
      </c>
      <c r="BQ171" s="313">
        <f t="shared" ref="BQ171:BQ173" si="1190">SUM(BK171:BP171)</f>
        <v>0</v>
      </c>
      <c r="BR171" s="121"/>
      <c r="BS171" s="363">
        <v>16</v>
      </c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/>
      <c r="DY171" s="102"/>
      <c r="DZ171" s="102"/>
      <c r="EA171" s="102"/>
    </row>
    <row r="172" spans="1:131" ht="11.25" customHeight="1">
      <c r="A172" s="100" t="s">
        <v>453</v>
      </c>
      <c r="B172" s="484"/>
      <c r="C172" s="109"/>
      <c r="D172" s="99">
        <f t="shared" si="1167"/>
        <v>1</v>
      </c>
      <c r="E172" s="564" t="s">
        <v>451</v>
      </c>
      <c r="F172" s="565">
        <f t="shared" si="1168"/>
        <v>0</v>
      </c>
      <c r="G172" s="175">
        <v>25</v>
      </c>
      <c r="H172" s="176"/>
      <c r="I172" s="177">
        <v>4734270</v>
      </c>
      <c r="J172" s="178"/>
      <c r="K172" s="508">
        <v>46055</v>
      </c>
      <c r="L172" s="509"/>
      <c r="M172" s="178"/>
      <c r="N172" s="179"/>
      <c r="O172" s="180">
        <f t="shared" ref="O172" si="1191">IF($D$18="YES", (N172), (0))</f>
        <v>0</v>
      </c>
      <c r="P172" s="159"/>
      <c r="Q172" s="179"/>
      <c r="R172" s="180">
        <f t="shared" ref="R172" si="1192">IF($D$18="YES", (Q172), (0))</f>
        <v>0</v>
      </c>
      <c r="S172" s="159"/>
      <c r="T172" s="179"/>
      <c r="U172" s="180">
        <f t="shared" ref="U172" si="1193">IF($D$18="YES", (T172), (0))</f>
        <v>0</v>
      </c>
      <c r="V172" s="159"/>
      <c r="W172" s="179"/>
      <c r="X172" s="180">
        <f t="shared" ref="X172" si="1194">IF($D$18="YES", (W172), (0))</f>
        <v>0</v>
      </c>
      <c r="Y172" s="159"/>
      <c r="Z172" s="159"/>
      <c r="AA172" s="173"/>
      <c r="AB172" s="279"/>
      <c r="AC172" s="125"/>
      <c r="AD172" s="129">
        <f t="shared" si="1173"/>
        <v>0</v>
      </c>
      <c r="AE172" s="129"/>
      <c r="AF172" s="103">
        <v>46209</v>
      </c>
      <c r="AG172" s="129"/>
      <c r="AH172" s="285"/>
      <c r="AI172" s="298">
        <f t="shared" si="1174"/>
        <v>0</v>
      </c>
      <c r="AJ172" s="284"/>
      <c r="AK172" s="298">
        <f t="shared" si="1175"/>
        <v>0</v>
      </c>
      <c r="AL172" s="284"/>
      <c r="AM172" s="298">
        <f t="shared" si="1176"/>
        <v>0</v>
      </c>
      <c r="AN172" s="284"/>
      <c r="AO172" s="298">
        <f t="shared" si="1177"/>
        <v>0</v>
      </c>
      <c r="AP172" s="284"/>
      <c r="AQ172" s="298">
        <f t="shared" si="1178"/>
        <v>0</v>
      </c>
      <c r="AR172" s="284"/>
      <c r="AS172" s="284"/>
      <c r="AT172" s="299">
        <f t="shared" si="1179"/>
        <v>0</v>
      </c>
      <c r="AU172" s="284"/>
      <c r="AV172" s="299">
        <f t="shared" si="1180"/>
        <v>0</v>
      </c>
      <c r="AW172" s="284"/>
      <c r="AX172" s="299">
        <f t="shared" si="1181"/>
        <v>0</v>
      </c>
      <c r="AY172" s="284"/>
      <c r="AZ172" s="299">
        <f t="shared" si="1182"/>
        <v>0</v>
      </c>
      <c r="BA172" s="284"/>
      <c r="BB172" s="299">
        <f t="shared" si="1183"/>
        <v>0</v>
      </c>
      <c r="BC172" s="125"/>
      <c r="BD172" s="102"/>
      <c r="BE172" s="297"/>
      <c r="BF172" s="297"/>
      <c r="BG172" s="297"/>
      <c r="BH172" s="297"/>
      <c r="BI172" s="297"/>
      <c r="BJ172" s="297"/>
      <c r="BK172" s="297">
        <f t="shared" si="1184"/>
        <v>0</v>
      </c>
      <c r="BL172" s="297">
        <f t="shared" si="1185"/>
        <v>0</v>
      </c>
      <c r="BM172" s="297">
        <f t="shared" si="1186"/>
        <v>0</v>
      </c>
      <c r="BN172" s="297">
        <f t="shared" si="1187"/>
        <v>0</v>
      </c>
      <c r="BO172" s="297">
        <f t="shared" si="1188"/>
        <v>0</v>
      </c>
      <c r="BP172" s="297">
        <f t="shared" si="1189"/>
        <v>0</v>
      </c>
      <c r="BQ172" s="313">
        <f t="shared" si="1190"/>
        <v>0</v>
      </c>
      <c r="BR172" s="121"/>
      <c r="BS172" s="363">
        <v>1</v>
      </c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/>
      <c r="DY172" s="102"/>
      <c r="DZ172" s="102"/>
      <c r="EA172" s="102"/>
    </row>
    <row r="173" spans="1:131" ht="11.25" customHeight="1">
      <c r="A173" s="100" t="s">
        <v>456</v>
      </c>
      <c r="B173" s="484"/>
      <c r="C173" s="373"/>
      <c r="D173" s="99">
        <f t="shared" si="1167"/>
        <v>1</v>
      </c>
      <c r="E173" s="564" t="s">
        <v>451</v>
      </c>
      <c r="F173" s="565">
        <f t="shared" si="1168"/>
        <v>0</v>
      </c>
      <c r="G173" s="175">
        <v>25</v>
      </c>
      <c r="H173" s="176"/>
      <c r="I173" s="177">
        <v>4734700</v>
      </c>
      <c r="J173" s="178"/>
      <c r="K173" s="508">
        <v>46055</v>
      </c>
      <c r="L173" s="509"/>
      <c r="M173" s="178"/>
      <c r="N173" s="179"/>
      <c r="O173" s="180">
        <f t="shared" si="1169"/>
        <v>0</v>
      </c>
      <c r="P173" s="159"/>
      <c r="Q173" s="179"/>
      <c r="R173" s="180">
        <f t="shared" si="1170"/>
        <v>0</v>
      </c>
      <c r="S173" s="159"/>
      <c r="T173" s="179"/>
      <c r="U173" s="180">
        <f t="shared" si="1171"/>
        <v>0</v>
      </c>
      <c r="V173" s="159"/>
      <c r="W173" s="179"/>
      <c r="X173" s="180">
        <f t="shared" si="1172"/>
        <v>0</v>
      </c>
      <c r="Y173" s="159"/>
      <c r="Z173" s="159"/>
      <c r="AA173" s="173"/>
      <c r="AB173" s="181"/>
      <c r="AC173" s="125"/>
      <c r="AD173" s="129">
        <f t="shared" si="1173"/>
        <v>0</v>
      </c>
      <c r="AE173" s="129"/>
      <c r="AF173" s="103">
        <v>46209</v>
      </c>
      <c r="AG173" s="129"/>
      <c r="AH173" s="285"/>
      <c r="AI173" s="298">
        <f t="shared" si="1174"/>
        <v>0</v>
      </c>
      <c r="AJ173" s="284"/>
      <c r="AK173" s="298">
        <f t="shared" si="1175"/>
        <v>0</v>
      </c>
      <c r="AL173" s="284"/>
      <c r="AM173" s="298">
        <f t="shared" si="1176"/>
        <v>0</v>
      </c>
      <c r="AN173" s="284"/>
      <c r="AO173" s="298">
        <f t="shared" si="1177"/>
        <v>0</v>
      </c>
      <c r="AP173" s="284"/>
      <c r="AQ173" s="298">
        <f t="shared" si="1178"/>
        <v>0</v>
      </c>
      <c r="AR173" s="284"/>
      <c r="AS173" s="284"/>
      <c r="AT173" s="299">
        <f t="shared" si="1179"/>
        <v>0</v>
      </c>
      <c r="AU173" s="284"/>
      <c r="AV173" s="299">
        <f t="shared" si="1180"/>
        <v>0</v>
      </c>
      <c r="AW173" s="284"/>
      <c r="AX173" s="299">
        <f t="shared" si="1181"/>
        <v>0</v>
      </c>
      <c r="AY173" s="284"/>
      <c r="AZ173" s="299">
        <f t="shared" si="1182"/>
        <v>0</v>
      </c>
      <c r="BA173" s="284"/>
      <c r="BB173" s="299">
        <f t="shared" si="1183"/>
        <v>0</v>
      </c>
      <c r="BC173" s="125"/>
      <c r="BD173" s="102"/>
      <c r="BE173" s="297"/>
      <c r="BF173" s="297"/>
      <c r="BG173" s="297"/>
      <c r="BH173" s="297"/>
      <c r="BI173" s="297"/>
      <c r="BJ173" s="297"/>
      <c r="BK173" s="297">
        <f t="shared" si="1184"/>
        <v>0</v>
      </c>
      <c r="BL173" s="297">
        <f t="shared" si="1185"/>
        <v>0</v>
      </c>
      <c r="BM173" s="297">
        <f t="shared" si="1186"/>
        <v>0</v>
      </c>
      <c r="BN173" s="297">
        <f t="shared" si="1187"/>
        <v>0</v>
      </c>
      <c r="BO173" s="297">
        <f t="shared" si="1188"/>
        <v>0</v>
      </c>
      <c r="BP173" s="297">
        <f t="shared" si="1189"/>
        <v>0</v>
      </c>
      <c r="BQ173" s="313">
        <f t="shared" si="1190"/>
        <v>0</v>
      </c>
      <c r="BR173" s="121"/>
      <c r="BS173" s="363">
        <v>1</v>
      </c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/>
      <c r="DY173" s="102"/>
      <c r="DZ173" s="102"/>
      <c r="EA173" s="102"/>
    </row>
    <row r="174" spans="1:131" ht="11.25" customHeight="1">
      <c r="A174" s="463" t="s">
        <v>458</v>
      </c>
      <c r="B174" s="484"/>
      <c r="C174" s="373"/>
      <c r="D174" s="332"/>
      <c r="E174" s="564"/>
      <c r="F174" s="565"/>
      <c r="G174" s="252"/>
      <c r="H174" s="124"/>
      <c r="I174" s="186"/>
      <c r="J174" s="112"/>
      <c r="K174" s="283"/>
      <c r="L174" s="283"/>
      <c r="M174" s="112"/>
      <c r="N174" s="129"/>
      <c r="O174" s="185"/>
      <c r="P174" s="159"/>
      <c r="Q174" s="129"/>
      <c r="R174" s="185"/>
      <c r="S174" s="159"/>
      <c r="T174" s="129"/>
      <c r="U174" s="185"/>
      <c r="V174" s="159"/>
      <c r="W174" s="129"/>
      <c r="X174" s="205"/>
      <c r="Y174" s="159"/>
      <c r="Z174" s="159"/>
      <c r="AA174" s="173"/>
      <c r="AB174" s="181"/>
      <c r="AC174" s="125"/>
      <c r="AD174" s="129">
        <f>SUM(AD175:AD175)</f>
        <v>0</v>
      </c>
      <c r="AE174" s="129"/>
      <c r="AF174" s="103"/>
      <c r="AG174" s="129"/>
      <c r="AH174" s="285"/>
      <c r="AI174" s="298"/>
      <c r="AJ174" s="284"/>
      <c r="AK174" s="298"/>
      <c r="AL174" s="284"/>
      <c r="AM174" s="298"/>
      <c r="AN174" s="284"/>
      <c r="AO174" s="298"/>
      <c r="AP174" s="284"/>
      <c r="AQ174" s="298"/>
      <c r="AR174" s="284"/>
      <c r="AS174" s="284"/>
      <c r="AT174" s="299"/>
      <c r="AU174" s="284"/>
      <c r="AV174" s="299"/>
      <c r="AW174" s="284"/>
      <c r="AX174" s="299"/>
      <c r="AY174" s="284"/>
      <c r="AZ174" s="299"/>
      <c r="BA174" s="284"/>
      <c r="BB174" s="299"/>
      <c r="BC174" s="125"/>
      <c r="BD174" s="102"/>
      <c r="BE174" s="297"/>
      <c r="BF174" s="297"/>
      <c r="BG174" s="297"/>
      <c r="BH174" s="297"/>
      <c r="BI174" s="297"/>
      <c r="BJ174" s="297"/>
      <c r="BK174" s="297"/>
      <c r="BL174" s="297"/>
      <c r="BM174" s="297"/>
      <c r="BN174" s="297"/>
      <c r="BO174" s="297"/>
      <c r="BP174" s="297"/>
      <c r="BQ174" s="313"/>
      <c r="BR174" s="121"/>
      <c r="BS174" s="363" t="e">
        <v>#N/A</v>
      </c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/>
      <c r="DY174" s="102"/>
      <c r="DZ174" s="102"/>
      <c r="EA174" s="102"/>
    </row>
    <row r="175" spans="1:131" ht="11.25" customHeight="1">
      <c r="A175" s="100" t="s">
        <v>459</v>
      </c>
      <c r="B175" s="484"/>
      <c r="C175" s="109"/>
      <c r="D175" s="99">
        <f>BS175</f>
        <v>1</v>
      </c>
      <c r="E175" s="564" t="s">
        <v>451</v>
      </c>
      <c r="F175" s="565">
        <f t="shared" ref="F175" si="1195">BQ175</f>
        <v>0</v>
      </c>
      <c r="G175" s="110">
        <v>25</v>
      </c>
      <c r="H175" s="124"/>
      <c r="I175" s="110">
        <v>4738550</v>
      </c>
      <c r="J175" s="112"/>
      <c r="K175" s="508">
        <v>46055</v>
      </c>
      <c r="L175" s="509"/>
      <c r="M175" s="112"/>
      <c r="N175" s="179"/>
      <c r="O175" s="180">
        <f t="shared" ref="O175" si="1196">IF($D$18="YES", (N175), (0))</f>
        <v>0</v>
      </c>
      <c r="P175" s="159"/>
      <c r="Q175" s="179"/>
      <c r="R175" s="180">
        <f t="shared" ref="R175" si="1197">IF($D$18="YES", (Q175), (0))</f>
        <v>0</v>
      </c>
      <c r="S175" s="159"/>
      <c r="T175" s="179"/>
      <c r="U175" s="180">
        <f t="shared" ref="U175" si="1198">IF($D$18="YES", (T175), (0))</f>
        <v>0</v>
      </c>
      <c r="V175" s="159"/>
      <c r="W175" s="179"/>
      <c r="X175" s="180">
        <f t="shared" ref="X175" si="1199">IF($D$18="YES", (W175), (0))</f>
        <v>0</v>
      </c>
      <c r="Y175" s="159"/>
      <c r="Z175" s="159"/>
      <c r="AA175" s="173"/>
      <c r="AB175" s="181"/>
      <c r="AC175" s="125"/>
      <c r="AD175" s="129">
        <f t="shared" ref="AD175" si="1200">SUM(N175,O175,Q175,R175,T175,U175,W175,X175)</f>
        <v>0</v>
      </c>
      <c r="AE175" s="129"/>
      <c r="AF175" s="103">
        <v>46209</v>
      </c>
      <c r="AG175" s="129"/>
      <c r="AH175" s="285"/>
      <c r="AI175" s="298">
        <f t="shared" ref="AI175" si="1201">N175*G175</f>
        <v>0</v>
      </c>
      <c r="AJ175" s="284"/>
      <c r="AK175" s="298">
        <f t="shared" ref="AK175" si="1202">Q175*G175</f>
        <v>0</v>
      </c>
      <c r="AL175" s="284"/>
      <c r="AM175" s="298">
        <f t="shared" ref="AM175" si="1203">T175*G175</f>
        <v>0</v>
      </c>
      <c r="AN175" s="284"/>
      <c r="AO175" s="298">
        <f t="shared" ref="AO175" si="1204">W175*G175</f>
        <v>0</v>
      </c>
      <c r="AP175" s="284"/>
      <c r="AQ175" s="298">
        <f>SUM(AI175,AK175,AM175,AO175)</f>
        <v>0</v>
      </c>
      <c r="AR175" s="284"/>
      <c r="AS175" s="284"/>
      <c r="AT175" s="299">
        <f t="shared" ref="AT175" si="1205">(N175*G175)*F175</f>
        <v>0</v>
      </c>
      <c r="AU175" s="284"/>
      <c r="AV175" s="299">
        <f t="shared" ref="AV175" si="1206">(Q175*G175)*F175</f>
        <v>0</v>
      </c>
      <c r="AW175" s="284"/>
      <c r="AX175" s="299">
        <f t="shared" ref="AX175" si="1207">(T175*G175)*F175</f>
        <v>0</v>
      </c>
      <c r="AY175" s="284"/>
      <c r="AZ175" s="299">
        <f t="shared" ref="AZ175" si="1208">(W175*G175)*F175</f>
        <v>0</v>
      </c>
      <c r="BA175" s="284"/>
      <c r="BB175" s="299">
        <f t="shared" ref="BB175" si="1209">SUM(AS175:BA175)</f>
        <v>0</v>
      </c>
      <c r="BC175" s="125"/>
      <c r="BD175" s="102"/>
      <c r="BE175" s="297"/>
      <c r="BF175" s="297"/>
      <c r="BG175" s="297"/>
      <c r="BH175" s="297"/>
      <c r="BI175" s="297"/>
      <c r="BJ175" s="297"/>
      <c r="BK175" s="297">
        <f>IF($N$18&lt;BK$24,0,IF($N$18&gt;BK$25,0,$BE175))</f>
        <v>0</v>
      </c>
      <c r="BL175" s="297">
        <f>IF($N$18&lt;BL$24,0,IF($N$18&gt;BL$25,0,$BF175))</f>
        <v>0</v>
      </c>
      <c r="BM175" s="297">
        <f>IF($N$18&lt;BM$24,0,IF($N$18&gt;BM$25,0,$BG175))</f>
        <v>0</v>
      </c>
      <c r="BN175" s="297">
        <f>IF($N$18&lt;BN$24,0,IF($N$18&gt;BN$25,0,$BH175))</f>
        <v>0</v>
      </c>
      <c r="BO175" s="297">
        <f>IF($N$18&lt;BO$24,0,IF($N$18&gt;BO$25,0,$BI175))</f>
        <v>0</v>
      </c>
      <c r="BP175" s="297">
        <f>IF($N$18&lt;BP$24,0,IF($N$18&gt;BP$25,0,$BJ175))</f>
        <v>0</v>
      </c>
      <c r="BQ175" s="313">
        <f t="shared" ref="BQ175" si="1210">SUM(BK175:BP175)</f>
        <v>0</v>
      </c>
      <c r="BR175" s="121"/>
      <c r="BS175" s="363">
        <v>1</v>
      </c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/>
      <c r="DY175" s="102"/>
      <c r="DZ175" s="102"/>
      <c r="EA175" s="102"/>
    </row>
    <row r="176" spans="1:131" ht="11.25" customHeight="1">
      <c r="A176" s="463" t="s">
        <v>460</v>
      </c>
      <c r="B176" s="490"/>
      <c r="C176" s="373"/>
      <c r="D176" s="332"/>
      <c r="E176" s="564"/>
      <c r="F176" s="565"/>
      <c r="G176" s="252"/>
      <c r="H176" s="124"/>
      <c r="I176" s="186"/>
      <c r="J176" s="112"/>
      <c r="K176" s="283"/>
      <c r="L176" s="283"/>
      <c r="M176" s="112"/>
      <c r="N176" s="129"/>
      <c r="O176" s="185"/>
      <c r="P176" s="159"/>
      <c r="Q176" s="129"/>
      <c r="R176" s="185"/>
      <c r="S176" s="159"/>
      <c r="T176" s="129"/>
      <c r="U176" s="185"/>
      <c r="V176" s="159"/>
      <c r="W176" s="129"/>
      <c r="X176" s="205"/>
      <c r="Y176" s="159"/>
      <c r="Z176" s="159"/>
      <c r="AA176" s="173"/>
      <c r="AB176" s="181"/>
      <c r="AC176" s="125"/>
      <c r="AD176" s="129">
        <f>SUM(AD178:AD182)</f>
        <v>0</v>
      </c>
      <c r="AE176" s="129"/>
      <c r="AF176" s="103"/>
      <c r="AG176" s="129"/>
      <c r="AH176" s="285"/>
      <c r="AI176" s="298"/>
      <c r="AJ176" s="284"/>
      <c r="AK176" s="298"/>
      <c r="AL176" s="284"/>
      <c r="AM176" s="298"/>
      <c r="AN176" s="284"/>
      <c r="AO176" s="298"/>
      <c r="AP176" s="284"/>
      <c r="AQ176" s="298"/>
      <c r="AR176" s="284"/>
      <c r="AS176" s="284"/>
      <c r="AT176" s="299"/>
      <c r="AU176" s="284"/>
      <c r="AV176" s="299"/>
      <c r="AW176" s="284"/>
      <c r="AX176" s="299"/>
      <c r="AY176" s="284"/>
      <c r="AZ176" s="299"/>
      <c r="BA176" s="284"/>
      <c r="BB176" s="299"/>
      <c r="BC176" s="125"/>
      <c r="BD176" s="102"/>
      <c r="BE176" s="297"/>
      <c r="BF176" s="297"/>
      <c r="BG176" s="297"/>
      <c r="BH176" s="297"/>
      <c r="BI176" s="297"/>
      <c r="BJ176" s="297"/>
      <c r="BK176" s="297"/>
      <c r="BL176" s="297"/>
      <c r="BM176" s="297"/>
      <c r="BN176" s="297"/>
      <c r="BO176" s="297"/>
      <c r="BP176" s="297"/>
      <c r="BQ176" s="313"/>
      <c r="BR176" s="121"/>
      <c r="BS176" s="363" t="e">
        <v>#N/A</v>
      </c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/>
      <c r="DY176" s="102"/>
      <c r="DZ176" s="102"/>
      <c r="EA176" s="102"/>
    </row>
    <row r="177" spans="1:131" ht="11.25" customHeight="1">
      <c r="A177" s="100" t="s">
        <v>461</v>
      </c>
      <c r="B177" s="484"/>
      <c r="C177" s="381" t="s">
        <v>68</v>
      </c>
      <c r="D177" s="99">
        <f t="shared" ref="D177" si="1211">BS177</f>
        <v>1</v>
      </c>
      <c r="E177" s="564" t="s">
        <v>451</v>
      </c>
      <c r="F177" s="565">
        <f t="shared" ref="F177" si="1212">BQ177</f>
        <v>0</v>
      </c>
      <c r="G177" s="175">
        <v>25</v>
      </c>
      <c r="H177" s="176"/>
      <c r="I177" s="177">
        <v>4738020</v>
      </c>
      <c r="J177" s="178"/>
      <c r="K177" s="508">
        <v>46055</v>
      </c>
      <c r="L177" s="509"/>
      <c r="M177" s="178"/>
      <c r="N177" s="179"/>
      <c r="O177" s="180">
        <f t="shared" ref="O177" si="1213">IF($D$18="YES", (N177), (0))</f>
        <v>0</v>
      </c>
      <c r="P177" s="159"/>
      <c r="Q177" s="179"/>
      <c r="R177" s="180">
        <f t="shared" ref="R177" si="1214">IF($D$18="YES", (Q177), (0))</f>
        <v>0</v>
      </c>
      <c r="S177" s="159"/>
      <c r="T177" s="179"/>
      <c r="U177" s="180">
        <f t="shared" ref="U177" si="1215">IF($D$18="YES", (T177), (0))</f>
        <v>0</v>
      </c>
      <c r="V177" s="159"/>
      <c r="W177" s="179"/>
      <c r="X177" s="180">
        <f t="shared" ref="X177" si="1216">IF($D$18="YES", (W177), (0))</f>
        <v>0</v>
      </c>
      <c r="Y177" s="159"/>
      <c r="Z177" s="159"/>
      <c r="AA177" s="173"/>
      <c r="AB177" s="181"/>
      <c r="AC177" s="125"/>
      <c r="AD177" s="129">
        <f t="shared" ref="AD177" si="1217">SUM(N177,O177,Q177,R177,T177,U177,W177,X177)</f>
        <v>0</v>
      </c>
      <c r="AE177" s="129"/>
      <c r="AF177" s="103">
        <v>46209</v>
      </c>
      <c r="AG177" s="129"/>
      <c r="AH177" s="285"/>
      <c r="AI177" s="298">
        <f t="shared" ref="AI177" si="1218">N177*G177</f>
        <v>0</v>
      </c>
      <c r="AJ177" s="284"/>
      <c r="AK177" s="298">
        <f t="shared" ref="AK177" si="1219">Q177*G177</f>
        <v>0</v>
      </c>
      <c r="AL177" s="284"/>
      <c r="AM177" s="298">
        <f t="shared" ref="AM177" si="1220">T177*G177</f>
        <v>0</v>
      </c>
      <c r="AN177" s="284"/>
      <c r="AO177" s="298">
        <f t="shared" ref="AO177" si="1221">W177*G177</f>
        <v>0</v>
      </c>
      <c r="AP177" s="284"/>
      <c r="AQ177" s="298">
        <f t="shared" ref="AQ177" si="1222">SUM(AI177,AK177,AM177,AO177)</f>
        <v>0</v>
      </c>
      <c r="AR177" s="284"/>
      <c r="AS177" s="284"/>
      <c r="AT177" s="299">
        <f t="shared" ref="AT177" si="1223">(N177*G177)*F177</f>
        <v>0</v>
      </c>
      <c r="AU177" s="284"/>
      <c r="AV177" s="299">
        <f t="shared" ref="AV177" si="1224">(Q177*G177)*F177</f>
        <v>0</v>
      </c>
      <c r="AW177" s="284"/>
      <c r="AX177" s="299">
        <f t="shared" ref="AX177" si="1225">(T177*G177)*F177</f>
        <v>0</v>
      </c>
      <c r="AY177" s="284"/>
      <c r="AZ177" s="299">
        <f t="shared" ref="AZ177" si="1226">(W177*G177)*F177</f>
        <v>0</v>
      </c>
      <c r="BA177" s="284"/>
      <c r="BB177" s="299">
        <f t="shared" ref="BB177" si="1227">SUM(AS177:BA177)</f>
        <v>0</v>
      </c>
      <c r="BC177" s="125"/>
      <c r="BD177" s="102"/>
      <c r="BE177" s="297"/>
      <c r="BF177" s="297"/>
      <c r="BG177" s="297"/>
      <c r="BH177" s="297"/>
      <c r="BI177" s="297"/>
      <c r="BJ177" s="297"/>
      <c r="BK177" s="297">
        <f t="shared" ref="BK177:BK182" si="1228">IF($N$18&lt;BK$24,0,IF($N$18&gt;BK$25,0,$BE177))</f>
        <v>0</v>
      </c>
      <c r="BL177" s="297">
        <f t="shared" ref="BL177:BL182" si="1229">IF($N$18&lt;BL$24,0,IF($N$18&gt;BL$25,0,$BF177))</f>
        <v>0</v>
      </c>
      <c r="BM177" s="297">
        <f t="shared" ref="BM177:BM182" si="1230">IF($N$18&lt;BM$24,0,IF($N$18&gt;BM$25,0,$BG177))</f>
        <v>0</v>
      </c>
      <c r="BN177" s="297">
        <f t="shared" ref="BN177:BN182" si="1231">IF($N$18&lt;BN$24,0,IF($N$18&gt;BN$25,0,$BH177))</f>
        <v>0</v>
      </c>
      <c r="BO177" s="297">
        <f t="shared" ref="BO177:BO182" si="1232">IF($N$18&lt;BO$24,0,IF($N$18&gt;BO$25,0,$BI177))</f>
        <v>0</v>
      </c>
      <c r="BP177" s="297">
        <f t="shared" ref="BP177:BP182" si="1233">IF($N$18&lt;BP$24,0,IF($N$18&gt;BP$25,0,$BJ177))</f>
        <v>0</v>
      </c>
      <c r="BQ177" s="313">
        <f t="shared" ref="BQ177" si="1234">SUM(BK177:BP177)</f>
        <v>0</v>
      </c>
      <c r="BR177" s="121"/>
      <c r="BS177" s="363">
        <v>1</v>
      </c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/>
      <c r="DY177" s="102"/>
      <c r="DZ177" s="102"/>
      <c r="EA177" s="102"/>
    </row>
    <row r="178" spans="1:131" ht="11.25" customHeight="1">
      <c r="A178" s="100" t="s">
        <v>462</v>
      </c>
      <c r="B178" s="484"/>
      <c r="C178" s="373"/>
      <c r="D178" s="99">
        <f t="shared" ref="D178:D182" si="1235">BS178</f>
        <v>1</v>
      </c>
      <c r="E178" s="564" t="s">
        <v>451</v>
      </c>
      <c r="F178" s="565">
        <f t="shared" ref="F178:F182" si="1236">BQ178</f>
        <v>0</v>
      </c>
      <c r="G178" s="175">
        <v>25</v>
      </c>
      <c r="H178" s="176"/>
      <c r="I178" s="177">
        <v>4738230</v>
      </c>
      <c r="J178" s="178"/>
      <c r="K178" s="508">
        <v>46055</v>
      </c>
      <c r="L178" s="509"/>
      <c r="M178" s="178"/>
      <c r="N178" s="179"/>
      <c r="O178" s="180">
        <f t="shared" ref="O178:O182" si="1237">IF($D$18="YES", (N178), (0))</f>
        <v>0</v>
      </c>
      <c r="P178" s="159"/>
      <c r="Q178" s="179"/>
      <c r="R178" s="180">
        <f t="shared" ref="R178:R182" si="1238">IF($D$18="YES", (Q178), (0))</f>
        <v>0</v>
      </c>
      <c r="S178" s="159"/>
      <c r="T178" s="179"/>
      <c r="U178" s="180">
        <f t="shared" ref="U178:U182" si="1239">IF($D$18="YES", (T178), (0))</f>
        <v>0</v>
      </c>
      <c r="V178" s="159"/>
      <c r="W178" s="179"/>
      <c r="X178" s="180">
        <f t="shared" ref="X178:X182" si="1240">IF($D$18="YES", (W178), (0))</f>
        <v>0</v>
      </c>
      <c r="Y178" s="159"/>
      <c r="Z178" s="159"/>
      <c r="AA178" s="173"/>
      <c r="AB178" s="181"/>
      <c r="AC178" s="125"/>
      <c r="AD178" s="129">
        <f t="shared" ref="AD178:AD182" si="1241">SUM(N178,O178,Q178,R178,T178,U178,W178,X178)</f>
        <v>0</v>
      </c>
      <c r="AE178" s="129"/>
      <c r="AF178" s="103">
        <v>46209</v>
      </c>
      <c r="AG178" s="129"/>
      <c r="AH178" s="285"/>
      <c r="AI178" s="298">
        <f t="shared" ref="AI178:AI182" si="1242">N178*G178</f>
        <v>0</v>
      </c>
      <c r="AJ178" s="284"/>
      <c r="AK178" s="298">
        <f t="shared" ref="AK178:AK182" si="1243">Q178*G178</f>
        <v>0</v>
      </c>
      <c r="AL178" s="284"/>
      <c r="AM178" s="298">
        <f t="shared" ref="AM178:AM182" si="1244">T178*G178</f>
        <v>0</v>
      </c>
      <c r="AN178" s="284"/>
      <c r="AO178" s="298">
        <f t="shared" ref="AO178:AO182" si="1245">W178*G178</f>
        <v>0</v>
      </c>
      <c r="AP178" s="284"/>
      <c r="AQ178" s="298">
        <f t="shared" ref="AQ178:AQ182" si="1246">SUM(AI178,AK178,AM178,AO178)</f>
        <v>0</v>
      </c>
      <c r="AR178" s="284"/>
      <c r="AS178" s="284"/>
      <c r="AT178" s="299">
        <f t="shared" ref="AT178:AT182" si="1247">(N178*G178)*F178</f>
        <v>0</v>
      </c>
      <c r="AU178" s="284"/>
      <c r="AV178" s="299">
        <f t="shared" ref="AV178:AV182" si="1248">(Q178*G178)*F178</f>
        <v>0</v>
      </c>
      <c r="AW178" s="284"/>
      <c r="AX178" s="299">
        <f t="shared" ref="AX178:AX182" si="1249">(T178*G178)*F178</f>
        <v>0</v>
      </c>
      <c r="AY178" s="284"/>
      <c r="AZ178" s="299">
        <f t="shared" ref="AZ178:AZ182" si="1250">(W178*G178)*F178</f>
        <v>0</v>
      </c>
      <c r="BA178" s="284"/>
      <c r="BB178" s="299">
        <f t="shared" ref="BB178:BB182" si="1251">SUM(AS178:BA178)</f>
        <v>0</v>
      </c>
      <c r="BC178" s="125"/>
      <c r="BD178" s="102"/>
      <c r="BE178" s="297"/>
      <c r="BF178" s="297"/>
      <c r="BG178" s="297"/>
      <c r="BH178" s="297"/>
      <c r="BI178" s="297"/>
      <c r="BJ178" s="297"/>
      <c r="BK178" s="297">
        <f t="shared" si="1228"/>
        <v>0</v>
      </c>
      <c r="BL178" s="297">
        <f t="shared" si="1229"/>
        <v>0</v>
      </c>
      <c r="BM178" s="297">
        <f t="shared" si="1230"/>
        <v>0</v>
      </c>
      <c r="BN178" s="297">
        <f t="shared" si="1231"/>
        <v>0</v>
      </c>
      <c r="BO178" s="297">
        <f t="shared" si="1232"/>
        <v>0</v>
      </c>
      <c r="BP178" s="297">
        <f t="shared" si="1233"/>
        <v>0</v>
      </c>
      <c r="BQ178" s="313">
        <f t="shared" ref="BQ178:BQ182" si="1252">SUM(BK178:BP178)</f>
        <v>0</v>
      </c>
      <c r="BR178" s="121"/>
      <c r="BS178" s="363">
        <v>1</v>
      </c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/>
      <c r="DY178" s="102"/>
      <c r="DZ178" s="102"/>
      <c r="EA178" s="102"/>
    </row>
    <row r="179" spans="1:131" ht="11.25">
      <c r="A179" s="100" t="s">
        <v>463</v>
      </c>
      <c r="B179" s="484"/>
      <c r="C179" s="373"/>
      <c r="D179" s="99">
        <f t="shared" si="1235"/>
        <v>1</v>
      </c>
      <c r="E179" s="564" t="s">
        <v>451</v>
      </c>
      <c r="F179" s="565">
        <f t="shared" si="1236"/>
        <v>0</v>
      </c>
      <c r="G179" s="175">
        <v>25</v>
      </c>
      <c r="H179" s="176"/>
      <c r="I179" s="177">
        <v>4738200</v>
      </c>
      <c r="J179" s="178"/>
      <c r="K179" s="508">
        <v>46055</v>
      </c>
      <c r="L179" s="509"/>
      <c r="M179" s="178"/>
      <c r="N179" s="179"/>
      <c r="O179" s="180">
        <f t="shared" si="1237"/>
        <v>0</v>
      </c>
      <c r="P179" s="159"/>
      <c r="Q179" s="179"/>
      <c r="R179" s="180">
        <f t="shared" si="1238"/>
        <v>0</v>
      </c>
      <c r="S179" s="159"/>
      <c r="T179" s="179"/>
      <c r="U179" s="180">
        <f t="shared" si="1239"/>
        <v>0</v>
      </c>
      <c r="V179" s="159"/>
      <c r="W179" s="179"/>
      <c r="X179" s="180">
        <f t="shared" si="1240"/>
        <v>0</v>
      </c>
      <c r="Y179" s="159"/>
      <c r="Z179" s="121"/>
      <c r="AA179" s="102"/>
      <c r="AB179" s="125"/>
      <c r="AC179" s="125"/>
      <c r="AD179" s="129">
        <f t="shared" si="1241"/>
        <v>0</v>
      </c>
      <c r="AE179" s="129"/>
      <c r="AF179" s="103">
        <v>46209</v>
      </c>
      <c r="AG179" s="129"/>
      <c r="AH179" s="285"/>
      <c r="AI179" s="298">
        <f t="shared" si="1242"/>
        <v>0</v>
      </c>
      <c r="AJ179" s="284"/>
      <c r="AK179" s="298">
        <f t="shared" si="1243"/>
        <v>0</v>
      </c>
      <c r="AL179" s="284"/>
      <c r="AM179" s="298">
        <f t="shared" si="1244"/>
        <v>0</v>
      </c>
      <c r="AN179" s="284"/>
      <c r="AO179" s="298">
        <f t="shared" si="1245"/>
        <v>0</v>
      </c>
      <c r="AP179" s="284"/>
      <c r="AQ179" s="298">
        <f t="shared" si="1246"/>
        <v>0</v>
      </c>
      <c r="AR179" s="284"/>
      <c r="AS179" s="284"/>
      <c r="AT179" s="299">
        <f t="shared" si="1247"/>
        <v>0</v>
      </c>
      <c r="AU179" s="284"/>
      <c r="AV179" s="299">
        <f t="shared" si="1248"/>
        <v>0</v>
      </c>
      <c r="AW179" s="284"/>
      <c r="AX179" s="299">
        <f t="shared" si="1249"/>
        <v>0</v>
      </c>
      <c r="AY179" s="284"/>
      <c r="AZ179" s="299">
        <f t="shared" si="1250"/>
        <v>0</v>
      </c>
      <c r="BA179" s="284"/>
      <c r="BB179" s="299">
        <f t="shared" si="1251"/>
        <v>0</v>
      </c>
      <c r="BC179" s="125"/>
      <c r="BD179" s="102"/>
      <c r="BE179" s="297"/>
      <c r="BF179" s="297"/>
      <c r="BG179" s="297"/>
      <c r="BH179" s="297"/>
      <c r="BI179" s="297"/>
      <c r="BJ179" s="297"/>
      <c r="BK179" s="297">
        <f t="shared" si="1228"/>
        <v>0</v>
      </c>
      <c r="BL179" s="297">
        <f t="shared" si="1229"/>
        <v>0</v>
      </c>
      <c r="BM179" s="297">
        <f t="shared" si="1230"/>
        <v>0</v>
      </c>
      <c r="BN179" s="297">
        <f t="shared" si="1231"/>
        <v>0</v>
      </c>
      <c r="BO179" s="297">
        <f t="shared" si="1232"/>
        <v>0</v>
      </c>
      <c r="BP179" s="297">
        <f t="shared" si="1233"/>
        <v>0</v>
      </c>
      <c r="BQ179" s="313">
        <f t="shared" si="1252"/>
        <v>0</v>
      </c>
      <c r="BR179" s="121"/>
      <c r="BS179" s="363">
        <v>1</v>
      </c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/>
      <c r="DY179" s="102"/>
      <c r="DZ179" s="102"/>
      <c r="EA179" s="102"/>
    </row>
    <row r="180" spans="1:131" ht="11.1" customHeight="1">
      <c r="A180" s="455" t="s">
        <v>464</v>
      </c>
      <c r="B180" s="484"/>
      <c r="C180" s="373"/>
      <c r="D180" s="99">
        <f t="shared" si="1235"/>
        <v>1</v>
      </c>
      <c r="E180" s="564" t="s">
        <v>451</v>
      </c>
      <c r="F180" s="565">
        <f t="shared" si="1236"/>
        <v>0</v>
      </c>
      <c r="G180" s="175">
        <v>25</v>
      </c>
      <c r="H180" s="176"/>
      <c r="I180" s="177">
        <v>4738260</v>
      </c>
      <c r="J180" s="178"/>
      <c r="K180" s="508">
        <v>46055</v>
      </c>
      <c r="L180" s="509"/>
      <c r="M180" s="178"/>
      <c r="N180" s="179"/>
      <c r="O180" s="180">
        <f t="shared" si="1237"/>
        <v>0</v>
      </c>
      <c r="P180" s="159"/>
      <c r="Q180" s="179"/>
      <c r="R180" s="180">
        <f t="shared" si="1238"/>
        <v>0</v>
      </c>
      <c r="S180" s="159"/>
      <c r="T180" s="179"/>
      <c r="U180" s="180">
        <f t="shared" si="1239"/>
        <v>0</v>
      </c>
      <c r="V180" s="159"/>
      <c r="W180" s="179"/>
      <c r="X180" s="180">
        <f t="shared" si="1240"/>
        <v>0</v>
      </c>
      <c r="Y180" s="256"/>
      <c r="Z180" s="256">
        <f>SUM(Z182:Z221)</f>
        <v>0</v>
      </c>
      <c r="AA180" s="169"/>
      <c r="AB180" s="170"/>
      <c r="AC180" s="171"/>
      <c r="AD180" s="129">
        <f t="shared" si="1241"/>
        <v>0</v>
      </c>
      <c r="AE180" s="86"/>
      <c r="AF180" s="103">
        <v>46209</v>
      </c>
      <c r="AG180" s="129"/>
      <c r="AH180" s="285"/>
      <c r="AI180" s="298">
        <f t="shared" si="1242"/>
        <v>0</v>
      </c>
      <c r="AJ180" s="284"/>
      <c r="AK180" s="298">
        <f t="shared" si="1243"/>
        <v>0</v>
      </c>
      <c r="AL180" s="284"/>
      <c r="AM180" s="298">
        <f t="shared" si="1244"/>
        <v>0</v>
      </c>
      <c r="AN180" s="284"/>
      <c r="AO180" s="298">
        <f t="shared" si="1245"/>
        <v>0</v>
      </c>
      <c r="AP180" s="284"/>
      <c r="AQ180" s="298">
        <f t="shared" si="1246"/>
        <v>0</v>
      </c>
      <c r="AR180" s="284"/>
      <c r="AS180" s="284"/>
      <c r="AT180" s="299">
        <f t="shared" si="1247"/>
        <v>0</v>
      </c>
      <c r="AU180" s="284"/>
      <c r="AV180" s="299">
        <f t="shared" si="1248"/>
        <v>0</v>
      </c>
      <c r="AW180" s="284"/>
      <c r="AX180" s="299">
        <f t="shared" si="1249"/>
        <v>0</v>
      </c>
      <c r="AY180" s="284"/>
      <c r="AZ180" s="299">
        <f t="shared" si="1250"/>
        <v>0</v>
      </c>
      <c r="BA180" s="284"/>
      <c r="BB180" s="299">
        <f t="shared" si="1251"/>
        <v>0</v>
      </c>
      <c r="BC180" s="125"/>
      <c r="BD180" s="102"/>
      <c r="BE180" s="297"/>
      <c r="BF180" s="297"/>
      <c r="BG180" s="297"/>
      <c r="BH180" s="297"/>
      <c r="BI180" s="297"/>
      <c r="BJ180" s="297"/>
      <c r="BK180" s="297">
        <f t="shared" si="1228"/>
        <v>0</v>
      </c>
      <c r="BL180" s="297">
        <f t="shared" si="1229"/>
        <v>0</v>
      </c>
      <c r="BM180" s="297">
        <f t="shared" si="1230"/>
        <v>0</v>
      </c>
      <c r="BN180" s="297">
        <f t="shared" si="1231"/>
        <v>0</v>
      </c>
      <c r="BO180" s="297">
        <f t="shared" si="1232"/>
        <v>0</v>
      </c>
      <c r="BP180" s="297">
        <f t="shared" si="1233"/>
        <v>0</v>
      </c>
      <c r="BQ180" s="313">
        <f t="shared" si="1252"/>
        <v>0</v>
      </c>
      <c r="BR180" s="121"/>
      <c r="BS180" s="363">
        <v>1</v>
      </c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/>
      <c r="DY180" s="102"/>
      <c r="DZ180" s="102"/>
      <c r="EA180" s="102"/>
    </row>
    <row r="181" spans="1:131" ht="11.25" customHeight="1">
      <c r="A181" s="100" t="s">
        <v>467</v>
      </c>
      <c r="B181" s="484"/>
      <c r="C181" s="373"/>
      <c r="D181" s="99">
        <f t="shared" si="1235"/>
        <v>1</v>
      </c>
      <c r="E181" s="564" t="s">
        <v>451</v>
      </c>
      <c r="F181" s="565">
        <f t="shared" si="1236"/>
        <v>0</v>
      </c>
      <c r="G181" s="110">
        <v>25</v>
      </c>
      <c r="H181" s="261"/>
      <c r="I181" s="177">
        <v>4738470</v>
      </c>
      <c r="J181" s="178"/>
      <c r="K181" s="508">
        <v>46055</v>
      </c>
      <c r="L181" s="509"/>
      <c r="M181" s="178"/>
      <c r="N181" s="179"/>
      <c r="O181" s="180">
        <f t="shared" si="1237"/>
        <v>0</v>
      </c>
      <c r="P181" s="159"/>
      <c r="Q181" s="179"/>
      <c r="R181" s="180">
        <f t="shared" si="1238"/>
        <v>0</v>
      </c>
      <c r="S181" s="159"/>
      <c r="T181" s="179"/>
      <c r="U181" s="180">
        <f t="shared" si="1239"/>
        <v>0</v>
      </c>
      <c r="V181" s="159"/>
      <c r="W181" s="179"/>
      <c r="X181" s="180">
        <f t="shared" si="1240"/>
        <v>0</v>
      </c>
      <c r="Y181" s="159"/>
      <c r="Z181" s="159"/>
      <c r="AA181" s="173"/>
      <c r="AB181" s="241"/>
      <c r="AC181" s="125"/>
      <c r="AD181" s="129">
        <f t="shared" si="1241"/>
        <v>0</v>
      </c>
      <c r="AE181" s="129"/>
      <c r="AF181" s="103">
        <v>46209</v>
      </c>
      <c r="AG181" s="129"/>
      <c r="AH181" s="285"/>
      <c r="AI181" s="298">
        <f t="shared" si="1242"/>
        <v>0</v>
      </c>
      <c r="AJ181" s="284"/>
      <c r="AK181" s="298">
        <f t="shared" si="1243"/>
        <v>0</v>
      </c>
      <c r="AL181" s="284"/>
      <c r="AM181" s="298">
        <f t="shared" si="1244"/>
        <v>0</v>
      </c>
      <c r="AN181" s="284"/>
      <c r="AO181" s="298">
        <f t="shared" si="1245"/>
        <v>0</v>
      </c>
      <c r="AP181" s="284"/>
      <c r="AQ181" s="298">
        <f t="shared" si="1246"/>
        <v>0</v>
      </c>
      <c r="AR181" s="284"/>
      <c r="AS181" s="284"/>
      <c r="AT181" s="299">
        <f t="shared" si="1247"/>
        <v>0</v>
      </c>
      <c r="AU181" s="284"/>
      <c r="AV181" s="299">
        <f t="shared" si="1248"/>
        <v>0</v>
      </c>
      <c r="AW181" s="284"/>
      <c r="AX181" s="299">
        <f t="shared" si="1249"/>
        <v>0</v>
      </c>
      <c r="AY181" s="284"/>
      <c r="AZ181" s="299">
        <f t="shared" si="1250"/>
        <v>0</v>
      </c>
      <c r="BA181" s="284"/>
      <c r="BB181" s="299">
        <f t="shared" si="1251"/>
        <v>0</v>
      </c>
      <c r="BC181" s="125"/>
      <c r="BD181" s="102"/>
      <c r="BE181" s="297"/>
      <c r="BF181" s="297"/>
      <c r="BG181" s="297"/>
      <c r="BH181" s="297"/>
      <c r="BI181" s="297"/>
      <c r="BJ181" s="297"/>
      <c r="BK181" s="297">
        <f t="shared" si="1228"/>
        <v>0</v>
      </c>
      <c r="BL181" s="297">
        <f t="shared" si="1229"/>
        <v>0</v>
      </c>
      <c r="BM181" s="297">
        <f t="shared" si="1230"/>
        <v>0</v>
      </c>
      <c r="BN181" s="297">
        <f t="shared" si="1231"/>
        <v>0</v>
      </c>
      <c r="BO181" s="297">
        <f t="shared" si="1232"/>
        <v>0</v>
      </c>
      <c r="BP181" s="297">
        <f t="shared" si="1233"/>
        <v>0</v>
      </c>
      <c r="BQ181" s="313">
        <f t="shared" si="1252"/>
        <v>0</v>
      </c>
      <c r="BR181" s="121"/>
      <c r="BS181" s="363">
        <v>1</v>
      </c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/>
      <c r="DY181" s="102"/>
      <c r="DZ181" s="102"/>
      <c r="EA181" s="102"/>
    </row>
    <row r="182" spans="1:131" ht="11.25" customHeight="1">
      <c r="A182" s="452" t="s">
        <v>468</v>
      </c>
      <c r="B182" s="488"/>
      <c r="C182" s="226"/>
      <c r="D182" s="268">
        <f t="shared" si="1235"/>
        <v>20</v>
      </c>
      <c r="E182" s="651" t="s">
        <v>451</v>
      </c>
      <c r="F182" s="652">
        <f t="shared" si="1236"/>
        <v>0</v>
      </c>
      <c r="G182" s="263">
        <v>25</v>
      </c>
      <c r="H182" s="208"/>
      <c r="I182" s="209">
        <v>4738000</v>
      </c>
      <c r="J182" s="210"/>
      <c r="K182" s="510">
        <v>46055</v>
      </c>
      <c r="L182" s="511"/>
      <c r="M182" s="210"/>
      <c r="N182" s="211"/>
      <c r="O182" s="212">
        <f t="shared" si="1237"/>
        <v>0</v>
      </c>
      <c r="P182" s="213"/>
      <c r="Q182" s="211"/>
      <c r="R182" s="212">
        <f t="shared" si="1238"/>
        <v>0</v>
      </c>
      <c r="S182" s="213"/>
      <c r="T182" s="211"/>
      <c r="U182" s="212">
        <f t="shared" si="1239"/>
        <v>0</v>
      </c>
      <c r="V182" s="213"/>
      <c r="W182" s="211"/>
      <c r="X182" s="212">
        <f t="shared" si="1240"/>
        <v>0</v>
      </c>
      <c r="Y182" s="159"/>
      <c r="Z182" s="159"/>
      <c r="AA182" s="173"/>
      <c r="AB182" s="241"/>
      <c r="AC182" s="125"/>
      <c r="AD182" s="129">
        <f t="shared" si="1241"/>
        <v>0</v>
      </c>
      <c r="AE182" s="129"/>
      <c r="AF182" s="103">
        <v>46209</v>
      </c>
      <c r="AG182" s="129"/>
      <c r="AH182" s="285"/>
      <c r="AI182" s="298">
        <f t="shared" si="1242"/>
        <v>0</v>
      </c>
      <c r="AJ182" s="284"/>
      <c r="AK182" s="298">
        <f t="shared" si="1243"/>
        <v>0</v>
      </c>
      <c r="AL182" s="284"/>
      <c r="AM182" s="298">
        <f t="shared" si="1244"/>
        <v>0</v>
      </c>
      <c r="AN182" s="284"/>
      <c r="AO182" s="298">
        <f t="shared" si="1245"/>
        <v>0</v>
      </c>
      <c r="AP182" s="284"/>
      <c r="AQ182" s="298">
        <f t="shared" si="1246"/>
        <v>0</v>
      </c>
      <c r="AR182" s="284"/>
      <c r="AS182" s="284"/>
      <c r="AT182" s="299">
        <f t="shared" si="1247"/>
        <v>0</v>
      </c>
      <c r="AU182" s="284"/>
      <c r="AV182" s="299">
        <f t="shared" si="1248"/>
        <v>0</v>
      </c>
      <c r="AW182" s="284"/>
      <c r="AX182" s="299">
        <f t="shared" si="1249"/>
        <v>0</v>
      </c>
      <c r="AY182" s="284"/>
      <c r="AZ182" s="299">
        <f t="shared" si="1250"/>
        <v>0</v>
      </c>
      <c r="BA182" s="284"/>
      <c r="BB182" s="299">
        <f t="shared" si="1251"/>
        <v>0</v>
      </c>
      <c r="BC182" s="125"/>
      <c r="BD182" s="102"/>
      <c r="BE182" s="297"/>
      <c r="BF182" s="297"/>
      <c r="BG182" s="297"/>
      <c r="BH182" s="297"/>
      <c r="BI182" s="297"/>
      <c r="BJ182" s="297"/>
      <c r="BK182" s="297">
        <f t="shared" si="1228"/>
        <v>0</v>
      </c>
      <c r="BL182" s="297">
        <f t="shared" si="1229"/>
        <v>0</v>
      </c>
      <c r="BM182" s="297">
        <f t="shared" si="1230"/>
        <v>0</v>
      </c>
      <c r="BN182" s="297">
        <f t="shared" si="1231"/>
        <v>0</v>
      </c>
      <c r="BO182" s="297">
        <f t="shared" si="1232"/>
        <v>0</v>
      </c>
      <c r="BP182" s="297">
        <f t="shared" si="1233"/>
        <v>0</v>
      </c>
      <c r="BQ182" s="313">
        <f t="shared" si="1252"/>
        <v>0</v>
      </c>
      <c r="BR182" s="121"/>
      <c r="BS182" s="363">
        <v>20</v>
      </c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/>
      <c r="DY182" s="102"/>
      <c r="DZ182" s="102"/>
      <c r="EA182" s="102"/>
    </row>
    <row r="183" spans="1:131" ht="15" customHeight="1">
      <c r="A183" s="108" t="s">
        <v>469</v>
      </c>
      <c r="B183" s="483"/>
      <c r="C183" s="111"/>
      <c r="D183" s="114"/>
      <c r="E183" s="649"/>
      <c r="F183" s="650"/>
      <c r="G183" s="182"/>
      <c r="H183" s="172"/>
      <c r="I183" s="146"/>
      <c r="J183" s="129"/>
      <c r="K183" s="184"/>
      <c r="L183" s="184"/>
      <c r="M183" s="129"/>
      <c r="N183" s="129"/>
      <c r="O183" s="116"/>
      <c r="P183" s="159"/>
      <c r="Q183" s="129"/>
      <c r="R183" s="116"/>
      <c r="S183" s="159"/>
      <c r="T183" s="129"/>
      <c r="U183" s="116"/>
      <c r="V183" s="159"/>
      <c r="W183" s="129"/>
      <c r="X183" s="116"/>
      <c r="Y183" s="159"/>
      <c r="Z183" s="155"/>
      <c r="AA183" s="173"/>
      <c r="AB183" s="181"/>
      <c r="AC183" s="159"/>
      <c r="AD183" s="129">
        <f>SUM(AD184:AD187)</f>
        <v>0</v>
      </c>
      <c r="AE183" s="129"/>
      <c r="AF183" s="103"/>
      <c r="AG183" s="129"/>
      <c r="AH183" s="285"/>
      <c r="AI183" s="298"/>
      <c r="AJ183" s="284"/>
      <c r="AK183" s="298"/>
      <c r="AL183" s="284"/>
      <c r="AM183" s="298"/>
      <c r="AN183" s="284"/>
      <c r="AO183" s="298"/>
      <c r="AP183" s="284"/>
      <c r="AQ183" s="298"/>
      <c r="AR183" s="284"/>
      <c r="AS183" s="284"/>
      <c r="AT183" s="299"/>
      <c r="AU183" s="284"/>
      <c r="AV183" s="299"/>
      <c r="AW183" s="284"/>
      <c r="AX183" s="299"/>
      <c r="AY183" s="284"/>
      <c r="AZ183" s="299"/>
      <c r="BA183" s="284"/>
      <c r="BB183" s="299"/>
      <c r="BC183" s="125"/>
      <c r="BD183" s="102"/>
      <c r="BE183" s="297"/>
      <c r="BF183" s="297"/>
      <c r="BG183" s="297"/>
      <c r="BH183" s="297"/>
      <c r="BI183" s="297"/>
      <c r="BJ183" s="297"/>
      <c r="BK183" s="297"/>
      <c r="BL183" s="297"/>
      <c r="BM183" s="297"/>
      <c r="BN183" s="297"/>
      <c r="BO183" s="297"/>
      <c r="BP183" s="297"/>
      <c r="BQ183" s="313"/>
      <c r="BR183" s="121"/>
      <c r="BS183" s="363" t="e">
        <v>#N/A</v>
      </c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/>
      <c r="DY183" s="102"/>
      <c r="DZ183" s="102"/>
      <c r="EA183" s="102"/>
    </row>
    <row r="184" spans="1:131" ht="11.25" customHeight="1">
      <c r="A184" s="100" t="s">
        <v>471</v>
      </c>
      <c r="B184" s="484"/>
      <c r="C184" s="109"/>
      <c r="D184" s="99">
        <f t="shared" ref="D184" si="1253">BS184</f>
        <v>13</v>
      </c>
      <c r="E184" s="564" t="s">
        <v>90</v>
      </c>
      <c r="F184" s="565">
        <f t="shared" ref="F184" si="1254">BQ184</f>
        <v>0</v>
      </c>
      <c r="G184" s="110">
        <v>30</v>
      </c>
      <c r="H184" s="176"/>
      <c r="I184" s="191">
        <v>4515085</v>
      </c>
      <c r="J184" s="178"/>
      <c r="K184" s="504"/>
      <c r="L184" s="505"/>
      <c r="M184" s="178"/>
      <c r="N184" s="179"/>
      <c r="O184" s="180">
        <f t="shared" si="1049"/>
        <v>0</v>
      </c>
      <c r="P184" s="159"/>
      <c r="Q184" s="179"/>
      <c r="R184" s="180">
        <f t="shared" si="1050"/>
        <v>0</v>
      </c>
      <c r="S184" s="159"/>
      <c r="T184" s="179"/>
      <c r="U184" s="180">
        <f t="shared" si="1051"/>
        <v>0</v>
      </c>
      <c r="V184" s="159"/>
      <c r="W184" s="179"/>
      <c r="X184" s="180">
        <f t="shared" si="1052"/>
        <v>0</v>
      </c>
      <c r="Y184" s="159"/>
      <c r="Z184" s="155"/>
      <c r="AA184" s="173"/>
      <c r="AB184" s="181"/>
      <c r="AC184" s="159"/>
      <c r="AD184" s="129">
        <f t="shared" ref="AD184" si="1255">SUM(N184,O184,Q184,R184,T184,U184,W184,X184)</f>
        <v>0</v>
      </c>
      <c r="AE184" s="129"/>
      <c r="AF184" s="103"/>
      <c r="AG184" s="129"/>
      <c r="AH184" s="285"/>
      <c r="AI184" s="298">
        <f t="shared" ref="AI184" si="1256">N184*G184</f>
        <v>0</v>
      </c>
      <c r="AJ184" s="284"/>
      <c r="AK184" s="298">
        <f t="shared" ref="AK184" si="1257">Q184*G184</f>
        <v>0</v>
      </c>
      <c r="AL184" s="284"/>
      <c r="AM184" s="298">
        <f t="shared" ref="AM184" si="1258">T184*G184</f>
        <v>0</v>
      </c>
      <c r="AN184" s="284"/>
      <c r="AO184" s="298">
        <f t="shared" ref="AO184" si="1259">W184*G184</f>
        <v>0</v>
      </c>
      <c r="AP184" s="284"/>
      <c r="AQ184" s="298">
        <f t="shared" si="1154"/>
        <v>0</v>
      </c>
      <c r="AR184" s="284"/>
      <c r="AS184" s="284"/>
      <c r="AT184" s="299">
        <f t="shared" ref="AT184" si="1260">(N184*G184)*F184</f>
        <v>0</v>
      </c>
      <c r="AU184" s="284"/>
      <c r="AV184" s="299">
        <f t="shared" ref="AV184" si="1261">(Q184*G184)*F184</f>
        <v>0</v>
      </c>
      <c r="AW184" s="284"/>
      <c r="AX184" s="299">
        <f t="shared" ref="AX184" si="1262">(T184*G184)*F184</f>
        <v>0</v>
      </c>
      <c r="AY184" s="284"/>
      <c r="AZ184" s="299">
        <f t="shared" ref="AZ184" si="1263">(W184*G184)*F184</f>
        <v>0</v>
      </c>
      <c r="BA184" s="284"/>
      <c r="BB184" s="299">
        <f t="shared" ref="BB184" si="1264">SUM(AS184:BA184)</f>
        <v>0</v>
      </c>
      <c r="BC184" s="125"/>
      <c r="BD184" s="102"/>
      <c r="BE184" s="297"/>
      <c r="BF184" s="297"/>
      <c r="BG184" s="297"/>
      <c r="BH184" s="297"/>
      <c r="BI184" s="297"/>
      <c r="BJ184" s="297"/>
      <c r="BK184" s="297">
        <f t="shared" ref="BK184:BK185" si="1265">IF($N$18&lt;BK$24,0,IF($N$18&gt;BK$25,0,$BE184))</f>
        <v>0</v>
      </c>
      <c r="BL184" s="297">
        <f t="shared" ref="BL184:BL185" si="1266">IF($N$18&lt;BL$24,0,IF($N$18&gt;BL$25,0,$BF184))</f>
        <v>0</v>
      </c>
      <c r="BM184" s="297">
        <f t="shared" ref="BM184:BM185" si="1267">IF($N$18&lt;BM$24,0,IF($N$18&gt;BM$25,0,$BG184))</f>
        <v>0</v>
      </c>
      <c r="BN184" s="297">
        <f t="shared" ref="BN184:BN185" si="1268">IF($N$18&lt;BN$24,0,IF($N$18&gt;BN$25,0,$BH184))</f>
        <v>0</v>
      </c>
      <c r="BO184" s="297">
        <f t="shared" ref="BO184:BO185" si="1269">IF($N$18&lt;BO$24,0,IF($N$18&gt;BO$25,0,$BI184))</f>
        <v>0</v>
      </c>
      <c r="BP184" s="297">
        <f t="shared" ref="BP184:BP185" si="1270">IF($N$18&lt;BP$24,0,IF($N$18&gt;BP$25,0,$BJ184))</f>
        <v>0</v>
      </c>
      <c r="BQ184" s="313">
        <f t="shared" ref="BQ184" si="1271">SUM(BK184:BP184)</f>
        <v>0</v>
      </c>
      <c r="BR184" s="121"/>
      <c r="BS184" s="363">
        <v>13</v>
      </c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/>
      <c r="DY184" s="102"/>
      <c r="DZ184" s="102"/>
      <c r="EA184" s="102"/>
    </row>
    <row r="185" spans="1:131" ht="11.25" customHeight="1">
      <c r="A185" s="100" t="s">
        <v>472</v>
      </c>
      <c r="B185" s="484"/>
      <c r="C185" s="381" t="s">
        <v>68</v>
      </c>
      <c r="D185" s="99">
        <f t="shared" ref="D185" si="1272">BS185</f>
        <v>6</v>
      </c>
      <c r="E185" s="564" t="s">
        <v>90</v>
      </c>
      <c r="F185" s="565">
        <f t="shared" ref="F185" si="1273">BQ185</f>
        <v>0</v>
      </c>
      <c r="G185" s="110">
        <v>30</v>
      </c>
      <c r="H185" s="176"/>
      <c r="I185" s="191">
        <v>4515095</v>
      </c>
      <c r="J185" s="178"/>
      <c r="K185" s="504"/>
      <c r="L185" s="505"/>
      <c r="M185" s="178"/>
      <c r="N185" s="179"/>
      <c r="O185" s="180">
        <f t="shared" ref="O185" si="1274">IF($D$18="YES", (N185), (0))</f>
        <v>0</v>
      </c>
      <c r="P185" s="159"/>
      <c r="Q185" s="179"/>
      <c r="R185" s="180">
        <f t="shared" ref="R185" si="1275">IF($D$18="YES", (Q185), (0))</f>
        <v>0</v>
      </c>
      <c r="S185" s="159"/>
      <c r="T185" s="179"/>
      <c r="U185" s="180">
        <f t="shared" ref="U185" si="1276">IF($D$18="YES", (T185), (0))</f>
        <v>0</v>
      </c>
      <c r="V185" s="159"/>
      <c r="W185" s="179"/>
      <c r="X185" s="180">
        <f t="shared" ref="X185" si="1277">IF($D$18="YES", (W185), (0))</f>
        <v>0</v>
      </c>
      <c r="Y185" s="159"/>
      <c r="Z185" s="155"/>
      <c r="AA185" s="173"/>
      <c r="AB185" s="181"/>
      <c r="AC185" s="159"/>
      <c r="AD185" s="129">
        <f t="shared" ref="AD185" si="1278">SUM(N185,O185,Q185,R185,T185,U185,W185,X185)</f>
        <v>0</v>
      </c>
      <c r="AE185" s="129"/>
      <c r="AF185" s="103"/>
      <c r="AG185" s="129"/>
      <c r="AH185" s="285"/>
      <c r="AI185" s="298">
        <f t="shared" ref="AI185" si="1279">N185*G185</f>
        <v>0</v>
      </c>
      <c r="AJ185" s="284"/>
      <c r="AK185" s="298">
        <f t="shared" ref="AK185" si="1280">Q185*G185</f>
        <v>0</v>
      </c>
      <c r="AL185" s="284"/>
      <c r="AM185" s="298">
        <f t="shared" ref="AM185" si="1281">T185*G185</f>
        <v>0</v>
      </c>
      <c r="AN185" s="284"/>
      <c r="AO185" s="298">
        <f t="shared" ref="AO185" si="1282">W185*G185</f>
        <v>0</v>
      </c>
      <c r="AP185" s="284"/>
      <c r="AQ185" s="298">
        <f t="shared" ref="AQ185" si="1283">SUM(AI185,AK185,AM185,AO185)</f>
        <v>0</v>
      </c>
      <c r="AR185" s="284"/>
      <c r="AS185" s="284"/>
      <c r="AT185" s="299">
        <f t="shared" ref="AT185" si="1284">(N185*G185)*F185</f>
        <v>0</v>
      </c>
      <c r="AU185" s="284"/>
      <c r="AV185" s="299">
        <f t="shared" ref="AV185" si="1285">(Q185*G185)*F185</f>
        <v>0</v>
      </c>
      <c r="AW185" s="284"/>
      <c r="AX185" s="299">
        <f t="shared" ref="AX185" si="1286">(T185*G185)*F185</f>
        <v>0</v>
      </c>
      <c r="AY185" s="284"/>
      <c r="AZ185" s="299">
        <f t="shared" ref="AZ185" si="1287">(W185*G185)*F185</f>
        <v>0</v>
      </c>
      <c r="BA185" s="284"/>
      <c r="BB185" s="299">
        <f t="shared" ref="BB185" si="1288">SUM(AS185:BA185)</f>
        <v>0</v>
      </c>
      <c r="BC185" s="125"/>
      <c r="BD185" s="102"/>
      <c r="BE185" s="297"/>
      <c r="BF185" s="297"/>
      <c r="BG185" s="297"/>
      <c r="BH185" s="297"/>
      <c r="BI185" s="297"/>
      <c r="BJ185" s="297"/>
      <c r="BK185" s="297">
        <f t="shared" si="1265"/>
        <v>0</v>
      </c>
      <c r="BL185" s="297">
        <f t="shared" si="1266"/>
        <v>0</v>
      </c>
      <c r="BM185" s="297">
        <f t="shared" si="1267"/>
        <v>0</v>
      </c>
      <c r="BN185" s="297">
        <f t="shared" si="1268"/>
        <v>0</v>
      </c>
      <c r="BO185" s="297">
        <f t="shared" si="1269"/>
        <v>0</v>
      </c>
      <c r="BP185" s="297">
        <f t="shared" si="1270"/>
        <v>0</v>
      </c>
      <c r="BQ185" s="313">
        <f t="shared" ref="BQ185" si="1289">SUM(BK185:BP185)</f>
        <v>0</v>
      </c>
      <c r="BR185" s="121"/>
      <c r="BS185" s="363">
        <v>6</v>
      </c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/>
      <c r="DY185" s="102"/>
      <c r="DZ185" s="102"/>
      <c r="EA185" s="102"/>
    </row>
    <row r="186" spans="1:131" ht="11.25" customHeight="1">
      <c r="A186" s="464" t="s">
        <v>475</v>
      </c>
      <c r="B186" s="491"/>
      <c r="C186" s="227"/>
      <c r="D186" s="320"/>
      <c r="E186" s="564"/>
      <c r="F186" s="565"/>
      <c r="G186" s="234"/>
      <c r="H186" s="124"/>
      <c r="I186" s="239"/>
      <c r="J186" s="112"/>
      <c r="K186" s="240"/>
      <c r="L186" s="240"/>
      <c r="M186" s="112"/>
      <c r="N186" s="129"/>
      <c r="O186" s="115"/>
      <c r="P186" s="159"/>
      <c r="Q186" s="129"/>
      <c r="R186" s="115"/>
      <c r="S186" s="159"/>
      <c r="T186" s="129"/>
      <c r="U186" s="115"/>
      <c r="V186" s="159"/>
      <c r="W186" s="129"/>
      <c r="X186" s="115"/>
      <c r="Y186" s="159"/>
      <c r="Z186" s="159"/>
      <c r="AA186" s="173"/>
      <c r="AB186" s="181"/>
      <c r="AC186" s="125"/>
      <c r="AD186" s="129">
        <f>SUM(AD187:AD187)</f>
        <v>0</v>
      </c>
      <c r="AE186" s="129"/>
      <c r="AF186" s="103"/>
      <c r="AG186" s="129"/>
      <c r="AH186" s="285"/>
      <c r="AI186" s="298"/>
      <c r="AJ186" s="284"/>
      <c r="AK186" s="298"/>
      <c r="AL186" s="284"/>
      <c r="AM186" s="298"/>
      <c r="AN186" s="284"/>
      <c r="AO186" s="298"/>
      <c r="AP186" s="284"/>
      <c r="AQ186" s="298"/>
      <c r="AR186" s="284"/>
      <c r="AS186" s="284"/>
      <c r="AT186" s="299"/>
      <c r="AU186" s="284"/>
      <c r="AV186" s="299"/>
      <c r="AW186" s="284"/>
      <c r="AX186" s="299"/>
      <c r="AY186" s="284"/>
      <c r="AZ186" s="299"/>
      <c r="BA186" s="284"/>
      <c r="BB186" s="299"/>
      <c r="BC186" s="125"/>
      <c r="BD186" s="102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13"/>
      <c r="BR186" s="121"/>
      <c r="BS186" s="363" t="e">
        <v>#N/A</v>
      </c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/>
      <c r="DY186" s="102"/>
      <c r="DZ186" s="102"/>
      <c r="EA186" s="102"/>
    </row>
    <row r="187" spans="1:131" ht="11.25" customHeight="1">
      <c r="A187" s="100" t="s">
        <v>477</v>
      </c>
      <c r="B187" s="484" t="s">
        <v>478</v>
      </c>
      <c r="C187" s="109"/>
      <c r="D187" s="99">
        <f t="shared" ref="D187" si="1290">BS187</f>
        <v>2</v>
      </c>
      <c r="E187" s="564" t="s">
        <v>90</v>
      </c>
      <c r="F187" s="565">
        <f t="shared" ref="F187" si="1291">BQ187</f>
        <v>0</v>
      </c>
      <c r="G187" s="110">
        <v>30</v>
      </c>
      <c r="H187" s="176"/>
      <c r="I187" s="177">
        <v>4514935</v>
      </c>
      <c r="J187" s="178"/>
      <c r="K187" s="504"/>
      <c r="L187" s="505"/>
      <c r="M187" s="178"/>
      <c r="N187" s="179"/>
      <c r="O187" s="180">
        <f t="shared" ref="O187" si="1292">IF($D$18="YES", (N187), (0))</f>
        <v>0</v>
      </c>
      <c r="P187" s="159"/>
      <c r="Q187" s="179"/>
      <c r="R187" s="180">
        <f t="shared" ref="R187" si="1293">IF($D$18="YES", (Q187), (0))</f>
        <v>0</v>
      </c>
      <c r="S187" s="159"/>
      <c r="T187" s="179"/>
      <c r="U187" s="180">
        <f t="shared" ref="U187" si="1294">IF($D$18="YES", (T187), (0))</f>
        <v>0</v>
      </c>
      <c r="V187" s="159"/>
      <c r="W187" s="179"/>
      <c r="X187" s="180">
        <f t="shared" ref="X187" si="1295">IF($D$18="YES", (W187), (0))</f>
        <v>0</v>
      </c>
      <c r="Y187" s="159"/>
      <c r="Z187" s="155"/>
      <c r="AA187" s="173"/>
      <c r="AB187" s="181"/>
      <c r="AC187" s="159"/>
      <c r="AD187" s="129">
        <f t="shared" ref="AD187" si="1296">SUM(N187,O187,Q187,R187,T187,U187,W187,X187)</f>
        <v>0</v>
      </c>
      <c r="AE187" s="129"/>
      <c r="AF187" s="103"/>
      <c r="AG187" s="129"/>
      <c r="AH187" s="285"/>
      <c r="AI187" s="298">
        <f t="shared" ref="AI187" si="1297">N187*G187</f>
        <v>0</v>
      </c>
      <c r="AJ187" s="284"/>
      <c r="AK187" s="298">
        <f t="shared" ref="AK187" si="1298">Q187*G187</f>
        <v>0</v>
      </c>
      <c r="AL187" s="284"/>
      <c r="AM187" s="298">
        <f t="shared" ref="AM187" si="1299">T187*G187</f>
        <v>0</v>
      </c>
      <c r="AN187" s="284"/>
      <c r="AO187" s="298">
        <f t="shared" ref="AO187" si="1300">W187*G187</f>
        <v>0</v>
      </c>
      <c r="AP187" s="284"/>
      <c r="AQ187" s="298">
        <f t="shared" ref="AQ187" si="1301">SUM(AI187,AK187,AM187,AO187)</f>
        <v>0</v>
      </c>
      <c r="AR187" s="284"/>
      <c r="AS187" s="284"/>
      <c r="AT187" s="299">
        <f t="shared" ref="AT187" si="1302">(N187*G187)*F187</f>
        <v>0</v>
      </c>
      <c r="AU187" s="284"/>
      <c r="AV187" s="299">
        <f t="shared" ref="AV187" si="1303">(Q187*G187)*F187</f>
        <v>0</v>
      </c>
      <c r="AW187" s="284"/>
      <c r="AX187" s="299">
        <f t="shared" ref="AX187" si="1304">(T187*G187)*F187</f>
        <v>0</v>
      </c>
      <c r="AY187" s="284"/>
      <c r="AZ187" s="299">
        <f t="shared" ref="AZ187" si="1305">(W187*G187)*F187</f>
        <v>0</v>
      </c>
      <c r="BA187" s="284"/>
      <c r="BB187" s="299">
        <f t="shared" ref="BB187" si="1306">SUM(AS187:BA187)</f>
        <v>0</v>
      </c>
      <c r="BC187" s="125"/>
      <c r="BD187" s="102"/>
      <c r="BE187" s="297"/>
      <c r="BF187" s="297"/>
      <c r="BG187" s="297"/>
      <c r="BH187" s="297"/>
      <c r="BI187" s="297"/>
      <c r="BJ187" s="297"/>
      <c r="BK187" s="297">
        <f>IF($N$18&lt;BK$24,0,IF($N$18&gt;BK$25,0,$BE187))</f>
        <v>0</v>
      </c>
      <c r="BL187" s="297">
        <f t="shared" ref="BL187" si="1307">IF($N$18&lt;BL$24,0,IF($N$18&gt;BL$25,0,$BF187))</f>
        <v>0</v>
      </c>
      <c r="BM187" s="297">
        <f t="shared" ref="BM187" si="1308">IF($N$18&lt;BM$24,0,IF($N$18&gt;BM$25,0,$BG187))</f>
        <v>0</v>
      </c>
      <c r="BN187" s="297">
        <f t="shared" ref="BN187" si="1309">IF($N$18&lt;BN$24,0,IF($N$18&gt;BN$25,0,$BH187))</f>
        <v>0</v>
      </c>
      <c r="BO187" s="297">
        <f t="shared" ref="BO187" si="1310">IF($N$18&lt;BO$24,0,IF($N$18&gt;BO$25,0,$BI187))</f>
        <v>0</v>
      </c>
      <c r="BP187" s="297">
        <f t="shared" ref="BP187" si="1311">IF($N$18&lt;BP$24,0,IF($N$18&gt;BP$25,0,$BJ187))</f>
        <v>0</v>
      </c>
      <c r="BQ187" s="313">
        <f t="shared" ref="BQ187" si="1312">SUM(BK187:BP187)</f>
        <v>0</v>
      </c>
      <c r="BR187" s="121"/>
      <c r="BS187" s="363">
        <v>2</v>
      </c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/>
      <c r="DY187" s="102"/>
      <c r="DZ187" s="102"/>
      <c r="EA187" s="102"/>
    </row>
    <row r="188" spans="1:131" ht="11.25" customHeight="1">
      <c r="A188" s="108" t="s">
        <v>480</v>
      </c>
      <c r="B188" s="483"/>
      <c r="C188" s="111"/>
      <c r="D188" s="335"/>
      <c r="E188" s="647"/>
      <c r="F188" s="648"/>
      <c r="G188" s="182"/>
      <c r="H188" s="172"/>
      <c r="I188" s="183"/>
      <c r="J188" s="129"/>
      <c r="K188" s="184"/>
      <c r="L188" s="184"/>
      <c r="M188" s="129"/>
      <c r="N188" s="129"/>
      <c r="O188" s="116"/>
      <c r="P188" s="159"/>
      <c r="Q188" s="129"/>
      <c r="R188" s="116"/>
      <c r="S188" s="159"/>
      <c r="T188" s="129"/>
      <c r="U188" s="116"/>
      <c r="V188" s="159"/>
      <c r="W188" s="129"/>
      <c r="X188" s="116"/>
      <c r="Y188" s="159"/>
      <c r="Z188" s="155"/>
      <c r="AA188" s="173"/>
      <c r="AB188" s="181"/>
      <c r="AC188" s="159"/>
      <c r="AD188" s="129">
        <f>SUM(AD189:AD191)</f>
        <v>0</v>
      </c>
      <c r="AE188" s="129"/>
      <c r="AF188" s="103"/>
      <c r="AG188" s="129"/>
      <c r="AH188" s="285"/>
      <c r="AI188" s="298"/>
      <c r="AJ188" s="284"/>
      <c r="AK188" s="298"/>
      <c r="AL188" s="284"/>
      <c r="AM188" s="298"/>
      <c r="AN188" s="284"/>
      <c r="AO188" s="298"/>
      <c r="AP188" s="284"/>
      <c r="AQ188" s="298"/>
      <c r="AR188" s="284"/>
      <c r="AS188" s="284"/>
      <c r="AT188" s="299"/>
      <c r="AU188" s="284"/>
      <c r="AV188" s="299"/>
      <c r="AW188" s="284"/>
      <c r="AX188" s="299"/>
      <c r="AY188" s="284"/>
      <c r="AZ188" s="299"/>
      <c r="BA188" s="284"/>
      <c r="BB188" s="299"/>
      <c r="BC188" s="125"/>
      <c r="BD188" s="102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13"/>
      <c r="BR188" s="121"/>
      <c r="BS188" s="363" t="e">
        <v>#N/A</v>
      </c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/>
      <c r="DY188" s="102"/>
      <c r="DZ188" s="102"/>
      <c r="EA188" s="102"/>
    </row>
    <row r="189" spans="1:131" ht="11.25" customHeight="1">
      <c r="A189" s="100" t="s">
        <v>486</v>
      </c>
      <c r="B189" s="484" t="s">
        <v>487</v>
      </c>
      <c r="C189" s="109"/>
      <c r="D189" s="99">
        <f t="shared" ref="D189" si="1313">BS189</f>
        <v>1</v>
      </c>
      <c r="E189" s="564" t="s">
        <v>90</v>
      </c>
      <c r="F189" s="565">
        <f t="shared" ref="F189" si="1314">BQ189</f>
        <v>0</v>
      </c>
      <c r="G189" s="110">
        <v>30</v>
      </c>
      <c r="H189" s="176"/>
      <c r="I189" s="219">
        <v>4515315</v>
      </c>
      <c r="J189" s="178"/>
      <c r="K189" s="504">
        <v>46090</v>
      </c>
      <c r="L189" s="505"/>
      <c r="M189" s="178"/>
      <c r="N189" s="179"/>
      <c r="O189" s="180">
        <f t="shared" ref="O189" si="1315">IF($D$18="YES", (N189), (0))</f>
        <v>0</v>
      </c>
      <c r="P189" s="159"/>
      <c r="Q189" s="179"/>
      <c r="R189" s="180">
        <f t="shared" ref="R189" si="1316">IF($D$18="YES", (Q189), (0))</f>
        <v>0</v>
      </c>
      <c r="S189" s="159"/>
      <c r="T189" s="179"/>
      <c r="U189" s="180">
        <f t="shared" ref="U189" si="1317">IF($D$18="YES", (T189), (0))</f>
        <v>0</v>
      </c>
      <c r="V189" s="159"/>
      <c r="W189" s="179"/>
      <c r="X189" s="180">
        <f t="shared" ref="X189" si="1318">IF($D$18="YES", (W189), (0))</f>
        <v>0</v>
      </c>
      <c r="Y189" s="159"/>
      <c r="Z189" s="159"/>
      <c r="AA189" s="173"/>
      <c r="AB189" s="181"/>
      <c r="AC189" s="159"/>
      <c r="AD189" s="129">
        <f t="shared" ref="AD189" si="1319">SUM(N189,O189,Q189,R189,T189,U189,W189,X189)</f>
        <v>0</v>
      </c>
      <c r="AE189" s="129"/>
      <c r="AF189" s="103">
        <v>46209</v>
      </c>
      <c r="AG189" s="129"/>
      <c r="AH189" s="285"/>
      <c r="AI189" s="298">
        <f t="shared" ref="AI189" si="1320">N189*G189</f>
        <v>0</v>
      </c>
      <c r="AJ189" s="284"/>
      <c r="AK189" s="298">
        <f t="shared" ref="AK189" si="1321">Q189*G189</f>
        <v>0</v>
      </c>
      <c r="AL189" s="284"/>
      <c r="AM189" s="298">
        <f t="shared" ref="AM189" si="1322">T189*G189</f>
        <v>0</v>
      </c>
      <c r="AN189" s="284"/>
      <c r="AO189" s="298">
        <f t="shared" ref="AO189" si="1323">W189*G189</f>
        <v>0</v>
      </c>
      <c r="AP189" s="284"/>
      <c r="AQ189" s="298">
        <f t="shared" ref="AQ189" si="1324">SUM(AI189,AK189,AM189,AO189)</f>
        <v>0</v>
      </c>
      <c r="AR189" s="284"/>
      <c r="AS189" s="284"/>
      <c r="AT189" s="299">
        <f t="shared" ref="AT189" si="1325">(N189*G189)*F189</f>
        <v>0</v>
      </c>
      <c r="AU189" s="284"/>
      <c r="AV189" s="299">
        <f t="shared" ref="AV189" si="1326">(Q189*G189)*F189</f>
        <v>0</v>
      </c>
      <c r="AW189" s="284"/>
      <c r="AX189" s="299">
        <f t="shared" ref="AX189" si="1327">(T189*G189)*F189</f>
        <v>0</v>
      </c>
      <c r="AY189" s="284"/>
      <c r="AZ189" s="299">
        <f t="shared" ref="AZ189" si="1328">(W189*G189)*F189</f>
        <v>0</v>
      </c>
      <c r="BA189" s="284"/>
      <c r="BB189" s="299">
        <f t="shared" ref="BB189" si="1329">SUM(AS189:BA189)</f>
        <v>0</v>
      </c>
      <c r="BC189" s="125"/>
      <c r="BD189" s="102"/>
      <c r="BE189" s="297"/>
      <c r="BF189" s="297"/>
      <c r="BG189" s="297"/>
      <c r="BH189" s="297"/>
      <c r="BI189" s="297"/>
      <c r="BJ189" s="297"/>
      <c r="BK189" s="297">
        <f t="shared" ref="BK189:BK191" si="1330">IF($N$18&lt;BK$24,0,IF($N$18&gt;BK$25,0,$BE189))</f>
        <v>0</v>
      </c>
      <c r="BL189" s="297">
        <f t="shared" ref="BL189:BL191" si="1331">IF($N$18&lt;BL$24,0,IF($N$18&gt;BL$25,0,$BF189))</f>
        <v>0</v>
      </c>
      <c r="BM189" s="297">
        <f t="shared" ref="BM189:BM191" si="1332">IF($N$18&lt;BM$24,0,IF($N$18&gt;BM$25,0,$BG189))</f>
        <v>0</v>
      </c>
      <c r="BN189" s="297">
        <f t="shared" ref="BN189:BN191" si="1333">IF($N$18&lt;BN$24,0,IF($N$18&gt;BN$25,0,$BH189))</f>
        <v>0</v>
      </c>
      <c r="BO189" s="297">
        <f t="shared" ref="BO189:BO191" si="1334">IF($N$18&lt;BO$24,0,IF($N$18&gt;BO$25,0,$BI189))</f>
        <v>0</v>
      </c>
      <c r="BP189" s="297">
        <f t="shared" ref="BP189:BP191" si="1335">IF($N$18&lt;BP$24,0,IF($N$18&gt;BP$25,0,$BJ189))</f>
        <v>0</v>
      </c>
      <c r="BQ189" s="313">
        <f t="shared" ref="BQ189" si="1336">SUM(BK189:BP189)</f>
        <v>0</v>
      </c>
      <c r="BR189" s="121"/>
      <c r="BS189" s="363">
        <v>1</v>
      </c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/>
      <c r="DY189" s="102"/>
      <c r="DZ189" s="102"/>
      <c r="EA189" s="102"/>
    </row>
    <row r="190" spans="1:131" ht="11.25" customHeight="1">
      <c r="A190" s="100" t="s">
        <v>490</v>
      </c>
      <c r="B190" s="484"/>
      <c r="C190" s="109"/>
      <c r="D190" s="99">
        <f t="shared" ref="D190:D191" si="1337">BS190</f>
        <v>39</v>
      </c>
      <c r="E190" s="564" t="s">
        <v>90</v>
      </c>
      <c r="F190" s="565">
        <f t="shared" ref="F190:F191" si="1338">BQ190</f>
        <v>0</v>
      </c>
      <c r="G190" s="110">
        <v>30</v>
      </c>
      <c r="H190" s="176"/>
      <c r="I190" s="191">
        <v>4515445</v>
      </c>
      <c r="J190" s="178"/>
      <c r="K190" s="504">
        <v>46090</v>
      </c>
      <c r="L190" s="505"/>
      <c r="M190" s="178"/>
      <c r="N190" s="179"/>
      <c r="O190" s="180">
        <f t="shared" si="1049"/>
        <v>0</v>
      </c>
      <c r="P190" s="159"/>
      <c r="Q190" s="179"/>
      <c r="R190" s="180">
        <f t="shared" si="1050"/>
        <v>0</v>
      </c>
      <c r="S190" s="159"/>
      <c r="T190" s="179"/>
      <c r="U190" s="180">
        <f t="shared" si="1051"/>
        <v>0</v>
      </c>
      <c r="V190" s="159"/>
      <c r="W190" s="179"/>
      <c r="X190" s="180">
        <f t="shared" si="1052"/>
        <v>0</v>
      </c>
      <c r="Y190" s="159"/>
      <c r="Z190" s="159"/>
      <c r="AA190" s="173"/>
      <c r="AB190" s="181"/>
      <c r="AC190" s="159"/>
      <c r="AD190" s="129">
        <f t="shared" ref="AD190:AD191" si="1339">SUM(N190,O190,Q190,R190,T190,U190,W190,X190)</f>
        <v>0</v>
      </c>
      <c r="AE190" s="129"/>
      <c r="AF190" s="103">
        <v>46209</v>
      </c>
      <c r="AG190" s="129"/>
      <c r="AH190" s="285"/>
      <c r="AI190" s="298">
        <f t="shared" ref="AI190:AI191" si="1340">N190*G190</f>
        <v>0</v>
      </c>
      <c r="AJ190" s="284"/>
      <c r="AK190" s="298">
        <f t="shared" ref="AK190:AK191" si="1341">Q190*G190</f>
        <v>0</v>
      </c>
      <c r="AL190" s="284"/>
      <c r="AM190" s="298">
        <f t="shared" ref="AM190:AM191" si="1342">T190*G190</f>
        <v>0</v>
      </c>
      <c r="AN190" s="284"/>
      <c r="AO190" s="298">
        <f t="shared" ref="AO190:AO191" si="1343">W190*G190</f>
        <v>0</v>
      </c>
      <c r="AP190" s="284"/>
      <c r="AQ190" s="298">
        <f t="shared" si="1154"/>
        <v>0</v>
      </c>
      <c r="AR190" s="284"/>
      <c r="AS190" s="284"/>
      <c r="AT190" s="299">
        <f t="shared" ref="AT190:AT191" si="1344">(N190*G190)*F190</f>
        <v>0</v>
      </c>
      <c r="AU190" s="284"/>
      <c r="AV190" s="299">
        <f t="shared" ref="AV190:AV191" si="1345">(Q190*G190)*F190</f>
        <v>0</v>
      </c>
      <c r="AW190" s="284"/>
      <c r="AX190" s="299">
        <f t="shared" ref="AX190:AX191" si="1346">(T190*G190)*F190</f>
        <v>0</v>
      </c>
      <c r="AY190" s="284"/>
      <c r="AZ190" s="299">
        <f t="shared" ref="AZ190:AZ191" si="1347">(W190*G190)*F190</f>
        <v>0</v>
      </c>
      <c r="BA190" s="284"/>
      <c r="BB190" s="299">
        <f t="shared" ref="BB190:BB191" si="1348">SUM(AS190:BA190)</f>
        <v>0</v>
      </c>
      <c r="BC190" s="125"/>
      <c r="BD190" s="102"/>
      <c r="BE190" s="297"/>
      <c r="BF190" s="297"/>
      <c r="BG190" s="297"/>
      <c r="BH190" s="297"/>
      <c r="BI190" s="297"/>
      <c r="BJ190" s="297"/>
      <c r="BK190" s="297">
        <f t="shared" si="1330"/>
        <v>0</v>
      </c>
      <c r="BL190" s="297">
        <f t="shared" si="1331"/>
        <v>0</v>
      </c>
      <c r="BM190" s="297">
        <f t="shared" si="1332"/>
        <v>0</v>
      </c>
      <c r="BN190" s="297">
        <f t="shared" si="1333"/>
        <v>0</v>
      </c>
      <c r="BO190" s="297">
        <f t="shared" si="1334"/>
        <v>0</v>
      </c>
      <c r="BP190" s="297">
        <f t="shared" si="1335"/>
        <v>0</v>
      </c>
      <c r="BQ190" s="313">
        <f t="shared" ref="BQ190:BQ191" si="1349">SUM(BK190:BP190)</f>
        <v>0</v>
      </c>
      <c r="BR190" s="121"/>
      <c r="BS190" s="363">
        <v>39</v>
      </c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/>
      <c r="DY190" s="102"/>
      <c r="DZ190" s="102"/>
      <c r="EA190" s="102"/>
    </row>
    <row r="191" spans="1:131" ht="11.25" customHeight="1">
      <c r="A191" s="100" t="s">
        <v>491</v>
      </c>
      <c r="B191" s="484"/>
      <c r="C191" s="109"/>
      <c r="D191" s="99">
        <f t="shared" si="1337"/>
        <v>1</v>
      </c>
      <c r="E191" s="564" t="s">
        <v>90</v>
      </c>
      <c r="F191" s="565">
        <f t="shared" si="1338"/>
        <v>0</v>
      </c>
      <c r="G191" s="110">
        <v>30</v>
      </c>
      <c r="H191" s="176"/>
      <c r="I191" s="191">
        <v>4515455</v>
      </c>
      <c r="J191" s="178"/>
      <c r="K191" s="504">
        <v>46090</v>
      </c>
      <c r="L191" s="505"/>
      <c r="M191" s="178"/>
      <c r="N191" s="179"/>
      <c r="O191" s="180">
        <f t="shared" si="1049"/>
        <v>0</v>
      </c>
      <c r="P191" s="159"/>
      <c r="Q191" s="179"/>
      <c r="R191" s="180">
        <f t="shared" si="1050"/>
        <v>0</v>
      </c>
      <c r="S191" s="159"/>
      <c r="T191" s="179"/>
      <c r="U191" s="180">
        <f t="shared" si="1051"/>
        <v>0</v>
      </c>
      <c r="V191" s="159"/>
      <c r="W191" s="179"/>
      <c r="X191" s="180">
        <f t="shared" si="1052"/>
        <v>0</v>
      </c>
      <c r="Y191" s="159"/>
      <c r="Z191" s="159"/>
      <c r="AA191" s="173"/>
      <c r="AB191" s="181"/>
      <c r="AC191" s="159"/>
      <c r="AD191" s="129">
        <f t="shared" si="1339"/>
        <v>0</v>
      </c>
      <c r="AE191" s="129"/>
      <c r="AF191" s="103">
        <v>46209</v>
      </c>
      <c r="AG191" s="129"/>
      <c r="AH191" s="285"/>
      <c r="AI191" s="298">
        <f t="shared" si="1340"/>
        <v>0</v>
      </c>
      <c r="AJ191" s="284"/>
      <c r="AK191" s="298">
        <f t="shared" si="1341"/>
        <v>0</v>
      </c>
      <c r="AL191" s="284"/>
      <c r="AM191" s="298">
        <f t="shared" si="1342"/>
        <v>0</v>
      </c>
      <c r="AN191" s="284"/>
      <c r="AO191" s="298">
        <f t="shared" si="1343"/>
        <v>0</v>
      </c>
      <c r="AP191" s="284"/>
      <c r="AQ191" s="298">
        <f t="shared" si="1154"/>
        <v>0</v>
      </c>
      <c r="AR191" s="284"/>
      <c r="AS191" s="284"/>
      <c r="AT191" s="299">
        <f t="shared" si="1344"/>
        <v>0</v>
      </c>
      <c r="AU191" s="284"/>
      <c r="AV191" s="299">
        <f t="shared" si="1345"/>
        <v>0</v>
      </c>
      <c r="AW191" s="284"/>
      <c r="AX191" s="299">
        <f t="shared" si="1346"/>
        <v>0</v>
      </c>
      <c r="AY191" s="284"/>
      <c r="AZ191" s="299">
        <f t="shared" si="1347"/>
        <v>0</v>
      </c>
      <c r="BA191" s="284"/>
      <c r="BB191" s="299">
        <f t="shared" si="1348"/>
        <v>0</v>
      </c>
      <c r="BC191" s="125"/>
      <c r="BD191" s="102"/>
      <c r="BE191" s="297"/>
      <c r="BF191" s="297"/>
      <c r="BG191" s="297"/>
      <c r="BH191" s="297"/>
      <c r="BI191" s="297"/>
      <c r="BJ191" s="297"/>
      <c r="BK191" s="297">
        <f t="shared" si="1330"/>
        <v>0</v>
      </c>
      <c r="BL191" s="297">
        <f t="shared" si="1331"/>
        <v>0</v>
      </c>
      <c r="BM191" s="297">
        <f t="shared" si="1332"/>
        <v>0</v>
      </c>
      <c r="BN191" s="297">
        <f t="shared" si="1333"/>
        <v>0</v>
      </c>
      <c r="BO191" s="297">
        <f t="shared" si="1334"/>
        <v>0</v>
      </c>
      <c r="BP191" s="297">
        <f t="shared" si="1335"/>
        <v>0</v>
      </c>
      <c r="BQ191" s="313">
        <f t="shared" si="1349"/>
        <v>0</v>
      </c>
      <c r="BR191" s="121"/>
      <c r="BS191" s="363">
        <v>1</v>
      </c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/>
      <c r="DY191" s="102"/>
      <c r="DZ191" s="102"/>
      <c r="EA191" s="102"/>
    </row>
    <row r="192" spans="1:131" ht="11.25" customHeight="1">
      <c r="A192" s="108" t="s">
        <v>496</v>
      </c>
      <c r="B192" s="483"/>
      <c r="C192" s="111"/>
      <c r="D192" s="335"/>
      <c r="E192" s="647"/>
      <c r="F192" s="648"/>
      <c r="G192" s="182"/>
      <c r="H192" s="172"/>
      <c r="I192" s="183"/>
      <c r="J192" s="129"/>
      <c r="K192" s="184"/>
      <c r="L192" s="184"/>
      <c r="M192" s="129"/>
      <c r="N192" s="129"/>
      <c r="O192" s="116"/>
      <c r="P192" s="159"/>
      <c r="Q192" s="129"/>
      <c r="R192" s="116"/>
      <c r="S192" s="159"/>
      <c r="T192" s="129"/>
      <c r="U192" s="116"/>
      <c r="V192" s="159"/>
      <c r="W192" s="129"/>
      <c r="X192" s="116"/>
      <c r="Y192" s="159"/>
      <c r="Z192" s="159"/>
      <c r="AA192" s="173"/>
      <c r="AB192" s="181"/>
      <c r="AC192" s="159"/>
      <c r="AD192" s="129">
        <f>SUM(AD193:AD206)</f>
        <v>0</v>
      </c>
      <c r="AE192" s="129"/>
      <c r="AF192" s="103"/>
      <c r="AG192" s="129"/>
      <c r="AH192" s="285"/>
      <c r="AI192" s="298"/>
      <c r="AJ192" s="284"/>
      <c r="AK192" s="298"/>
      <c r="AL192" s="284"/>
      <c r="AM192" s="298"/>
      <c r="AN192" s="284"/>
      <c r="AO192" s="298"/>
      <c r="AP192" s="284"/>
      <c r="AQ192" s="298"/>
      <c r="AR192" s="284"/>
      <c r="AS192" s="284"/>
      <c r="AT192" s="299"/>
      <c r="AU192" s="284"/>
      <c r="AV192" s="299"/>
      <c r="AW192" s="284"/>
      <c r="AX192" s="299"/>
      <c r="AY192" s="284"/>
      <c r="AZ192" s="299"/>
      <c r="BA192" s="284"/>
      <c r="BB192" s="299"/>
      <c r="BC192" s="125"/>
      <c r="BD192" s="102"/>
      <c r="BE192" s="297"/>
      <c r="BF192" s="297"/>
      <c r="BG192" s="297"/>
      <c r="BH192" s="297"/>
      <c r="BI192" s="297"/>
      <c r="BJ192" s="297"/>
      <c r="BK192" s="297"/>
      <c r="BL192" s="297"/>
      <c r="BM192" s="297"/>
      <c r="BN192" s="297"/>
      <c r="BO192" s="297"/>
      <c r="BP192" s="297"/>
      <c r="BQ192" s="313"/>
      <c r="BR192" s="121"/>
      <c r="BS192" s="363" t="e">
        <v>#N/A</v>
      </c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/>
      <c r="DY192" s="102"/>
      <c r="DZ192" s="102"/>
      <c r="EA192" s="102"/>
    </row>
    <row r="193" spans="1:131" ht="11.25" customHeight="1">
      <c r="A193" s="464" t="s">
        <v>497</v>
      </c>
      <c r="B193" s="491"/>
      <c r="C193" s="227"/>
      <c r="D193" s="334"/>
      <c r="E193" s="649"/>
      <c r="F193" s="650"/>
      <c r="G193" s="234"/>
      <c r="H193" s="124"/>
      <c r="I193" s="239"/>
      <c r="J193" s="112"/>
      <c r="K193" s="240"/>
      <c r="L193" s="240"/>
      <c r="M193" s="112"/>
      <c r="N193" s="129"/>
      <c r="O193" s="115"/>
      <c r="P193" s="159"/>
      <c r="Q193" s="129"/>
      <c r="R193" s="115"/>
      <c r="S193" s="159"/>
      <c r="T193" s="129"/>
      <c r="U193" s="115"/>
      <c r="V193" s="159"/>
      <c r="W193" s="129"/>
      <c r="X193" s="115"/>
      <c r="Y193" s="159"/>
      <c r="Z193" s="159"/>
      <c r="AA193" s="173"/>
      <c r="AB193" s="181"/>
      <c r="AC193" s="125"/>
      <c r="AD193" s="129">
        <f>SUM(AD194:AD194)</f>
        <v>0</v>
      </c>
      <c r="AE193" s="129"/>
      <c r="AF193" s="103">
        <v>46209</v>
      </c>
      <c r="AG193" s="129"/>
      <c r="AH193" s="285"/>
      <c r="AI193" s="298"/>
      <c r="AJ193" s="284"/>
      <c r="AK193" s="298"/>
      <c r="AL193" s="284"/>
      <c r="AM193" s="298"/>
      <c r="AN193" s="284"/>
      <c r="AO193" s="298"/>
      <c r="AP193" s="284"/>
      <c r="AQ193" s="298"/>
      <c r="AR193" s="284"/>
      <c r="AS193" s="284"/>
      <c r="AT193" s="299"/>
      <c r="AU193" s="284"/>
      <c r="AV193" s="299"/>
      <c r="AW193" s="284"/>
      <c r="AX193" s="299"/>
      <c r="AY193" s="284"/>
      <c r="AZ193" s="299"/>
      <c r="BA193" s="284"/>
      <c r="BB193" s="299"/>
      <c r="BC193" s="125"/>
      <c r="BD193" s="102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13"/>
      <c r="BR193" s="121"/>
      <c r="BS193" s="363" t="e">
        <v>#N/A</v>
      </c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/>
      <c r="DY193" s="102"/>
      <c r="DZ193" s="102"/>
      <c r="EA193" s="102"/>
    </row>
    <row r="194" spans="1:131" ht="11.25" customHeight="1">
      <c r="A194" s="100" t="s">
        <v>498</v>
      </c>
      <c r="B194" s="484" t="s">
        <v>499</v>
      </c>
      <c r="C194" s="109"/>
      <c r="D194" s="99">
        <f>BS194</f>
        <v>1</v>
      </c>
      <c r="E194" s="564" t="s">
        <v>98</v>
      </c>
      <c r="F194" s="565">
        <f>BQ194</f>
        <v>0</v>
      </c>
      <c r="G194" s="110">
        <v>50</v>
      </c>
      <c r="H194" s="176"/>
      <c r="I194" s="191">
        <v>4916558</v>
      </c>
      <c r="J194" s="178"/>
      <c r="K194" s="504"/>
      <c r="L194" s="505"/>
      <c r="M194" s="178"/>
      <c r="N194" s="179"/>
      <c r="O194" s="180">
        <f t="shared" ref="O194" si="1350">IF($D$18="YES", (N194), (0))</f>
        <v>0</v>
      </c>
      <c r="P194" s="159"/>
      <c r="Q194" s="179"/>
      <c r="R194" s="180">
        <f t="shared" ref="R194" si="1351">IF($D$18="YES", (Q194), (0))</f>
        <v>0</v>
      </c>
      <c r="S194" s="159"/>
      <c r="T194" s="179"/>
      <c r="U194" s="180">
        <f t="shared" ref="U194" si="1352">IF($D$18="YES", (T194), (0))</f>
        <v>0</v>
      </c>
      <c r="V194" s="159"/>
      <c r="W194" s="179"/>
      <c r="X194" s="180">
        <f t="shared" ref="X194" si="1353">IF($D$18="YES", (W194), (0))</f>
        <v>0</v>
      </c>
      <c r="Y194" s="159"/>
      <c r="Z194" s="155"/>
      <c r="AA194" s="173"/>
      <c r="AB194" s="181"/>
      <c r="AC194" s="159"/>
      <c r="AD194" s="129">
        <f>SUM(N194,O194,Q194,R194,T194,U194,W194,X194)</f>
        <v>0</v>
      </c>
      <c r="AE194" s="129"/>
      <c r="AF194" s="103"/>
      <c r="AG194" s="129"/>
      <c r="AH194" s="285"/>
      <c r="AI194" s="298">
        <f>N194*G194</f>
        <v>0</v>
      </c>
      <c r="AJ194" s="284"/>
      <c r="AK194" s="298">
        <f>Q194*G194</f>
        <v>0</v>
      </c>
      <c r="AL194" s="284"/>
      <c r="AM194" s="298">
        <f>T194*G194</f>
        <v>0</v>
      </c>
      <c r="AN194" s="284"/>
      <c r="AO194" s="298">
        <f>W194*G194</f>
        <v>0</v>
      </c>
      <c r="AP194" s="284"/>
      <c r="AQ194" s="298">
        <f>SUM(AI194,AK194,AM194,AO194)</f>
        <v>0</v>
      </c>
      <c r="AR194" s="284"/>
      <c r="AS194" s="284"/>
      <c r="AT194" s="299">
        <f>(N194*G194)*F194</f>
        <v>0</v>
      </c>
      <c r="AU194" s="284"/>
      <c r="AV194" s="299">
        <f>(Q194*G194)*F194</f>
        <v>0</v>
      </c>
      <c r="AW194" s="284"/>
      <c r="AX194" s="299">
        <f>(T194*G194)*F194</f>
        <v>0</v>
      </c>
      <c r="AY194" s="284"/>
      <c r="AZ194" s="299">
        <f>(W194*G194)*F194</f>
        <v>0</v>
      </c>
      <c r="BA194" s="284"/>
      <c r="BB194" s="299">
        <f>SUM(AS194:BA194)</f>
        <v>0</v>
      </c>
      <c r="BC194" s="125"/>
      <c r="BD194" s="102"/>
      <c r="BE194" s="297"/>
      <c r="BF194" s="297"/>
      <c r="BG194" s="297"/>
      <c r="BH194" s="297"/>
      <c r="BI194" s="297"/>
      <c r="BJ194" s="297"/>
      <c r="BK194" s="297">
        <f>IF($N$18&lt;BK$24,0,IF($N$18&gt;BK$25,0,$BE194))</f>
        <v>0</v>
      </c>
      <c r="BL194" s="297">
        <f>IF($N$18&lt;BL$24,0,IF($N$18&gt;BL$25,0,$BF194))</f>
        <v>0</v>
      </c>
      <c r="BM194" s="297">
        <f>IF($N$18&lt;BM$24,0,IF($N$18&gt;BM$25,0,$BG194))</f>
        <v>0</v>
      </c>
      <c r="BN194" s="297">
        <f>IF($N$18&lt;BN$24,0,IF($N$18&gt;BN$25,0,$BH194))</f>
        <v>0</v>
      </c>
      <c r="BO194" s="297">
        <f>IF($N$18&lt;BO$24,0,IF($N$18&gt;BO$25,0,$BI194))</f>
        <v>0</v>
      </c>
      <c r="BP194" s="297">
        <f>IF($N$18&lt;BP$24,0,IF($N$18&gt;BP$25,0,$BJ194))</f>
        <v>0</v>
      </c>
      <c r="BQ194" s="313">
        <f>SUM(BK194:BP194)</f>
        <v>0</v>
      </c>
      <c r="BR194" s="121"/>
      <c r="BS194" s="363">
        <v>1</v>
      </c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/>
      <c r="DY194" s="102"/>
      <c r="DZ194" s="102"/>
      <c r="EA194" s="102"/>
    </row>
    <row r="195" spans="1:131" ht="11.25" customHeight="1">
      <c r="A195" s="100" t="s">
        <v>501</v>
      </c>
      <c r="B195" s="484" t="s">
        <v>95</v>
      </c>
      <c r="C195" s="109"/>
      <c r="D195" s="99">
        <f>BS195</f>
        <v>28</v>
      </c>
      <c r="E195" s="564" t="s">
        <v>90</v>
      </c>
      <c r="F195" s="565">
        <f>BQ195</f>
        <v>0</v>
      </c>
      <c r="G195" s="110">
        <v>30</v>
      </c>
      <c r="H195" s="176"/>
      <c r="I195" s="191">
        <v>4515765</v>
      </c>
      <c r="J195" s="178"/>
      <c r="K195" s="504"/>
      <c r="L195" s="505"/>
      <c r="M195" s="178"/>
      <c r="N195" s="179"/>
      <c r="O195" s="180">
        <f>IF($D$18="YES", (N195), (0))</f>
        <v>0</v>
      </c>
      <c r="P195" s="159"/>
      <c r="Q195" s="179"/>
      <c r="R195" s="180">
        <f>IF($D$18="YES", (Q195), (0))</f>
        <v>0</v>
      </c>
      <c r="S195" s="159"/>
      <c r="T195" s="179"/>
      <c r="U195" s="180">
        <f>IF($D$18="YES", (T195), (0))</f>
        <v>0</v>
      </c>
      <c r="V195" s="159"/>
      <c r="W195" s="179"/>
      <c r="X195" s="180">
        <f>IF($D$18="YES", (W195), (0))</f>
        <v>0</v>
      </c>
      <c r="Y195" s="159"/>
      <c r="Z195" s="155"/>
      <c r="AA195" s="173"/>
      <c r="AB195" s="181"/>
      <c r="AC195" s="159"/>
      <c r="AD195" s="129">
        <f>SUM(N195,O195,Q195,R195,T195,U195,W195,X195)</f>
        <v>0</v>
      </c>
      <c r="AE195" s="129"/>
      <c r="AF195" s="103"/>
      <c r="AG195" s="129"/>
      <c r="AH195" s="285"/>
      <c r="AI195" s="298">
        <f>N195*G195</f>
        <v>0</v>
      </c>
      <c r="AJ195" s="284"/>
      <c r="AK195" s="298">
        <f>Q195*G195</f>
        <v>0</v>
      </c>
      <c r="AL195" s="284"/>
      <c r="AM195" s="298">
        <f>T195*G195</f>
        <v>0</v>
      </c>
      <c r="AN195" s="284"/>
      <c r="AO195" s="298">
        <f>W195*G195</f>
        <v>0</v>
      </c>
      <c r="AP195" s="284"/>
      <c r="AQ195" s="298">
        <f>SUM(AI195,AK195,AM195,AO195)</f>
        <v>0</v>
      </c>
      <c r="AR195" s="284"/>
      <c r="AS195" s="284"/>
      <c r="AT195" s="299">
        <f>(N195*G195)*F195</f>
        <v>0</v>
      </c>
      <c r="AU195" s="284"/>
      <c r="AV195" s="299">
        <f>(Q195*G195)*F195</f>
        <v>0</v>
      </c>
      <c r="AW195" s="284"/>
      <c r="AX195" s="299">
        <f>(T195*G195)*F195</f>
        <v>0</v>
      </c>
      <c r="AY195" s="284"/>
      <c r="AZ195" s="299">
        <f>(W195*G195)*F195</f>
        <v>0</v>
      </c>
      <c r="BA195" s="284"/>
      <c r="BB195" s="299">
        <f>SUM(AS195:BA195)</f>
        <v>0</v>
      </c>
      <c r="BC195" s="125"/>
      <c r="BD195" s="102"/>
      <c r="BE195" s="297"/>
      <c r="BF195" s="297"/>
      <c r="BG195" s="297"/>
      <c r="BH195" s="297"/>
      <c r="BI195" s="297"/>
      <c r="BJ195" s="297"/>
      <c r="BK195" s="297">
        <f>IF($N$18&lt;BK$24,0,IF($N$18&gt;BK$25,0,$BE195))</f>
        <v>0</v>
      </c>
      <c r="BL195" s="297">
        <f>IF($N$18&lt;BL$24,0,IF($N$18&gt;BL$25,0,$BF195))</f>
        <v>0</v>
      </c>
      <c r="BM195" s="297">
        <f>IF($N$18&lt;BM$24,0,IF($N$18&gt;BM$25,0,$BG195))</f>
        <v>0</v>
      </c>
      <c r="BN195" s="297">
        <f>IF($N$18&lt;BN$24,0,IF($N$18&gt;BN$25,0,$BH195))</f>
        <v>0</v>
      </c>
      <c r="BO195" s="297">
        <f>IF($N$18&lt;BO$24,0,IF($N$18&gt;BO$25,0,$BI195))</f>
        <v>0</v>
      </c>
      <c r="BP195" s="297">
        <f>IF($N$18&lt;BP$24,0,IF($N$18&gt;BP$25,0,$BJ195))</f>
        <v>0</v>
      </c>
      <c r="BQ195" s="313">
        <f>SUM(BK195:BP195)</f>
        <v>0</v>
      </c>
      <c r="BR195" s="121"/>
      <c r="BS195" s="363">
        <v>28</v>
      </c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/>
      <c r="DY195" s="102"/>
      <c r="DZ195" s="102"/>
      <c r="EA195" s="102"/>
    </row>
    <row r="196" spans="1:131" ht="11.25" customHeight="1">
      <c r="A196" s="464" t="s">
        <v>505</v>
      </c>
      <c r="B196" s="491"/>
      <c r="C196" s="227"/>
      <c r="D196" s="336"/>
      <c r="E196" s="564"/>
      <c r="F196" s="565"/>
      <c r="G196" s="234"/>
      <c r="H196" s="124"/>
      <c r="I196" s="239"/>
      <c r="J196" s="112"/>
      <c r="K196" s="240"/>
      <c r="L196" s="240"/>
      <c r="M196" s="112"/>
      <c r="N196" s="129"/>
      <c r="O196" s="115"/>
      <c r="P196" s="159"/>
      <c r="Q196" s="129"/>
      <c r="R196" s="115"/>
      <c r="S196" s="159"/>
      <c r="T196" s="129"/>
      <c r="U196" s="115"/>
      <c r="V196" s="159"/>
      <c r="W196" s="129"/>
      <c r="X196" s="115"/>
      <c r="Y196" s="159"/>
      <c r="Z196" s="159"/>
      <c r="AA196" s="173"/>
      <c r="AB196" s="181"/>
      <c r="AC196" s="125"/>
      <c r="AD196" s="129">
        <f>SUM(AD197:AD198)</f>
        <v>0</v>
      </c>
      <c r="AE196" s="129"/>
      <c r="AF196" s="103"/>
      <c r="AG196" s="129"/>
      <c r="AH196" s="285"/>
      <c r="AI196" s="298"/>
      <c r="AJ196" s="284"/>
      <c r="AK196" s="298"/>
      <c r="AL196" s="284"/>
      <c r="AM196" s="298"/>
      <c r="AN196" s="284"/>
      <c r="AO196" s="298"/>
      <c r="AP196" s="284"/>
      <c r="AQ196" s="298"/>
      <c r="AR196" s="284"/>
      <c r="AS196" s="284"/>
      <c r="AT196" s="299"/>
      <c r="AU196" s="284"/>
      <c r="AV196" s="299"/>
      <c r="AW196" s="284"/>
      <c r="AX196" s="299"/>
      <c r="AY196" s="284"/>
      <c r="AZ196" s="299"/>
      <c r="BA196" s="284"/>
      <c r="BB196" s="299"/>
      <c r="BC196" s="125"/>
      <c r="BD196" s="102"/>
      <c r="BE196" s="297"/>
      <c r="BF196" s="297"/>
      <c r="BG196" s="297"/>
      <c r="BH196" s="297"/>
      <c r="BI196" s="297"/>
      <c r="BJ196" s="297"/>
      <c r="BK196" s="297"/>
      <c r="BL196" s="297"/>
      <c r="BM196" s="297"/>
      <c r="BN196" s="297"/>
      <c r="BO196" s="297"/>
      <c r="BP196" s="297"/>
      <c r="BQ196" s="313"/>
      <c r="BR196" s="121"/>
      <c r="BS196" s="363" t="e">
        <v>#N/A</v>
      </c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/>
      <c r="DY196" s="102"/>
      <c r="DZ196" s="102"/>
      <c r="EA196" s="102"/>
    </row>
    <row r="197" spans="1:131" ht="11.25" customHeight="1">
      <c r="A197" s="100" t="s">
        <v>506</v>
      </c>
      <c r="B197" s="484"/>
      <c r="C197" s="109"/>
      <c r="D197" s="99">
        <f t="shared" ref="D197" si="1354">BS197</f>
        <v>1</v>
      </c>
      <c r="E197" s="564" t="s">
        <v>90</v>
      </c>
      <c r="F197" s="565">
        <f t="shared" ref="F197" si="1355">BQ197</f>
        <v>0</v>
      </c>
      <c r="G197" s="110">
        <v>30</v>
      </c>
      <c r="H197" s="176"/>
      <c r="I197" s="191">
        <v>4516615</v>
      </c>
      <c r="J197" s="178"/>
      <c r="K197" s="504"/>
      <c r="L197" s="505"/>
      <c r="M197" s="178"/>
      <c r="N197" s="179"/>
      <c r="O197" s="180">
        <f t="shared" ref="O197" si="1356">IF($D$18="YES", (N197), (0))</f>
        <v>0</v>
      </c>
      <c r="P197" s="159"/>
      <c r="Q197" s="179"/>
      <c r="R197" s="180">
        <f t="shared" ref="R197" si="1357">IF($D$18="YES", (Q197), (0))</f>
        <v>0</v>
      </c>
      <c r="S197" s="159"/>
      <c r="T197" s="179"/>
      <c r="U197" s="180">
        <f t="shared" ref="U197" si="1358">IF($D$18="YES", (T197), (0))</f>
        <v>0</v>
      </c>
      <c r="V197" s="159"/>
      <c r="W197" s="179"/>
      <c r="X197" s="180">
        <f t="shared" ref="X197" si="1359">IF($D$18="YES", (W197), (0))</f>
        <v>0</v>
      </c>
      <c r="Y197" s="159"/>
      <c r="Z197" s="155"/>
      <c r="AA197" s="173"/>
      <c r="AB197" s="181"/>
      <c r="AC197" s="159"/>
      <c r="AD197" s="129">
        <f t="shared" ref="AD197" si="1360">SUM(N197,O197,Q197,R197,T197,U197,W197,X197)</f>
        <v>0</v>
      </c>
      <c r="AE197" s="129"/>
      <c r="AF197" s="103"/>
      <c r="AG197" s="129"/>
      <c r="AH197" s="285"/>
      <c r="AI197" s="298">
        <f t="shared" ref="AI197" si="1361">N197*G197</f>
        <v>0</v>
      </c>
      <c r="AJ197" s="284"/>
      <c r="AK197" s="298">
        <f t="shared" ref="AK197" si="1362">Q197*G197</f>
        <v>0</v>
      </c>
      <c r="AL197" s="284"/>
      <c r="AM197" s="298">
        <f t="shared" ref="AM197" si="1363">T197*G197</f>
        <v>0</v>
      </c>
      <c r="AN197" s="284"/>
      <c r="AO197" s="298">
        <f t="shared" ref="AO197" si="1364">W197*G197</f>
        <v>0</v>
      </c>
      <c r="AP197" s="284"/>
      <c r="AQ197" s="298">
        <f t="shared" ref="AQ197" si="1365">SUM(AI197,AK197,AM197,AO197)</f>
        <v>0</v>
      </c>
      <c r="AR197" s="284"/>
      <c r="AS197" s="284"/>
      <c r="AT197" s="299">
        <f t="shared" ref="AT197" si="1366">(N197*G197)*F197</f>
        <v>0</v>
      </c>
      <c r="AU197" s="284"/>
      <c r="AV197" s="299">
        <f t="shared" ref="AV197" si="1367">(Q197*G197)*F197</f>
        <v>0</v>
      </c>
      <c r="AW197" s="284"/>
      <c r="AX197" s="299">
        <f t="shared" ref="AX197" si="1368">(T197*G197)*F197</f>
        <v>0</v>
      </c>
      <c r="AY197" s="284"/>
      <c r="AZ197" s="299">
        <f t="shared" ref="AZ197" si="1369">(W197*G197)*F197</f>
        <v>0</v>
      </c>
      <c r="BA197" s="284"/>
      <c r="BB197" s="299">
        <f t="shared" ref="BB197" si="1370">SUM(AS197:BA197)</f>
        <v>0</v>
      </c>
      <c r="BC197" s="125"/>
      <c r="BD197" s="102"/>
      <c r="BE197" s="297"/>
      <c r="BF197" s="297"/>
      <c r="BG197" s="297"/>
      <c r="BH197" s="297"/>
      <c r="BI197" s="297"/>
      <c r="BJ197" s="297"/>
      <c r="BK197" s="297">
        <f t="shared" ref="BK197:BK206" si="1371">IF($N$18&lt;BK$24,0,IF($N$18&gt;BK$25,0,$BE197))</f>
        <v>0</v>
      </c>
      <c r="BL197" s="297">
        <f t="shared" ref="BL197:BL206" si="1372">IF($N$18&lt;BL$24,0,IF($N$18&gt;BL$25,0,$BF197))</f>
        <v>0</v>
      </c>
      <c r="BM197" s="297">
        <f t="shared" ref="BM197:BM206" si="1373">IF($N$18&lt;BM$24,0,IF($N$18&gt;BM$25,0,$BG197))</f>
        <v>0</v>
      </c>
      <c r="BN197" s="297">
        <f t="shared" ref="BN197:BN206" si="1374">IF($N$18&lt;BN$24,0,IF($N$18&gt;BN$25,0,$BH197))</f>
        <v>0</v>
      </c>
      <c r="BO197" s="297">
        <f t="shared" ref="BO197:BO206" si="1375">IF($N$18&lt;BO$24,0,IF($N$18&gt;BO$25,0,$BI197))</f>
        <v>0</v>
      </c>
      <c r="BP197" s="297">
        <f t="shared" ref="BP197:BP206" si="1376">IF($N$18&lt;BP$24,0,IF($N$18&gt;BP$25,0,$BJ197))</f>
        <v>0</v>
      </c>
      <c r="BQ197" s="313">
        <f t="shared" ref="BQ197" si="1377">SUM(BK197:BP197)</f>
        <v>0</v>
      </c>
      <c r="BR197" s="121"/>
      <c r="BS197" s="363">
        <v>1</v>
      </c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/>
      <c r="DY197" s="102"/>
      <c r="DZ197" s="102"/>
      <c r="EA197" s="102"/>
    </row>
    <row r="198" spans="1:131" ht="11.25" customHeight="1">
      <c r="A198" s="461" t="s">
        <v>509</v>
      </c>
      <c r="B198" s="484" t="s">
        <v>510</v>
      </c>
      <c r="C198" s="109"/>
      <c r="D198" s="99">
        <f t="shared" ref="D198" si="1378">BS198</f>
        <v>58</v>
      </c>
      <c r="E198" s="564" t="s">
        <v>90</v>
      </c>
      <c r="F198" s="565">
        <f t="shared" ref="F198" si="1379">BQ198</f>
        <v>0</v>
      </c>
      <c r="G198" s="110">
        <v>30</v>
      </c>
      <c r="H198" s="176"/>
      <c r="I198" s="177">
        <v>4516625</v>
      </c>
      <c r="J198" s="178"/>
      <c r="K198" s="504"/>
      <c r="L198" s="505"/>
      <c r="M198" s="178"/>
      <c r="N198" s="179"/>
      <c r="O198" s="180">
        <f t="shared" ref="O198" si="1380">IF($D$18="YES", (N198), (0))</f>
        <v>0</v>
      </c>
      <c r="P198" s="159"/>
      <c r="Q198" s="179"/>
      <c r="R198" s="180">
        <f t="shared" ref="R198" si="1381">IF($D$18="YES", (Q198), (0))</f>
        <v>0</v>
      </c>
      <c r="S198" s="159"/>
      <c r="T198" s="179"/>
      <c r="U198" s="180">
        <f t="shared" ref="U198" si="1382">IF($D$18="YES", (T198), (0))</f>
        <v>0</v>
      </c>
      <c r="V198" s="159"/>
      <c r="W198" s="179"/>
      <c r="X198" s="180">
        <f t="shared" ref="X198" si="1383">IF($D$18="YES", (W198), (0))</f>
        <v>0</v>
      </c>
      <c r="Y198" s="159"/>
      <c r="Z198" s="155"/>
      <c r="AA198" s="173"/>
      <c r="AB198" s="181"/>
      <c r="AC198" s="159"/>
      <c r="AD198" s="129">
        <f t="shared" ref="AD198" si="1384">SUM(N198,O198,Q198,R198,T198,U198,W198,X198)</f>
        <v>0</v>
      </c>
      <c r="AE198" s="129"/>
      <c r="AF198" s="103"/>
      <c r="AG198" s="129"/>
      <c r="AH198" s="285"/>
      <c r="AI198" s="298">
        <f t="shared" ref="AI198" si="1385">N198*G198</f>
        <v>0</v>
      </c>
      <c r="AJ198" s="284"/>
      <c r="AK198" s="298">
        <f t="shared" ref="AK198" si="1386">Q198*G198</f>
        <v>0</v>
      </c>
      <c r="AL198" s="284"/>
      <c r="AM198" s="298">
        <f t="shared" ref="AM198" si="1387">T198*G198</f>
        <v>0</v>
      </c>
      <c r="AN198" s="284"/>
      <c r="AO198" s="298">
        <f t="shared" ref="AO198" si="1388">W198*G198</f>
        <v>0</v>
      </c>
      <c r="AP198" s="284"/>
      <c r="AQ198" s="298">
        <f t="shared" ref="AQ198" si="1389">SUM(AI198,AK198,AM198,AO198)</f>
        <v>0</v>
      </c>
      <c r="AR198" s="284"/>
      <c r="AS198" s="284"/>
      <c r="AT198" s="299">
        <f t="shared" ref="AT198" si="1390">(N198*G198)*F198</f>
        <v>0</v>
      </c>
      <c r="AU198" s="284"/>
      <c r="AV198" s="299">
        <f t="shared" ref="AV198" si="1391">(Q198*G198)*F198</f>
        <v>0</v>
      </c>
      <c r="AW198" s="284"/>
      <c r="AX198" s="299">
        <f t="shared" ref="AX198" si="1392">(T198*G198)*F198</f>
        <v>0</v>
      </c>
      <c r="AY198" s="284"/>
      <c r="AZ198" s="299">
        <f t="shared" ref="AZ198" si="1393">(W198*G198)*F198</f>
        <v>0</v>
      </c>
      <c r="BA198" s="284"/>
      <c r="BB198" s="299">
        <f t="shared" ref="BB198" si="1394">SUM(AS198:BA198)</f>
        <v>0</v>
      </c>
      <c r="BC198" s="125"/>
      <c r="BD198" s="102"/>
      <c r="BE198" s="297"/>
      <c r="BF198" s="297"/>
      <c r="BG198" s="297"/>
      <c r="BH198" s="297"/>
      <c r="BI198" s="297"/>
      <c r="BJ198" s="297"/>
      <c r="BK198" s="297">
        <f t="shared" si="1371"/>
        <v>0</v>
      </c>
      <c r="BL198" s="297">
        <f t="shared" si="1372"/>
        <v>0</v>
      </c>
      <c r="BM198" s="297">
        <f t="shared" si="1373"/>
        <v>0</v>
      </c>
      <c r="BN198" s="297">
        <f t="shared" si="1374"/>
        <v>0</v>
      </c>
      <c r="BO198" s="297">
        <f t="shared" si="1375"/>
        <v>0</v>
      </c>
      <c r="BP198" s="297">
        <f t="shared" si="1376"/>
        <v>0</v>
      </c>
      <c r="BQ198" s="313">
        <f t="shared" ref="BQ198" si="1395">SUM(BK198:BP198)</f>
        <v>0</v>
      </c>
      <c r="BR198" s="121"/>
      <c r="BS198" s="363">
        <v>58</v>
      </c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/>
      <c r="DY198" s="102"/>
      <c r="DZ198" s="102"/>
      <c r="EA198" s="102"/>
    </row>
    <row r="199" spans="1:131" ht="11.25" customHeight="1">
      <c r="A199" s="100" t="s">
        <v>511</v>
      </c>
      <c r="B199" s="484"/>
      <c r="C199" s="109"/>
      <c r="D199" s="99">
        <f t="shared" ref="D199:D200" si="1396">BS199</f>
        <v>4</v>
      </c>
      <c r="E199" s="564" t="s">
        <v>90</v>
      </c>
      <c r="F199" s="565">
        <f t="shared" ref="F199:F206" si="1397">BQ199</f>
        <v>0</v>
      </c>
      <c r="G199" s="110">
        <v>30</v>
      </c>
      <c r="H199" s="176"/>
      <c r="I199" s="191">
        <v>4516235</v>
      </c>
      <c r="J199" s="178"/>
      <c r="K199" s="504"/>
      <c r="L199" s="505"/>
      <c r="M199" s="178"/>
      <c r="N199" s="179"/>
      <c r="O199" s="180">
        <f t="shared" si="1049"/>
        <v>0</v>
      </c>
      <c r="P199" s="159"/>
      <c r="Q199" s="179"/>
      <c r="R199" s="180">
        <f t="shared" si="1050"/>
        <v>0</v>
      </c>
      <c r="S199" s="159"/>
      <c r="T199" s="179"/>
      <c r="U199" s="180">
        <f t="shared" si="1051"/>
        <v>0</v>
      </c>
      <c r="V199" s="159"/>
      <c r="W199" s="179"/>
      <c r="X199" s="180">
        <f t="shared" si="1052"/>
        <v>0</v>
      </c>
      <c r="Y199" s="159"/>
      <c r="Z199" s="159"/>
      <c r="AA199" s="173"/>
      <c r="AB199" s="181"/>
      <c r="AC199" s="159"/>
      <c r="AD199" s="129">
        <f t="shared" ref="AD199:AD206" si="1398">SUM(N199,O199,Q199,R199,T199,U199,W199,X199)</f>
        <v>0</v>
      </c>
      <c r="AE199" s="129"/>
      <c r="AF199" s="103"/>
      <c r="AG199" s="129"/>
      <c r="AH199" s="285"/>
      <c r="AI199" s="298">
        <f t="shared" ref="AI199:AI206" si="1399">N199*G199</f>
        <v>0</v>
      </c>
      <c r="AJ199" s="284"/>
      <c r="AK199" s="298">
        <f t="shared" ref="AK199:AK206" si="1400">Q199*G199</f>
        <v>0</v>
      </c>
      <c r="AL199" s="284"/>
      <c r="AM199" s="298">
        <f t="shared" ref="AM199:AM206" si="1401">T199*G199</f>
        <v>0</v>
      </c>
      <c r="AN199" s="284"/>
      <c r="AO199" s="298">
        <f t="shared" ref="AO199:AO206" si="1402">W199*G199</f>
        <v>0</v>
      </c>
      <c r="AP199" s="284"/>
      <c r="AQ199" s="298">
        <f t="shared" ref="AQ199:AQ206" si="1403">SUM(AI199,AK199,AM199,AO199)</f>
        <v>0</v>
      </c>
      <c r="AR199" s="284"/>
      <c r="AS199" s="284"/>
      <c r="AT199" s="299">
        <f t="shared" ref="AT199:AT206" si="1404">(N199*G199)*F199</f>
        <v>0</v>
      </c>
      <c r="AU199" s="284"/>
      <c r="AV199" s="299">
        <f t="shared" ref="AV199:AV206" si="1405">(Q199*G199)*F199</f>
        <v>0</v>
      </c>
      <c r="AW199" s="284"/>
      <c r="AX199" s="299">
        <f t="shared" ref="AX199:AX206" si="1406">(T199*G199)*F199</f>
        <v>0</v>
      </c>
      <c r="AY199" s="284"/>
      <c r="AZ199" s="299">
        <f t="shared" ref="AZ199:AZ206" si="1407">(W199*G199)*F199</f>
        <v>0</v>
      </c>
      <c r="BA199" s="284"/>
      <c r="BB199" s="299">
        <f t="shared" ref="BB199:BB206" si="1408">SUM(AS199:BA199)</f>
        <v>0</v>
      </c>
      <c r="BC199" s="125"/>
      <c r="BD199" s="102"/>
      <c r="BE199" s="297"/>
      <c r="BF199" s="297"/>
      <c r="BG199" s="297"/>
      <c r="BH199" s="297"/>
      <c r="BI199" s="297"/>
      <c r="BJ199" s="297"/>
      <c r="BK199" s="297">
        <f t="shared" si="1371"/>
        <v>0</v>
      </c>
      <c r="BL199" s="297">
        <f t="shared" si="1372"/>
        <v>0</v>
      </c>
      <c r="BM199" s="297">
        <f t="shared" si="1373"/>
        <v>0</v>
      </c>
      <c r="BN199" s="297">
        <f t="shared" si="1374"/>
        <v>0</v>
      </c>
      <c r="BO199" s="297">
        <f t="shared" si="1375"/>
        <v>0</v>
      </c>
      <c r="BP199" s="297">
        <f t="shared" si="1376"/>
        <v>0</v>
      </c>
      <c r="BQ199" s="313">
        <f t="shared" ref="BQ199:BQ206" si="1409">SUM(BK199:BP199)</f>
        <v>0</v>
      </c>
      <c r="BR199" s="121"/>
      <c r="BS199" s="363">
        <v>4</v>
      </c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/>
      <c r="DY199" s="102"/>
      <c r="DZ199" s="102"/>
      <c r="EA199" s="102"/>
    </row>
    <row r="200" spans="1:131" ht="11.25" customHeight="1">
      <c r="A200" s="100" t="s">
        <v>511</v>
      </c>
      <c r="B200" s="484"/>
      <c r="C200" s="109"/>
      <c r="D200" s="99">
        <f t="shared" si="1396"/>
        <v>1</v>
      </c>
      <c r="E200" s="564" t="s">
        <v>142</v>
      </c>
      <c r="F200" s="565">
        <f t="shared" si="1397"/>
        <v>0</v>
      </c>
      <c r="G200" s="110">
        <v>72</v>
      </c>
      <c r="H200" s="176"/>
      <c r="I200" s="191">
        <v>4116237</v>
      </c>
      <c r="J200" s="178"/>
      <c r="K200" s="504"/>
      <c r="L200" s="505"/>
      <c r="M200" s="178"/>
      <c r="N200" s="179"/>
      <c r="O200" s="180">
        <f t="shared" ref="O200" si="1410">IF($D$18="YES", (N200), (0))</f>
        <v>0</v>
      </c>
      <c r="P200" s="159"/>
      <c r="Q200" s="179"/>
      <c r="R200" s="180">
        <f t="shared" ref="R200" si="1411">IF($D$18="YES", (Q200), (0))</f>
        <v>0</v>
      </c>
      <c r="S200" s="159"/>
      <c r="T200" s="179"/>
      <c r="U200" s="180">
        <f t="shared" ref="U200" si="1412">IF($D$18="YES", (T200), (0))</f>
        <v>0</v>
      </c>
      <c r="V200" s="159"/>
      <c r="W200" s="179"/>
      <c r="X200" s="180">
        <f t="shared" ref="X200" si="1413">IF($D$18="YES", (W200), (0))</f>
        <v>0</v>
      </c>
      <c r="Y200" s="159"/>
      <c r="Z200" s="159"/>
      <c r="AA200" s="173"/>
      <c r="AB200" s="181"/>
      <c r="AC200" s="159"/>
      <c r="AD200" s="129">
        <f t="shared" si="1398"/>
        <v>0</v>
      </c>
      <c r="AE200" s="129"/>
      <c r="AF200" s="103"/>
      <c r="AG200" s="129"/>
      <c r="AH200" s="285"/>
      <c r="AI200" s="298">
        <f t="shared" si="1399"/>
        <v>0</v>
      </c>
      <c r="AJ200" s="284"/>
      <c r="AK200" s="298">
        <f t="shared" si="1400"/>
        <v>0</v>
      </c>
      <c r="AL200" s="284"/>
      <c r="AM200" s="298">
        <f t="shared" si="1401"/>
        <v>0</v>
      </c>
      <c r="AN200" s="284"/>
      <c r="AO200" s="298">
        <f t="shared" si="1402"/>
        <v>0</v>
      </c>
      <c r="AP200" s="284"/>
      <c r="AQ200" s="298">
        <f t="shared" si="1403"/>
        <v>0</v>
      </c>
      <c r="AR200" s="284"/>
      <c r="AS200" s="284"/>
      <c r="AT200" s="299">
        <f t="shared" si="1404"/>
        <v>0</v>
      </c>
      <c r="AU200" s="284"/>
      <c r="AV200" s="299">
        <f t="shared" si="1405"/>
        <v>0</v>
      </c>
      <c r="AW200" s="284"/>
      <c r="AX200" s="299">
        <f t="shared" si="1406"/>
        <v>0</v>
      </c>
      <c r="AY200" s="284"/>
      <c r="AZ200" s="299">
        <f t="shared" si="1407"/>
        <v>0</v>
      </c>
      <c r="BA200" s="284"/>
      <c r="BB200" s="299">
        <f t="shared" si="1408"/>
        <v>0</v>
      </c>
      <c r="BC200" s="125"/>
      <c r="BD200" s="102"/>
      <c r="BE200" s="297"/>
      <c r="BF200" s="297"/>
      <c r="BG200" s="297"/>
      <c r="BH200" s="297"/>
      <c r="BI200" s="297"/>
      <c r="BJ200" s="297"/>
      <c r="BK200" s="297">
        <f t="shared" si="1371"/>
        <v>0</v>
      </c>
      <c r="BL200" s="297">
        <f t="shared" si="1372"/>
        <v>0</v>
      </c>
      <c r="BM200" s="297">
        <f t="shared" si="1373"/>
        <v>0</v>
      </c>
      <c r="BN200" s="297">
        <f t="shared" si="1374"/>
        <v>0</v>
      </c>
      <c r="BO200" s="297">
        <f t="shared" si="1375"/>
        <v>0</v>
      </c>
      <c r="BP200" s="297">
        <f t="shared" si="1376"/>
        <v>0</v>
      </c>
      <c r="BQ200" s="313">
        <f t="shared" si="1409"/>
        <v>0</v>
      </c>
      <c r="BR200" s="121"/>
      <c r="BS200" s="363">
        <v>1</v>
      </c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/>
      <c r="DY200" s="102"/>
      <c r="DZ200" s="102"/>
      <c r="EA200" s="102"/>
    </row>
    <row r="201" spans="1:131" ht="11.25" customHeight="1">
      <c r="A201" s="100" t="s">
        <v>512</v>
      </c>
      <c r="B201" s="484" t="s">
        <v>513</v>
      </c>
      <c r="C201" s="109"/>
      <c r="D201" s="99">
        <f t="shared" ref="D201" si="1414">BS201</f>
        <v>3</v>
      </c>
      <c r="E201" s="564" t="s">
        <v>90</v>
      </c>
      <c r="F201" s="565">
        <f t="shared" ref="F201" si="1415">BQ201</f>
        <v>0</v>
      </c>
      <c r="G201" s="110">
        <v>30</v>
      </c>
      <c r="H201" s="176"/>
      <c r="I201" s="191">
        <v>4515815</v>
      </c>
      <c r="J201" s="178"/>
      <c r="K201" s="504"/>
      <c r="L201" s="505"/>
      <c r="M201" s="178"/>
      <c r="N201" s="179"/>
      <c r="O201" s="180">
        <f t="shared" ref="O201" si="1416">IF($D$18="YES", (N201), (0))</f>
        <v>0</v>
      </c>
      <c r="P201" s="159"/>
      <c r="Q201" s="179"/>
      <c r="R201" s="180">
        <f t="shared" ref="R201" si="1417">IF($D$18="YES", (Q201), (0))</f>
        <v>0</v>
      </c>
      <c r="S201" s="159"/>
      <c r="T201" s="179"/>
      <c r="U201" s="180">
        <f t="shared" ref="U201" si="1418">IF($D$18="YES", (T201), (0))</f>
        <v>0</v>
      </c>
      <c r="V201" s="159"/>
      <c r="W201" s="179"/>
      <c r="X201" s="180">
        <f t="shared" ref="X201" si="1419">IF($D$18="YES", (W201), (0))</f>
        <v>0</v>
      </c>
      <c r="Y201" s="159"/>
      <c r="Z201" s="159"/>
      <c r="AA201" s="173"/>
      <c r="AB201" s="181"/>
      <c r="AC201" s="159"/>
      <c r="AD201" s="129">
        <f t="shared" ref="AD201" si="1420">SUM(N201,O201,Q201,R201,T201,U201,W201,X201)</f>
        <v>0</v>
      </c>
      <c r="AE201" s="129"/>
      <c r="AF201" s="103"/>
      <c r="AG201" s="129"/>
      <c r="AH201" s="285"/>
      <c r="AI201" s="298">
        <f t="shared" ref="AI201" si="1421">N201*G201</f>
        <v>0</v>
      </c>
      <c r="AJ201" s="284"/>
      <c r="AK201" s="298">
        <f t="shared" ref="AK201" si="1422">Q201*G201</f>
        <v>0</v>
      </c>
      <c r="AL201" s="284"/>
      <c r="AM201" s="298">
        <f t="shared" ref="AM201" si="1423">T201*G201</f>
        <v>0</v>
      </c>
      <c r="AN201" s="284"/>
      <c r="AO201" s="298">
        <f t="shared" ref="AO201" si="1424">W201*G201</f>
        <v>0</v>
      </c>
      <c r="AP201" s="284"/>
      <c r="AQ201" s="298">
        <f t="shared" ref="AQ201" si="1425">SUM(AI201,AK201,AM201,AO201)</f>
        <v>0</v>
      </c>
      <c r="AR201" s="284"/>
      <c r="AS201" s="284"/>
      <c r="AT201" s="299">
        <f t="shared" ref="AT201" si="1426">(N201*G201)*F201</f>
        <v>0</v>
      </c>
      <c r="AU201" s="284"/>
      <c r="AV201" s="299">
        <f t="shared" ref="AV201" si="1427">(Q201*G201)*F201</f>
        <v>0</v>
      </c>
      <c r="AW201" s="284"/>
      <c r="AX201" s="299">
        <f t="shared" ref="AX201" si="1428">(T201*G201)*F201</f>
        <v>0</v>
      </c>
      <c r="AY201" s="284"/>
      <c r="AZ201" s="299">
        <f t="shared" ref="AZ201" si="1429">(W201*G201)*F201</f>
        <v>0</v>
      </c>
      <c r="BA201" s="284"/>
      <c r="BB201" s="299">
        <f t="shared" ref="BB201" si="1430">SUM(AS201:BA201)</f>
        <v>0</v>
      </c>
      <c r="BC201" s="125"/>
      <c r="BD201" s="102"/>
      <c r="BE201" s="297"/>
      <c r="BF201" s="297"/>
      <c r="BG201" s="297"/>
      <c r="BH201" s="297"/>
      <c r="BI201" s="297"/>
      <c r="BJ201" s="297"/>
      <c r="BK201" s="297">
        <f t="shared" si="1371"/>
        <v>0</v>
      </c>
      <c r="BL201" s="297">
        <f t="shared" si="1372"/>
        <v>0</v>
      </c>
      <c r="BM201" s="297">
        <f t="shared" si="1373"/>
        <v>0</v>
      </c>
      <c r="BN201" s="297">
        <f t="shared" si="1374"/>
        <v>0</v>
      </c>
      <c r="BO201" s="297">
        <f t="shared" si="1375"/>
        <v>0</v>
      </c>
      <c r="BP201" s="297">
        <f t="shared" si="1376"/>
        <v>0</v>
      </c>
      <c r="BQ201" s="313">
        <f t="shared" ref="BQ201" si="1431">SUM(BK201:BP201)</f>
        <v>0</v>
      </c>
      <c r="BR201" s="121"/>
      <c r="BS201" s="363">
        <v>3</v>
      </c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/>
      <c r="DY201" s="102"/>
      <c r="DZ201" s="102"/>
      <c r="EA201" s="102"/>
    </row>
    <row r="202" spans="1:131" ht="11.25" customHeight="1">
      <c r="A202" s="100" t="s">
        <v>515</v>
      </c>
      <c r="B202" s="484"/>
      <c r="C202" s="381" t="s">
        <v>68</v>
      </c>
      <c r="D202" s="99">
        <f t="shared" ref="D202" si="1432">BS202</f>
        <v>7</v>
      </c>
      <c r="E202" s="564" t="s">
        <v>142</v>
      </c>
      <c r="F202" s="565">
        <f t="shared" ref="F202" si="1433">BQ202</f>
        <v>1.08</v>
      </c>
      <c r="G202" s="110">
        <v>72</v>
      </c>
      <c r="H202" s="176"/>
      <c r="I202" s="191">
        <v>4116307</v>
      </c>
      <c r="J202" s="178"/>
      <c r="K202" s="504"/>
      <c r="L202" s="505"/>
      <c r="M202" s="178"/>
      <c r="N202" s="179"/>
      <c r="O202" s="180">
        <f t="shared" ref="O202" si="1434">IF($D$18="YES", (N202), (0))</f>
        <v>0</v>
      </c>
      <c r="P202" s="159"/>
      <c r="Q202" s="179"/>
      <c r="R202" s="180">
        <f t="shared" ref="R202" si="1435">IF($D$18="YES", (Q202), (0))</f>
        <v>0</v>
      </c>
      <c r="S202" s="159"/>
      <c r="T202" s="179"/>
      <c r="U202" s="180">
        <f t="shared" ref="U202" si="1436">IF($D$18="YES", (T202), (0))</f>
        <v>0</v>
      </c>
      <c r="V202" s="159"/>
      <c r="W202" s="179"/>
      <c r="X202" s="180">
        <f t="shared" ref="X202" si="1437">IF($D$18="YES", (W202), (0))</f>
        <v>0</v>
      </c>
      <c r="Y202" s="159"/>
      <c r="Z202" s="159"/>
      <c r="AA202" s="173"/>
      <c r="AB202" s="181"/>
      <c r="AC202" s="159"/>
      <c r="AD202" s="129">
        <f t="shared" ref="AD202" si="1438">SUM(N202,O202,Q202,R202,T202,U202,W202,X202)</f>
        <v>0</v>
      </c>
      <c r="AE202" s="129"/>
      <c r="AF202" s="103"/>
      <c r="AG202" s="129"/>
      <c r="AH202" s="285"/>
      <c r="AI202" s="298">
        <f t="shared" ref="AI202" si="1439">N202*G202</f>
        <v>0</v>
      </c>
      <c r="AJ202" s="284"/>
      <c r="AK202" s="298">
        <f t="shared" ref="AK202" si="1440">Q202*G202</f>
        <v>0</v>
      </c>
      <c r="AL202" s="284"/>
      <c r="AM202" s="298">
        <f t="shared" ref="AM202" si="1441">T202*G202</f>
        <v>0</v>
      </c>
      <c r="AN202" s="284"/>
      <c r="AO202" s="298">
        <f t="shared" ref="AO202" si="1442">W202*G202</f>
        <v>0</v>
      </c>
      <c r="AP202" s="284"/>
      <c r="AQ202" s="298">
        <f t="shared" ref="AQ202" si="1443">SUM(AI202,AK202,AM202,AO202)</f>
        <v>0</v>
      </c>
      <c r="AR202" s="284"/>
      <c r="AS202" s="284"/>
      <c r="AT202" s="299">
        <f t="shared" ref="AT202" si="1444">(N202*G202)*F202</f>
        <v>0</v>
      </c>
      <c r="AU202" s="284"/>
      <c r="AV202" s="299">
        <f t="shared" ref="AV202" si="1445">(Q202*G202)*F202</f>
        <v>0</v>
      </c>
      <c r="AW202" s="284"/>
      <c r="AX202" s="299">
        <f t="shared" ref="AX202" si="1446">(T202*G202)*F202</f>
        <v>0</v>
      </c>
      <c r="AY202" s="284"/>
      <c r="AZ202" s="299">
        <f t="shared" ref="AZ202" si="1447">(W202*G202)*F202</f>
        <v>0</v>
      </c>
      <c r="BA202" s="284"/>
      <c r="BB202" s="299">
        <f t="shared" ref="BB202" si="1448">SUM(AS202:BA202)</f>
        <v>0</v>
      </c>
      <c r="BC202" s="125"/>
      <c r="BD202" s="102"/>
      <c r="BE202" s="297"/>
      <c r="BF202" s="297"/>
      <c r="BG202" s="297"/>
      <c r="BH202" s="297"/>
      <c r="BI202" s="297"/>
      <c r="BJ202" s="297"/>
      <c r="BK202" s="297">
        <v>0</v>
      </c>
      <c r="BL202" s="297">
        <f t="shared" si="1372"/>
        <v>0</v>
      </c>
      <c r="BM202" s="297">
        <f t="shared" si="1373"/>
        <v>0</v>
      </c>
      <c r="BN202" s="297">
        <f t="shared" si="1374"/>
        <v>0</v>
      </c>
      <c r="BO202" s="297">
        <f t="shared" si="1375"/>
        <v>0</v>
      </c>
      <c r="BP202" s="297">
        <f t="shared" si="1376"/>
        <v>0</v>
      </c>
      <c r="BQ202" s="313">
        <v>1.08</v>
      </c>
      <c r="BR202" s="121"/>
      <c r="BS202" s="363">
        <v>7</v>
      </c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/>
      <c r="DY202" s="102"/>
      <c r="DZ202" s="102"/>
      <c r="EA202" s="102"/>
    </row>
    <row r="203" spans="1:131" ht="11.25" customHeight="1">
      <c r="A203" s="464" t="s">
        <v>520</v>
      </c>
      <c r="B203" s="491"/>
      <c r="C203" s="227"/>
      <c r="D203" s="336"/>
      <c r="E203" s="564"/>
      <c r="F203" s="565"/>
      <c r="G203" s="234"/>
      <c r="H203" s="124"/>
      <c r="I203" s="239"/>
      <c r="J203" s="112"/>
      <c r="K203" s="240"/>
      <c r="L203" s="240"/>
      <c r="M203" s="112"/>
      <c r="N203" s="129"/>
      <c r="O203" s="115"/>
      <c r="P203" s="159"/>
      <c r="Q203" s="129"/>
      <c r="R203" s="115"/>
      <c r="S203" s="159"/>
      <c r="T203" s="129"/>
      <c r="U203" s="115"/>
      <c r="V203" s="159"/>
      <c r="W203" s="129"/>
      <c r="X203" s="115"/>
      <c r="Y203" s="159"/>
      <c r="Z203" s="159"/>
      <c r="AA203" s="173"/>
      <c r="AB203" s="181"/>
      <c r="AC203" s="125"/>
      <c r="AD203" s="129">
        <f>SUM(AD204:AD204)</f>
        <v>0</v>
      </c>
      <c r="AE203" s="129"/>
      <c r="AF203" s="103"/>
      <c r="AG203" s="129"/>
      <c r="AH203" s="285"/>
      <c r="AI203" s="298"/>
      <c r="AJ203" s="284"/>
      <c r="AK203" s="298"/>
      <c r="AL203" s="284"/>
      <c r="AM203" s="298"/>
      <c r="AN203" s="284"/>
      <c r="AO203" s="298"/>
      <c r="AP203" s="284"/>
      <c r="AQ203" s="298"/>
      <c r="AR203" s="284"/>
      <c r="AS203" s="284"/>
      <c r="AT203" s="299"/>
      <c r="AU203" s="284"/>
      <c r="AV203" s="299"/>
      <c r="AW203" s="284"/>
      <c r="AX203" s="299"/>
      <c r="AY203" s="284"/>
      <c r="AZ203" s="299"/>
      <c r="BA203" s="284"/>
      <c r="BB203" s="299"/>
      <c r="BC203" s="125"/>
      <c r="BD203" s="102"/>
      <c r="BE203" s="297"/>
      <c r="BF203" s="297"/>
      <c r="BG203" s="297"/>
      <c r="BH203" s="297"/>
      <c r="BI203" s="297"/>
      <c r="BJ203" s="297"/>
      <c r="BK203" s="297"/>
      <c r="BL203" s="297"/>
      <c r="BM203" s="297"/>
      <c r="BN203" s="297"/>
      <c r="BO203" s="297"/>
      <c r="BP203" s="297"/>
      <c r="BQ203" s="313"/>
      <c r="BR203" s="121"/>
      <c r="BS203" s="363" t="e">
        <v>#N/A</v>
      </c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/>
      <c r="DY203" s="102"/>
      <c r="DZ203" s="102"/>
      <c r="EA203" s="102"/>
    </row>
    <row r="204" spans="1:131" ht="11.25" customHeight="1">
      <c r="A204" s="100" t="s">
        <v>522</v>
      </c>
      <c r="B204" s="484" t="s">
        <v>523</v>
      </c>
      <c r="C204" s="109"/>
      <c r="D204" s="99">
        <f>BS204</f>
        <v>32</v>
      </c>
      <c r="E204" s="564" t="s">
        <v>90</v>
      </c>
      <c r="F204" s="565">
        <f>BQ204</f>
        <v>0</v>
      </c>
      <c r="G204" s="175">
        <v>30</v>
      </c>
      <c r="H204" s="176"/>
      <c r="I204" s="177">
        <v>4516735</v>
      </c>
      <c r="J204" s="178"/>
      <c r="K204" s="504"/>
      <c r="L204" s="505"/>
      <c r="M204" s="178"/>
      <c r="N204" s="179"/>
      <c r="O204" s="180">
        <f>IF($D$18="YES", (N204), (0))</f>
        <v>0</v>
      </c>
      <c r="P204" s="159"/>
      <c r="Q204" s="179"/>
      <c r="R204" s="180">
        <f>IF($D$18="YES", (Q204), (0))</f>
        <v>0</v>
      </c>
      <c r="S204" s="159"/>
      <c r="T204" s="179"/>
      <c r="U204" s="180">
        <f>IF($D$18="YES", (T204), (0))</f>
        <v>0</v>
      </c>
      <c r="V204" s="159"/>
      <c r="W204" s="179"/>
      <c r="X204" s="180">
        <f>IF($D$18="YES", (W204), (0))</f>
        <v>0</v>
      </c>
      <c r="Y204" s="159"/>
      <c r="Z204" s="159"/>
      <c r="AA204" s="173"/>
      <c r="AB204" s="174"/>
      <c r="AC204" s="159"/>
      <c r="AD204" s="129">
        <f>SUM(N204,O204,Q204,R204,T204,U204,W204,X204)</f>
        <v>0</v>
      </c>
      <c r="AE204" s="121"/>
      <c r="AF204" s="103"/>
      <c r="AG204" s="129"/>
      <c r="AH204" s="285"/>
      <c r="AI204" s="298">
        <f>N204*G204</f>
        <v>0</v>
      </c>
      <c r="AJ204" s="284"/>
      <c r="AK204" s="298">
        <f>Q204*G204</f>
        <v>0</v>
      </c>
      <c r="AL204" s="284"/>
      <c r="AM204" s="298">
        <f>T204*G204</f>
        <v>0</v>
      </c>
      <c r="AN204" s="284"/>
      <c r="AO204" s="298">
        <f>W204*G204</f>
        <v>0</v>
      </c>
      <c r="AP204" s="284"/>
      <c r="AQ204" s="298">
        <f>SUM(AI204,AK204,AM204,AO204)</f>
        <v>0</v>
      </c>
      <c r="AR204" s="284"/>
      <c r="AS204" s="284"/>
      <c r="AT204" s="299">
        <f>(N204*G204)*F204</f>
        <v>0</v>
      </c>
      <c r="AU204" s="284"/>
      <c r="AV204" s="299">
        <f>(Q204*G204)*F204</f>
        <v>0</v>
      </c>
      <c r="AW204" s="284"/>
      <c r="AX204" s="299">
        <f>(T204*G204)*F204</f>
        <v>0</v>
      </c>
      <c r="AY204" s="284"/>
      <c r="AZ204" s="299">
        <f>(W204*G204)*F204</f>
        <v>0</v>
      </c>
      <c r="BA204" s="284"/>
      <c r="BB204" s="299">
        <f>SUM(AS204:BA204)</f>
        <v>0</v>
      </c>
      <c r="BC204" s="125"/>
      <c r="BD204" s="102"/>
      <c r="BE204" s="297"/>
      <c r="BF204" s="297"/>
      <c r="BG204" s="297"/>
      <c r="BH204" s="297"/>
      <c r="BI204" s="297"/>
      <c r="BJ204" s="297"/>
      <c r="BK204" s="297">
        <f>IF($N$18&lt;BK$24,0,IF($N$18&gt;BK$25,0,$BE204))</f>
        <v>0</v>
      </c>
      <c r="BL204" s="297">
        <f>IF($N$18&lt;BL$24,0,IF($N$18&gt;BL$25,0,$BF204))</f>
        <v>0</v>
      </c>
      <c r="BM204" s="297">
        <f>IF($N$18&lt;BM$24,0,IF($N$18&gt;BM$25,0,$BG204))</f>
        <v>0</v>
      </c>
      <c r="BN204" s="297">
        <f>IF($N$18&lt;BN$24,0,IF($N$18&gt;BN$25,0,$BH204))</f>
        <v>0</v>
      </c>
      <c r="BO204" s="297">
        <f>IF($N$18&lt;BO$24,0,IF($N$18&gt;BO$25,0,$BI204))</f>
        <v>0</v>
      </c>
      <c r="BP204" s="297">
        <f>IF($N$18&lt;BP$24,0,IF($N$18&gt;BP$25,0,$BJ204))</f>
        <v>0</v>
      </c>
      <c r="BQ204" s="313">
        <f>SUM(BK204:BP204)</f>
        <v>0</v>
      </c>
      <c r="BR204" s="121"/>
      <c r="BS204" s="363">
        <v>32</v>
      </c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/>
      <c r="DY204" s="102"/>
      <c r="DZ204" s="102"/>
      <c r="EA204" s="102"/>
    </row>
    <row r="205" spans="1:131" ht="11.25" customHeight="1">
      <c r="A205" s="464" t="s">
        <v>527</v>
      </c>
      <c r="B205" s="491"/>
      <c r="C205" s="227"/>
      <c r="D205" s="336"/>
      <c r="E205" s="564"/>
      <c r="F205" s="565"/>
      <c r="G205" s="234"/>
      <c r="H205" s="124"/>
      <c r="I205" s="239"/>
      <c r="J205" s="112"/>
      <c r="K205" s="240"/>
      <c r="L205" s="240"/>
      <c r="M205" s="112"/>
      <c r="N205" s="129"/>
      <c r="O205" s="115"/>
      <c r="P205" s="159"/>
      <c r="Q205" s="129"/>
      <c r="R205" s="115"/>
      <c r="S205" s="159"/>
      <c r="T205" s="129"/>
      <c r="U205" s="115"/>
      <c r="V205" s="159"/>
      <c r="W205" s="129"/>
      <c r="X205" s="115"/>
      <c r="Y205" s="159"/>
      <c r="Z205" s="159"/>
      <c r="AA205" s="173"/>
      <c r="AB205" s="181"/>
      <c r="AC205" s="125"/>
      <c r="AD205" s="129">
        <f>SUM(AD206:AD206)</f>
        <v>0</v>
      </c>
      <c r="AE205" s="129"/>
      <c r="AF205" s="103"/>
      <c r="AG205" s="129"/>
      <c r="AH205" s="285"/>
      <c r="AI205" s="298"/>
      <c r="AJ205" s="284"/>
      <c r="AK205" s="298"/>
      <c r="AL205" s="284"/>
      <c r="AM205" s="298"/>
      <c r="AN205" s="284"/>
      <c r="AO205" s="298"/>
      <c r="AP205" s="284"/>
      <c r="AQ205" s="298"/>
      <c r="AR205" s="284"/>
      <c r="AS205" s="284"/>
      <c r="AT205" s="299"/>
      <c r="AU205" s="284"/>
      <c r="AV205" s="299"/>
      <c r="AW205" s="284"/>
      <c r="AX205" s="299"/>
      <c r="AY205" s="284"/>
      <c r="AZ205" s="299"/>
      <c r="BA205" s="284"/>
      <c r="BB205" s="299"/>
      <c r="BC205" s="125"/>
      <c r="BD205" s="102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13"/>
      <c r="BR205" s="121"/>
      <c r="BS205" s="363" t="e">
        <v>#N/A</v>
      </c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</row>
    <row r="206" spans="1:131" ht="11.25" customHeight="1">
      <c r="A206" s="100" t="s">
        <v>529</v>
      </c>
      <c r="B206" s="484" t="s">
        <v>530</v>
      </c>
      <c r="C206" s="109"/>
      <c r="D206" s="99">
        <f>BS206</f>
        <v>1</v>
      </c>
      <c r="E206" s="564" t="s">
        <v>90</v>
      </c>
      <c r="F206" s="565">
        <f t="shared" si="1397"/>
        <v>0</v>
      </c>
      <c r="G206" s="110">
        <v>30</v>
      </c>
      <c r="H206" s="176"/>
      <c r="I206" s="191">
        <v>4516375</v>
      </c>
      <c r="J206" s="178"/>
      <c r="K206" s="504"/>
      <c r="L206" s="505"/>
      <c r="M206" s="178"/>
      <c r="N206" s="179"/>
      <c r="O206" s="180">
        <f t="shared" ref="O206" si="1449">IF($D$18="YES", (N206), (0))</f>
        <v>0</v>
      </c>
      <c r="P206" s="159"/>
      <c r="Q206" s="179"/>
      <c r="R206" s="180">
        <f t="shared" ref="R206" si="1450">IF($D$18="YES", (Q206), (0))</f>
        <v>0</v>
      </c>
      <c r="S206" s="159"/>
      <c r="T206" s="179"/>
      <c r="U206" s="180">
        <f t="shared" ref="U206" si="1451">IF($D$18="YES", (T206), (0))</f>
        <v>0</v>
      </c>
      <c r="V206" s="159"/>
      <c r="W206" s="179"/>
      <c r="X206" s="180">
        <f t="shared" ref="X206" si="1452">IF($D$18="YES", (W206), (0))</f>
        <v>0</v>
      </c>
      <c r="Y206" s="159"/>
      <c r="Z206" s="159"/>
      <c r="AA206" s="173"/>
      <c r="AB206" s="174"/>
      <c r="AC206" s="159"/>
      <c r="AD206" s="129">
        <f t="shared" si="1398"/>
        <v>0</v>
      </c>
      <c r="AE206" s="121"/>
      <c r="AF206" s="103"/>
      <c r="AG206" s="129"/>
      <c r="AH206" s="285"/>
      <c r="AI206" s="298">
        <f t="shared" si="1399"/>
        <v>0</v>
      </c>
      <c r="AJ206" s="284"/>
      <c r="AK206" s="298">
        <f t="shared" si="1400"/>
        <v>0</v>
      </c>
      <c r="AL206" s="284"/>
      <c r="AM206" s="298">
        <f t="shared" si="1401"/>
        <v>0</v>
      </c>
      <c r="AN206" s="284"/>
      <c r="AO206" s="298">
        <f t="shared" si="1402"/>
        <v>0</v>
      </c>
      <c r="AP206" s="284"/>
      <c r="AQ206" s="298">
        <f t="shared" si="1403"/>
        <v>0</v>
      </c>
      <c r="AR206" s="284"/>
      <c r="AS206" s="284"/>
      <c r="AT206" s="299">
        <f t="shared" si="1404"/>
        <v>0</v>
      </c>
      <c r="AU206" s="284"/>
      <c r="AV206" s="299">
        <f t="shared" si="1405"/>
        <v>0</v>
      </c>
      <c r="AW206" s="284"/>
      <c r="AX206" s="299">
        <f t="shared" si="1406"/>
        <v>0</v>
      </c>
      <c r="AY206" s="284"/>
      <c r="AZ206" s="299">
        <f t="shared" si="1407"/>
        <v>0</v>
      </c>
      <c r="BA206" s="284"/>
      <c r="BB206" s="299">
        <f t="shared" si="1408"/>
        <v>0</v>
      </c>
      <c r="BC206" s="125"/>
      <c r="BD206" s="102"/>
      <c r="BE206" s="297"/>
      <c r="BF206" s="297"/>
      <c r="BG206" s="297"/>
      <c r="BH206" s="297"/>
      <c r="BI206" s="297"/>
      <c r="BJ206" s="297"/>
      <c r="BK206" s="297">
        <f t="shared" si="1371"/>
        <v>0</v>
      </c>
      <c r="BL206" s="297">
        <f t="shared" si="1372"/>
        <v>0</v>
      </c>
      <c r="BM206" s="297">
        <f t="shared" si="1373"/>
        <v>0</v>
      </c>
      <c r="BN206" s="297">
        <f t="shared" si="1374"/>
        <v>0</v>
      </c>
      <c r="BO206" s="297">
        <f t="shared" si="1375"/>
        <v>0</v>
      </c>
      <c r="BP206" s="297">
        <f t="shared" si="1376"/>
        <v>0</v>
      </c>
      <c r="BQ206" s="313">
        <f t="shared" si="1409"/>
        <v>0</v>
      </c>
      <c r="BR206" s="121"/>
      <c r="BS206" s="363">
        <v>1</v>
      </c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/>
      <c r="DY206" s="102"/>
      <c r="DZ206" s="102"/>
      <c r="EA206" s="102"/>
    </row>
    <row r="207" spans="1:131" ht="11.25" customHeight="1">
      <c r="A207" s="108" t="s">
        <v>531</v>
      </c>
      <c r="B207" s="483"/>
      <c r="C207" s="111"/>
      <c r="D207" s="336"/>
      <c r="E207" s="564"/>
      <c r="F207" s="565"/>
      <c r="G207" s="182"/>
      <c r="H207" s="172"/>
      <c r="I207" s="183"/>
      <c r="J207" s="129"/>
      <c r="K207" s="184"/>
      <c r="L207" s="184"/>
      <c r="M207" s="129"/>
      <c r="N207" s="129"/>
      <c r="O207" s="185"/>
      <c r="P207" s="159"/>
      <c r="Q207" s="129"/>
      <c r="R207" s="185"/>
      <c r="S207" s="159"/>
      <c r="T207" s="129"/>
      <c r="U207" s="185"/>
      <c r="V207" s="159"/>
      <c r="W207" s="129"/>
      <c r="X207" s="185"/>
      <c r="Y207" s="159"/>
      <c r="Z207" s="159"/>
      <c r="AA207" s="173"/>
      <c r="AB207" s="181"/>
      <c r="AC207" s="159"/>
      <c r="AD207" s="129">
        <f>SUM(AD208:AD208)</f>
        <v>0</v>
      </c>
      <c r="AE207" s="129"/>
      <c r="AF207" s="103"/>
      <c r="AG207" s="129"/>
      <c r="AH207" s="285"/>
      <c r="AI207" s="298"/>
      <c r="AJ207" s="284"/>
      <c r="AK207" s="298"/>
      <c r="AL207" s="284"/>
      <c r="AM207" s="298"/>
      <c r="AN207" s="284"/>
      <c r="AO207" s="298"/>
      <c r="AP207" s="284"/>
      <c r="AQ207" s="298"/>
      <c r="AR207" s="284"/>
      <c r="AS207" s="284"/>
      <c r="AT207" s="299"/>
      <c r="AU207" s="284"/>
      <c r="AV207" s="299"/>
      <c r="AW207" s="284"/>
      <c r="AX207" s="299"/>
      <c r="AY207" s="284"/>
      <c r="AZ207" s="299"/>
      <c r="BA207" s="284"/>
      <c r="BB207" s="299"/>
      <c r="BC207" s="125"/>
      <c r="BD207" s="102"/>
      <c r="BE207" s="297"/>
      <c r="BF207" s="297"/>
      <c r="BG207" s="297"/>
      <c r="BH207" s="297"/>
      <c r="BI207" s="297"/>
      <c r="BJ207" s="297"/>
      <c r="BK207" s="297"/>
      <c r="BL207" s="297"/>
      <c r="BM207" s="297"/>
      <c r="BN207" s="297"/>
      <c r="BO207" s="297"/>
      <c r="BP207" s="297"/>
      <c r="BQ207" s="313"/>
      <c r="BR207" s="121"/>
      <c r="BS207" s="363" t="e">
        <v>#N/A</v>
      </c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/>
      <c r="DY207" s="102"/>
      <c r="DZ207" s="102"/>
      <c r="EA207" s="102"/>
    </row>
    <row r="208" spans="1:131" ht="11.25" customHeight="1">
      <c r="A208" s="100" t="s">
        <v>534</v>
      </c>
      <c r="B208" s="484"/>
      <c r="C208" s="109"/>
      <c r="D208" s="99">
        <f t="shared" ref="D208" si="1453">BS208</f>
        <v>1</v>
      </c>
      <c r="E208" s="564" t="s">
        <v>535</v>
      </c>
      <c r="F208" s="565">
        <f t="shared" ref="F208" si="1454">BQ208</f>
        <v>0</v>
      </c>
      <c r="G208" s="175">
        <v>25</v>
      </c>
      <c r="H208" s="176"/>
      <c r="I208" s="177">
        <v>4518100</v>
      </c>
      <c r="J208" s="178"/>
      <c r="K208" s="504"/>
      <c r="L208" s="505"/>
      <c r="M208" s="178"/>
      <c r="N208" s="179"/>
      <c r="O208" s="180">
        <f t="shared" si="1049"/>
        <v>0</v>
      </c>
      <c r="P208" s="159"/>
      <c r="Q208" s="179"/>
      <c r="R208" s="180">
        <f t="shared" si="1050"/>
        <v>0</v>
      </c>
      <c r="S208" s="159"/>
      <c r="T208" s="179"/>
      <c r="U208" s="180">
        <f t="shared" si="1051"/>
        <v>0</v>
      </c>
      <c r="V208" s="159"/>
      <c r="W208" s="179"/>
      <c r="X208" s="180">
        <f t="shared" si="1052"/>
        <v>0</v>
      </c>
      <c r="Y208" s="159"/>
      <c r="Z208" s="159"/>
      <c r="AA208" s="173"/>
      <c r="AB208" s="181"/>
      <c r="AC208" s="159"/>
      <c r="AD208" s="129">
        <f t="shared" ref="AD208" si="1455">SUM(N208,O208,Q208,R208,T208,U208,W208,X208)</f>
        <v>0</v>
      </c>
      <c r="AE208" s="129"/>
      <c r="AF208" s="103"/>
      <c r="AG208" s="129"/>
      <c r="AH208" s="285"/>
      <c r="AI208" s="298">
        <f t="shared" ref="AI208" si="1456">N208*G208</f>
        <v>0</v>
      </c>
      <c r="AJ208" s="284"/>
      <c r="AK208" s="298">
        <f t="shared" ref="AK208" si="1457">Q208*G208</f>
        <v>0</v>
      </c>
      <c r="AL208" s="284"/>
      <c r="AM208" s="298">
        <f t="shared" ref="AM208" si="1458">T208*G208</f>
        <v>0</v>
      </c>
      <c r="AN208" s="284"/>
      <c r="AO208" s="298">
        <f t="shared" ref="AO208" si="1459">W208*G208</f>
        <v>0</v>
      </c>
      <c r="AP208" s="284"/>
      <c r="AQ208" s="298">
        <f t="shared" ref="AQ208" si="1460">SUM(AI208,AK208,AM208,AO208)</f>
        <v>0</v>
      </c>
      <c r="AR208" s="284"/>
      <c r="AS208" s="284"/>
      <c r="AT208" s="299">
        <f t="shared" ref="AT208" si="1461">(N208*G208)*F208</f>
        <v>0</v>
      </c>
      <c r="AU208" s="284"/>
      <c r="AV208" s="299">
        <f t="shared" ref="AV208" si="1462">(Q208*G208)*F208</f>
        <v>0</v>
      </c>
      <c r="AW208" s="284"/>
      <c r="AX208" s="299">
        <f t="shared" ref="AX208" si="1463">(T208*G208)*F208</f>
        <v>0</v>
      </c>
      <c r="AY208" s="284"/>
      <c r="AZ208" s="299">
        <f t="shared" ref="AZ208" si="1464">(W208*G208)*F208</f>
        <v>0</v>
      </c>
      <c r="BA208" s="284"/>
      <c r="BB208" s="299">
        <f t="shared" ref="BB208" si="1465">SUM(AS208:BA208)</f>
        <v>0</v>
      </c>
      <c r="BC208" s="125"/>
      <c r="BD208" s="102"/>
      <c r="BE208" s="297"/>
      <c r="BF208" s="297"/>
      <c r="BG208" s="297"/>
      <c r="BH208" s="297"/>
      <c r="BI208" s="297"/>
      <c r="BJ208" s="297"/>
      <c r="BK208" s="297">
        <f t="shared" ref="BK208" si="1466">IF($N$18&lt;BK$24,0,IF($N$18&gt;BK$25,0,$BE208))</f>
        <v>0</v>
      </c>
      <c r="BL208" s="297">
        <f t="shared" ref="BL208" si="1467">IF($N$18&lt;BL$24,0,IF($N$18&gt;BL$25,0,$BF208))</f>
        <v>0</v>
      </c>
      <c r="BM208" s="297">
        <f t="shared" ref="BM208" si="1468">IF($N$18&lt;BM$24,0,IF($N$18&gt;BM$25,0,$BG208))</f>
        <v>0</v>
      </c>
      <c r="BN208" s="297">
        <f t="shared" ref="BN208" si="1469">IF($N$18&lt;BN$24,0,IF($N$18&gt;BN$25,0,$BH208))</f>
        <v>0</v>
      </c>
      <c r="BO208" s="297">
        <f t="shared" ref="BO208" si="1470">IF($N$18&lt;BO$24,0,IF($N$18&gt;BO$25,0,$BI208))</f>
        <v>0</v>
      </c>
      <c r="BP208" s="297">
        <f t="shared" ref="BP208" si="1471">IF($N$18&lt;BP$24,0,IF($N$18&gt;BP$25,0,$BJ208))</f>
        <v>0</v>
      </c>
      <c r="BQ208" s="313">
        <f t="shared" ref="BQ208" si="1472">SUM(BK208:BP208)</f>
        <v>0</v>
      </c>
      <c r="BR208" s="121"/>
      <c r="BS208" s="363">
        <v>1</v>
      </c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/>
      <c r="DY208" s="102"/>
      <c r="DZ208" s="102"/>
      <c r="EA208" s="102"/>
    </row>
    <row r="209" spans="1:131" ht="11.25" customHeight="1">
      <c r="A209" s="465" t="s">
        <v>554</v>
      </c>
      <c r="B209" s="492"/>
      <c r="C209" s="222"/>
      <c r="D209" s="105"/>
      <c r="E209" s="456"/>
      <c r="F209" s="497"/>
      <c r="G209" s="182"/>
      <c r="H209" s="172"/>
      <c r="I209" s="183"/>
      <c r="J209" s="129"/>
      <c r="K209" s="184"/>
      <c r="L209" s="184"/>
      <c r="M209" s="129"/>
      <c r="N209" s="129"/>
      <c r="O209" s="116"/>
      <c r="P209" s="159"/>
      <c r="Q209" s="129"/>
      <c r="R209" s="116"/>
      <c r="S209" s="159"/>
      <c r="T209" s="129"/>
      <c r="U209" s="116"/>
      <c r="V209" s="159"/>
      <c r="W209" s="129"/>
      <c r="X209" s="116"/>
      <c r="Y209" s="159"/>
      <c r="Z209" s="159"/>
      <c r="AA209" s="173"/>
      <c r="AB209" s="181"/>
      <c r="AC209" s="159"/>
      <c r="AD209" s="129">
        <f>SUM(AD210:AD221)</f>
        <v>0</v>
      </c>
      <c r="AE209" s="129"/>
      <c r="AF209" s="103"/>
      <c r="AG209" s="129"/>
      <c r="AH209" s="285"/>
      <c r="AI209" s="298"/>
      <c r="AJ209" s="284"/>
      <c r="AK209" s="298"/>
      <c r="AL209" s="284"/>
      <c r="AM209" s="298"/>
      <c r="AN209" s="284"/>
      <c r="AO209" s="298"/>
      <c r="AP209" s="284"/>
      <c r="AQ209" s="298"/>
      <c r="AR209" s="284"/>
      <c r="AS209" s="284"/>
      <c r="AT209" s="299"/>
      <c r="AU209" s="284"/>
      <c r="AV209" s="299"/>
      <c r="AW209" s="284"/>
      <c r="AX209" s="299"/>
      <c r="AY209" s="284"/>
      <c r="AZ209" s="299"/>
      <c r="BA209" s="284"/>
      <c r="BB209" s="299"/>
      <c r="BC209" s="125"/>
      <c r="BD209" s="102"/>
      <c r="BE209" s="297"/>
      <c r="BF209" s="297"/>
      <c r="BG209" s="297"/>
      <c r="BH209" s="297"/>
      <c r="BI209" s="297"/>
      <c r="BJ209" s="297"/>
      <c r="BK209" s="297"/>
      <c r="BL209" s="297"/>
      <c r="BM209" s="297"/>
      <c r="BN209" s="297"/>
      <c r="BO209" s="297"/>
      <c r="BP209" s="297"/>
      <c r="BQ209" s="313"/>
      <c r="BR209" s="121"/>
      <c r="BS209" s="363" t="e">
        <v>#N/A</v>
      </c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/>
      <c r="DY209" s="102"/>
      <c r="DZ209" s="102"/>
      <c r="EA209" s="102"/>
    </row>
    <row r="210" spans="1:131" ht="11.25" customHeight="1">
      <c r="A210" s="464" t="s">
        <v>560</v>
      </c>
      <c r="B210" s="491"/>
      <c r="C210" s="227"/>
      <c r="D210" s="260"/>
      <c r="E210" s="649"/>
      <c r="F210" s="650"/>
      <c r="G210" s="234"/>
      <c r="H210" s="124"/>
      <c r="I210" s="239"/>
      <c r="J210" s="112"/>
      <c r="K210" s="240"/>
      <c r="L210" s="240"/>
      <c r="M210" s="112"/>
      <c r="N210" s="129"/>
      <c r="O210" s="115"/>
      <c r="P210" s="159"/>
      <c r="Q210" s="129"/>
      <c r="R210" s="115"/>
      <c r="S210" s="159"/>
      <c r="T210" s="129"/>
      <c r="U210" s="115"/>
      <c r="V210" s="159"/>
      <c r="W210" s="129"/>
      <c r="X210" s="115"/>
      <c r="Y210" s="159"/>
      <c r="Z210" s="159"/>
      <c r="AA210" s="173"/>
      <c r="AB210" s="181"/>
      <c r="AC210" s="125"/>
      <c r="AD210" s="129">
        <f>SUM(AD211:AD211)</f>
        <v>0</v>
      </c>
      <c r="AE210" s="129"/>
      <c r="AF210" s="103"/>
      <c r="AG210" s="129"/>
      <c r="AH210" s="285"/>
      <c r="AI210" s="298"/>
      <c r="AJ210" s="284"/>
      <c r="AK210" s="298"/>
      <c r="AL210" s="284"/>
      <c r="AM210" s="298"/>
      <c r="AN210" s="284"/>
      <c r="AO210" s="298"/>
      <c r="AP210" s="284"/>
      <c r="AQ210" s="298"/>
      <c r="AR210" s="284"/>
      <c r="AS210" s="284"/>
      <c r="AT210" s="299"/>
      <c r="AU210" s="284"/>
      <c r="AV210" s="299"/>
      <c r="AW210" s="284"/>
      <c r="AX210" s="299"/>
      <c r="AY210" s="284"/>
      <c r="AZ210" s="299"/>
      <c r="BA210" s="284"/>
      <c r="BB210" s="299"/>
      <c r="BC210" s="125"/>
      <c r="BD210" s="102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3"/>
      <c r="BR210" s="121"/>
      <c r="BS210" s="363" t="e">
        <v>#N/A</v>
      </c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/>
      <c r="DY210" s="102"/>
      <c r="DZ210" s="102"/>
      <c r="EA210" s="102"/>
    </row>
    <row r="211" spans="1:131" ht="11.25" customHeight="1">
      <c r="A211" s="100" t="s">
        <v>561</v>
      </c>
      <c r="B211" s="484" t="s">
        <v>562</v>
      </c>
      <c r="C211" s="90"/>
      <c r="D211" s="99">
        <f t="shared" ref="D211:D215" si="1473">BS211</f>
        <v>1</v>
      </c>
      <c r="E211" s="564" t="s">
        <v>90</v>
      </c>
      <c r="F211" s="565">
        <f t="shared" ref="F211:F215" si="1474">BQ211</f>
        <v>0</v>
      </c>
      <c r="G211" s="110">
        <v>30</v>
      </c>
      <c r="H211" s="176"/>
      <c r="I211" s="191">
        <v>4518945</v>
      </c>
      <c r="J211" s="178"/>
      <c r="K211" s="504"/>
      <c r="L211" s="505"/>
      <c r="M211" s="178"/>
      <c r="N211" s="179"/>
      <c r="O211" s="180">
        <f t="shared" ref="O211" si="1475">IF($D$18="YES", (N211), (0))</f>
        <v>0</v>
      </c>
      <c r="P211" s="159"/>
      <c r="Q211" s="179"/>
      <c r="R211" s="180">
        <f t="shared" ref="R211" si="1476">IF($D$18="YES", (Q211), (0))</f>
        <v>0</v>
      </c>
      <c r="S211" s="159"/>
      <c r="T211" s="179"/>
      <c r="U211" s="180">
        <f t="shared" ref="U211" si="1477">IF($D$18="YES", (T211), (0))</f>
        <v>0</v>
      </c>
      <c r="V211" s="159"/>
      <c r="W211" s="179"/>
      <c r="X211" s="180">
        <f t="shared" ref="X211" si="1478">IF($D$18="YES", (W211), (0))</f>
        <v>0</v>
      </c>
      <c r="Y211" s="159"/>
      <c r="Z211" s="159"/>
      <c r="AA211" s="173"/>
      <c r="AB211" s="181"/>
      <c r="AC211" s="159"/>
      <c r="AD211" s="129">
        <f t="shared" ref="AD211:AD215" si="1479">SUM(N211,O211,Q211,R211,T211,U211,W211,X211)</f>
        <v>0</v>
      </c>
      <c r="AE211" s="129"/>
      <c r="AF211" s="103"/>
      <c r="AG211" s="129"/>
      <c r="AH211" s="285"/>
      <c r="AI211" s="298">
        <f t="shared" ref="AI211:AI215" si="1480">N211*G211</f>
        <v>0</v>
      </c>
      <c r="AJ211" s="284"/>
      <c r="AK211" s="298">
        <f t="shared" ref="AK211:AK215" si="1481">Q211*G211</f>
        <v>0</v>
      </c>
      <c r="AL211" s="284"/>
      <c r="AM211" s="298">
        <f t="shared" ref="AM211:AM215" si="1482">T211*G211</f>
        <v>0</v>
      </c>
      <c r="AN211" s="284"/>
      <c r="AO211" s="298">
        <f t="shared" ref="AO211:AO215" si="1483">W211*G211</f>
        <v>0</v>
      </c>
      <c r="AP211" s="284"/>
      <c r="AQ211" s="298">
        <f t="shared" ref="AQ211:AQ215" si="1484">SUM(AI211,AK211,AM211,AO211)</f>
        <v>0</v>
      </c>
      <c r="AR211" s="284"/>
      <c r="AS211" s="284"/>
      <c r="AT211" s="299">
        <f t="shared" ref="AT211:AT215" si="1485">(N211*G211)*F211</f>
        <v>0</v>
      </c>
      <c r="AU211" s="284"/>
      <c r="AV211" s="299">
        <f t="shared" ref="AV211:AV215" si="1486">(Q211*G211)*F211</f>
        <v>0</v>
      </c>
      <c r="AW211" s="284"/>
      <c r="AX211" s="299">
        <f t="shared" ref="AX211:AX215" si="1487">(T211*G211)*F211</f>
        <v>0</v>
      </c>
      <c r="AY211" s="284"/>
      <c r="AZ211" s="299">
        <f t="shared" ref="AZ211:AZ215" si="1488">(W211*G211)*F211</f>
        <v>0</v>
      </c>
      <c r="BA211" s="284"/>
      <c r="BB211" s="299">
        <f t="shared" ref="BB211:BB215" si="1489">SUM(AS211:BA211)</f>
        <v>0</v>
      </c>
      <c r="BC211" s="125"/>
      <c r="BD211" s="102"/>
      <c r="BE211" s="297"/>
      <c r="BF211" s="297"/>
      <c r="BG211" s="297"/>
      <c r="BH211" s="297"/>
      <c r="BI211" s="297"/>
      <c r="BJ211" s="297"/>
      <c r="BK211" s="297">
        <f t="shared" ref="BK211:BK221" si="1490">IF($N$18&lt;BK$24,0,IF($N$18&gt;BK$25,0,$BE211))</f>
        <v>0</v>
      </c>
      <c r="BL211" s="297">
        <f t="shared" ref="BL211:BL221" si="1491">IF($N$18&lt;BL$24,0,IF($N$18&gt;BL$25,0,$BF211))</f>
        <v>0</v>
      </c>
      <c r="BM211" s="297">
        <f t="shared" ref="BM211:BM221" si="1492">IF($N$18&lt;BM$24,0,IF($N$18&gt;BM$25,0,$BG211))</f>
        <v>0</v>
      </c>
      <c r="BN211" s="297">
        <f t="shared" ref="BN211:BN221" si="1493">IF($N$18&lt;BN$24,0,IF($N$18&gt;BN$25,0,$BH211))</f>
        <v>0</v>
      </c>
      <c r="BO211" s="297">
        <f t="shared" ref="BO211:BO221" si="1494">IF($N$18&lt;BO$24,0,IF($N$18&gt;BO$25,0,$BI211))</f>
        <v>0</v>
      </c>
      <c r="BP211" s="297">
        <f t="shared" ref="BP211:BP221" si="1495">IF($N$18&lt;BP$24,0,IF($N$18&gt;BP$25,0,$BJ211))</f>
        <v>0</v>
      </c>
      <c r="BQ211" s="313">
        <f t="shared" ref="BQ211:BQ214" si="1496">SUM(BK211:BP211)</f>
        <v>0</v>
      </c>
      <c r="BR211" s="121"/>
      <c r="BS211" s="363">
        <v>1</v>
      </c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</row>
    <row r="212" spans="1:131" ht="11.25" customHeight="1">
      <c r="A212" s="464" t="s">
        <v>576</v>
      </c>
      <c r="B212" s="491"/>
      <c r="C212" s="227"/>
      <c r="D212" s="336"/>
      <c r="E212" s="564"/>
      <c r="F212" s="565"/>
      <c r="G212" s="234"/>
      <c r="H212" s="124"/>
      <c r="I212" s="239"/>
      <c r="J212" s="112"/>
      <c r="K212" s="240"/>
      <c r="L212" s="240"/>
      <c r="M212" s="112"/>
      <c r="N212" s="129"/>
      <c r="O212" s="115"/>
      <c r="P212" s="159"/>
      <c r="Q212" s="129"/>
      <c r="R212" s="115"/>
      <c r="S212" s="159"/>
      <c r="T212" s="129"/>
      <c r="U212" s="115"/>
      <c r="V212" s="159"/>
      <c r="W212" s="129"/>
      <c r="X212" s="115"/>
      <c r="Y212" s="159"/>
      <c r="Z212" s="159"/>
      <c r="AA212" s="173"/>
      <c r="AB212" s="181"/>
      <c r="AC212" s="125"/>
      <c r="AD212" s="129">
        <f>SUM(AD213:AD214)</f>
        <v>0</v>
      </c>
      <c r="AE212" s="129"/>
      <c r="AF212" s="103"/>
      <c r="AG212" s="129"/>
      <c r="AH212" s="285"/>
      <c r="AI212" s="298"/>
      <c r="AJ212" s="284"/>
      <c r="AK212" s="298"/>
      <c r="AL212" s="284"/>
      <c r="AM212" s="298"/>
      <c r="AN212" s="284"/>
      <c r="AO212" s="298"/>
      <c r="AP212" s="284"/>
      <c r="AQ212" s="298"/>
      <c r="AR212" s="284"/>
      <c r="AS212" s="284"/>
      <c r="AT212" s="299"/>
      <c r="AU212" s="284"/>
      <c r="AV212" s="299"/>
      <c r="AW212" s="284"/>
      <c r="AX212" s="299"/>
      <c r="AY212" s="284"/>
      <c r="AZ212" s="299"/>
      <c r="BA212" s="284"/>
      <c r="BB212" s="299"/>
      <c r="BC212" s="125"/>
      <c r="BD212" s="102"/>
      <c r="BE212" s="297"/>
      <c r="BF212" s="297"/>
      <c r="BG212" s="297"/>
      <c r="BH212" s="297"/>
      <c r="BI212" s="297"/>
      <c r="BJ212" s="297"/>
      <c r="BK212" s="297"/>
      <c r="BL212" s="297"/>
      <c r="BM212" s="297"/>
      <c r="BN212" s="297"/>
      <c r="BO212" s="297"/>
      <c r="BP212" s="297"/>
      <c r="BQ212" s="313"/>
      <c r="BR212" s="121"/>
      <c r="BS212" s="363" t="e">
        <v>#N/A</v>
      </c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/>
      <c r="DY212" s="102"/>
      <c r="DZ212" s="102"/>
      <c r="EA212" s="102"/>
    </row>
    <row r="213" spans="1:131" ht="11.25" customHeight="1">
      <c r="A213" s="100" t="s">
        <v>580</v>
      </c>
      <c r="B213" s="484"/>
      <c r="C213" s="91"/>
      <c r="D213" s="99">
        <f t="shared" si="1473"/>
        <v>26</v>
      </c>
      <c r="E213" s="564" t="s">
        <v>90</v>
      </c>
      <c r="F213" s="565">
        <f t="shared" si="1474"/>
        <v>0</v>
      </c>
      <c r="G213" s="110">
        <v>30</v>
      </c>
      <c r="H213" s="176"/>
      <c r="I213" s="191">
        <v>4519165</v>
      </c>
      <c r="J213" s="178"/>
      <c r="K213" s="504"/>
      <c r="L213" s="505"/>
      <c r="M213" s="178"/>
      <c r="N213" s="179"/>
      <c r="O213" s="180">
        <f t="shared" ref="O213:O215" si="1497">IF($D$18="YES", (N213), (0))</f>
        <v>0</v>
      </c>
      <c r="P213" s="159"/>
      <c r="Q213" s="179"/>
      <c r="R213" s="180">
        <f t="shared" ref="R213:R215" si="1498">IF($D$18="YES", (Q213), (0))</f>
        <v>0</v>
      </c>
      <c r="S213" s="159"/>
      <c r="T213" s="179"/>
      <c r="U213" s="180">
        <f t="shared" ref="U213:U215" si="1499">IF($D$18="YES", (T213), (0))</f>
        <v>0</v>
      </c>
      <c r="V213" s="159"/>
      <c r="W213" s="179"/>
      <c r="X213" s="180">
        <f t="shared" ref="X213:X215" si="1500">IF($D$18="YES", (W213), (0))</f>
        <v>0</v>
      </c>
      <c r="Y213" s="159"/>
      <c r="Z213" s="159"/>
      <c r="AA213" s="173"/>
      <c r="AB213" s="181"/>
      <c r="AC213" s="159"/>
      <c r="AD213" s="129">
        <f t="shared" si="1479"/>
        <v>0</v>
      </c>
      <c r="AE213" s="129"/>
      <c r="AF213" s="103"/>
      <c r="AG213" s="129"/>
      <c r="AH213" s="285"/>
      <c r="AI213" s="298">
        <f t="shared" si="1480"/>
        <v>0</v>
      </c>
      <c r="AJ213" s="284"/>
      <c r="AK213" s="298">
        <f t="shared" si="1481"/>
        <v>0</v>
      </c>
      <c r="AL213" s="284"/>
      <c r="AM213" s="298">
        <f t="shared" si="1482"/>
        <v>0</v>
      </c>
      <c r="AN213" s="284"/>
      <c r="AO213" s="298">
        <f t="shared" si="1483"/>
        <v>0</v>
      </c>
      <c r="AP213" s="284"/>
      <c r="AQ213" s="298">
        <f t="shared" si="1484"/>
        <v>0</v>
      </c>
      <c r="AR213" s="284"/>
      <c r="AS213" s="284"/>
      <c r="AT213" s="299">
        <f t="shared" si="1485"/>
        <v>0</v>
      </c>
      <c r="AU213" s="284"/>
      <c r="AV213" s="299">
        <f t="shared" si="1486"/>
        <v>0</v>
      </c>
      <c r="AW213" s="284"/>
      <c r="AX213" s="299">
        <f t="shared" si="1487"/>
        <v>0</v>
      </c>
      <c r="AY213" s="284"/>
      <c r="AZ213" s="299">
        <f t="shared" si="1488"/>
        <v>0</v>
      </c>
      <c r="BA213" s="284"/>
      <c r="BB213" s="299">
        <f t="shared" si="1489"/>
        <v>0</v>
      </c>
      <c r="BC213" s="125"/>
      <c r="BD213" s="102"/>
      <c r="BE213" s="297"/>
      <c r="BF213" s="297"/>
      <c r="BG213" s="297"/>
      <c r="BH213" s="297"/>
      <c r="BI213" s="297"/>
      <c r="BJ213" s="297"/>
      <c r="BK213" s="297">
        <f t="shared" si="1490"/>
        <v>0</v>
      </c>
      <c r="BL213" s="297">
        <f t="shared" si="1491"/>
        <v>0</v>
      </c>
      <c r="BM213" s="297">
        <f t="shared" si="1492"/>
        <v>0</v>
      </c>
      <c r="BN213" s="297">
        <f t="shared" si="1493"/>
        <v>0</v>
      </c>
      <c r="BO213" s="297">
        <f t="shared" si="1494"/>
        <v>0</v>
      </c>
      <c r="BP213" s="297">
        <f t="shared" si="1495"/>
        <v>0</v>
      </c>
      <c r="BQ213" s="313">
        <f t="shared" si="1496"/>
        <v>0</v>
      </c>
      <c r="BR213" s="121"/>
      <c r="BS213" s="363">
        <v>26</v>
      </c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/>
      <c r="DY213" s="102"/>
      <c r="DZ213" s="102"/>
      <c r="EA213" s="102"/>
    </row>
    <row r="214" spans="1:131" ht="11.25" customHeight="1">
      <c r="A214" s="466" t="s">
        <v>581</v>
      </c>
      <c r="B214" s="484"/>
      <c r="C214" s="91"/>
      <c r="D214" s="99">
        <f t="shared" si="1473"/>
        <v>11</v>
      </c>
      <c r="E214" s="564" t="s">
        <v>98</v>
      </c>
      <c r="F214" s="565">
        <f t="shared" si="1474"/>
        <v>0</v>
      </c>
      <c r="G214" s="110">
        <v>50</v>
      </c>
      <c r="H214" s="176"/>
      <c r="I214" s="191">
        <v>4919168</v>
      </c>
      <c r="J214" s="178"/>
      <c r="K214" s="504"/>
      <c r="L214" s="505"/>
      <c r="M214" s="178"/>
      <c r="N214" s="179"/>
      <c r="O214" s="180">
        <f t="shared" si="1497"/>
        <v>0</v>
      </c>
      <c r="P214" s="159"/>
      <c r="Q214" s="179"/>
      <c r="R214" s="180">
        <f t="shared" si="1498"/>
        <v>0</v>
      </c>
      <c r="S214" s="159"/>
      <c r="T214" s="179"/>
      <c r="U214" s="180">
        <f t="shared" si="1499"/>
        <v>0</v>
      </c>
      <c r="V214" s="159"/>
      <c r="W214" s="179"/>
      <c r="X214" s="180">
        <f t="shared" si="1500"/>
        <v>0</v>
      </c>
      <c r="Y214" s="159"/>
      <c r="Z214" s="159"/>
      <c r="AA214" s="173"/>
      <c r="AB214" s="181"/>
      <c r="AC214" s="159"/>
      <c r="AD214" s="129">
        <f t="shared" si="1479"/>
        <v>0</v>
      </c>
      <c r="AE214" s="129"/>
      <c r="AF214" s="103"/>
      <c r="AG214" s="129"/>
      <c r="AH214" s="285"/>
      <c r="AI214" s="298">
        <f t="shared" si="1480"/>
        <v>0</v>
      </c>
      <c r="AJ214" s="284"/>
      <c r="AK214" s="298">
        <f t="shared" si="1481"/>
        <v>0</v>
      </c>
      <c r="AL214" s="284"/>
      <c r="AM214" s="298">
        <f t="shared" si="1482"/>
        <v>0</v>
      </c>
      <c r="AN214" s="284"/>
      <c r="AO214" s="298">
        <f t="shared" si="1483"/>
        <v>0</v>
      </c>
      <c r="AP214" s="284"/>
      <c r="AQ214" s="298">
        <f t="shared" si="1484"/>
        <v>0</v>
      </c>
      <c r="AR214" s="284"/>
      <c r="AS214" s="284"/>
      <c r="AT214" s="299">
        <f t="shared" si="1485"/>
        <v>0</v>
      </c>
      <c r="AU214" s="284"/>
      <c r="AV214" s="299">
        <f t="shared" si="1486"/>
        <v>0</v>
      </c>
      <c r="AW214" s="284"/>
      <c r="AX214" s="299">
        <f t="shared" si="1487"/>
        <v>0</v>
      </c>
      <c r="AY214" s="284"/>
      <c r="AZ214" s="299">
        <f t="shared" si="1488"/>
        <v>0</v>
      </c>
      <c r="BA214" s="284"/>
      <c r="BB214" s="299">
        <f t="shared" si="1489"/>
        <v>0</v>
      </c>
      <c r="BC214" s="125"/>
      <c r="BD214" s="102"/>
      <c r="BE214" s="297"/>
      <c r="BF214" s="297"/>
      <c r="BG214" s="297"/>
      <c r="BH214" s="297"/>
      <c r="BI214" s="297"/>
      <c r="BJ214" s="297"/>
      <c r="BK214" s="297">
        <f t="shared" si="1490"/>
        <v>0</v>
      </c>
      <c r="BL214" s="297">
        <f t="shared" si="1491"/>
        <v>0</v>
      </c>
      <c r="BM214" s="297">
        <f t="shared" si="1492"/>
        <v>0</v>
      </c>
      <c r="BN214" s="297">
        <f t="shared" si="1493"/>
        <v>0</v>
      </c>
      <c r="BO214" s="297">
        <f t="shared" si="1494"/>
        <v>0</v>
      </c>
      <c r="BP214" s="297">
        <f t="shared" si="1495"/>
        <v>0</v>
      </c>
      <c r="BQ214" s="313">
        <f t="shared" si="1496"/>
        <v>0</v>
      </c>
      <c r="BR214" s="121"/>
      <c r="BS214" s="363">
        <v>11</v>
      </c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/>
      <c r="DY214" s="102"/>
      <c r="DZ214" s="102"/>
      <c r="EA214" s="102"/>
    </row>
    <row r="215" spans="1:131" ht="11.25" customHeight="1">
      <c r="A215" s="100" t="s">
        <v>583</v>
      </c>
      <c r="B215" s="484"/>
      <c r="C215" s="109"/>
      <c r="D215" s="99">
        <f t="shared" si="1473"/>
        <v>21</v>
      </c>
      <c r="E215" s="564" t="s">
        <v>90</v>
      </c>
      <c r="F215" s="565">
        <f t="shared" si="1474"/>
        <v>0</v>
      </c>
      <c r="G215" s="110">
        <v>30</v>
      </c>
      <c r="H215" s="176"/>
      <c r="I215" s="177">
        <v>4593305</v>
      </c>
      <c r="J215" s="178"/>
      <c r="K215" s="504"/>
      <c r="L215" s="505"/>
      <c r="M215" s="178"/>
      <c r="N215" s="179"/>
      <c r="O215" s="180">
        <f t="shared" si="1497"/>
        <v>0</v>
      </c>
      <c r="P215" s="159"/>
      <c r="Q215" s="179"/>
      <c r="R215" s="180">
        <f t="shared" si="1498"/>
        <v>0</v>
      </c>
      <c r="S215" s="159"/>
      <c r="T215" s="179"/>
      <c r="U215" s="180">
        <f t="shared" si="1499"/>
        <v>0</v>
      </c>
      <c r="V215" s="159"/>
      <c r="W215" s="179"/>
      <c r="X215" s="180">
        <f t="shared" si="1500"/>
        <v>0</v>
      </c>
      <c r="Y215" s="159"/>
      <c r="Z215" s="155"/>
      <c r="AA215" s="173"/>
      <c r="AB215" s="181"/>
      <c r="AC215" s="159"/>
      <c r="AD215" s="129">
        <f t="shared" si="1479"/>
        <v>0</v>
      </c>
      <c r="AE215" s="129"/>
      <c r="AF215" s="103"/>
      <c r="AG215" s="129"/>
      <c r="AH215" s="285"/>
      <c r="AI215" s="298">
        <f t="shared" si="1480"/>
        <v>0</v>
      </c>
      <c r="AJ215" s="284"/>
      <c r="AK215" s="298">
        <f t="shared" si="1481"/>
        <v>0</v>
      </c>
      <c r="AL215" s="284"/>
      <c r="AM215" s="298">
        <f t="shared" si="1482"/>
        <v>0</v>
      </c>
      <c r="AN215" s="284"/>
      <c r="AO215" s="298">
        <f t="shared" si="1483"/>
        <v>0</v>
      </c>
      <c r="AP215" s="284"/>
      <c r="AQ215" s="298">
        <f t="shared" si="1484"/>
        <v>0</v>
      </c>
      <c r="AR215" s="284"/>
      <c r="AS215" s="284"/>
      <c r="AT215" s="299">
        <f t="shared" si="1485"/>
        <v>0</v>
      </c>
      <c r="AU215" s="284"/>
      <c r="AV215" s="299">
        <f t="shared" si="1486"/>
        <v>0</v>
      </c>
      <c r="AW215" s="284"/>
      <c r="AX215" s="299">
        <f t="shared" si="1487"/>
        <v>0</v>
      </c>
      <c r="AY215" s="284"/>
      <c r="AZ215" s="299">
        <f t="shared" si="1488"/>
        <v>0</v>
      </c>
      <c r="BA215" s="284"/>
      <c r="BB215" s="299">
        <f t="shared" si="1489"/>
        <v>0</v>
      </c>
      <c r="BC215" s="125"/>
      <c r="BD215" s="102"/>
      <c r="BE215" s="297"/>
      <c r="BF215" s="297"/>
      <c r="BG215" s="297"/>
      <c r="BH215" s="297"/>
      <c r="BI215" s="297"/>
      <c r="BJ215" s="297"/>
      <c r="BK215" s="297">
        <f>IF($N$18&lt;BK$24,0,IF($N$18&gt;BK$25,0,$BE215))</f>
        <v>0</v>
      </c>
      <c r="BL215" s="297">
        <f t="shared" si="1491"/>
        <v>0</v>
      </c>
      <c r="BM215" s="297">
        <f t="shared" si="1492"/>
        <v>0</v>
      </c>
      <c r="BN215" s="297">
        <f t="shared" si="1493"/>
        <v>0</v>
      </c>
      <c r="BO215" s="297">
        <f t="shared" si="1494"/>
        <v>0</v>
      </c>
      <c r="BP215" s="297">
        <f t="shared" si="1495"/>
        <v>0</v>
      </c>
      <c r="BQ215" s="313">
        <f t="shared" ref="BQ215" si="1501">SUM(BK215:BP215)</f>
        <v>0</v>
      </c>
      <c r="BR215" s="121"/>
      <c r="BS215" s="363">
        <v>21</v>
      </c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/>
      <c r="DY215" s="102"/>
      <c r="DZ215" s="102"/>
      <c r="EA215" s="102"/>
    </row>
    <row r="216" spans="1:131" ht="11.25" customHeight="1">
      <c r="A216" s="464" t="s">
        <v>586</v>
      </c>
      <c r="B216" s="491"/>
      <c r="C216" s="227"/>
      <c r="D216" s="336"/>
      <c r="E216" s="564"/>
      <c r="F216" s="565"/>
      <c r="G216" s="234"/>
      <c r="H216" s="124"/>
      <c r="I216" s="239"/>
      <c r="J216" s="112"/>
      <c r="K216" s="240"/>
      <c r="L216" s="240"/>
      <c r="M216" s="112"/>
      <c r="N216" s="129"/>
      <c r="O216" s="115"/>
      <c r="P216" s="159"/>
      <c r="Q216" s="129"/>
      <c r="R216" s="115"/>
      <c r="S216" s="159"/>
      <c r="T216" s="129"/>
      <c r="U216" s="115"/>
      <c r="V216" s="159"/>
      <c r="W216" s="129"/>
      <c r="X216" s="115"/>
      <c r="Y216" s="159"/>
      <c r="Z216" s="159"/>
      <c r="AA216" s="173"/>
      <c r="AB216" s="181"/>
      <c r="AC216" s="125"/>
      <c r="AD216" s="129">
        <f>SUM(AD217:AD218)</f>
        <v>0</v>
      </c>
      <c r="AE216" s="129"/>
      <c r="AF216" s="103"/>
      <c r="AG216" s="129"/>
      <c r="AH216" s="285"/>
      <c r="AI216" s="298"/>
      <c r="AJ216" s="284"/>
      <c r="AK216" s="298"/>
      <c r="AL216" s="284"/>
      <c r="AM216" s="298"/>
      <c r="AN216" s="284"/>
      <c r="AO216" s="298"/>
      <c r="AP216" s="284"/>
      <c r="AQ216" s="298"/>
      <c r="AR216" s="284"/>
      <c r="AS216" s="284"/>
      <c r="AT216" s="299"/>
      <c r="AU216" s="284"/>
      <c r="AV216" s="299"/>
      <c r="AW216" s="284"/>
      <c r="AX216" s="299"/>
      <c r="AY216" s="284"/>
      <c r="AZ216" s="299"/>
      <c r="BA216" s="284"/>
      <c r="BB216" s="299"/>
      <c r="BC216" s="125"/>
      <c r="BD216" s="102"/>
      <c r="BE216" s="297"/>
      <c r="BF216" s="297"/>
      <c r="BG216" s="297"/>
      <c r="BH216" s="297"/>
      <c r="BI216" s="297"/>
      <c r="BJ216" s="297"/>
      <c r="BK216" s="297"/>
      <c r="BL216" s="297"/>
      <c r="BM216" s="297"/>
      <c r="BN216" s="297"/>
      <c r="BO216" s="297"/>
      <c r="BP216" s="297"/>
      <c r="BQ216" s="313"/>
      <c r="BR216" s="121"/>
      <c r="BS216" s="363" t="e">
        <v>#N/A</v>
      </c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/>
      <c r="DY216" s="102"/>
      <c r="DZ216" s="102"/>
      <c r="EA216" s="102"/>
    </row>
    <row r="217" spans="1:131" ht="11.25" customHeight="1">
      <c r="A217" s="100" t="s">
        <v>589</v>
      </c>
      <c r="B217" s="484" t="s">
        <v>588</v>
      </c>
      <c r="C217" s="381" t="s">
        <v>68</v>
      </c>
      <c r="D217" s="99">
        <f t="shared" ref="D217" si="1502">BS217</f>
        <v>10</v>
      </c>
      <c r="E217" s="564" t="s">
        <v>142</v>
      </c>
      <c r="F217" s="565">
        <f t="shared" ref="F217" si="1503">BQ217</f>
        <v>2.5</v>
      </c>
      <c r="G217" s="110">
        <v>72</v>
      </c>
      <c r="H217" s="176"/>
      <c r="I217" s="191">
        <v>4118727</v>
      </c>
      <c r="J217" s="178"/>
      <c r="K217" s="504"/>
      <c r="L217" s="505"/>
      <c r="M217" s="178"/>
      <c r="N217" s="179"/>
      <c r="O217" s="180">
        <f t="shared" ref="O217" si="1504">IF($D$18="YES", (N217), (0))</f>
        <v>0</v>
      </c>
      <c r="P217" s="159"/>
      <c r="Q217" s="179"/>
      <c r="R217" s="180">
        <f t="shared" ref="R217" si="1505">IF($D$18="YES", (Q217), (0))</f>
        <v>0</v>
      </c>
      <c r="S217" s="159"/>
      <c r="T217" s="179"/>
      <c r="U217" s="180">
        <f t="shared" ref="U217" si="1506">IF($D$18="YES", (T217), (0))</f>
        <v>0</v>
      </c>
      <c r="V217" s="159"/>
      <c r="W217" s="179"/>
      <c r="X217" s="180">
        <f t="shared" ref="X217" si="1507">IF($D$18="YES", (W217), (0))</f>
        <v>0</v>
      </c>
      <c r="Y217" s="159"/>
      <c r="Z217" s="159"/>
      <c r="AA217" s="173"/>
      <c r="AB217" s="181"/>
      <c r="AC217" s="159"/>
      <c r="AD217" s="129">
        <f t="shared" ref="AD217" si="1508">SUM(N217,O217,Q217,R217,T217,U217,W217,X217)</f>
        <v>0</v>
      </c>
      <c r="AE217" s="129"/>
      <c r="AF217" s="103"/>
      <c r="AG217" s="129"/>
      <c r="AH217" s="285"/>
      <c r="AI217" s="298">
        <f t="shared" ref="AI217" si="1509">N217*G217</f>
        <v>0</v>
      </c>
      <c r="AJ217" s="284"/>
      <c r="AK217" s="298">
        <f t="shared" ref="AK217" si="1510">Q217*G217</f>
        <v>0</v>
      </c>
      <c r="AL217" s="284"/>
      <c r="AM217" s="298">
        <f t="shared" ref="AM217" si="1511">T217*G217</f>
        <v>0</v>
      </c>
      <c r="AN217" s="284"/>
      <c r="AO217" s="298">
        <f t="shared" ref="AO217" si="1512">W217*G217</f>
        <v>0</v>
      </c>
      <c r="AP217" s="284"/>
      <c r="AQ217" s="298">
        <f t="shared" ref="AQ217" si="1513">SUM(AI217,AK217,AM217,AO217)</f>
        <v>0</v>
      </c>
      <c r="AR217" s="284"/>
      <c r="AS217" s="284"/>
      <c r="AT217" s="299">
        <f t="shared" ref="AT217" si="1514">(N217*G217)*F217</f>
        <v>0</v>
      </c>
      <c r="AU217" s="284"/>
      <c r="AV217" s="299">
        <f t="shared" ref="AV217" si="1515">(Q217*G217)*F217</f>
        <v>0</v>
      </c>
      <c r="AW217" s="284"/>
      <c r="AX217" s="299">
        <f t="shared" ref="AX217" si="1516">(T217*G217)*F217</f>
        <v>0</v>
      </c>
      <c r="AY217" s="284"/>
      <c r="AZ217" s="299">
        <f t="shared" ref="AZ217" si="1517">(W217*G217)*F217</f>
        <v>0</v>
      </c>
      <c r="BA217" s="284"/>
      <c r="BB217" s="299">
        <f t="shared" ref="BB217" si="1518">SUM(AS217:BA217)</f>
        <v>0</v>
      </c>
      <c r="BC217" s="125"/>
      <c r="BD217" s="102"/>
      <c r="BE217" s="297"/>
      <c r="BF217" s="297"/>
      <c r="BG217" s="297"/>
      <c r="BH217" s="297"/>
      <c r="BI217" s="297"/>
      <c r="BJ217" s="297"/>
      <c r="BK217" s="297">
        <v>0</v>
      </c>
      <c r="BL217" s="297">
        <f t="shared" si="1491"/>
        <v>0</v>
      </c>
      <c r="BM217" s="297">
        <f t="shared" si="1492"/>
        <v>0</v>
      </c>
      <c r="BN217" s="297">
        <f t="shared" si="1493"/>
        <v>0</v>
      </c>
      <c r="BO217" s="297">
        <f t="shared" si="1494"/>
        <v>0</v>
      </c>
      <c r="BP217" s="297">
        <f t="shared" si="1495"/>
        <v>0</v>
      </c>
      <c r="BQ217" s="313">
        <v>2.5</v>
      </c>
      <c r="BR217" s="121"/>
      <c r="BS217" s="363">
        <v>10</v>
      </c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/>
      <c r="DY217" s="102"/>
      <c r="DZ217" s="102"/>
      <c r="EA217" s="102"/>
    </row>
    <row r="218" spans="1:131" ht="11.25" customHeight="1">
      <c r="A218" s="100" t="s">
        <v>591</v>
      </c>
      <c r="B218" s="484" t="s">
        <v>592</v>
      </c>
      <c r="C218" s="109"/>
      <c r="D218" s="99">
        <f t="shared" ref="D218" si="1519">BS218</f>
        <v>1</v>
      </c>
      <c r="E218" s="564" t="s">
        <v>98</v>
      </c>
      <c r="F218" s="565">
        <f t="shared" ref="F218" si="1520">BQ218</f>
        <v>0</v>
      </c>
      <c r="G218" s="110">
        <v>50</v>
      </c>
      <c r="H218" s="176"/>
      <c r="I218" s="191">
        <v>4919038</v>
      </c>
      <c r="J218" s="178"/>
      <c r="K218" s="504"/>
      <c r="L218" s="505"/>
      <c r="M218" s="178"/>
      <c r="N218" s="179"/>
      <c r="O218" s="180">
        <f t="shared" ref="O218" si="1521">IF($D$18="YES", (N218), (0))</f>
        <v>0</v>
      </c>
      <c r="P218" s="159"/>
      <c r="Q218" s="179"/>
      <c r="R218" s="180">
        <f t="shared" ref="R218" si="1522">IF($D$18="YES", (Q218), (0))</f>
        <v>0</v>
      </c>
      <c r="S218" s="159"/>
      <c r="T218" s="179"/>
      <c r="U218" s="180">
        <f t="shared" ref="U218" si="1523">IF($D$18="YES", (T218), (0))</f>
        <v>0</v>
      </c>
      <c r="V218" s="159"/>
      <c r="W218" s="179"/>
      <c r="X218" s="180">
        <f t="shared" ref="X218" si="1524">IF($D$18="YES", (W218), (0))</f>
        <v>0</v>
      </c>
      <c r="Y218" s="159"/>
      <c r="Z218" s="159"/>
      <c r="AA218" s="173"/>
      <c r="AB218" s="181"/>
      <c r="AC218" s="159"/>
      <c r="AD218" s="129">
        <f t="shared" ref="AD218" si="1525">SUM(N218,O218,Q218,R218,T218,U218,W218,X218)</f>
        <v>0</v>
      </c>
      <c r="AE218" s="129"/>
      <c r="AF218" s="103"/>
      <c r="AG218" s="129"/>
      <c r="AH218" s="285"/>
      <c r="AI218" s="298">
        <f t="shared" ref="AI218" si="1526">N218*G218</f>
        <v>0</v>
      </c>
      <c r="AJ218" s="284"/>
      <c r="AK218" s="298">
        <f t="shared" ref="AK218" si="1527">Q218*G218</f>
        <v>0</v>
      </c>
      <c r="AL218" s="284"/>
      <c r="AM218" s="298">
        <f t="shared" ref="AM218" si="1528">T218*G218</f>
        <v>0</v>
      </c>
      <c r="AN218" s="284"/>
      <c r="AO218" s="298">
        <f t="shared" ref="AO218" si="1529">W218*G218</f>
        <v>0</v>
      </c>
      <c r="AP218" s="284"/>
      <c r="AQ218" s="298">
        <f t="shared" ref="AQ218" si="1530">SUM(AI218,AK218,AM218,AO218)</f>
        <v>0</v>
      </c>
      <c r="AR218" s="284"/>
      <c r="AS218" s="284"/>
      <c r="AT218" s="299">
        <f t="shared" ref="AT218" si="1531">(N218*G218)*F218</f>
        <v>0</v>
      </c>
      <c r="AU218" s="284"/>
      <c r="AV218" s="299">
        <f t="shared" ref="AV218" si="1532">(Q218*G218)*F218</f>
        <v>0</v>
      </c>
      <c r="AW218" s="284"/>
      <c r="AX218" s="299">
        <f t="shared" ref="AX218" si="1533">(T218*G218)*F218</f>
        <v>0</v>
      </c>
      <c r="AY218" s="284"/>
      <c r="AZ218" s="299">
        <f t="shared" ref="AZ218" si="1534">(W218*G218)*F218</f>
        <v>0</v>
      </c>
      <c r="BA218" s="284"/>
      <c r="BB218" s="299">
        <f t="shared" ref="BB218" si="1535">SUM(AS218:BA218)</f>
        <v>0</v>
      </c>
      <c r="BC218" s="125"/>
      <c r="BD218" s="102"/>
      <c r="BE218" s="297"/>
      <c r="BF218" s="297"/>
      <c r="BG218" s="297"/>
      <c r="BH218" s="297"/>
      <c r="BI218" s="297"/>
      <c r="BJ218" s="297"/>
      <c r="BK218" s="297">
        <f t="shared" si="1490"/>
        <v>0</v>
      </c>
      <c r="BL218" s="297">
        <f t="shared" si="1491"/>
        <v>0</v>
      </c>
      <c r="BM218" s="297">
        <f t="shared" si="1492"/>
        <v>0</v>
      </c>
      <c r="BN218" s="297">
        <f t="shared" si="1493"/>
        <v>0</v>
      </c>
      <c r="BO218" s="297">
        <f t="shared" si="1494"/>
        <v>0</v>
      </c>
      <c r="BP218" s="297">
        <f t="shared" si="1495"/>
        <v>0</v>
      </c>
      <c r="BQ218" s="313">
        <f t="shared" ref="BQ218" si="1536">SUM(BK218:BP218)</f>
        <v>0</v>
      </c>
      <c r="BR218" s="121"/>
      <c r="BS218" s="363">
        <v>1</v>
      </c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/>
      <c r="DY218" s="102"/>
      <c r="DZ218" s="102"/>
      <c r="EA218" s="102"/>
    </row>
    <row r="219" spans="1:131" ht="11.25" customHeight="1">
      <c r="A219" s="464" t="s">
        <v>593</v>
      </c>
      <c r="B219" s="491"/>
      <c r="C219" s="227"/>
      <c r="D219" s="336"/>
      <c r="E219" s="564"/>
      <c r="F219" s="565"/>
      <c r="G219" s="234"/>
      <c r="H219" s="124"/>
      <c r="I219" s="239"/>
      <c r="J219" s="112"/>
      <c r="K219" s="240"/>
      <c r="L219" s="240"/>
      <c r="M219" s="112"/>
      <c r="N219" s="129"/>
      <c r="O219" s="115"/>
      <c r="P219" s="159"/>
      <c r="Q219" s="129"/>
      <c r="R219" s="115"/>
      <c r="S219" s="159"/>
      <c r="T219" s="129"/>
      <c r="U219" s="115"/>
      <c r="V219" s="159"/>
      <c r="W219" s="129"/>
      <c r="X219" s="115"/>
      <c r="Y219" s="159"/>
      <c r="Z219" s="159"/>
      <c r="AA219" s="173"/>
      <c r="AB219" s="181"/>
      <c r="AC219" s="125"/>
      <c r="AD219" s="129">
        <f>SUM(AD220:AD221)</f>
        <v>0</v>
      </c>
      <c r="AE219" s="129"/>
      <c r="AF219" s="103"/>
      <c r="AG219" s="129"/>
      <c r="AH219" s="285"/>
      <c r="AI219" s="298"/>
      <c r="AJ219" s="284"/>
      <c r="AK219" s="298"/>
      <c r="AL219" s="284"/>
      <c r="AM219" s="298"/>
      <c r="AN219" s="284"/>
      <c r="AO219" s="298"/>
      <c r="AP219" s="284"/>
      <c r="AQ219" s="298"/>
      <c r="AR219" s="284"/>
      <c r="AS219" s="284"/>
      <c r="AT219" s="299"/>
      <c r="AU219" s="284"/>
      <c r="AV219" s="299"/>
      <c r="AW219" s="284"/>
      <c r="AX219" s="299"/>
      <c r="AY219" s="284"/>
      <c r="AZ219" s="299"/>
      <c r="BA219" s="284"/>
      <c r="BB219" s="299"/>
      <c r="BC219" s="125"/>
      <c r="BD219" s="102"/>
      <c r="BE219" s="297"/>
      <c r="BF219" s="297"/>
      <c r="BG219" s="297"/>
      <c r="BH219" s="297"/>
      <c r="BI219" s="297"/>
      <c r="BJ219" s="297"/>
      <c r="BK219" s="297"/>
      <c r="BL219" s="297"/>
      <c r="BM219" s="297"/>
      <c r="BN219" s="297"/>
      <c r="BO219" s="297"/>
      <c r="BP219" s="297"/>
      <c r="BQ219" s="313"/>
      <c r="BR219" s="121"/>
      <c r="BS219" s="363" t="e">
        <v>#N/A</v>
      </c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/>
      <c r="DY219" s="102"/>
      <c r="DZ219" s="102"/>
      <c r="EA219" s="102"/>
    </row>
    <row r="220" spans="1:131" ht="11.25" customHeight="1">
      <c r="A220" s="100" t="s">
        <v>596</v>
      </c>
      <c r="B220" s="484" t="s">
        <v>95</v>
      </c>
      <c r="C220" s="381" t="s">
        <v>68</v>
      </c>
      <c r="D220" s="99">
        <f t="shared" ref="D220" si="1537">BS220</f>
        <v>8</v>
      </c>
      <c r="E220" s="564" t="s">
        <v>90</v>
      </c>
      <c r="F220" s="565">
        <f t="shared" ref="F220" si="1538">BQ220</f>
        <v>0</v>
      </c>
      <c r="G220" s="110">
        <v>30</v>
      </c>
      <c r="H220" s="176"/>
      <c r="I220" s="177">
        <v>4593515</v>
      </c>
      <c r="J220" s="178"/>
      <c r="K220" s="504"/>
      <c r="L220" s="505"/>
      <c r="M220" s="178"/>
      <c r="N220" s="179"/>
      <c r="O220" s="180">
        <f t="shared" ref="O220" si="1539">IF($D$18="YES", (N220), (0))</f>
        <v>0</v>
      </c>
      <c r="P220" s="159"/>
      <c r="Q220" s="179"/>
      <c r="R220" s="180">
        <f t="shared" ref="R220" si="1540">IF($D$18="YES", (Q220), (0))</f>
        <v>0</v>
      </c>
      <c r="S220" s="159"/>
      <c r="T220" s="179"/>
      <c r="U220" s="180">
        <f t="shared" ref="U220" si="1541">IF($D$18="YES", (T220), (0))</f>
        <v>0</v>
      </c>
      <c r="V220" s="159"/>
      <c r="W220" s="179"/>
      <c r="X220" s="180">
        <f t="shared" ref="X220" si="1542">IF($D$18="YES", (W220), (0))</f>
        <v>0</v>
      </c>
      <c r="Y220" s="159"/>
      <c r="Z220" s="155"/>
      <c r="AA220" s="173"/>
      <c r="AB220" s="181"/>
      <c r="AC220" s="159"/>
      <c r="AD220" s="129">
        <f t="shared" ref="AD220" si="1543">SUM(N220,O220,Q220,R220,T220,U220,W220,X220)</f>
        <v>0</v>
      </c>
      <c r="AE220" s="129"/>
      <c r="AF220" s="103"/>
      <c r="AG220" s="129"/>
      <c r="AH220" s="285"/>
      <c r="AI220" s="298">
        <f t="shared" ref="AI220" si="1544">N220*G220</f>
        <v>0</v>
      </c>
      <c r="AJ220" s="284"/>
      <c r="AK220" s="298">
        <f t="shared" ref="AK220" si="1545">Q220*G220</f>
        <v>0</v>
      </c>
      <c r="AL220" s="284"/>
      <c r="AM220" s="298">
        <f t="shared" ref="AM220" si="1546">T220*G220</f>
        <v>0</v>
      </c>
      <c r="AN220" s="284"/>
      <c r="AO220" s="298">
        <f t="shared" ref="AO220" si="1547">W220*G220</f>
        <v>0</v>
      </c>
      <c r="AP220" s="284"/>
      <c r="AQ220" s="298">
        <f t="shared" ref="AQ220" si="1548">SUM(AI220,AK220,AM220,AO220)</f>
        <v>0</v>
      </c>
      <c r="AR220" s="284"/>
      <c r="AS220" s="284"/>
      <c r="AT220" s="299">
        <f t="shared" ref="AT220" si="1549">(N220*G220)*F220</f>
        <v>0</v>
      </c>
      <c r="AU220" s="284"/>
      <c r="AV220" s="299">
        <f t="shared" ref="AV220" si="1550">(Q220*G220)*F220</f>
        <v>0</v>
      </c>
      <c r="AW220" s="284"/>
      <c r="AX220" s="299">
        <f t="shared" ref="AX220" si="1551">(T220*G220)*F220</f>
        <v>0</v>
      </c>
      <c r="AY220" s="284"/>
      <c r="AZ220" s="299">
        <f t="shared" ref="AZ220" si="1552">(W220*G220)*F220</f>
        <v>0</v>
      </c>
      <c r="BA220" s="284"/>
      <c r="BB220" s="299">
        <f t="shared" ref="BB220" si="1553">SUM(AS220:BA220)</f>
        <v>0</v>
      </c>
      <c r="BC220" s="125"/>
      <c r="BD220" s="102"/>
      <c r="BE220" s="297"/>
      <c r="BF220" s="297"/>
      <c r="BG220" s="297"/>
      <c r="BH220" s="297"/>
      <c r="BI220" s="297"/>
      <c r="BJ220" s="297"/>
      <c r="BK220" s="297">
        <f t="shared" si="1490"/>
        <v>0</v>
      </c>
      <c r="BL220" s="297">
        <f t="shared" si="1491"/>
        <v>0</v>
      </c>
      <c r="BM220" s="297">
        <f t="shared" si="1492"/>
        <v>0</v>
      </c>
      <c r="BN220" s="297">
        <f t="shared" si="1493"/>
        <v>0</v>
      </c>
      <c r="BO220" s="297">
        <f t="shared" si="1494"/>
        <v>0</v>
      </c>
      <c r="BP220" s="297">
        <f t="shared" si="1495"/>
        <v>0</v>
      </c>
      <c r="BQ220" s="313">
        <f t="shared" ref="BQ220" si="1554">SUM(BK220:BP220)</f>
        <v>0</v>
      </c>
      <c r="BR220" s="121"/>
      <c r="BS220" s="363">
        <v>8</v>
      </c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/>
      <c r="DY220" s="102"/>
      <c r="DZ220" s="102"/>
      <c r="EA220" s="102"/>
    </row>
    <row r="221" spans="1:131" ht="11.25" customHeight="1">
      <c r="A221" s="100" t="s">
        <v>597</v>
      </c>
      <c r="B221" s="484" t="s">
        <v>95</v>
      </c>
      <c r="C221" s="109"/>
      <c r="D221" s="99">
        <f t="shared" ref="D221" si="1555">BS221</f>
        <v>9</v>
      </c>
      <c r="E221" s="564" t="s">
        <v>98</v>
      </c>
      <c r="F221" s="565">
        <f t="shared" ref="F221" si="1556">BQ221</f>
        <v>0</v>
      </c>
      <c r="G221" s="110">
        <v>50</v>
      </c>
      <c r="H221" s="176"/>
      <c r="I221" s="177">
        <v>4993538</v>
      </c>
      <c r="J221" s="178"/>
      <c r="K221" s="504"/>
      <c r="L221" s="505"/>
      <c r="M221" s="178"/>
      <c r="N221" s="179"/>
      <c r="O221" s="180">
        <f t="shared" ref="O221" si="1557">IF($D$18="YES", (N221), (0))</f>
        <v>0</v>
      </c>
      <c r="P221" s="159"/>
      <c r="Q221" s="179"/>
      <c r="R221" s="180">
        <f t="shared" ref="R221" si="1558">IF($D$18="YES", (Q221), (0))</f>
        <v>0</v>
      </c>
      <c r="S221" s="159"/>
      <c r="T221" s="179"/>
      <c r="U221" s="180">
        <f t="shared" ref="U221" si="1559">IF($D$18="YES", (T221), (0))</f>
        <v>0</v>
      </c>
      <c r="V221" s="159"/>
      <c r="W221" s="179"/>
      <c r="X221" s="180">
        <f t="shared" ref="X221" si="1560">IF($D$18="YES", (W221), (0))</f>
        <v>0</v>
      </c>
      <c r="Y221" s="159"/>
      <c r="Z221" s="155"/>
      <c r="AA221" s="173"/>
      <c r="AB221" s="181"/>
      <c r="AC221" s="159"/>
      <c r="AD221" s="129">
        <f t="shared" ref="AD221" si="1561">SUM(N221,O221,Q221,R221,T221,U221,W221,X221)</f>
        <v>0</v>
      </c>
      <c r="AE221" s="129"/>
      <c r="AF221" s="103"/>
      <c r="AG221" s="129"/>
      <c r="AH221" s="285"/>
      <c r="AI221" s="298">
        <f t="shared" ref="AI221" si="1562">N221*G221</f>
        <v>0</v>
      </c>
      <c r="AJ221" s="284"/>
      <c r="AK221" s="298">
        <f t="shared" ref="AK221" si="1563">Q221*G221</f>
        <v>0</v>
      </c>
      <c r="AL221" s="284"/>
      <c r="AM221" s="298">
        <f t="shared" ref="AM221" si="1564">T221*G221</f>
        <v>0</v>
      </c>
      <c r="AN221" s="284"/>
      <c r="AO221" s="298">
        <f t="shared" ref="AO221" si="1565">W221*G221</f>
        <v>0</v>
      </c>
      <c r="AP221" s="284"/>
      <c r="AQ221" s="298">
        <f t="shared" ref="AQ221" si="1566">SUM(AI221,AK221,AM221,AO221)</f>
        <v>0</v>
      </c>
      <c r="AR221" s="284"/>
      <c r="AS221" s="284"/>
      <c r="AT221" s="299">
        <f t="shared" ref="AT221" si="1567">(N221*G221)*F221</f>
        <v>0</v>
      </c>
      <c r="AU221" s="284"/>
      <c r="AV221" s="299">
        <f t="shared" ref="AV221" si="1568">(Q221*G221)*F221</f>
        <v>0</v>
      </c>
      <c r="AW221" s="284"/>
      <c r="AX221" s="299">
        <f t="shared" ref="AX221" si="1569">(T221*G221)*F221</f>
        <v>0</v>
      </c>
      <c r="AY221" s="284"/>
      <c r="AZ221" s="299">
        <f t="shared" ref="AZ221" si="1570">(W221*G221)*F221</f>
        <v>0</v>
      </c>
      <c r="BA221" s="284"/>
      <c r="BB221" s="299">
        <f t="shared" ref="BB221" si="1571">SUM(AS221:BA221)</f>
        <v>0</v>
      </c>
      <c r="BC221" s="125"/>
      <c r="BD221" s="102"/>
      <c r="BE221" s="297"/>
      <c r="BF221" s="297"/>
      <c r="BG221" s="297"/>
      <c r="BH221" s="297"/>
      <c r="BI221" s="297"/>
      <c r="BJ221" s="297"/>
      <c r="BK221" s="297">
        <f t="shared" si="1490"/>
        <v>0</v>
      </c>
      <c r="BL221" s="297">
        <f t="shared" si="1491"/>
        <v>0</v>
      </c>
      <c r="BM221" s="297">
        <f t="shared" si="1492"/>
        <v>0</v>
      </c>
      <c r="BN221" s="297">
        <f t="shared" si="1493"/>
        <v>0</v>
      </c>
      <c r="BO221" s="297">
        <f t="shared" si="1494"/>
        <v>0</v>
      </c>
      <c r="BP221" s="297">
        <f t="shared" si="1495"/>
        <v>0</v>
      </c>
      <c r="BQ221" s="313">
        <f t="shared" ref="BQ221" si="1572">SUM(BK221:BP221)</f>
        <v>0</v>
      </c>
      <c r="BR221" s="121"/>
      <c r="BS221" s="363">
        <v>9</v>
      </c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/>
      <c r="DY221" s="102"/>
      <c r="DZ221" s="102"/>
      <c r="EA221" s="102"/>
    </row>
    <row r="222" spans="1:131" ht="11.1" customHeight="1">
      <c r="A222" s="102"/>
      <c r="B222" s="477"/>
      <c r="C222" s="124"/>
      <c r="D222" s="112"/>
      <c r="E222" s="102"/>
      <c r="G222" s="129"/>
      <c r="H222" s="124"/>
      <c r="I222" s="193"/>
      <c r="J222" s="129"/>
      <c r="K222" s="103"/>
      <c r="L222" s="103"/>
      <c r="M222" s="129"/>
      <c r="N222" s="129"/>
      <c r="O222" s="185"/>
      <c r="P222" s="159"/>
      <c r="Q222" s="129"/>
      <c r="R222" s="185"/>
      <c r="S222" s="159"/>
      <c r="T222" s="129"/>
      <c r="U222" s="185"/>
      <c r="V222" s="159"/>
      <c r="W222" s="129"/>
      <c r="X222" s="185"/>
      <c r="Y222" s="159"/>
      <c r="Z222" s="159"/>
      <c r="AA222" s="169"/>
      <c r="AB222" s="170"/>
      <c r="AC222" s="171"/>
      <c r="AD222" s="129">
        <f>SUM(AD223:AD225)</f>
        <v>0</v>
      </c>
      <c r="AE222" s="86"/>
      <c r="AF222" s="103"/>
      <c r="AG222" s="129"/>
      <c r="AH222" s="285"/>
      <c r="AI222" s="298"/>
      <c r="AJ222" s="284"/>
      <c r="AK222" s="298"/>
      <c r="AL222" s="284"/>
      <c r="AM222" s="298"/>
      <c r="AN222" s="284"/>
      <c r="AO222" s="298"/>
      <c r="AP222" s="284"/>
      <c r="AQ222" s="298"/>
      <c r="AR222" s="284"/>
      <c r="AS222" s="284"/>
      <c r="AT222" s="299"/>
      <c r="AU222" s="284"/>
      <c r="AV222" s="299"/>
      <c r="AW222" s="284"/>
      <c r="AX222" s="299"/>
      <c r="AY222" s="284"/>
      <c r="AZ222" s="299"/>
      <c r="BA222" s="284"/>
      <c r="BB222" s="299"/>
      <c r="BC222" s="125"/>
      <c r="BD222" s="102"/>
      <c r="BE222" s="297"/>
      <c r="BF222" s="297"/>
      <c r="BG222" s="297"/>
      <c r="BH222" s="297"/>
      <c r="BI222" s="297"/>
      <c r="BJ222" s="297"/>
      <c r="BK222" s="297"/>
      <c r="BL222" s="297"/>
      <c r="BM222" s="297"/>
      <c r="BN222" s="297"/>
      <c r="BO222" s="297"/>
      <c r="BP222" s="297"/>
      <c r="BQ222" s="313"/>
      <c r="BR222" s="121"/>
      <c r="BS222" s="363" t="e">
        <v>#N/A</v>
      </c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/>
      <c r="DY222" s="102"/>
      <c r="DZ222" s="102"/>
      <c r="EA222" s="102"/>
    </row>
    <row r="223" spans="1:131" s="102" customFormat="1" ht="15.95" customHeight="1">
      <c r="A223" s="512" t="s">
        <v>601</v>
      </c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  <c r="R223" s="513"/>
      <c r="S223" s="513"/>
      <c r="T223" s="513"/>
      <c r="U223" s="513"/>
      <c r="V223" s="513"/>
      <c r="W223" s="513"/>
      <c r="X223" s="514"/>
      <c r="Y223" s="159"/>
      <c r="Z223" s="159"/>
      <c r="AA223" s="173"/>
      <c r="AB223" s="241"/>
      <c r="AC223" s="125"/>
      <c r="AD223" s="129">
        <f>SUM(AD224:AD225)</f>
        <v>0</v>
      </c>
      <c r="AE223" s="129"/>
      <c r="AF223" s="103"/>
      <c r="AG223" s="129"/>
      <c r="AH223" s="285"/>
      <c r="AI223" s="298"/>
      <c r="AJ223" s="284"/>
      <c r="AK223" s="298"/>
      <c r="AL223" s="284"/>
      <c r="AM223" s="298"/>
      <c r="AN223" s="284"/>
      <c r="AO223" s="298"/>
      <c r="AP223" s="284"/>
      <c r="AQ223" s="298"/>
      <c r="AR223" s="284"/>
      <c r="AS223" s="284"/>
      <c r="AT223" s="299"/>
      <c r="AU223" s="284"/>
      <c r="AV223" s="299"/>
      <c r="AW223" s="284"/>
      <c r="AX223" s="299"/>
      <c r="AY223" s="284"/>
      <c r="AZ223" s="299"/>
      <c r="BA223" s="284"/>
      <c r="BB223" s="299"/>
      <c r="BC223" s="125"/>
      <c r="BE223" s="297"/>
      <c r="BF223" s="297"/>
      <c r="BG223" s="297"/>
      <c r="BH223" s="297"/>
      <c r="BI223" s="297"/>
      <c r="BJ223" s="297"/>
      <c r="BK223" s="297"/>
      <c r="BL223" s="297"/>
      <c r="BM223" s="297"/>
      <c r="BN223" s="297"/>
      <c r="BO223" s="297"/>
      <c r="BP223" s="297"/>
      <c r="BQ223" s="313"/>
      <c r="BR223" s="121"/>
      <c r="BS223" s="363" t="e">
        <v>#N/A</v>
      </c>
    </row>
    <row r="224" spans="1:131" s="102" customFormat="1" ht="11.1" customHeight="1">
      <c r="A224" s="455" t="s">
        <v>604</v>
      </c>
      <c r="B224" s="484"/>
      <c r="C224" s="109"/>
      <c r="D224" s="99">
        <f t="shared" ref="D224:D225" si="1573">BS224</f>
        <v>37</v>
      </c>
      <c r="E224" s="564" t="s">
        <v>603</v>
      </c>
      <c r="F224" s="565">
        <f t="shared" ref="F224:F225" si="1574">BQ224</f>
        <v>0</v>
      </c>
      <c r="G224" s="110">
        <v>25</v>
      </c>
      <c r="H224" s="261"/>
      <c r="I224" s="177">
        <v>4740509</v>
      </c>
      <c r="J224" s="178"/>
      <c r="K224" s="504">
        <v>46090</v>
      </c>
      <c r="L224" s="505"/>
      <c r="M224" s="178"/>
      <c r="N224" s="179"/>
      <c r="O224" s="180">
        <f t="shared" ref="O224:O225" si="1575">IF($D$18="YES", (N224), (0))</f>
        <v>0</v>
      </c>
      <c r="P224" s="159"/>
      <c r="Q224" s="179"/>
      <c r="R224" s="180">
        <f t="shared" ref="R224:R225" si="1576">IF($D$18="YES", (Q224), (0))</f>
        <v>0</v>
      </c>
      <c r="S224" s="159"/>
      <c r="T224" s="179"/>
      <c r="U224" s="180">
        <f t="shared" ref="U224:U225" si="1577">IF($D$18="YES", (T224), (0))</f>
        <v>0</v>
      </c>
      <c r="V224" s="159"/>
      <c r="W224" s="179"/>
      <c r="X224" s="180">
        <f t="shared" ref="X224:X225" si="1578">IF($D$18="YES", (W224), (0))</f>
        <v>0</v>
      </c>
      <c r="Y224" s="256"/>
      <c r="Z224" s="256"/>
      <c r="AA224" s="169"/>
      <c r="AB224" s="405"/>
      <c r="AC224" s="406"/>
      <c r="AD224" s="129">
        <f t="shared" ref="AD224:AD225" si="1579">SUM(N224,O224,Q224,R224,T224,U224,W224,X224)</f>
        <v>0</v>
      </c>
      <c r="AE224" s="86"/>
      <c r="AF224" s="103">
        <v>46209</v>
      </c>
      <c r="AG224" s="129"/>
      <c r="AH224" s="285"/>
      <c r="AI224" s="298">
        <f t="shared" ref="AI224:AI225" si="1580">N224*G224</f>
        <v>0</v>
      </c>
      <c r="AJ224" s="284"/>
      <c r="AK224" s="298">
        <f t="shared" ref="AK224:AK225" si="1581">Q224*G224</f>
        <v>0</v>
      </c>
      <c r="AL224" s="284"/>
      <c r="AM224" s="298">
        <f t="shared" ref="AM224:AM225" si="1582">T224*G224</f>
        <v>0</v>
      </c>
      <c r="AN224" s="284"/>
      <c r="AO224" s="298">
        <f t="shared" ref="AO224:AO225" si="1583">W224*G224</f>
        <v>0</v>
      </c>
      <c r="AP224" s="284"/>
      <c r="AQ224" s="298">
        <f t="shared" ref="AQ224:AQ225" si="1584">SUM(AI224,AK224,AM224,AO224)</f>
        <v>0</v>
      </c>
      <c r="AR224" s="284"/>
      <c r="AS224" s="284"/>
      <c r="AT224" s="299">
        <f t="shared" ref="AT224:AT225" si="1585">(N224*G224)*F224</f>
        <v>0</v>
      </c>
      <c r="AU224" s="284"/>
      <c r="AV224" s="299">
        <f t="shared" ref="AV224:AV225" si="1586">(Q224*G224)*F224</f>
        <v>0</v>
      </c>
      <c r="AW224" s="284"/>
      <c r="AX224" s="299">
        <f t="shared" ref="AX224:AX225" si="1587">(T224*G224)*F224</f>
        <v>0</v>
      </c>
      <c r="AY224" s="284"/>
      <c r="AZ224" s="299">
        <f t="shared" ref="AZ224:AZ225" si="1588">(W224*G224)*F224</f>
        <v>0</v>
      </c>
      <c r="BA224" s="284"/>
      <c r="BB224" s="299">
        <f t="shared" ref="BB224:BB225" si="1589">SUM(AS224:BA224)</f>
        <v>0</v>
      </c>
      <c r="BC224" s="125"/>
      <c r="BE224" s="297"/>
      <c r="BF224" s="297"/>
      <c r="BG224" s="297"/>
      <c r="BH224" s="297"/>
      <c r="BI224" s="297"/>
      <c r="BJ224" s="297"/>
      <c r="BK224" s="297">
        <f t="shared" ref="BK224:BK225" si="1590">IF($N$18&lt;BK$24,0,IF($N$18&gt;BK$25,0,$BE224))</f>
        <v>0</v>
      </c>
      <c r="BL224" s="297">
        <f t="shared" ref="BL224:BL225" si="1591">IF($N$18&lt;BL$24,0,IF($N$18&gt;BL$25,0,$BF224))</f>
        <v>0</v>
      </c>
      <c r="BM224" s="297">
        <f t="shared" ref="BM224:BM225" si="1592">IF($N$18&lt;BM$24,0,IF($N$18&gt;BM$25,0,$BG224))</f>
        <v>0</v>
      </c>
      <c r="BN224" s="297">
        <f t="shared" ref="BN224:BN225" si="1593">IF($N$18&lt;BN$24,0,IF($N$18&gt;BN$25,0,$BH224))</f>
        <v>0</v>
      </c>
      <c r="BO224" s="297">
        <f t="shared" ref="BO224:BO225" si="1594">IF($N$18&lt;BO$24,0,IF($N$18&gt;BO$25,0,$BI224))</f>
        <v>0</v>
      </c>
      <c r="BP224" s="297">
        <f t="shared" ref="BP224:BP225" si="1595">IF($N$18&lt;BP$24,0,IF($N$18&gt;BP$25,0,$BJ224))</f>
        <v>0</v>
      </c>
      <c r="BQ224" s="313">
        <f t="shared" ref="BQ224:BQ225" si="1596">SUM(BK224:BP224)</f>
        <v>0</v>
      </c>
      <c r="BR224" s="121"/>
      <c r="BS224" s="363">
        <v>37</v>
      </c>
    </row>
    <row r="225" spans="1:131" s="102" customFormat="1" ht="11.1" customHeight="1">
      <c r="A225" s="457" t="s">
        <v>604</v>
      </c>
      <c r="B225" s="488"/>
      <c r="C225" s="206"/>
      <c r="D225" s="268">
        <f t="shared" si="1573"/>
        <v>21</v>
      </c>
      <c r="E225" s="651" t="s">
        <v>605</v>
      </c>
      <c r="F225" s="652">
        <f t="shared" si="1574"/>
        <v>0</v>
      </c>
      <c r="G225" s="223">
        <v>15</v>
      </c>
      <c r="H225" s="407"/>
      <c r="I225" s="209">
        <v>4740501</v>
      </c>
      <c r="J225" s="210"/>
      <c r="K225" s="506">
        <v>46090</v>
      </c>
      <c r="L225" s="507"/>
      <c r="M225" s="210"/>
      <c r="N225" s="211"/>
      <c r="O225" s="212">
        <f t="shared" si="1575"/>
        <v>0</v>
      </c>
      <c r="P225" s="213"/>
      <c r="Q225" s="211"/>
      <c r="R225" s="212">
        <f t="shared" si="1576"/>
        <v>0</v>
      </c>
      <c r="S225" s="213"/>
      <c r="T225" s="211"/>
      <c r="U225" s="212">
        <f t="shared" si="1577"/>
        <v>0</v>
      </c>
      <c r="V225" s="213"/>
      <c r="W225" s="211"/>
      <c r="X225" s="212">
        <f t="shared" si="1578"/>
        <v>0</v>
      </c>
      <c r="Y225" s="159"/>
      <c r="Z225" s="124"/>
      <c r="AA225" s="173"/>
      <c r="AB225" s="101"/>
      <c r="AC225" s="128"/>
      <c r="AD225" s="129">
        <f t="shared" si="1579"/>
        <v>0</v>
      </c>
      <c r="AE225" s="121"/>
      <c r="AF225" s="103">
        <v>46209</v>
      </c>
      <c r="AG225" s="129"/>
      <c r="AH225" s="285"/>
      <c r="AI225" s="298">
        <f t="shared" si="1580"/>
        <v>0</v>
      </c>
      <c r="AJ225" s="284"/>
      <c r="AK225" s="298">
        <f t="shared" si="1581"/>
        <v>0</v>
      </c>
      <c r="AL225" s="284"/>
      <c r="AM225" s="298">
        <f t="shared" si="1582"/>
        <v>0</v>
      </c>
      <c r="AN225" s="284"/>
      <c r="AO225" s="298">
        <f t="shared" si="1583"/>
        <v>0</v>
      </c>
      <c r="AP225" s="284"/>
      <c r="AQ225" s="298">
        <f t="shared" si="1584"/>
        <v>0</v>
      </c>
      <c r="AR225" s="284"/>
      <c r="AS225" s="284"/>
      <c r="AT225" s="299">
        <f t="shared" si="1585"/>
        <v>0</v>
      </c>
      <c r="AU225" s="284"/>
      <c r="AV225" s="299">
        <f t="shared" si="1586"/>
        <v>0</v>
      </c>
      <c r="AW225" s="284"/>
      <c r="AX225" s="299">
        <f t="shared" si="1587"/>
        <v>0</v>
      </c>
      <c r="AY225" s="284"/>
      <c r="AZ225" s="299">
        <f t="shared" si="1588"/>
        <v>0</v>
      </c>
      <c r="BA225" s="284"/>
      <c r="BB225" s="299">
        <f t="shared" si="1589"/>
        <v>0</v>
      </c>
      <c r="BC225" s="125"/>
      <c r="BE225" s="297"/>
      <c r="BF225" s="297"/>
      <c r="BG225" s="297"/>
      <c r="BH225" s="297"/>
      <c r="BI225" s="297"/>
      <c r="BJ225" s="297"/>
      <c r="BK225" s="297">
        <f t="shared" si="1590"/>
        <v>0</v>
      </c>
      <c r="BL225" s="297">
        <f t="shared" si="1591"/>
        <v>0</v>
      </c>
      <c r="BM225" s="297">
        <f t="shared" si="1592"/>
        <v>0</v>
      </c>
      <c r="BN225" s="297">
        <f t="shared" si="1593"/>
        <v>0</v>
      </c>
      <c r="BO225" s="297">
        <f t="shared" si="1594"/>
        <v>0</v>
      </c>
      <c r="BP225" s="297">
        <f t="shared" si="1595"/>
        <v>0</v>
      </c>
      <c r="BQ225" s="313">
        <f t="shared" si="1596"/>
        <v>0</v>
      </c>
      <c r="BR225" s="121"/>
      <c r="BS225" s="363">
        <v>21</v>
      </c>
    </row>
    <row r="226" spans="1:131" ht="15" customHeight="1">
      <c r="A226" s="108" t="s">
        <v>606</v>
      </c>
      <c r="B226" s="483"/>
      <c r="C226" s="111"/>
      <c r="D226" s="334"/>
      <c r="E226" s="649"/>
      <c r="F226" s="650"/>
      <c r="G226" s="182"/>
      <c r="H226" s="172"/>
      <c r="I226" s="183"/>
      <c r="J226" s="129"/>
      <c r="K226" s="184"/>
      <c r="L226" s="184"/>
      <c r="M226" s="129"/>
      <c r="N226" s="129"/>
      <c r="O226" s="115"/>
      <c r="P226" s="159"/>
      <c r="Q226" s="129"/>
      <c r="R226" s="115"/>
      <c r="S226" s="159"/>
      <c r="T226" s="129"/>
      <c r="U226" s="115"/>
      <c r="V226" s="159"/>
      <c r="W226" s="129"/>
      <c r="X226" s="115"/>
      <c r="Y226" s="159"/>
      <c r="Z226" s="159"/>
      <c r="AA226" s="173"/>
      <c r="AB226" s="181"/>
      <c r="AC226" s="159"/>
      <c r="AD226" s="129">
        <f>SUM(AD227:AD227)</f>
        <v>0</v>
      </c>
      <c r="AE226" s="129"/>
      <c r="AF226" s="103"/>
      <c r="AG226" s="129"/>
      <c r="AH226" s="285"/>
      <c r="AI226" s="298"/>
      <c r="AJ226" s="284"/>
      <c r="AK226" s="298"/>
      <c r="AL226" s="284"/>
      <c r="AM226" s="298"/>
      <c r="AN226" s="284"/>
      <c r="AO226" s="298"/>
      <c r="AP226" s="284"/>
      <c r="AQ226" s="298"/>
      <c r="AR226" s="284"/>
      <c r="AS226" s="284"/>
      <c r="AT226" s="299"/>
      <c r="AU226" s="284"/>
      <c r="AV226" s="299"/>
      <c r="AW226" s="284"/>
      <c r="AX226" s="299"/>
      <c r="AY226" s="284"/>
      <c r="AZ226" s="299"/>
      <c r="BA226" s="284"/>
      <c r="BB226" s="299"/>
      <c r="BC226" s="125"/>
      <c r="BD226" s="102"/>
      <c r="BE226" s="297"/>
      <c r="BF226" s="297"/>
      <c r="BG226" s="297"/>
      <c r="BH226" s="297"/>
      <c r="BI226" s="297"/>
      <c r="BJ226" s="297"/>
      <c r="BK226" s="297"/>
      <c r="BL226" s="297"/>
      <c r="BM226" s="297"/>
      <c r="BN226" s="297"/>
      <c r="BO226" s="297"/>
      <c r="BP226" s="297"/>
      <c r="BQ226" s="313"/>
      <c r="BR226" s="121"/>
      <c r="BS226" s="363" t="e">
        <v>#N/A</v>
      </c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/>
      <c r="DY226" s="102"/>
      <c r="DZ226" s="102"/>
      <c r="EA226" s="102"/>
    </row>
    <row r="227" spans="1:131" ht="11.25" customHeight="1">
      <c r="A227" s="100" t="s">
        <v>607</v>
      </c>
      <c r="B227" s="484"/>
      <c r="C227" s="109"/>
      <c r="D227" s="99">
        <f>BS227</f>
        <v>1</v>
      </c>
      <c r="E227" s="564" t="s">
        <v>121</v>
      </c>
      <c r="F227" s="565">
        <f t="shared" ref="F227" si="1597">BQ227</f>
        <v>0</v>
      </c>
      <c r="G227" s="110">
        <v>25</v>
      </c>
      <c r="H227" s="176"/>
      <c r="I227" s="177">
        <v>4519450</v>
      </c>
      <c r="J227" s="178"/>
      <c r="K227" s="504"/>
      <c r="L227" s="505"/>
      <c r="M227" s="178"/>
      <c r="N227" s="179"/>
      <c r="O227" s="180">
        <f t="shared" ref="O227" si="1598">IF($D$18="YES", (N227), (0))</f>
        <v>0</v>
      </c>
      <c r="P227" s="159"/>
      <c r="Q227" s="179"/>
      <c r="R227" s="180">
        <f t="shared" ref="R227" si="1599">IF($D$18="YES", (Q227), (0))</f>
        <v>0</v>
      </c>
      <c r="S227" s="159"/>
      <c r="T227" s="179"/>
      <c r="U227" s="180">
        <f t="shared" ref="U227" si="1600">IF($D$18="YES", (T227), (0))</f>
        <v>0</v>
      </c>
      <c r="V227" s="159"/>
      <c r="W227" s="179"/>
      <c r="X227" s="180">
        <f t="shared" ref="X227" si="1601">IF($D$18="YES", (W227), (0))</f>
        <v>0</v>
      </c>
      <c r="Y227" s="159"/>
      <c r="Z227" s="159"/>
      <c r="AA227" s="173"/>
      <c r="AB227" s="174"/>
      <c r="AC227" s="159"/>
      <c r="AD227" s="129">
        <f t="shared" ref="AD227" si="1602">SUM(N227,O227,Q227,R227,T227,U227,W227,X227)</f>
        <v>0</v>
      </c>
      <c r="AE227" s="121"/>
      <c r="AF227" s="103"/>
      <c r="AG227" s="129"/>
      <c r="AH227" s="285"/>
      <c r="AI227" s="298">
        <f t="shared" ref="AI227" si="1603">N227*G227</f>
        <v>0</v>
      </c>
      <c r="AJ227" s="284"/>
      <c r="AK227" s="298">
        <f t="shared" ref="AK227" si="1604">Q227*G227</f>
        <v>0</v>
      </c>
      <c r="AL227" s="284"/>
      <c r="AM227" s="298">
        <f t="shared" ref="AM227" si="1605">T227*G227</f>
        <v>0</v>
      </c>
      <c r="AN227" s="284"/>
      <c r="AO227" s="298">
        <f t="shared" ref="AO227" si="1606">W227*G227</f>
        <v>0</v>
      </c>
      <c r="AP227" s="284"/>
      <c r="AQ227" s="298">
        <f t="shared" ref="AQ227" si="1607">SUM(AI227,AK227,AM227,AO227)</f>
        <v>0</v>
      </c>
      <c r="AR227" s="284"/>
      <c r="AS227" s="284"/>
      <c r="AT227" s="299">
        <f t="shared" ref="AT227" si="1608">(N227*G227)*F227</f>
        <v>0</v>
      </c>
      <c r="AU227" s="284"/>
      <c r="AV227" s="299">
        <f t="shared" ref="AV227" si="1609">(Q227*G227)*F227</f>
        <v>0</v>
      </c>
      <c r="AW227" s="284"/>
      <c r="AX227" s="299">
        <f t="shared" ref="AX227" si="1610">(T227*G227)*F227</f>
        <v>0</v>
      </c>
      <c r="AY227" s="284"/>
      <c r="AZ227" s="299">
        <f t="shared" ref="AZ227" si="1611">(W227*G227)*F227</f>
        <v>0</v>
      </c>
      <c r="BA227" s="284"/>
      <c r="BB227" s="299">
        <f t="shared" ref="BB227" si="1612">SUM(AS227:BA227)</f>
        <v>0</v>
      </c>
      <c r="BC227" s="125"/>
      <c r="BD227" s="102"/>
      <c r="BE227" s="297"/>
      <c r="BF227" s="297"/>
      <c r="BG227" s="297"/>
      <c r="BH227" s="297"/>
      <c r="BI227" s="297"/>
      <c r="BJ227" s="297"/>
      <c r="BK227" s="297">
        <f t="shared" ref="BK227" si="1613">IF($N$18&lt;BK$24,0,IF($N$18&gt;BK$25,0,$BE227))</f>
        <v>0</v>
      </c>
      <c r="BL227" s="297">
        <f t="shared" ref="BL227" si="1614">IF($N$18&lt;BL$24,0,IF($N$18&gt;BL$25,0,$BF227))</f>
        <v>0</v>
      </c>
      <c r="BM227" s="297">
        <f t="shared" ref="BM227" si="1615">IF($N$18&lt;BM$24,0,IF($N$18&gt;BM$25,0,$BG227))</f>
        <v>0</v>
      </c>
      <c r="BN227" s="297">
        <f t="shared" ref="BN227" si="1616">IF($N$18&lt;BN$24,0,IF($N$18&gt;BN$25,0,$BH227))</f>
        <v>0</v>
      </c>
      <c r="BO227" s="297">
        <f t="shared" ref="BO227" si="1617">IF($N$18&lt;BO$24,0,IF($N$18&gt;BO$25,0,$BI227))</f>
        <v>0</v>
      </c>
      <c r="BP227" s="297">
        <f t="shared" ref="BP227" si="1618">IF($N$18&lt;BP$24,0,IF($N$18&gt;BP$25,0,$BJ227))</f>
        <v>0</v>
      </c>
      <c r="BQ227" s="313">
        <f t="shared" ref="BQ227" si="1619">SUM(BK227:BP227)</f>
        <v>0</v>
      </c>
      <c r="BR227" s="121"/>
      <c r="BS227" s="363">
        <v>1</v>
      </c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/>
      <c r="DY227" s="102"/>
      <c r="DZ227" s="102"/>
      <c r="EA227" s="102"/>
    </row>
    <row r="228" spans="1:131" ht="11.25" customHeight="1">
      <c r="A228" s="108" t="s">
        <v>617</v>
      </c>
      <c r="B228" s="483"/>
      <c r="C228" s="111"/>
      <c r="D228" s="336"/>
      <c r="E228" s="564"/>
      <c r="F228" s="565"/>
      <c r="G228" s="182"/>
      <c r="H228" s="172"/>
      <c r="I228" s="183"/>
      <c r="J228" s="129"/>
      <c r="K228" s="184"/>
      <c r="L228" s="184"/>
      <c r="M228" s="129"/>
      <c r="N228" s="129"/>
      <c r="O228" s="185"/>
      <c r="P228" s="159"/>
      <c r="Q228" s="129"/>
      <c r="R228" s="185"/>
      <c r="S228" s="159"/>
      <c r="T228" s="129"/>
      <c r="U228" s="185"/>
      <c r="V228" s="159"/>
      <c r="W228" s="129"/>
      <c r="X228" s="185"/>
      <c r="Y228" s="159"/>
      <c r="Z228" s="159"/>
      <c r="AA228" s="173"/>
      <c r="AB228" s="181"/>
      <c r="AC228" s="159"/>
      <c r="AD228" s="129">
        <f>SUM(AD229:AD229)</f>
        <v>0</v>
      </c>
      <c r="AE228" s="129"/>
      <c r="AF228" s="103"/>
      <c r="AG228" s="129"/>
      <c r="AH228" s="285"/>
      <c r="AI228" s="298"/>
      <c r="AJ228" s="284"/>
      <c r="AK228" s="298"/>
      <c r="AL228" s="284"/>
      <c r="AM228" s="298"/>
      <c r="AN228" s="284"/>
      <c r="AO228" s="298"/>
      <c r="AP228" s="284"/>
      <c r="AQ228" s="298"/>
      <c r="AR228" s="284"/>
      <c r="AS228" s="284"/>
      <c r="AT228" s="299"/>
      <c r="AU228" s="284"/>
      <c r="AV228" s="299"/>
      <c r="AW228" s="284"/>
      <c r="AX228" s="299"/>
      <c r="AY228" s="284"/>
      <c r="AZ228" s="299"/>
      <c r="BA228" s="284"/>
      <c r="BB228" s="299"/>
      <c r="BC228" s="125"/>
      <c r="BD228" s="102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13"/>
      <c r="BR228" s="121"/>
      <c r="BS228" s="363" t="e">
        <v>#N/A</v>
      </c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/>
      <c r="DY228" s="102"/>
      <c r="DZ228" s="102"/>
      <c r="EA228" s="102"/>
    </row>
    <row r="229" spans="1:131" ht="11.25" customHeight="1">
      <c r="A229" s="100" t="s">
        <v>619</v>
      </c>
      <c r="B229" s="484" t="s">
        <v>620</v>
      </c>
      <c r="C229" s="109"/>
      <c r="D229" s="99">
        <f>BS229</f>
        <v>4</v>
      </c>
      <c r="E229" s="564" t="s">
        <v>90</v>
      </c>
      <c r="F229" s="565">
        <f t="shared" ref="F229" si="1620">BQ229</f>
        <v>0</v>
      </c>
      <c r="G229" s="110">
        <v>30</v>
      </c>
      <c r="H229" s="176"/>
      <c r="I229" s="191">
        <v>4519985</v>
      </c>
      <c r="J229" s="178"/>
      <c r="K229" s="504"/>
      <c r="L229" s="505"/>
      <c r="M229" s="178"/>
      <c r="N229" s="179"/>
      <c r="O229" s="180">
        <f t="shared" ref="O229" si="1621">IF($D$18="YES", (N229), (0))</f>
        <v>0</v>
      </c>
      <c r="P229" s="159"/>
      <c r="Q229" s="179"/>
      <c r="R229" s="180">
        <f t="shared" ref="R229" si="1622">IF($D$18="YES", (Q229), (0))</f>
        <v>0</v>
      </c>
      <c r="S229" s="159"/>
      <c r="T229" s="179"/>
      <c r="U229" s="180">
        <f t="shared" ref="U229" si="1623">IF($D$18="YES", (T229), (0))</f>
        <v>0</v>
      </c>
      <c r="V229" s="159"/>
      <c r="W229" s="179"/>
      <c r="X229" s="180">
        <f t="shared" ref="X229" si="1624">IF($D$18="YES", (W229), (0))</f>
        <v>0</v>
      </c>
      <c r="Y229" s="159"/>
      <c r="Z229" s="159"/>
      <c r="AA229" s="173"/>
      <c r="AB229" s="181"/>
      <c r="AC229" s="159"/>
      <c r="AD229" s="129">
        <f t="shared" ref="AD229" si="1625">SUM(N229,O229,Q229,R229,T229,U229,W229,X229)</f>
        <v>0</v>
      </c>
      <c r="AE229" s="129"/>
      <c r="AF229" s="103"/>
      <c r="AG229" s="129"/>
      <c r="AH229" s="285"/>
      <c r="AI229" s="298">
        <f t="shared" ref="AI229" si="1626">N229*G229</f>
        <v>0</v>
      </c>
      <c r="AJ229" s="284"/>
      <c r="AK229" s="298">
        <f t="shared" ref="AK229" si="1627">Q229*G229</f>
        <v>0</v>
      </c>
      <c r="AL229" s="284"/>
      <c r="AM229" s="298">
        <f t="shared" ref="AM229" si="1628">T229*G229</f>
        <v>0</v>
      </c>
      <c r="AN229" s="284"/>
      <c r="AO229" s="298">
        <f t="shared" ref="AO229" si="1629">W229*G229</f>
        <v>0</v>
      </c>
      <c r="AP229" s="284"/>
      <c r="AQ229" s="298">
        <f t="shared" ref="AQ229:AQ237" si="1630">SUM(AI229,AK229,AM229,AO229)</f>
        <v>0</v>
      </c>
      <c r="AR229" s="284"/>
      <c r="AS229" s="284"/>
      <c r="AT229" s="299">
        <f t="shared" ref="AT229" si="1631">(N229*G229)*F229</f>
        <v>0</v>
      </c>
      <c r="AU229" s="284"/>
      <c r="AV229" s="299">
        <f t="shared" ref="AV229" si="1632">(Q229*G229)*F229</f>
        <v>0</v>
      </c>
      <c r="AW229" s="284"/>
      <c r="AX229" s="299">
        <f t="shared" ref="AX229" si="1633">(T229*G229)*F229</f>
        <v>0</v>
      </c>
      <c r="AY229" s="284"/>
      <c r="AZ229" s="299">
        <f t="shared" ref="AZ229" si="1634">(W229*G229)*F229</f>
        <v>0</v>
      </c>
      <c r="BA229" s="284"/>
      <c r="BB229" s="299">
        <f t="shared" ref="BB229" si="1635">SUM(AS229:BA229)</f>
        <v>0</v>
      </c>
      <c r="BC229" s="125"/>
      <c r="BD229" s="102"/>
      <c r="BE229" s="297"/>
      <c r="BF229" s="297"/>
      <c r="BG229" s="297"/>
      <c r="BH229" s="297"/>
      <c r="BI229" s="297"/>
      <c r="BJ229" s="297"/>
      <c r="BK229" s="297">
        <f t="shared" ref="BK229" si="1636">IF($N$18&lt;BK$24,0,IF($N$18&gt;BK$25,0,$BE229))</f>
        <v>0</v>
      </c>
      <c r="BL229" s="297">
        <f t="shared" ref="BL229" si="1637">IF($N$18&lt;BL$24,0,IF($N$18&gt;BL$25,0,$BF229))</f>
        <v>0</v>
      </c>
      <c r="BM229" s="297">
        <f t="shared" ref="BM229" si="1638">IF($N$18&lt;BM$24,0,IF($N$18&gt;BM$25,0,$BG229))</f>
        <v>0</v>
      </c>
      <c r="BN229" s="297">
        <f t="shared" ref="BN229" si="1639">IF($N$18&lt;BN$24,0,IF($N$18&gt;BN$25,0,$BH229))</f>
        <v>0</v>
      </c>
      <c r="BO229" s="297">
        <f t="shared" ref="BO229" si="1640">IF($N$18&lt;BO$24,0,IF($N$18&gt;BO$25,0,$BI229))</f>
        <v>0</v>
      </c>
      <c r="BP229" s="297">
        <f t="shared" ref="BP229" si="1641">IF($N$18&lt;BP$24,0,IF($N$18&gt;BP$25,0,$BJ229))</f>
        <v>0</v>
      </c>
      <c r="BQ229" s="313">
        <f t="shared" ref="BQ229" si="1642">SUM(BK229:BP229)</f>
        <v>0</v>
      </c>
      <c r="BR229" s="121"/>
      <c r="BS229" s="363">
        <v>4</v>
      </c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/>
      <c r="DY229" s="102"/>
      <c r="DZ229" s="102"/>
      <c r="EA229" s="102"/>
    </row>
    <row r="230" spans="1:131" ht="11.1" customHeight="1">
      <c r="A230" s="102"/>
      <c r="B230" s="477"/>
      <c r="C230" s="124"/>
      <c r="D230" s="112"/>
      <c r="E230" s="102"/>
      <c r="G230" s="129"/>
      <c r="H230" s="124"/>
      <c r="I230" s="193"/>
      <c r="J230" s="129"/>
      <c r="K230" s="103"/>
      <c r="L230" s="103"/>
      <c r="M230" s="129"/>
      <c r="N230" s="129"/>
      <c r="O230" s="185"/>
      <c r="P230" s="159"/>
      <c r="Q230" s="129"/>
      <c r="R230" s="185"/>
      <c r="S230" s="159"/>
      <c r="T230" s="129"/>
      <c r="U230" s="185"/>
      <c r="V230" s="159"/>
      <c r="W230" s="129"/>
      <c r="X230" s="185"/>
      <c r="Y230" s="159"/>
      <c r="Z230" s="159"/>
      <c r="AA230" s="169"/>
      <c r="AB230" s="170"/>
      <c r="AC230" s="171"/>
      <c r="AD230" s="129">
        <f>SUM(AD231:AD235)</f>
        <v>0</v>
      </c>
      <c r="AE230" s="86"/>
      <c r="AF230" s="103"/>
      <c r="AG230" s="129"/>
      <c r="AH230" s="285"/>
      <c r="AI230" s="298"/>
      <c r="AJ230" s="284"/>
      <c r="AK230" s="298"/>
      <c r="AL230" s="284"/>
      <c r="AM230" s="298"/>
      <c r="AN230" s="284"/>
      <c r="AO230" s="298"/>
      <c r="AP230" s="284"/>
      <c r="AQ230" s="298"/>
      <c r="AR230" s="284"/>
      <c r="AS230" s="284"/>
      <c r="AT230" s="299"/>
      <c r="AU230" s="284"/>
      <c r="AV230" s="299"/>
      <c r="AW230" s="284"/>
      <c r="AX230" s="299"/>
      <c r="AY230" s="284"/>
      <c r="AZ230" s="299"/>
      <c r="BA230" s="284"/>
      <c r="BB230" s="299"/>
      <c r="BC230" s="125"/>
      <c r="BD230" s="102"/>
      <c r="BE230" s="297"/>
      <c r="BF230" s="297"/>
      <c r="BG230" s="297"/>
      <c r="BH230" s="297"/>
      <c r="BI230" s="297"/>
      <c r="BJ230" s="297"/>
      <c r="BK230" s="297"/>
      <c r="BL230" s="297"/>
      <c r="BM230" s="297"/>
      <c r="BN230" s="297"/>
      <c r="BO230" s="297"/>
      <c r="BP230" s="297"/>
      <c r="BQ230" s="313"/>
      <c r="BR230" s="121"/>
      <c r="BS230" s="363" t="e">
        <v>#N/A</v>
      </c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/>
      <c r="DY230" s="102"/>
      <c r="DZ230" s="102"/>
      <c r="EA230" s="102"/>
    </row>
    <row r="231" spans="1:131" ht="15" customHeight="1">
      <c r="A231" s="522" t="s">
        <v>623</v>
      </c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O231" s="523"/>
      <c r="P231" s="523"/>
      <c r="Q231" s="523"/>
      <c r="R231" s="523"/>
      <c r="S231" s="523"/>
      <c r="T231" s="523"/>
      <c r="U231" s="523"/>
      <c r="V231" s="523"/>
      <c r="W231" s="523"/>
      <c r="X231" s="524"/>
      <c r="Y231" s="159"/>
      <c r="Z231" s="159"/>
      <c r="AA231" s="173"/>
      <c r="AB231" s="174"/>
      <c r="AC231" s="159"/>
      <c r="AD231" s="129">
        <f>SUM(AD232:AD235)</f>
        <v>0</v>
      </c>
      <c r="AE231" s="121"/>
      <c r="AF231" s="103"/>
      <c r="AG231" s="129"/>
      <c r="AH231" s="285"/>
      <c r="AI231" s="298"/>
      <c r="AJ231" s="284"/>
      <c r="AK231" s="298"/>
      <c r="AL231" s="284"/>
      <c r="AM231" s="298"/>
      <c r="AN231" s="284"/>
      <c r="AO231" s="298"/>
      <c r="AP231" s="284"/>
      <c r="AQ231" s="298"/>
      <c r="AR231" s="284"/>
      <c r="AS231" s="284"/>
      <c r="AT231" s="299"/>
      <c r="AU231" s="284"/>
      <c r="AV231" s="299"/>
      <c r="AW231" s="284"/>
      <c r="AX231" s="299"/>
      <c r="AY231" s="284"/>
      <c r="AZ231" s="299"/>
      <c r="BA231" s="284"/>
      <c r="BB231" s="299"/>
      <c r="BC231" s="125"/>
      <c r="BD231" s="102"/>
      <c r="BE231" s="297"/>
      <c r="BF231" s="297"/>
      <c r="BG231" s="297"/>
      <c r="BH231" s="297"/>
      <c r="BI231" s="297"/>
      <c r="BJ231" s="297"/>
      <c r="BK231" s="297"/>
      <c r="BL231" s="297"/>
      <c r="BM231" s="297"/>
      <c r="BN231" s="297"/>
      <c r="BO231" s="297"/>
      <c r="BP231" s="297"/>
      <c r="BQ231" s="313"/>
      <c r="BR231" s="121"/>
      <c r="BS231" s="363" t="e">
        <v>#N/A</v>
      </c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/>
      <c r="DY231" s="102"/>
      <c r="DZ231" s="102"/>
      <c r="EA231" s="102"/>
    </row>
    <row r="232" spans="1:131" ht="11.25" customHeight="1">
      <c r="A232" s="458" t="s">
        <v>624</v>
      </c>
      <c r="B232" s="482"/>
      <c r="C232" s="157"/>
      <c r="D232" s="113"/>
      <c r="E232" s="194"/>
      <c r="F232" s="195"/>
      <c r="G232" s="196"/>
      <c r="H232" s="197"/>
      <c r="I232" s="198"/>
      <c r="J232" s="198"/>
      <c r="K232" s="199"/>
      <c r="L232" s="199"/>
      <c r="M232" s="198"/>
      <c r="N232" s="198"/>
      <c r="O232" s="200"/>
      <c r="P232" s="201"/>
      <c r="Q232" s="198"/>
      <c r="R232" s="200"/>
      <c r="S232" s="201"/>
      <c r="T232" s="198"/>
      <c r="U232" s="200"/>
      <c r="V232" s="201"/>
      <c r="W232" s="198"/>
      <c r="X232" s="202"/>
      <c r="Y232" s="159"/>
      <c r="Z232" s="159"/>
      <c r="AA232" s="173"/>
      <c r="AB232" s="181"/>
      <c r="AC232" s="159"/>
      <c r="AD232" s="129">
        <f>SUM(AD233:AD233)</f>
        <v>0</v>
      </c>
      <c r="AE232" s="129"/>
      <c r="AF232" s="103"/>
      <c r="AG232" s="129"/>
      <c r="AH232" s="285"/>
      <c r="AI232" s="298"/>
      <c r="AJ232" s="284"/>
      <c r="AK232" s="298"/>
      <c r="AL232" s="284"/>
      <c r="AM232" s="298"/>
      <c r="AN232" s="284"/>
      <c r="AO232" s="298"/>
      <c r="AP232" s="284"/>
      <c r="AQ232" s="298"/>
      <c r="AR232" s="284"/>
      <c r="AS232" s="284"/>
      <c r="AT232" s="299"/>
      <c r="AU232" s="284"/>
      <c r="AV232" s="299"/>
      <c r="AW232" s="284"/>
      <c r="AX232" s="299"/>
      <c r="AY232" s="284"/>
      <c r="AZ232" s="299"/>
      <c r="BA232" s="284"/>
      <c r="BB232" s="299"/>
      <c r="BC232" s="125"/>
      <c r="BD232" s="102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13"/>
      <c r="BR232" s="121"/>
      <c r="BS232" s="363" t="e">
        <v>#N/A</v>
      </c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/>
      <c r="DY232" s="102"/>
      <c r="DZ232" s="102"/>
      <c r="EA232" s="102"/>
    </row>
    <row r="233" spans="1:131" ht="11.25" customHeight="1">
      <c r="A233" s="100" t="s">
        <v>625</v>
      </c>
      <c r="B233" s="484"/>
      <c r="C233" s="109"/>
      <c r="D233" s="99">
        <f t="shared" ref="D233" si="1643">BS233</f>
        <v>3</v>
      </c>
      <c r="E233" s="564" t="s">
        <v>142</v>
      </c>
      <c r="F233" s="565">
        <f t="shared" ref="F233" si="1644">BQ233</f>
        <v>0</v>
      </c>
      <c r="G233" s="110">
        <v>72</v>
      </c>
      <c r="H233" s="176"/>
      <c r="I233" s="191">
        <v>4171107</v>
      </c>
      <c r="J233" s="178"/>
      <c r="K233" s="504"/>
      <c r="L233" s="505"/>
      <c r="M233" s="178"/>
      <c r="N233" s="179"/>
      <c r="O233" s="180">
        <f t="shared" ref="O233" si="1645">IF($D$18="YES", (N233), (0))</f>
        <v>0</v>
      </c>
      <c r="P233" s="159"/>
      <c r="Q233" s="179"/>
      <c r="R233" s="180">
        <f t="shared" ref="R233" si="1646">IF($D$18="YES", (Q233), (0))</f>
        <v>0</v>
      </c>
      <c r="S233" s="159"/>
      <c r="T233" s="179"/>
      <c r="U233" s="180">
        <f t="shared" ref="U233" si="1647">IF($D$18="YES", (T233), (0))</f>
        <v>0</v>
      </c>
      <c r="V233" s="159"/>
      <c r="W233" s="179"/>
      <c r="X233" s="180">
        <f t="shared" ref="X233" si="1648">IF($D$18="YES", (W233), (0))</f>
        <v>0</v>
      </c>
      <c r="Y233" s="159"/>
      <c r="Z233" s="159"/>
      <c r="AA233" s="173"/>
      <c r="AB233" s="181"/>
      <c r="AC233" s="159"/>
      <c r="AD233" s="129">
        <f t="shared" ref="AD233" si="1649">SUM(N233,O233,Q233,R233,T233,U233,W233,X233)</f>
        <v>0</v>
      </c>
      <c r="AE233" s="129"/>
      <c r="AF233" s="103"/>
      <c r="AG233" s="129"/>
      <c r="AH233" s="285"/>
      <c r="AI233" s="298">
        <f t="shared" ref="AI233" si="1650">N233*G233</f>
        <v>0</v>
      </c>
      <c r="AJ233" s="284"/>
      <c r="AK233" s="298">
        <f t="shared" ref="AK233" si="1651">Q233*G233</f>
        <v>0</v>
      </c>
      <c r="AL233" s="284"/>
      <c r="AM233" s="298">
        <f t="shared" ref="AM233" si="1652">T233*G233</f>
        <v>0</v>
      </c>
      <c r="AN233" s="284"/>
      <c r="AO233" s="298">
        <f t="shared" ref="AO233" si="1653">W233*G233</f>
        <v>0</v>
      </c>
      <c r="AP233" s="284"/>
      <c r="AQ233" s="298">
        <f t="shared" si="1630"/>
        <v>0</v>
      </c>
      <c r="AR233" s="284"/>
      <c r="AS233" s="284"/>
      <c r="AT233" s="299">
        <f t="shared" ref="AT233" si="1654">(N233*G233)*F233</f>
        <v>0</v>
      </c>
      <c r="AU233" s="284"/>
      <c r="AV233" s="299">
        <f t="shared" ref="AV233" si="1655">(Q233*G233)*F233</f>
        <v>0</v>
      </c>
      <c r="AW233" s="284"/>
      <c r="AX233" s="299">
        <f t="shared" ref="AX233" si="1656">(T233*G233)*F233</f>
        <v>0</v>
      </c>
      <c r="AY233" s="284"/>
      <c r="AZ233" s="299">
        <f t="shared" ref="AZ233" si="1657">(W233*G233)*F233</f>
        <v>0</v>
      </c>
      <c r="BA233" s="284"/>
      <c r="BB233" s="299">
        <f t="shared" ref="BB233" si="1658">SUM(AS233:BA233)</f>
        <v>0</v>
      </c>
      <c r="BC233" s="125"/>
      <c r="BD233" s="102"/>
      <c r="BE233" s="297"/>
      <c r="BF233" s="297"/>
      <c r="BG233" s="297"/>
      <c r="BH233" s="297"/>
      <c r="BI233" s="297"/>
      <c r="BJ233" s="297"/>
      <c r="BK233" s="297">
        <f t="shared" ref="BK233" si="1659">IF($N$18&lt;BK$24,0,IF($N$18&gt;BK$25,0,$BE233))</f>
        <v>0</v>
      </c>
      <c r="BL233" s="297">
        <f t="shared" ref="BL233" si="1660">IF($N$18&lt;BL$24,0,IF($N$18&gt;BL$25,0,$BF233))</f>
        <v>0</v>
      </c>
      <c r="BM233" s="297">
        <f t="shared" ref="BM233" si="1661">IF($N$18&lt;BM$24,0,IF($N$18&gt;BM$25,0,$BG233))</f>
        <v>0</v>
      </c>
      <c r="BN233" s="297">
        <f t="shared" ref="BN233" si="1662">IF($N$18&lt;BN$24,0,IF($N$18&gt;BN$25,0,$BH233))</f>
        <v>0</v>
      </c>
      <c r="BO233" s="297">
        <f t="shared" ref="BO233" si="1663">IF($N$18&lt;BO$24,0,IF($N$18&gt;BO$25,0,$BI233))</f>
        <v>0</v>
      </c>
      <c r="BP233" s="297">
        <f t="shared" ref="BP233" si="1664">IF($N$18&lt;BP$24,0,IF($N$18&gt;BP$25,0,$BJ233))</f>
        <v>0</v>
      </c>
      <c r="BQ233" s="313">
        <f t="shared" ref="BQ233" si="1665">SUM(BK233:BP233)</f>
        <v>0</v>
      </c>
      <c r="BR233" s="121"/>
      <c r="BS233" s="363">
        <v>3</v>
      </c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/>
      <c r="DY233" s="102"/>
      <c r="DZ233" s="102"/>
      <c r="EA233" s="102"/>
    </row>
    <row r="234" spans="1:131" ht="11.25" customHeight="1">
      <c r="A234" s="459" t="s">
        <v>632</v>
      </c>
      <c r="B234" s="483"/>
      <c r="C234" s="111"/>
      <c r="D234" s="336"/>
      <c r="E234" s="564"/>
      <c r="F234" s="565"/>
      <c r="G234" s="182"/>
      <c r="H234" s="172"/>
      <c r="I234" s="183"/>
      <c r="J234" s="129"/>
      <c r="K234" s="184"/>
      <c r="L234" s="184"/>
      <c r="M234" s="129"/>
      <c r="N234" s="129"/>
      <c r="O234" s="185"/>
      <c r="P234" s="159"/>
      <c r="Q234" s="129"/>
      <c r="R234" s="185"/>
      <c r="S234" s="159"/>
      <c r="T234" s="129"/>
      <c r="U234" s="185"/>
      <c r="V234" s="159"/>
      <c r="W234" s="129"/>
      <c r="X234" s="205"/>
      <c r="Y234" s="159"/>
      <c r="Z234" s="159"/>
      <c r="AA234" s="173"/>
      <c r="AB234" s="181"/>
      <c r="AC234" s="159"/>
      <c r="AD234" s="129">
        <f>SUM(AD235:AD235)</f>
        <v>0</v>
      </c>
      <c r="AE234" s="129"/>
      <c r="AF234" s="103"/>
      <c r="AG234" s="129"/>
      <c r="AH234" s="285"/>
      <c r="AI234" s="298"/>
      <c r="AJ234" s="284"/>
      <c r="AK234" s="298"/>
      <c r="AL234" s="284"/>
      <c r="AM234" s="298"/>
      <c r="AN234" s="284"/>
      <c r="AO234" s="298"/>
      <c r="AP234" s="284"/>
      <c r="AQ234" s="298"/>
      <c r="AR234" s="284"/>
      <c r="AS234" s="284"/>
      <c r="AT234" s="299"/>
      <c r="AU234" s="284"/>
      <c r="AV234" s="299"/>
      <c r="AW234" s="284"/>
      <c r="AX234" s="299"/>
      <c r="AY234" s="284"/>
      <c r="AZ234" s="299"/>
      <c r="BA234" s="284"/>
      <c r="BB234" s="299"/>
      <c r="BC234" s="125"/>
      <c r="BD234" s="102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13"/>
      <c r="BR234" s="121"/>
      <c r="BS234" s="363" t="e">
        <v>#N/A</v>
      </c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/>
      <c r="DY234" s="102"/>
      <c r="DZ234" s="102"/>
      <c r="EA234" s="102"/>
    </row>
    <row r="235" spans="1:131" ht="11.25" customHeight="1">
      <c r="A235" s="457" t="s">
        <v>634</v>
      </c>
      <c r="B235" s="488"/>
      <c r="C235" s="206"/>
      <c r="D235" s="268">
        <f t="shared" ref="D235" si="1666">BS235</f>
        <v>1</v>
      </c>
      <c r="E235" s="651" t="s">
        <v>142</v>
      </c>
      <c r="F235" s="652">
        <f t="shared" ref="F235" si="1667">BQ235</f>
        <v>0</v>
      </c>
      <c r="G235" s="223">
        <v>72</v>
      </c>
      <c r="H235" s="208"/>
      <c r="I235" s="224">
        <v>4171407</v>
      </c>
      <c r="J235" s="210"/>
      <c r="K235" s="506"/>
      <c r="L235" s="507"/>
      <c r="M235" s="210"/>
      <c r="N235" s="211"/>
      <c r="O235" s="212">
        <f>IF($D$18="YES", (N235), (0))</f>
        <v>0</v>
      </c>
      <c r="P235" s="213"/>
      <c r="Q235" s="211"/>
      <c r="R235" s="212">
        <f>IF($D$18="YES", (Q235), (0))</f>
        <v>0</v>
      </c>
      <c r="S235" s="213"/>
      <c r="T235" s="211"/>
      <c r="U235" s="212">
        <f>IF($D$18="YES", (T235), (0))</f>
        <v>0</v>
      </c>
      <c r="V235" s="213"/>
      <c r="W235" s="211"/>
      <c r="X235" s="212">
        <f>IF($D$18="YES", (W235), (0))</f>
        <v>0</v>
      </c>
      <c r="Y235" s="159"/>
      <c r="Z235" s="159"/>
      <c r="AA235" s="173"/>
      <c r="AB235" s="181"/>
      <c r="AC235" s="159"/>
      <c r="AD235" s="129">
        <f t="shared" ref="AD235" si="1668">SUM(N235,O235,Q235,R235,T235,U235,W235,X235)</f>
        <v>0</v>
      </c>
      <c r="AE235" s="129"/>
      <c r="AF235" s="103"/>
      <c r="AG235" s="129"/>
      <c r="AH235" s="285"/>
      <c r="AI235" s="298">
        <f t="shared" ref="AI235" si="1669">N235*G235</f>
        <v>0</v>
      </c>
      <c r="AJ235" s="284"/>
      <c r="AK235" s="298">
        <f t="shared" ref="AK235" si="1670">Q235*G235</f>
        <v>0</v>
      </c>
      <c r="AL235" s="284"/>
      <c r="AM235" s="298">
        <f t="shared" ref="AM235" si="1671">T235*G235</f>
        <v>0</v>
      </c>
      <c r="AN235" s="284"/>
      <c r="AO235" s="298">
        <f t="shared" ref="AO235" si="1672">W235*G235</f>
        <v>0</v>
      </c>
      <c r="AP235" s="284"/>
      <c r="AQ235" s="298">
        <f t="shared" si="1630"/>
        <v>0</v>
      </c>
      <c r="AR235" s="284"/>
      <c r="AS235" s="284"/>
      <c r="AT235" s="299">
        <f t="shared" ref="AT235" si="1673">(N235*G235)*F235</f>
        <v>0</v>
      </c>
      <c r="AU235" s="284"/>
      <c r="AV235" s="299">
        <f t="shared" ref="AV235" si="1674">(Q235*G235)*F235</f>
        <v>0</v>
      </c>
      <c r="AW235" s="284"/>
      <c r="AX235" s="299">
        <f t="shared" ref="AX235" si="1675">(T235*G235)*F235</f>
        <v>0</v>
      </c>
      <c r="AY235" s="284"/>
      <c r="AZ235" s="299">
        <f t="shared" ref="AZ235" si="1676">(W235*G235)*F235</f>
        <v>0</v>
      </c>
      <c r="BA235" s="284"/>
      <c r="BB235" s="299">
        <f t="shared" ref="BB235" si="1677">SUM(AS235:BA235)</f>
        <v>0</v>
      </c>
      <c r="BC235" s="125"/>
      <c r="BD235" s="102"/>
      <c r="BE235" s="297"/>
      <c r="BF235" s="297"/>
      <c r="BG235" s="297"/>
      <c r="BH235" s="297"/>
      <c r="BI235" s="297"/>
      <c r="BJ235" s="297"/>
      <c r="BK235" s="297">
        <f t="shared" ref="BK235" si="1678">IF($N$18&lt;BK$24,0,IF($N$18&gt;BK$25,0,$BE235))</f>
        <v>0</v>
      </c>
      <c r="BL235" s="297">
        <f t="shared" ref="BL235" si="1679">IF($N$18&lt;BL$24,0,IF($N$18&gt;BL$25,0,$BF235))</f>
        <v>0</v>
      </c>
      <c r="BM235" s="297">
        <f t="shared" ref="BM235" si="1680">IF($N$18&lt;BM$24,0,IF($N$18&gt;BM$25,0,$BG235))</f>
        <v>0</v>
      </c>
      <c r="BN235" s="297">
        <f t="shared" ref="BN235" si="1681">IF($N$18&lt;BN$24,0,IF($N$18&gt;BN$25,0,$BH235))</f>
        <v>0</v>
      </c>
      <c r="BO235" s="297">
        <f t="shared" ref="BO235" si="1682">IF($N$18&lt;BO$24,0,IF($N$18&gt;BO$25,0,$BI235))</f>
        <v>0</v>
      </c>
      <c r="BP235" s="297">
        <f t="shared" ref="BP235" si="1683">IF($N$18&lt;BP$24,0,IF($N$18&gt;BP$25,0,$BJ235))</f>
        <v>0</v>
      </c>
      <c r="BQ235" s="313">
        <f t="shared" ref="BQ235" si="1684">SUM(BK235:BP235)</f>
        <v>0</v>
      </c>
      <c r="BR235" s="121"/>
      <c r="BS235" s="363">
        <v>1</v>
      </c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/>
      <c r="DY235" s="102"/>
      <c r="DZ235" s="102"/>
      <c r="EA235" s="102"/>
    </row>
    <row r="236" spans="1:131" ht="15.95" customHeight="1">
      <c r="A236" s="108" t="s">
        <v>639</v>
      </c>
      <c r="B236" s="483"/>
      <c r="C236" s="111"/>
      <c r="D236" s="334"/>
      <c r="E236" s="649"/>
      <c r="F236" s="650"/>
      <c r="G236" s="182"/>
      <c r="H236" s="172"/>
      <c r="I236" s="129"/>
      <c r="J236" s="129"/>
      <c r="K236" s="225"/>
      <c r="L236" s="225"/>
      <c r="M236" s="129"/>
      <c r="N236" s="129"/>
      <c r="O236" s="115"/>
      <c r="P236" s="159"/>
      <c r="Q236" s="129"/>
      <c r="R236" s="115"/>
      <c r="S236" s="159"/>
      <c r="T236" s="129"/>
      <c r="U236" s="115"/>
      <c r="V236" s="159"/>
      <c r="W236" s="129"/>
      <c r="X236" s="115"/>
      <c r="Y236" s="159"/>
      <c r="Z236" s="159"/>
      <c r="AA236" s="173"/>
      <c r="AB236" s="181"/>
      <c r="AC236" s="159"/>
      <c r="AD236" s="129">
        <f>SUM(AD237:AD237)</f>
        <v>0</v>
      </c>
      <c r="AE236" s="129"/>
      <c r="AF236" s="103"/>
      <c r="AG236" s="129"/>
      <c r="AH236" s="285"/>
      <c r="AI236" s="298"/>
      <c r="AJ236" s="284"/>
      <c r="AK236" s="298"/>
      <c r="AL236" s="284"/>
      <c r="AM236" s="298"/>
      <c r="AN236" s="284"/>
      <c r="AO236" s="298"/>
      <c r="AP236" s="284"/>
      <c r="AQ236" s="298"/>
      <c r="AR236" s="284"/>
      <c r="AS236" s="284"/>
      <c r="AT236" s="299"/>
      <c r="AU236" s="284"/>
      <c r="AV236" s="299"/>
      <c r="AW236" s="284"/>
      <c r="AX236" s="299"/>
      <c r="AY236" s="284"/>
      <c r="AZ236" s="299"/>
      <c r="BA236" s="284"/>
      <c r="BB236" s="299"/>
      <c r="BC236" s="125"/>
      <c r="BD236" s="102"/>
      <c r="BE236" s="297"/>
      <c r="BF236" s="297"/>
      <c r="BG236" s="297"/>
      <c r="BH236" s="297"/>
      <c r="BI236" s="297"/>
      <c r="BJ236" s="297"/>
      <c r="BK236" s="297"/>
      <c r="BL236" s="297"/>
      <c r="BM236" s="297"/>
      <c r="BN236" s="297"/>
      <c r="BO236" s="297"/>
      <c r="BP236" s="297"/>
      <c r="BQ236" s="313"/>
      <c r="BR236" s="121"/>
      <c r="BS236" s="363" t="e">
        <v>#N/A</v>
      </c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/>
      <c r="DY236" s="102"/>
      <c r="DZ236" s="102"/>
      <c r="EA236" s="102"/>
    </row>
    <row r="237" spans="1:131" ht="11.25" customHeight="1">
      <c r="A237" s="100" t="s">
        <v>641</v>
      </c>
      <c r="B237" s="484" t="s">
        <v>642</v>
      </c>
      <c r="C237" s="109"/>
      <c r="D237" s="99">
        <f>BS237</f>
        <v>13</v>
      </c>
      <c r="E237" s="564" t="s">
        <v>121</v>
      </c>
      <c r="F237" s="565">
        <f t="shared" ref="F237:F244" si="1685">BQ237</f>
        <v>0</v>
      </c>
      <c r="G237" s="175">
        <v>25</v>
      </c>
      <c r="H237" s="176"/>
      <c r="I237" s="177">
        <v>4520710</v>
      </c>
      <c r="J237" s="178"/>
      <c r="K237" s="504"/>
      <c r="L237" s="505"/>
      <c r="M237" s="178"/>
      <c r="N237" s="179"/>
      <c r="O237" s="180">
        <f t="shared" ref="O237:O244" si="1686">IF($D$18="YES", (N237), (0))</f>
        <v>0</v>
      </c>
      <c r="P237" s="159"/>
      <c r="Q237" s="179"/>
      <c r="R237" s="180">
        <f t="shared" ref="R237:R244" si="1687">IF($D$18="YES", (Q237), (0))</f>
        <v>0</v>
      </c>
      <c r="S237" s="159"/>
      <c r="T237" s="179"/>
      <c r="U237" s="180">
        <f t="shared" ref="U237:U244" si="1688">IF($D$18="YES", (T237), (0))</f>
        <v>0</v>
      </c>
      <c r="V237" s="159"/>
      <c r="W237" s="179"/>
      <c r="X237" s="180">
        <f t="shared" ref="X237:X244" si="1689">IF($D$18="YES", (W237), (0))</f>
        <v>0</v>
      </c>
      <c r="Y237" s="159"/>
      <c r="Z237" s="159"/>
      <c r="AA237" s="173"/>
      <c r="AB237" s="174"/>
      <c r="AC237" s="159"/>
      <c r="AD237" s="129">
        <f t="shared" ref="AD237" si="1690">SUM(N237,O237,Q237,R237,T237,U237,W237,X237)</f>
        <v>0</v>
      </c>
      <c r="AE237" s="121"/>
      <c r="AF237" s="103"/>
      <c r="AG237" s="129"/>
      <c r="AH237" s="285"/>
      <c r="AI237" s="298">
        <f t="shared" ref="AI237" si="1691">N237*G237</f>
        <v>0</v>
      </c>
      <c r="AJ237" s="284"/>
      <c r="AK237" s="298">
        <f t="shared" ref="AK237" si="1692">Q237*G237</f>
        <v>0</v>
      </c>
      <c r="AL237" s="284"/>
      <c r="AM237" s="298">
        <f t="shared" ref="AM237" si="1693">T237*G237</f>
        <v>0</v>
      </c>
      <c r="AN237" s="284"/>
      <c r="AO237" s="298">
        <f t="shared" ref="AO237" si="1694">W237*G237</f>
        <v>0</v>
      </c>
      <c r="AP237" s="284"/>
      <c r="AQ237" s="298">
        <f t="shared" si="1630"/>
        <v>0</v>
      </c>
      <c r="AR237" s="284"/>
      <c r="AS237" s="284"/>
      <c r="AT237" s="299">
        <f t="shared" ref="AT237" si="1695">(N237*G237)*F237</f>
        <v>0</v>
      </c>
      <c r="AU237" s="284"/>
      <c r="AV237" s="299">
        <f t="shared" ref="AV237" si="1696">(Q237*G237)*F237</f>
        <v>0</v>
      </c>
      <c r="AW237" s="284"/>
      <c r="AX237" s="299">
        <f t="shared" ref="AX237" si="1697">(T237*G237)*F237</f>
        <v>0</v>
      </c>
      <c r="AY237" s="284"/>
      <c r="AZ237" s="299">
        <f t="shared" ref="AZ237" si="1698">(W237*G237)*F237</f>
        <v>0</v>
      </c>
      <c r="BA237" s="284"/>
      <c r="BB237" s="299">
        <f t="shared" ref="BB237" si="1699">SUM(AS237:BA237)</f>
        <v>0</v>
      </c>
      <c r="BC237" s="125"/>
      <c r="BD237" s="102"/>
      <c r="BE237" s="297"/>
      <c r="BF237" s="297"/>
      <c r="BG237" s="297"/>
      <c r="BH237" s="297"/>
      <c r="BI237" s="297"/>
      <c r="BJ237" s="297"/>
      <c r="BK237" s="297">
        <f t="shared" ref="BK237" si="1700">IF($N$18&lt;BK$24,0,IF($N$18&gt;BK$25,0,$BE237))</f>
        <v>0</v>
      </c>
      <c r="BL237" s="297">
        <f t="shared" ref="BL237" si="1701">IF($N$18&lt;BL$24,0,IF($N$18&gt;BL$25,0,$BF237))</f>
        <v>0</v>
      </c>
      <c r="BM237" s="297">
        <f t="shared" ref="BM237" si="1702">IF($N$18&lt;BM$24,0,IF($N$18&gt;BM$25,0,$BG237))</f>
        <v>0</v>
      </c>
      <c r="BN237" s="297">
        <f t="shared" ref="BN237" si="1703">IF($N$18&lt;BN$24,0,IF($N$18&gt;BN$25,0,$BH237))</f>
        <v>0</v>
      </c>
      <c r="BO237" s="297">
        <f t="shared" ref="BO237" si="1704">IF($N$18&lt;BO$24,0,IF($N$18&gt;BO$25,0,$BI237))</f>
        <v>0</v>
      </c>
      <c r="BP237" s="297">
        <f t="shared" ref="BP237" si="1705">IF($N$18&lt;BP$24,0,IF($N$18&gt;BP$25,0,$BJ237))</f>
        <v>0</v>
      </c>
      <c r="BQ237" s="313">
        <f t="shared" ref="BQ237" si="1706">SUM(BK237:BP237)</f>
        <v>0</v>
      </c>
      <c r="BR237" s="121"/>
      <c r="BS237" s="363">
        <v>13</v>
      </c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/>
      <c r="DY237" s="102"/>
      <c r="DZ237" s="102"/>
      <c r="EA237" s="102"/>
    </row>
    <row r="238" spans="1:131" ht="11.25" customHeight="1">
      <c r="A238" s="108" t="s">
        <v>643</v>
      </c>
      <c r="B238" s="483"/>
      <c r="C238" s="111"/>
      <c r="D238" s="321"/>
      <c r="E238" s="647"/>
      <c r="F238" s="648"/>
      <c r="G238" s="182"/>
      <c r="H238" s="172"/>
      <c r="I238" s="183"/>
      <c r="J238" s="129"/>
      <c r="K238" s="184"/>
      <c r="L238" s="184"/>
      <c r="M238" s="129"/>
      <c r="N238" s="129"/>
      <c r="O238" s="116"/>
      <c r="P238" s="159"/>
      <c r="Q238" s="129"/>
      <c r="R238" s="116"/>
      <c r="S238" s="159"/>
      <c r="T238" s="129"/>
      <c r="U238" s="116"/>
      <c r="V238" s="159"/>
      <c r="W238" s="129"/>
      <c r="X238" s="116"/>
      <c r="Y238" s="159"/>
      <c r="Z238" s="159"/>
      <c r="AA238" s="173"/>
      <c r="AB238" s="181"/>
      <c r="AC238" s="159"/>
      <c r="AD238" s="129">
        <f>SUM(AD239:AD242)</f>
        <v>0</v>
      </c>
      <c r="AE238" s="129"/>
      <c r="AF238" s="103"/>
      <c r="AG238" s="129"/>
      <c r="AH238" s="285"/>
      <c r="AI238" s="298"/>
      <c r="AJ238" s="284"/>
      <c r="AK238" s="298"/>
      <c r="AL238" s="284"/>
      <c r="AM238" s="298"/>
      <c r="AN238" s="284"/>
      <c r="AO238" s="298"/>
      <c r="AP238" s="284"/>
      <c r="AQ238" s="298"/>
      <c r="AR238" s="284"/>
      <c r="AS238" s="284"/>
      <c r="AT238" s="299"/>
      <c r="AU238" s="284"/>
      <c r="AV238" s="299"/>
      <c r="AW238" s="284"/>
      <c r="AX238" s="299"/>
      <c r="AY238" s="284"/>
      <c r="AZ238" s="299"/>
      <c r="BA238" s="284"/>
      <c r="BB238" s="299"/>
      <c r="BC238" s="125"/>
      <c r="BD238" s="102"/>
      <c r="BE238" s="297"/>
      <c r="BF238" s="297"/>
      <c r="BG238" s="297"/>
      <c r="BH238" s="297"/>
      <c r="BI238" s="297"/>
      <c r="BJ238" s="297"/>
      <c r="BK238" s="297"/>
      <c r="BL238" s="297"/>
      <c r="BM238" s="297"/>
      <c r="BN238" s="297"/>
      <c r="BO238" s="297"/>
      <c r="BP238" s="297"/>
      <c r="BQ238" s="313"/>
      <c r="BR238" s="121"/>
      <c r="BS238" s="363" t="e">
        <v>#N/A</v>
      </c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/>
      <c r="DY238" s="102"/>
      <c r="DZ238" s="102"/>
      <c r="EA238" s="102"/>
    </row>
    <row r="239" spans="1:131" ht="11.25" customHeight="1">
      <c r="A239" s="464" t="s">
        <v>644</v>
      </c>
      <c r="B239" s="491"/>
      <c r="C239" s="227"/>
      <c r="D239" s="334"/>
      <c r="E239" s="649"/>
      <c r="F239" s="650"/>
      <c r="G239" s="234"/>
      <c r="H239" s="124"/>
      <c r="I239" s="239"/>
      <c r="J239" s="112"/>
      <c r="K239" s="240"/>
      <c r="L239" s="240"/>
      <c r="M239" s="112"/>
      <c r="N239" s="129"/>
      <c r="O239" s="115"/>
      <c r="P239" s="159"/>
      <c r="Q239" s="129"/>
      <c r="R239" s="115"/>
      <c r="S239" s="159"/>
      <c r="T239" s="129"/>
      <c r="U239" s="115"/>
      <c r="V239" s="159"/>
      <c r="W239" s="129"/>
      <c r="X239" s="115"/>
      <c r="Y239" s="159"/>
      <c r="Z239" s="159"/>
      <c r="AA239" s="173"/>
      <c r="AB239" s="181"/>
      <c r="AC239" s="125"/>
      <c r="AD239" s="129">
        <f>SUM(AD240:AD240)</f>
        <v>0</v>
      </c>
      <c r="AE239" s="129"/>
      <c r="AF239" s="103"/>
      <c r="AG239" s="129"/>
      <c r="AH239" s="285"/>
      <c r="AI239" s="298"/>
      <c r="AJ239" s="284"/>
      <c r="AK239" s="298"/>
      <c r="AL239" s="284"/>
      <c r="AM239" s="298"/>
      <c r="AN239" s="284"/>
      <c r="AO239" s="298"/>
      <c r="AP239" s="284"/>
      <c r="AQ239" s="298"/>
      <c r="AR239" s="284"/>
      <c r="AS239" s="284"/>
      <c r="AT239" s="299"/>
      <c r="AU239" s="284"/>
      <c r="AV239" s="299"/>
      <c r="AW239" s="284"/>
      <c r="AX239" s="299"/>
      <c r="AY239" s="284"/>
      <c r="AZ239" s="299"/>
      <c r="BA239" s="284"/>
      <c r="BB239" s="299"/>
      <c r="BC239" s="125"/>
      <c r="BD239" s="102"/>
      <c r="BE239" s="297"/>
      <c r="BF239" s="297"/>
      <c r="BG239" s="297"/>
      <c r="BH239" s="297"/>
      <c r="BI239" s="297"/>
      <c r="BJ239" s="297"/>
      <c r="BK239" s="297"/>
      <c r="BL239" s="297"/>
      <c r="BM239" s="297"/>
      <c r="BN239" s="297"/>
      <c r="BO239" s="297"/>
      <c r="BP239" s="297"/>
      <c r="BQ239" s="313"/>
      <c r="BR239" s="121"/>
      <c r="BS239" s="363" t="e">
        <v>#N/A</v>
      </c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/>
      <c r="DY239" s="102"/>
      <c r="DZ239" s="102"/>
      <c r="EA239" s="102"/>
    </row>
    <row r="240" spans="1:131" ht="11.25" customHeight="1">
      <c r="A240" s="100" t="s">
        <v>648</v>
      </c>
      <c r="B240" s="484"/>
      <c r="C240" s="109"/>
      <c r="D240" s="99">
        <f t="shared" ref="D240" si="1707">BS240</f>
        <v>1</v>
      </c>
      <c r="E240" s="564" t="s">
        <v>142</v>
      </c>
      <c r="F240" s="565">
        <f t="shared" si="1685"/>
        <v>0</v>
      </c>
      <c r="G240" s="175">
        <v>72</v>
      </c>
      <c r="H240" s="176"/>
      <c r="I240" s="177">
        <v>4120807</v>
      </c>
      <c r="J240" s="178"/>
      <c r="K240" s="504"/>
      <c r="L240" s="505"/>
      <c r="M240" s="178"/>
      <c r="N240" s="179"/>
      <c r="O240" s="180">
        <f t="shared" si="1686"/>
        <v>0</v>
      </c>
      <c r="P240" s="159"/>
      <c r="Q240" s="179"/>
      <c r="R240" s="180">
        <f t="shared" si="1687"/>
        <v>0</v>
      </c>
      <c r="S240" s="159"/>
      <c r="T240" s="179"/>
      <c r="U240" s="180">
        <f t="shared" si="1688"/>
        <v>0</v>
      </c>
      <c r="V240" s="159"/>
      <c r="W240" s="179"/>
      <c r="X240" s="180">
        <f t="shared" si="1689"/>
        <v>0</v>
      </c>
      <c r="Y240" s="159"/>
      <c r="Z240" s="159"/>
      <c r="AA240" s="173"/>
      <c r="AB240" s="181"/>
      <c r="AC240" s="159"/>
      <c r="AD240" s="129">
        <f t="shared" ref="AD240" si="1708">SUM(N240,O240,Q240,R240,T240,U240,W240,X240)</f>
        <v>0</v>
      </c>
      <c r="AE240" s="129"/>
      <c r="AF240" s="103"/>
      <c r="AG240" s="129"/>
      <c r="AH240" s="285"/>
      <c r="AI240" s="298">
        <f t="shared" ref="AI240" si="1709">N240*G240</f>
        <v>0</v>
      </c>
      <c r="AJ240" s="284"/>
      <c r="AK240" s="298">
        <f t="shared" ref="AK240" si="1710">Q240*G240</f>
        <v>0</v>
      </c>
      <c r="AL240" s="284"/>
      <c r="AM240" s="298">
        <f t="shared" ref="AM240" si="1711">T240*G240</f>
        <v>0</v>
      </c>
      <c r="AN240" s="284"/>
      <c r="AO240" s="298">
        <f t="shared" ref="AO240" si="1712">W240*G240</f>
        <v>0</v>
      </c>
      <c r="AP240" s="284"/>
      <c r="AQ240" s="298">
        <f t="shared" ref="AQ240:AQ256" si="1713">SUM(AI240,AK240,AM240,AO240)</f>
        <v>0</v>
      </c>
      <c r="AR240" s="284"/>
      <c r="AS240" s="284"/>
      <c r="AT240" s="299">
        <f t="shared" ref="AT240" si="1714">(N240*G240)*F240</f>
        <v>0</v>
      </c>
      <c r="AU240" s="284"/>
      <c r="AV240" s="299">
        <f t="shared" ref="AV240" si="1715">(Q240*G240)*F240</f>
        <v>0</v>
      </c>
      <c r="AW240" s="284"/>
      <c r="AX240" s="299">
        <f t="shared" ref="AX240" si="1716">(T240*G240)*F240</f>
        <v>0</v>
      </c>
      <c r="AY240" s="284"/>
      <c r="AZ240" s="299">
        <f t="shared" ref="AZ240" si="1717">(W240*G240)*F240</f>
        <v>0</v>
      </c>
      <c r="BA240" s="284"/>
      <c r="BB240" s="299">
        <f t="shared" ref="BB240" si="1718">SUM(AS240:BA240)</f>
        <v>0</v>
      </c>
      <c r="BC240" s="125"/>
      <c r="BD240" s="102"/>
      <c r="BE240" s="297"/>
      <c r="BF240" s="297"/>
      <c r="BG240" s="297"/>
      <c r="BH240" s="297"/>
      <c r="BI240" s="297"/>
      <c r="BJ240" s="297"/>
      <c r="BK240" s="297">
        <f t="shared" ref="BK240:BK242" si="1719">IF($N$18&lt;BK$24,0,IF($N$18&gt;BK$25,0,$BE240))</f>
        <v>0</v>
      </c>
      <c r="BL240" s="297">
        <f t="shared" ref="BL240:BL242" si="1720">IF($N$18&lt;BL$24,0,IF($N$18&gt;BL$25,0,$BF240))</f>
        <v>0</v>
      </c>
      <c r="BM240" s="297">
        <f t="shared" ref="BM240:BM242" si="1721">IF($N$18&lt;BM$24,0,IF($N$18&gt;BM$25,0,$BG240))</f>
        <v>0</v>
      </c>
      <c r="BN240" s="297">
        <f t="shared" ref="BN240:BN242" si="1722">IF($N$18&lt;BN$24,0,IF($N$18&gt;BN$25,0,$BH240))</f>
        <v>0</v>
      </c>
      <c r="BO240" s="297">
        <f t="shared" ref="BO240:BO242" si="1723">IF($N$18&lt;BO$24,0,IF($N$18&gt;BO$25,0,$BI240))</f>
        <v>0</v>
      </c>
      <c r="BP240" s="297">
        <f t="shared" ref="BP240:BP242" si="1724">IF($N$18&lt;BP$24,0,IF($N$18&gt;BP$25,0,$BJ240))</f>
        <v>0</v>
      </c>
      <c r="BQ240" s="313">
        <f t="shared" ref="BQ240" si="1725">SUM(BK240:BP240)</f>
        <v>0</v>
      </c>
      <c r="BR240" s="121"/>
      <c r="BS240" s="363">
        <v>1</v>
      </c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/>
      <c r="DY240" s="102"/>
      <c r="DZ240" s="102"/>
      <c r="EA240" s="102"/>
    </row>
    <row r="241" spans="1:131" ht="11.25" customHeight="1">
      <c r="A241" s="464" t="s">
        <v>649</v>
      </c>
      <c r="B241" s="491"/>
      <c r="C241" s="227"/>
      <c r="D241" s="336"/>
      <c r="E241" s="564"/>
      <c r="F241" s="565"/>
      <c r="G241" s="234"/>
      <c r="H241" s="124"/>
      <c r="I241" s="239"/>
      <c r="J241" s="112"/>
      <c r="K241" s="240"/>
      <c r="L241" s="240"/>
      <c r="M241" s="112"/>
      <c r="N241" s="129"/>
      <c r="O241" s="115"/>
      <c r="P241" s="159"/>
      <c r="Q241" s="129"/>
      <c r="R241" s="115"/>
      <c r="S241" s="159"/>
      <c r="T241" s="129"/>
      <c r="U241" s="115"/>
      <c r="V241" s="159"/>
      <c r="W241" s="129"/>
      <c r="X241" s="115"/>
      <c r="Y241" s="159"/>
      <c r="Z241" s="159"/>
      <c r="AA241" s="173"/>
      <c r="AB241" s="181"/>
      <c r="AC241" s="125"/>
      <c r="AD241" s="129">
        <f>SUM(AD242:AD242)</f>
        <v>0</v>
      </c>
      <c r="AE241" s="129"/>
      <c r="AF241" s="103"/>
      <c r="AG241" s="129"/>
      <c r="AH241" s="285"/>
      <c r="AI241" s="298"/>
      <c r="AJ241" s="284"/>
      <c r="AK241" s="298"/>
      <c r="AL241" s="284"/>
      <c r="AM241" s="298"/>
      <c r="AN241" s="284"/>
      <c r="AO241" s="298"/>
      <c r="AP241" s="284"/>
      <c r="AQ241" s="298"/>
      <c r="AR241" s="284"/>
      <c r="AS241" s="284"/>
      <c r="AT241" s="299"/>
      <c r="AU241" s="284"/>
      <c r="AV241" s="299"/>
      <c r="AW241" s="284"/>
      <c r="AX241" s="299"/>
      <c r="AY241" s="284"/>
      <c r="AZ241" s="299"/>
      <c r="BA241" s="284"/>
      <c r="BB241" s="299"/>
      <c r="BC241" s="125"/>
      <c r="BD241" s="102"/>
      <c r="BE241" s="297"/>
      <c r="BF241" s="297"/>
      <c r="BG241" s="297"/>
      <c r="BH241" s="297"/>
      <c r="BI241" s="297"/>
      <c r="BJ241" s="297"/>
      <c r="BK241" s="297"/>
      <c r="BL241" s="297"/>
      <c r="BM241" s="297"/>
      <c r="BN241" s="297"/>
      <c r="BO241" s="297"/>
      <c r="BP241" s="297"/>
      <c r="BQ241" s="313"/>
      <c r="BR241" s="121"/>
      <c r="BS241" s="363" t="e">
        <v>#N/A</v>
      </c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</row>
    <row r="242" spans="1:131" ht="11.25" customHeight="1">
      <c r="A242" s="100" t="s">
        <v>652</v>
      </c>
      <c r="B242" s="484" t="s">
        <v>95</v>
      </c>
      <c r="C242" s="109"/>
      <c r="D242" s="99">
        <f t="shared" ref="D242" si="1726">BS242</f>
        <v>1</v>
      </c>
      <c r="E242" s="564" t="s">
        <v>98</v>
      </c>
      <c r="F242" s="565">
        <f t="shared" ref="F242" si="1727">BQ242</f>
        <v>0</v>
      </c>
      <c r="G242" s="175">
        <v>50</v>
      </c>
      <c r="H242" s="176"/>
      <c r="I242" s="177">
        <v>4920888</v>
      </c>
      <c r="J242" s="178"/>
      <c r="K242" s="504"/>
      <c r="L242" s="505"/>
      <c r="M242" s="178"/>
      <c r="N242" s="179"/>
      <c r="O242" s="180">
        <f t="shared" ref="O242" si="1728">IF($D$18="YES", (N242), (0))</f>
        <v>0</v>
      </c>
      <c r="P242" s="159"/>
      <c r="Q242" s="179"/>
      <c r="R242" s="180">
        <f t="shared" ref="R242" si="1729">IF($D$18="YES", (Q242), (0))</f>
        <v>0</v>
      </c>
      <c r="S242" s="159"/>
      <c r="T242" s="179"/>
      <c r="U242" s="180">
        <f t="shared" ref="U242" si="1730">IF($D$18="YES", (T242), (0))</f>
        <v>0</v>
      </c>
      <c r="V242" s="159"/>
      <c r="W242" s="179"/>
      <c r="X242" s="180">
        <f t="shared" ref="X242" si="1731">IF($D$18="YES", (W242), (0))</f>
        <v>0</v>
      </c>
      <c r="Y242" s="159"/>
      <c r="Z242" s="159"/>
      <c r="AA242" s="173"/>
      <c r="AB242" s="181"/>
      <c r="AC242" s="159"/>
      <c r="AD242" s="129">
        <f t="shared" ref="AD242" si="1732">SUM(N242,O242,Q242,R242,T242,U242,W242,X242)</f>
        <v>0</v>
      </c>
      <c r="AE242" s="129"/>
      <c r="AF242" s="103"/>
      <c r="AG242" s="129"/>
      <c r="AH242" s="285"/>
      <c r="AI242" s="298">
        <f t="shared" ref="AI242" si="1733">N242*G242</f>
        <v>0</v>
      </c>
      <c r="AJ242" s="284"/>
      <c r="AK242" s="298">
        <f t="shared" ref="AK242" si="1734">Q242*G242</f>
        <v>0</v>
      </c>
      <c r="AL242" s="284"/>
      <c r="AM242" s="298">
        <f t="shared" ref="AM242" si="1735">T242*G242</f>
        <v>0</v>
      </c>
      <c r="AN242" s="284"/>
      <c r="AO242" s="298">
        <f t="shared" ref="AO242" si="1736">W242*G242</f>
        <v>0</v>
      </c>
      <c r="AP242" s="284"/>
      <c r="AQ242" s="298">
        <f t="shared" ref="AQ242" si="1737">SUM(AI242,AK242,AM242,AO242)</f>
        <v>0</v>
      </c>
      <c r="AR242" s="284"/>
      <c r="AS242" s="284"/>
      <c r="AT242" s="299">
        <f t="shared" ref="AT242" si="1738">(N242*G242)*F242</f>
        <v>0</v>
      </c>
      <c r="AU242" s="284"/>
      <c r="AV242" s="299">
        <f t="shared" ref="AV242" si="1739">(Q242*G242)*F242</f>
        <v>0</v>
      </c>
      <c r="AW242" s="284"/>
      <c r="AX242" s="299">
        <f t="shared" ref="AX242" si="1740">(T242*G242)*F242</f>
        <v>0</v>
      </c>
      <c r="AY242" s="284"/>
      <c r="AZ242" s="299">
        <f t="shared" ref="AZ242" si="1741">(W242*G242)*F242</f>
        <v>0</v>
      </c>
      <c r="BA242" s="284"/>
      <c r="BB242" s="299">
        <f t="shared" ref="BB242" si="1742">SUM(AS242:BA242)</f>
        <v>0</v>
      </c>
      <c r="BC242" s="125"/>
      <c r="BD242" s="102"/>
      <c r="BE242" s="297"/>
      <c r="BF242" s="297"/>
      <c r="BG242" s="297"/>
      <c r="BH242" s="297"/>
      <c r="BI242" s="297"/>
      <c r="BJ242" s="297"/>
      <c r="BK242" s="297">
        <f t="shared" si="1719"/>
        <v>0</v>
      </c>
      <c r="BL242" s="297">
        <f t="shared" si="1720"/>
        <v>0</v>
      </c>
      <c r="BM242" s="297">
        <f t="shared" si="1721"/>
        <v>0</v>
      </c>
      <c r="BN242" s="297">
        <f t="shared" si="1722"/>
        <v>0</v>
      </c>
      <c r="BO242" s="297">
        <f t="shared" si="1723"/>
        <v>0</v>
      </c>
      <c r="BP242" s="297">
        <f t="shared" si="1724"/>
        <v>0</v>
      </c>
      <c r="BQ242" s="313">
        <f t="shared" ref="BQ242" si="1743">SUM(BK242:BP242)</f>
        <v>0</v>
      </c>
      <c r="BR242" s="121"/>
      <c r="BS242" s="363">
        <v>1</v>
      </c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/>
      <c r="DY242" s="102"/>
      <c r="DZ242" s="102"/>
      <c r="EA242" s="102"/>
    </row>
    <row r="243" spans="1:131" ht="11.25" customHeight="1">
      <c r="A243" s="108" t="s">
        <v>654</v>
      </c>
      <c r="B243" s="483"/>
      <c r="C243" s="111"/>
      <c r="D243" s="336"/>
      <c r="E243" s="564"/>
      <c r="F243" s="565"/>
      <c r="G243" s="182"/>
      <c r="H243" s="172"/>
      <c r="I243" s="183"/>
      <c r="J243" s="129"/>
      <c r="K243" s="184"/>
      <c r="L243" s="184"/>
      <c r="M243" s="129"/>
      <c r="N243" s="129"/>
      <c r="O243" s="185"/>
      <c r="P243" s="159"/>
      <c r="Q243" s="129"/>
      <c r="R243" s="185"/>
      <c r="S243" s="159"/>
      <c r="T243" s="129"/>
      <c r="U243" s="185"/>
      <c r="V243" s="159"/>
      <c r="W243" s="129"/>
      <c r="X243" s="185"/>
      <c r="Y243" s="159"/>
      <c r="Z243" s="159"/>
      <c r="AA243" s="173"/>
      <c r="AB243" s="181"/>
      <c r="AC243" s="159"/>
      <c r="AD243" s="129">
        <f>SUM(AD244)</f>
        <v>0</v>
      </c>
      <c r="AE243" s="129"/>
      <c r="AF243" s="103"/>
      <c r="AG243" s="129"/>
      <c r="AH243" s="285"/>
      <c r="AI243" s="298"/>
      <c r="AJ243" s="284"/>
      <c r="AK243" s="298"/>
      <c r="AL243" s="284"/>
      <c r="AM243" s="298"/>
      <c r="AN243" s="284"/>
      <c r="AO243" s="298"/>
      <c r="AP243" s="284"/>
      <c r="AQ243" s="298"/>
      <c r="AR243" s="284"/>
      <c r="AS243" s="284"/>
      <c r="AT243" s="299"/>
      <c r="AU243" s="284"/>
      <c r="AV243" s="299"/>
      <c r="AW243" s="284"/>
      <c r="AX243" s="299"/>
      <c r="AY243" s="284"/>
      <c r="AZ243" s="299"/>
      <c r="BA243" s="284"/>
      <c r="BB243" s="299"/>
      <c r="BC243" s="125"/>
      <c r="BD243" s="102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13"/>
      <c r="BR243" s="121"/>
      <c r="BS243" s="363" t="e">
        <v>#N/A</v>
      </c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/>
      <c r="DY243" s="102"/>
      <c r="DZ243" s="102"/>
      <c r="EA243" s="102"/>
    </row>
    <row r="244" spans="1:131" ht="11.25" customHeight="1">
      <c r="A244" s="100" t="s">
        <v>655</v>
      </c>
      <c r="B244" s="484"/>
      <c r="C244" s="109"/>
      <c r="D244" s="99">
        <f>BS244</f>
        <v>1</v>
      </c>
      <c r="E244" s="564" t="s">
        <v>631</v>
      </c>
      <c r="F244" s="565">
        <f t="shared" si="1685"/>
        <v>0</v>
      </c>
      <c r="G244" s="110">
        <v>32</v>
      </c>
      <c r="H244" s="176"/>
      <c r="I244" s="191">
        <v>4573093</v>
      </c>
      <c r="J244" s="178"/>
      <c r="K244" s="504"/>
      <c r="L244" s="505"/>
      <c r="M244" s="178"/>
      <c r="N244" s="179"/>
      <c r="O244" s="180">
        <f t="shared" si="1686"/>
        <v>0</v>
      </c>
      <c r="P244" s="159"/>
      <c r="Q244" s="179"/>
      <c r="R244" s="180">
        <f t="shared" si="1687"/>
        <v>0</v>
      </c>
      <c r="S244" s="159"/>
      <c r="T244" s="179"/>
      <c r="U244" s="180">
        <f t="shared" si="1688"/>
        <v>0</v>
      </c>
      <c r="V244" s="159"/>
      <c r="W244" s="179"/>
      <c r="X244" s="180">
        <f t="shared" si="1689"/>
        <v>0</v>
      </c>
      <c r="Y244" s="159"/>
      <c r="Z244" s="159"/>
      <c r="AA244" s="173"/>
      <c r="AB244" s="174"/>
      <c r="AC244" s="159"/>
      <c r="AD244" s="129">
        <f>SUM(N244,O244,Q244,R244,T244,U244,W244,X244)</f>
        <v>0</v>
      </c>
      <c r="AE244" s="129"/>
      <c r="AF244" s="103"/>
      <c r="AG244" s="129"/>
      <c r="AH244" s="285"/>
      <c r="AI244" s="298">
        <f t="shared" ref="AI244" si="1744">N244*G244</f>
        <v>0</v>
      </c>
      <c r="AJ244" s="284"/>
      <c r="AK244" s="298">
        <f t="shared" ref="AK244" si="1745">Q244*G244</f>
        <v>0</v>
      </c>
      <c r="AL244" s="284"/>
      <c r="AM244" s="298">
        <f t="shared" ref="AM244" si="1746">T244*G244</f>
        <v>0</v>
      </c>
      <c r="AN244" s="284"/>
      <c r="AO244" s="298">
        <f t="shared" ref="AO244" si="1747">W244*G244</f>
        <v>0</v>
      </c>
      <c r="AP244" s="284"/>
      <c r="AQ244" s="298">
        <f t="shared" si="1713"/>
        <v>0</v>
      </c>
      <c r="AR244" s="284"/>
      <c r="AS244" s="284"/>
      <c r="AT244" s="299">
        <f t="shared" ref="AT244" si="1748">(N244*G244)*F244</f>
        <v>0</v>
      </c>
      <c r="AU244" s="284"/>
      <c r="AV244" s="299">
        <f t="shared" ref="AV244" si="1749">(Q244*G244)*F244</f>
        <v>0</v>
      </c>
      <c r="AW244" s="284"/>
      <c r="AX244" s="299">
        <f t="shared" ref="AX244" si="1750">(T244*G244)*F244</f>
        <v>0</v>
      </c>
      <c r="AY244" s="284"/>
      <c r="AZ244" s="299">
        <f t="shared" ref="AZ244" si="1751">(W244*G244)*F244</f>
        <v>0</v>
      </c>
      <c r="BA244" s="284"/>
      <c r="BB244" s="299">
        <f t="shared" ref="BB244" si="1752">SUM(AS244:BA244)</f>
        <v>0</v>
      </c>
      <c r="BC244" s="125"/>
      <c r="BD244" s="102"/>
      <c r="BE244" s="297"/>
      <c r="BF244" s="297"/>
      <c r="BG244" s="297"/>
      <c r="BH244" s="297"/>
      <c r="BI244" s="297"/>
      <c r="BJ244" s="297"/>
      <c r="BK244" s="297">
        <f>IF($N$18&lt;BK$24,0,IF($N$18&gt;BK$25,0,$BE244))</f>
        <v>0</v>
      </c>
      <c r="BL244" s="297">
        <f>IF($N$18&lt;BL$24,0,IF($N$18&gt;BL$25,0,$BF244))</f>
        <v>0</v>
      </c>
      <c r="BM244" s="297">
        <f>IF($N$18&lt;BM$24,0,IF($N$18&gt;BM$25,0,$BG244))</f>
        <v>0</v>
      </c>
      <c r="BN244" s="297">
        <f>IF($N$18&lt;BN$24,0,IF($N$18&gt;BN$25,0,$BH244))</f>
        <v>0</v>
      </c>
      <c r="BO244" s="297">
        <f>IF($N$18&lt;BO$24,0,IF($N$18&gt;BO$25,0,$BI244))</f>
        <v>0</v>
      </c>
      <c r="BP244" s="297">
        <f>IF($N$18&lt;BP$24,0,IF($N$18&gt;BP$25,0,$BJ244))</f>
        <v>0</v>
      </c>
      <c r="BQ244" s="313">
        <f t="shared" ref="BQ244" si="1753">SUM(BK244:BP244)</f>
        <v>0</v>
      </c>
      <c r="BR244" s="121"/>
      <c r="BS244" s="363">
        <v>1</v>
      </c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/>
      <c r="DY244" s="102"/>
      <c r="DZ244" s="102"/>
      <c r="EA244" s="102"/>
    </row>
    <row r="245" spans="1:131" ht="11.25" customHeight="1">
      <c r="A245" s="100" t="s">
        <v>656</v>
      </c>
      <c r="B245" s="484"/>
      <c r="C245" s="109"/>
      <c r="D245" s="99">
        <f t="shared" ref="D245" si="1754">BS245</f>
        <v>6</v>
      </c>
      <c r="E245" s="564" t="s">
        <v>90</v>
      </c>
      <c r="F245" s="565">
        <f t="shared" ref="F245" si="1755">BQ245</f>
        <v>1.34</v>
      </c>
      <c r="G245" s="175">
        <v>30</v>
      </c>
      <c r="H245" s="176"/>
      <c r="I245" s="177">
        <v>4521375</v>
      </c>
      <c r="J245" s="178"/>
      <c r="K245" s="504"/>
      <c r="L245" s="505"/>
      <c r="M245" s="178"/>
      <c r="N245" s="179"/>
      <c r="O245" s="180">
        <f t="shared" ref="O245" si="1756">IF($D$18="YES", (N245), (0))</f>
        <v>0</v>
      </c>
      <c r="P245" s="159"/>
      <c r="Q245" s="179"/>
      <c r="R245" s="180">
        <f t="shared" ref="R245" si="1757">IF($D$18="YES", (Q245), (0))</f>
        <v>0</v>
      </c>
      <c r="S245" s="159"/>
      <c r="T245" s="179"/>
      <c r="U245" s="180">
        <f t="shared" ref="U245" si="1758">IF($D$18="YES", (T245), (0))</f>
        <v>0</v>
      </c>
      <c r="V245" s="159"/>
      <c r="W245" s="179"/>
      <c r="X245" s="180">
        <f t="shared" ref="X245" si="1759">IF($D$18="YES", (W245), (0))</f>
        <v>0</v>
      </c>
      <c r="Y245" s="159"/>
      <c r="Z245" s="159"/>
      <c r="AA245" s="173"/>
      <c r="AB245" s="181"/>
      <c r="AC245" s="159"/>
      <c r="AD245" s="129">
        <f t="shared" ref="AD245" si="1760">SUM(N245,O245,Q245,R245,T245,U245,W245,X245)</f>
        <v>0</v>
      </c>
      <c r="AE245" s="129"/>
      <c r="AF245" s="103"/>
      <c r="AG245" s="129"/>
      <c r="AH245" s="285"/>
      <c r="AI245" s="298">
        <f t="shared" ref="AI245" si="1761">N245*G245</f>
        <v>0</v>
      </c>
      <c r="AJ245" s="284"/>
      <c r="AK245" s="298">
        <f t="shared" ref="AK245" si="1762">Q245*G245</f>
        <v>0</v>
      </c>
      <c r="AL245" s="284"/>
      <c r="AM245" s="298">
        <f t="shared" ref="AM245" si="1763">T245*G245</f>
        <v>0</v>
      </c>
      <c r="AN245" s="284"/>
      <c r="AO245" s="298">
        <f t="shared" ref="AO245" si="1764">W245*G245</f>
        <v>0</v>
      </c>
      <c r="AP245" s="284"/>
      <c r="AQ245" s="298">
        <f t="shared" ref="AQ245" si="1765">SUM(AI245,AK245,AM245,AO245)</f>
        <v>0</v>
      </c>
      <c r="AR245" s="284"/>
      <c r="AS245" s="284"/>
      <c r="AT245" s="299">
        <f t="shared" ref="AT245" si="1766">(N245*G245)*F245</f>
        <v>0</v>
      </c>
      <c r="AU245" s="284"/>
      <c r="AV245" s="299">
        <f t="shared" ref="AV245" si="1767">(Q245*G245)*F245</f>
        <v>0</v>
      </c>
      <c r="AW245" s="284"/>
      <c r="AX245" s="299">
        <f t="shared" ref="AX245" si="1768">(T245*G245)*F245</f>
        <v>0</v>
      </c>
      <c r="AY245" s="284"/>
      <c r="AZ245" s="299">
        <f t="shared" ref="AZ245" si="1769">(W245*G245)*F245</f>
        <v>0</v>
      </c>
      <c r="BA245" s="284"/>
      <c r="BB245" s="299">
        <f t="shared" ref="BB245" si="1770">SUM(AS245:BA245)</f>
        <v>0</v>
      </c>
      <c r="BC245" s="125"/>
      <c r="BD245" s="102"/>
      <c r="BE245" s="297"/>
      <c r="BF245" s="297"/>
      <c r="BG245" s="297"/>
      <c r="BH245" s="297"/>
      <c r="BI245" s="297"/>
      <c r="BJ245" s="297"/>
      <c r="BK245" s="297">
        <v>0</v>
      </c>
      <c r="BL245" s="297">
        <f t="shared" ref="BL245" si="1771">IF($N$18&lt;BL$24,0,IF($N$18&gt;BL$25,0,$BF245))</f>
        <v>0</v>
      </c>
      <c r="BM245" s="297">
        <f t="shared" ref="BM245" si="1772">IF($N$18&lt;BM$24,0,IF($N$18&gt;BM$25,0,$BG245))</f>
        <v>0</v>
      </c>
      <c r="BN245" s="297">
        <f t="shared" ref="BN245" si="1773">IF($N$18&lt;BN$24,0,IF($N$18&gt;BN$25,0,$BH245))</f>
        <v>0</v>
      </c>
      <c r="BO245" s="297">
        <f t="shared" ref="BO245" si="1774">IF($N$18&lt;BO$24,0,IF($N$18&gt;BO$25,0,$BI245))</f>
        <v>0</v>
      </c>
      <c r="BP245" s="297">
        <f t="shared" ref="BP245" si="1775">IF($N$18&lt;BP$24,0,IF($N$18&gt;BP$25,0,$BJ245))</f>
        <v>0</v>
      </c>
      <c r="BQ245" s="313">
        <v>1.34</v>
      </c>
      <c r="BR245" s="121"/>
      <c r="BS245" s="363">
        <v>6</v>
      </c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/>
      <c r="DY245" s="102"/>
      <c r="DZ245" s="102"/>
      <c r="EA245" s="102"/>
    </row>
    <row r="246" spans="1:131" ht="11.25" customHeight="1">
      <c r="A246" s="108" t="s">
        <v>661</v>
      </c>
      <c r="B246" s="483"/>
      <c r="C246" s="111"/>
      <c r="D246" s="336"/>
      <c r="E246" s="564"/>
      <c r="F246" s="565"/>
      <c r="G246" s="182"/>
      <c r="H246" s="172"/>
      <c r="I246" s="183"/>
      <c r="J246" s="129"/>
      <c r="K246" s="184"/>
      <c r="L246" s="184"/>
      <c r="M246" s="129"/>
      <c r="N246" s="129"/>
      <c r="O246" s="116"/>
      <c r="P246" s="159"/>
      <c r="Q246" s="129"/>
      <c r="R246" s="116"/>
      <c r="S246" s="159"/>
      <c r="T246" s="129"/>
      <c r="U246" s="116"/>
      <c r="V246" s="159"/>
      <c r="W246" s="129"/>
      <c r="X246" s="116"/>
      <c r="Y246" s="159"/>
      <c r="Z246" s="159"/>
      <c r="AA246" s="173"/>
      <c r="AB246" s="181"/>
      <c r="AC246" s="159"/>
      <c r="AD246" s="129">
        <f>SUM(AD247:AD249)</f>
        <v>0</v>
      </c>
      <c r="AE246" s="129"/>
      <c r="AF246" s="103"/>
      <c r="AG246" s="129"/>
      <c r="AH246" s="285"/>
      <c r="AI246" s="298"/>
      <c r="AJ246" s="284"/>
      <c r="AK246" s="298"/>
      <c r="AL246" s="284"/>
      <c r="AM246" s="298"/>
      <c r="AN246" s="284"/>
      <c r="AO246" s="298"/>
      <c r="AP246" s="284"/>
      <c r="AQ246" s="298"/>
      <c r="AR246" s="284"/>
      <c r="AS246" s="284"/>
      <c r="AT246" s="299"/>
      <c r="AU246" s="284"/>
      <c r="AV246" s="299"/>
      <c r="AW246" s="284"/>
      <c r="AX246" s="299"/>
      <c r="AY246" s="284"/>
      <c r="AZ246" s="299"/>
      <c r="BA246" s="284"/>
      <c r="BB246" s="299"/>
      <c r="BC246" s="125"/>
      <c r="BD246" s="102"/>
      <c r="BE246" s="297"/>
      <c r="BF246" s="297"/>
      <c r="BG246" s="297"/>
      <c r="BH246" s="297"/>
      <c r="BI246" s="297"/>
      <c r="BJ246" s="297"/>
      <c r="BK246" s="297"/>
      <c r="BL246" s="297"/>
      <c r="BM246" s="297"/>
      <c r="BN246" s="297"/>
      <c r="BO246" s="297"/>
      <c r="BP246" s="297"/>
      <c r="BQ246" s="313"/>
      <c r="BR246" s="121"/>
      <c r="BS246" s="363" t="e">
        <v>#N/A</v>
      </c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/>
      <c r="DY246" s="102"/>
      <c r="DZ246" s="102"/>
      <c r="EA246" s="102"/>
    </row>
    <row r="247" spans="1:131" ht="11.25" customHeight="1">
      <c r="A247" s="100" t="s">
        <v>671</v>
      </c>
      <c r="B247" s="484"/>
      <c r="C247" s="109"/>
      <c r="D247" s="99">
        <f t="shared" ref="D247" si="1776">BS247</f>
        <v>5</v>
      </c>
      <c r="E247" s="564" t="s">
        <v>90</v>
      </c>
      <c r="F247" s="565">
        <f t="shared" ref="F247" si="1777">BQ247</f>
        <v>0</v>
      </c>
      <c r="G247" s="110">
        <v>30</v>
      </c>
      <c r="H247" s="176"/>
      <c r="I247" s="191">
        <v>4523605</v>
      </c>
      <c r="J247" s="178"/>
      <c r="K247" s="504"/>
      <c r="L247" s="505"/>
      <c r="M247" s="178"/>
      <c r="N247" s="179"/>
      <c r="O247" s="180">
        <f t="shared" ref="O247" si="1778">IF($D$18="YES", (N247), (0))</f>
        <v>0</v>
      </c>
      <c r="P247" s="159"/>
      <c r="Q247" s="179"/>
      <c r="R247" s="180">
        <f t="shared" ref="R247" si="1779">IF($D$18="YES", (Q247), (0))</f>
        <v>0</v>
      </c>
      <c r="S247" s="159"/>
      <c r="T247" s="179"/>
      <c r="U247" s="180">
        <f t="shared" ref="U247" si="1780">IF($D$18="YES", (T247), (0))</f>
        <v>0</v>
      </c>
      <c r="V247" s="159"/>
      <c r="W247" s="179"/>
      <c r="X247" s="180">
        <f t="shared" ref="X247" si="1781">IF($D$18="YES", (W247), (0))</f>
        <v>0</v>
      </c>
      <c r="Y247" s="159"/>
      <c r="Z247" s="159"/>
      <c r="AA247" s="173"/>
      <c r="AB247" s="181"/>
      <c r="AC247" s="159"/>
      <c r="AD247" s="129">
        <f t="shared" ref="AD247" si="1782">SUM(N247,O247,Q247,R247,T247,U247,W247,X247)</f>
        <v>0</v>
      </c>
      <c r="AE247" s="129"/>
      <c r="AF247" s="103"/>
      <c r="AG247" s="129"/>
      <c r="AH247" s="285"/>
      <c r="AI247" s="298">
        <f t="shared" ref="AI247" si="1783">N247*G247</f>
        <v>0</v>
      </c>
      <c r="AJ247" s="284"/>
      <c r="AK247" s="298">
        <f t="shared" ref="AK247" si="1784">Q247*G247</f>
        <v>0</v>
      </c>
      <c r="AL247" s="284"/>
      <c r="AM247" s="298">
        <f t="shared" ref="AM247" si="1785">T247*G247</f>
        <v>0</v>
      </c>
      <c r="AN247" s="284"/>
      <c r="AO247" s="298">
        <f t="shared" ref="AO247" si="1786">W247*G247</f>
        <v>0</v>
      </c>
      <c r="AP247" s="284"/>
      <c r="AQ247" s="298">
        <f t="shared" ref="AQ247" si="1787">SUM(AI247,AK247,AM247,AO247)</f>
        <v>0</v>
      </c>
      <c r="AR247" s="284"/>
      <c r="AS247" s="284"/>
      <c r="AT247" s="299">
        <f t="shared" ref="AT247" si="1788">(N247*G247)*F247</f>
        <v>0</v>
      </c>
      <c r="AU247" s="284"/>
      <c r="AV247" s="299">
        <f t="shared" ref="AV247" si="1789">(Q247*G247)*F247</f>
        <v>0</v>
      </c>
      <c r="AW247" s="284"/>
      <c r="AX247" s="299">
        <f t="shared" ref="AX247" si="1790">(T247*G247)*F247</f>
        <v>0</v>
      </c>
      <c r="AY247" s="284"/>
      <c r="AZ247" s="299">
        <f t="shared" ref="AZ247" si="1791">(W247*G247)*F247</f>
        <v>0</v>
      </c>
      <c r="BA247" s="284"/>
      <c r="BB247" s="299">
        <f t="shared" ref="BB247" si="1792">SUM(AS247:BA247)</f>
        <v>0</v>
      </c>
      <c r="BC247" s="125"/>
      <c r="BD247" s="102"/>
      <c r="BE247" s="297"/>
      <c r="BF247" s="297"/>
      <c r="BG247" s="297"/>
      <c r="BH247" s="297"/>
      <c r="BI247" s="297"/>
      <c r="BJ247" s="297"/>
      <c r="BK247" s="297">
        <f t="shared" ref="BK247" si="1793">IF($N$18&lt;BK$24,0,IF($N$18&gt;BK$25,0,$BE247))</f>
        <v>0</v>
      </c>
      <c r="BL247" s="297">
        <f t="shared" ref="BL247" si="1794">IF($N$18&lt;BL$24,0,IF($N$18&gt;BL$25,0,$BF247))</f>
        <v>0</v>
      </c>
      <c r="BM247" s="297">
        <f t="shared" ref="BM247" si="1795">IF($N$18&lt;BM$24,0,IF($N$18&gt;BM$25,0,$BG247))</f>
        <v>0</v>
      </c>
      <c r="BN247" s="297">
        <f t="shared" ref="BN247" si="1796">IF($N$18&lt;BN$24,0,IF($N$18&gt;BN$25,0,$BH247))</f>
        <v>0</v>
      </c>
      <c r="BO247" s="297">
        <f t="shared" ref="BO247" si="1797">IF($N$18&lt;BO$24,0,IF($N$18&gt;BO$25,0,$BI247))</f>
        <v>0</v>
      </c>
      <c r="BP247" s="297">
        <f t="shared" ref="BP247" si="1798">IF($N$18&lt;BP$24,0,IF($N$18&gt;BP$25,0,$BJ247))</f>
        <v>0</v>
      </c>
      <c r="BQ247" s="313">
        <f t="shared" ref="BQ247" si="1799">SUM(BK247:BP247)</f>
        <v>0</v>
      </c>
      <c r="BR247" s="121"/>
      <c r="BS247" s="363">
        <v>5</v>
      </c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/>
      <c r="DY247" s="102"/>
      <c r="DZ247" s="102"/>
      <c r="EA247" s="102"/>
    </row>
    <row r="248" spans="1:131" ht="11.25" customHeight="1">
      <c r="A248" s="464" t="s">
        <v>673</v>
      </c>
      <c r="B248" s="491"/>
      <c r="C248" s="227"/>
      <c r="D248" s="334"/>
      <c r="E248" s="564"/>
      <c r="F248" s="565"/>
      <c r="G248" s="234"/>
      <c r="H248" s="124"/>
      <c r="I248" s="239"/>
      <c r="J248" s="112"/>
      <c r="K248" s="240"/>
      <c r="L248" s="240"/>
      <c r="M248" s="112"/>
      <c r="N248" s="129"/>
      <c r="O248" s="115"/>
      <c r="P248" s="159"/>
      <c r="Q248" s="129"/>
      <c r="R248" s="115"/>
      <c r="S248" s="159"/>
      <c r="T248" s="129"/>
      <c r="U248" s="115"/>
      <c r="V248" s="159"/>
      <c r="W248" s="129"/>
      <c r="X248" s="115"/>
      <c r="Y248" s="159"/>
      <c r="Z248" s="159"/>
      <c r="AA248" s="173"/>
      <c r="AB248" s="181"/>
      <c r="AC248" s="125"/>
      <c r="AD248" s="129">
        <f>SUM(AD249:AD249)</f>
        <v>0</v>
      </c>
      <c r="AE248" s="129"/>
      <c r="AF248" s="103"/>
      <c r="AG248" s="129"/>
      <c r="AH248" s="285"/>
      <c r="AI248" s="298"/>
      <c r="AJ248" s="284"/>
      <c r="AK248" s="298"/>
      <c r="AL248" s="284"/>
      <c r="AM248" s="298"/>
      <c r="AN248" s="284"/>
      <c r="AO248" s="298"/>
      <c r="AP248" s="284"/>
      <c r="AQ248" s="298"/>
      <c r="AR248" s="284"/>
      <c r="AS248" s="284"/>
      <c r="AT248" s="299"/>
      <c r="AU248" s="284"/>
      <c r="AV248" s="299"/>
      <c r="AW248" s="284"/>
      <c r="AX248" s="299"/>
      <c r="AY248" s="284"/>
      <c r="AZ248" s="299"/>
      <c r="BA248" s="284"/>
      <c r="BB248" s="299"/>
      <c r="BC248" s="125"/>
      <c r="BD248" s="102"/>
      <c r="BE248" s="297"/>
      <c r="BF248" s="297"/>
      <c r="BG248" s="297"/>
      <c r="BH248" s="297"/>
      <c r="BI248" s="297"/>
      <c r="BJ248" s="297"/>
      <c r="BK248" s="297"/>
      <c r="BL248" s="297"/>
      <c r="BM248" s="297"/>
      <c r="BN248" s="297"/>
      <c r="BO248" s="297"/>
      <c r="BP248" s="297"/>
      <c r="BQ248" s="313"/>
      <c r="BR248" s="121"/>
      <c r="BS248" s="363" t="e">
        <v>#N/A</v>
      </c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/>
      <c r="DY248" s="102"/>
      <c r="DZ248" s="102"/>
      <c r="EA248" s="102"/>
    </row>
    <row r="249" spans="1:131" ht="11.25" customHeight="1">
      <c r="A249" s="100" t="s">
        <v>674</v>
      </c>
      <c r="B249" s="484"/>
      <c r="C249" s="109"/>
      <c r="D249" s="99">
        <f t="shared" ref="D249" si="1800">BS249</f>
        <v>14</v>
      </c>
      <c r="E249" s="564" t="s">
        <v>121</v>
      </c>
      <c r="F249" s="565">
        <f t="shared" ref="F249" si="1801">BQ249</f>
        <v>0</v>
      </c>
      <c r="G249" s="110">
        <v>25</v>
      </c>
      <c r="H249" s="176"/>
      <c r="I249" s="177">
        <v>4522960</v>
      </c>
      <c r="J249" s="178"/>
      <c r="K249" s="504"/>
      <c r="L249" s="505"/>
      <c r="M249" s="178"/>
      <c r="N249" s="179"/>
      <c r="O249" s="180">
        <f t="shared" ref="O249" si="1802">IF($D$18="YES", (N249), (0))</f>
        <v>0</v>
      </c>
      <c r="P249" s="159"/>
      <c r="Q249" s="179"/>
      <c r="R249" s="180">
        <f t="shared" ref="R249" si="1803">IF($D$18="YES", (Q249), (0))</f>
        <v>0</v>
      </c>
      <c r="S249" s="159"/>
      <c r="T249" s="179"/>
      <c r="U249" s="180">
        <f t="shared" ref="U249" si="1804">IF($D$18="YES", (T249), (0))</f>
        <v>0</v>
      </c>
      <c r="V249" s="159"/>
      <c r="W249" s="179"/>
      <c r="X249" s="180">
        <f t="shared" ref="X249" si="1805">IF($D$18="YES", (W249), (0))</f>
        <v>0</v>
      </c>
      <c r="Y249" s="159"/>
      <c r="Z249" s="155"/>
      <c r="AA249" s="173"/>
      <c r="AB249" s="181"/>
      <c r="AC249" s="159"/>
      <c r="AD249" s="129">
        <f t="shared" ref="AD249" si="1806">SUM(N249,O249,Q249,R249,T249,U249,W249,X249)</f>
        <v>0</v>
      </c>
      <c r="AE249" s="129"/>
      <c r="AF249" s="103"/>
      <c r="AG249" s="129"/>
      <c r="AH249" s="285"/>
      <c r="AI249" s="298">
        <f t="shared" ref="AI249" si="1807">N249*G249</f>
        <v>0</v>
      </c>
      <c r="AJ249" s="284"/>
      <c r="AK249" s="298">
        <f t="shared" ref="AK249" si="1808">Q249*G249</f>
        <v>0</v>
      </c>
      <c r="AL249" s="284"/>
      <c r="AM249" s="298">
        <f t="shared" ref="AM249" si="1809">T249*G249</f>
        <v>0</v>
      </c>
      <c r="AN249" s="284"/>
      <c r="AO249" s="298">
        <f t="shared" ref="AO249" si="1810">W249*G249</f>
        <v>0</v>
      </c>
      <c r="AP249" s="284"/>
      <c r="AQ249" s="298">
        <f t="shared" ref="AQ249" si="1811">SUM(AI249,AK249,AM249,AO249)</f>
        <v>0</v>
      </c>
      <c r="AR249" s="284"/>
      <c r="AS249" s="284"/>
      <c r="AT249" s="299">
        <f t="shared" ref="AT249" si="1812">(N249*G249)*F249</f>
        <v>0</v>
      </c>
      <c r="AU249" s="284"/>
      <c r="AV249" s="299">
        <f t="shared" ref="AV249" si="1813">(Q249*G249)*F249</f>
        <v>0</v>
      </c>
      <c r="AW249" s="284"/>
      <c r="AX249" s="299">
        <f t="shared" ref="AX249" si="1814">(T249*G249)*F249</f>
        <v>0</v>
      </c>
      <c r="AY249" s="284"/>
      <c r="AZ249" s="299">
        <f t="shared" ref="AZ249" si="1815">(W249*G249)*F249</f>
        <v>0</v>
      </c>
      <c r="BA249" s="284"/>
      <c r="BB249" s="299">
        <f t="shared" ref="BB249" si="1816">SUM(AS249:BA249)</f>
        <v>0</v>
      </c>
      <c r="BC249" s="125"/>
      <c r="BD249" s="102"/>
      <c r="BE249" s="297"/>
      <c r="BF249" s="297"/>
      <c r="BG249" s="297"/>
      <c r="BH249" s="297"/>
      <c r="BI249" s="297"/>
      <c r="BJ249" s="297"/>
      <c r="BK249" s="297">
        <f t="shared" ref="BK249" si="1817">IF($N$18&lt;BK$24,0,IF($N$18&gt;BK$25,0,$BE249))</f>
        <v>0</v>
      </c>
      <c r="BL249" s="297">
        <f t="shared" ref="BL249" si="1818">IF($N$18&lt;BL$24,0,IF($N$18&gt;BL$25,0,$BF249))</f>
        <v>0</v>
      </c>
      <c r="BM249" s="297">
        <f t="shared" ref="BM249" si="1819">IF($N$18&lt;BM$24,0,IF($N$18&gt;BM$25,0,$BG249))</f>
        <v>0</v>
      </c>
      <c r="BN249" s="297">
        <f t="shared" ref="BN249" si="1820">IF($N$18&lt;BN$24,0,IF($N$18&gt;BN$25,0,$BH249))</f>
        <v>0</v>
      </c>
      <c r="BO249" s="297">
        <f t="shared" ref="BO249" si="1821">IF($N$18&lt;BO$24,0,IF($N$18&gt;BO$25,0,$BI249))</f>
        <v>0</v>
      </c>
      <c r="BP249" s="297">
        <f t="shared" ref="BP249" si="1822">IF($N$18&lt;BP$24,0,IF($N$18&gt;BP$25,0,$BJ249))</f>
        <v>0</v>
      </c>
      <c r="BQ249" s="313">
        <f t="shared" ref="BQ249" si="1823">SUM(BK249:BP249)</f>
        <v>0</v>
      </c>
      <c r="BR249" s="121"/>
      <c r="BS249" s="363">
        <v>14</v>
      </c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/>
      <c r="DY249" s="102"/>
      <c r="DZ249" s="102"/>
      <c r="EA249" s="102"/>
    </row>
    <row r="250" spans="1:131" ht="11.1" customHeight="1">
      <c r="A250" s="102"/>
      <c r="B250" s="477"/>
      <c r="C250" s="124"/>
      <c r="D250" s="112"/>
      <c r="E250" s="102"/>
      <c r="G250" s="129"/>
      <c r="H250" s="124"/>
      <c r="I250" s="193"/>
      <c r="J250" s="129"/>
      <c r="K250" s="103"/>
      <c r="L250" s="103"/>
      <c r="M250" s="129"/>
      <c r="N250" s="129"/>
      <c r="O250" s="185"/>
      <c r="P250" s="159"/>
      <c r="Q250" s="129"/>
      <c r="R250" s="185"/>
      <c r="S250" s="159"/>
      <c r="T250" s="129"/>
      <c r="U250" s="185"/>
      <c r="V250" s="159"/>
      <c r="W250" s="129"/>
      <c r="X250" s="185"/>
      <c r="Y250" s="159"/>
      <c r="Z250" s="159"/>
      <c r="AA250" s="169"/>
      <c r="AB250" s="170"/>
      <c r="AC250" s="171"/>
      <c r="AD250" s="129">
        <f>SUM(AD251:AD269)</f>
        <v>0</v>
      </c>
      <c r="AE250" s="86"/>
      <c r="AF250" s="103"/>
      <c r="AG250" s="129"/>
      <c r="AH250" s="285"/>
      <c r="AI250" s="298"/>
      <c r="AJ250" s="284"/>
      <c r="AK250" s="298"/>
      <c r="AL250" s="284"/>
      <c r="AM250" s="298"/>
      <c r="AN250" s="284"/>
      <c r="AO250" s="298"/>
      <c r="AP250" s="284"/>
      <c r="AQ250" s="298"/>
      <c r="AR250" s="284"/>
      <c r="AS250" s="284"/>
      <c r="AT250" s="299"/>
      <c r="AU250" s="284"/>
      <c r="AV250" s="299"/>
      <c r="AW250" s="284"/>
      <c r="AX250" s="299"/>
      <c r="AY250" s="284"/>
      <c r="AZ250" s="299"/>
      <c r="BA250" s="284"/>
      <c r="BB250" s="299"/>
      <c r="BC250" s="125"/>
      <c r="BD250" s="102"/>
      <c r="BE250" s="297"/>
      <c r="BF250" s="297"/>
      <c r="BG250" s="297"/>
      <c r="BH250" s="297"/>
      <c r="BI250" s="297"/>
      <c r="BJ250" s="297"/>
      <c r="BK250" s="297"/>
      <c r="BL250" s="297"/>
      <c r="BM250" s="297"/>
      <c r="BN250" s="297"/>
      <c r="BO250" s="297"/>
      <c r="BP250" s="297"/>
      <c r="BQ250" s="313"/>
      <c r="BR250" s="121"/>
      <c r="BS250" s="363" t="e">
        <v>#N/A</v>
      </c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/>
      <c r="DY250" s="102"/>
      <c r="DZ250" s="102"/>
      <c r="EA250" s="102"/>
    </row>
    <row r="251" spans="1:131" ht="15" customHeight="1">
      <c r="A251" s="528" t="s">
        <v>685</v>
      </c>
      <c r="B251" s="529"/>
      <c r="C251" s="529"/>
      <c r="D251" s="529"/>
      <c r="E251" s="529"/>
      <c r="F251" s="529"/>
      <c r="G251" s="529"/>
      <c r="H251" s="529"/>
      <c r="I251" s="529"/>
      <c r="J251" s="529"/>
      <c r="K251" s="529"/>
      <c r="L251" s="529"/>
      <c r="M251" s="529"/>
      <c r="N251" s="529"/>
      <c r="O251" s="529"/>
      <c r="P251" s="529"/>
      <c r="Q251" s="529"/>
      <c r="R251" s="529"/>
      <c r="S251" s="529"/>
      <c r="T251" s="529"/>
      <c r="U251" s="529"/>
      <c r="V251" s="529"/>
      <c r="W251" s="529"/>
      <c r="X251" s="529"/>
      <c r="Y251" s="159"/>
      <c r="Z251" s="159"/>
      <c r="AA251" s="173"/>
      <c r="AB251" s="174"/>
      <c r="AC251" s="159"/>
      <c r="AD251" s="129">
        <f>SUM(AD252:AD269)</f>
        <v>0</v>
      </c>
      <c r="AE251" s="121"/>
      <c r="AF251" s="103"/>
      <c r="AG251" s="129"/>
      <c r="AH251" s="285"/>
      <c r="AI251" s="298"/>
      <c r="AJ251" s="284"/>
      <c r="AK251" s="298"/>
      <c r="AL251" s="284"/>
      <c r="AM251" s="298"/>
      <c r="AN251" s="284"/>
      <c r="AO251" s="298"/>
      <c r="AP251" s="284"/>
      <c r="AQ251" s="298"/>
      <c r="AR251" s="284"/>
      <c r="AS251" s="284"/>
      <c r="AT251" s="299"/>
      <c r="AU251" s="284"/>
      <c r="AV251" s="299"/>
      <c r="AW251" s="284"/>
      <c r="AX251" s="299"/>
      <c r="AY251" s="284"/>
      <c r="AZ251" s="299"/>
      <c r="BA251" s="284"/>
      <c r="BB251" s="299"/>
      <c r="BC251" s="125"/>
      <c r="BD251" s="102"/>
      <c r="BE251" s="297"/>
      <c r="BF251" s="297"/>
      <c r="BG251" s="297"/>
      <c r="BH251" s="297"/>
      <c r="BI251" s="297"/>
      <c r="BJ251" s="297"/>
      <c r="BK251" s="297"/>
      <c r="BL251" s="297"/>
      <c r="BM251" s="297"/>
      <c r="BN251" s="297"/>
      <c r="BO251" s="297"/>
      <c r="BP251" s="297"/>
      <c r="BQ251" s="313"/>
      <c r="BR251" s="121"/>
      <c r="BS251" s="363" t="e">
        <v>#N/A</v>
      </c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/>
      <c r="DY251" s="102"/>
      <c r="DZ251" s="102"/>
      <c r="EA251" s="102"/>
    </row>
    <row r="252" spans="1:131" ht="11.25" customHeight="1">
      <c r="A252" s="459" t="s">
        <v>686</v>
      </c>
      <c r="B252" s="483"/>
      <c r="C252" s="111"/>
      <c r="D252" s="336"/>
      <c r="E252" s="111"/>
      <c r="G252" s="182"/>
      <c r="H252" s="172"/>
      <c r="I252" s="183"/>
      <c r="J252" s="129"/>
      <c r="K252" s="184"/>
      <c r="L252" s="184"/>
      <c r="M252" s="129"/>
      <c r="N252" s="129"/>
      <c r="O252" s="185"/>
      <c r="P252" s="159"/>
      <c r="Q252" s="129"/>
      <c r="R252" s="185"/>
      <c r="S252" s="159"/>
      <c r="T252" s="129"/>
      <c r="U252" s="185"/>
      <c r="V252" s="159"/>
      <c r="W252" s="129"/>
      <c r="X252" s="205"/>
      <c r="Y252" s="159"/>
      <c r="Z252" s="159"/>
      <c r="AA252" s="173"/>
      <c r="AB252" s="181"/>
      <c r="AC252" s="159"/>
      <c r="AD252" s="129">
        <f>SUM(AD253:AD254)</f>
        <v>0</v>
      </c>
      <c r="AE252" s="129"/>
      <c r="AF252" s="103"/>
      <c r="AG252" s="129"/>
      <c r="AH252" s="285"/>
      <c r="AI252" s="298"/>
      <c r="AJ252" s="284"/>
      <c r="AK252" s="298"/>
      <c r="AL252" s="284"/>
      <c r="AM252" s="298"/>
      <c r="AN252" s="284"/>
      <c r="AO252" s="298"/>
      <c r="AP252" s="284"/>
      <c r="AQ252" s="298"/>
      <c r="AR252" s="284"/>
      <c r="AS252" s="284"/>
      <c r="AT252" s="299"/>
      <c r="AU252" s="284"/>
      <c r="AV252" s="299"/>
      <c r="AW252" s="284"/>
      <c r="AX252" s="299"/>
      <c r="AY252" s="284"/>
      <c r="AZ252" s="299"/>
      <c r="BA252" s="284"/>
      <c r="BB252" s="299"/>
      <c r="BC252" s="125"/>
      <c r="BD252" s="102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13"/>
      <c r="BR252" s="121"/>
      <c r="BS252" s="363" t="e">
        <v>#N/A</v>
      </c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/>
      <c r="DY252" s="102"/>
      <c r="DZ252" s="102"/>
      <c r="EA252" s="102"/>
    </row>
    <row r="253" spans="1:131" ht="11.25" customHeight="1">
      <c r="A253" s="100" t="s">
        <v>687</v>
      </c>
      <c r="B253" s="484" t="s">
        <v>688</v>
      </c>
      <c r="C253" s="109"/>
      <c r="D253" s="99">
        <f>BS253</f>
        <v>1</v>
      </c>
      <c r="E253" s="564" t="s">
        <v>90</v>
      </c>
      <c r="F253" s="565">
        <f t="shared" ref="F253" si="1824">BQ253</f>
        <v>0</v>
      </c>
      <c r="G253" s="110">
        <v>30</v>
      </c>
      <c r="H253" s="176"/>
      <c r="I253" s="177">
        <v>4575715</v>
      </c>
      <c r="J253" s="178"/>
      <c r="K253" s="504"/>
      <c r="L253" s="505"/>
      <c r="M253" s="178"/>
      <c r="N253" s="179"/>
      <c r="O253" s="180">
        <f t="shared" ref="O253" si="1825">IF($D$18="YES", (N253), (0))</f>
        <v>0</v>
      </c>
      <c r="P253" s="159"/>
      <c r="Q253" s="179"/>
      <c r="R253" s="180">
        <f t="shared" ref="R253" si="1826">IF($D$18="YES", (Q253), (0))</f>
        <v>0</v>
      </c>
      <c r="S253" s="159"/>
      <c r="T253" s="179"/>
      <c r="U253" s="180">
        <f t="shared" ref="U253" si="1827">IF($D$18="YES", (T253), (0))</f>
        <v>0</v>
      </c>
      <c r="V253" s="159"/>
      <c r="W253" s="179"/>
      <c r="X253" s="180">
        <f t="shared" ref="X253" si="1828">IF($D$18="YES", (W253), (0))</f>
        <v>0</v>
      </c>
      <c r="Y253" s="159"/>
      <c r="Z253" s="159"/>
      <c r="AA253" s="173"/>
      <c r="AB253" s="174"/>
      <c r="AC253" s="159"/>
      <c r="AD253" s="129">
        <f t="shared" ref="AD253" si="1829">SUM(N253,O253,Q253,R253,T253,U253,W253,X253)</f>
        <v>0</v>
      </c>
      <c r="AE253" s="129"/>
      <c r="AF253" s="103"/>
      <c r="AG253" s="129"/>
      <c r="AH253" s="285"/>
      <c r="AI253" s="298">
        <f t="shared" ref="AI253" si="1830">N253*G253</f>
        <v>0</v>
      </c>
      <c r="AJ253" s="284"/>
      <c r="AK253" s="298">
        <f t="shared" ref="AK253" si="1831">Q253*G253</f>
        <v>0</v>
      </c>
      <c r="AL253" s="284"/>
      <c r="AM253" s="298">
        <f t="shared" ref="AM253" si="1832">T253*G253</f>
        <v>0</v>
      </c>
      <c r="AN253" s="284"/>
      <c r="AO253" s="298">
        <f t="shared" ref="AO253" si="1833">W253*G253</f>
        <v>0</v>
      </c>
      <c r="AP253" s="284"/>
      <c r="AQ253" s="298">
        <f t="shared" ref="AQ253" si="1834">SUM(AI253,AK253,AM253,AO253)</f>
        <v>0</v>
      </c>
      <c r="AR253" s="284"/>
      <c r="AS253" s="284"/>
      <c r="AT253" s="299">
        <f t="shared" ref="AT253" si="1835">(N253*G253)*F253</f>
        <v>0</v>
      </c>
      <c r="AU253" s="284"/>
      <c r="AV253" s="299">
        <f t="shared" ref="AV253" si="1836">(Q253*G253)*F253</f>
        <v>0</v>
      </c>
      <c r="AW253" s="284"/>
      <c r="AX253" s="299">
        <f t="shared" ref="AX253" si="1837">(T253*G253)*F253</f>
        <v>0</v>
      </c>
      <c r="AY253" s="284"/>
      <c r="AZ253" s="299">
        <f t="shared" ref="AZ253" si="1838">(W253*G253)*F253</f>
        <v>0</v>
      </c>
      <c r="BA253" s="284"/>
      <c r="BB253" s="299">
        <f t="shared" ref="BB253" si="1839">SUM(AS253:BA253)</f>
        <v>0</v>
      </c>
      <c r="BC253" s="125"/>
      <c r="BD253" s="102"/>
      <c r="BE253" s="297"/>
      <c r="BF253" s="297"/>
      <c r="BG253" s="297"/>
      <c r="BH253" s="297"/>
      <c r="BI253" s="297"/>
      <c r="BJ253" s="297"/>
      <c r="BK253" s="297">
        <f t="shared" ref="BK253:BK254" si="1840">IF($N$18&lt;BK$24,0,IF($N$18&gt;BK$25,0,$BE253))</f>
        <v>0</v>
      </c>
      <c r="BL253" s="297">
        <f t="shared" ref="BL253:BL254" si="1841">IF($N$18&lt;BL$24,0,IF($N$18&gt;BL$25,0,$BF253))</f>
        <v>0</v>
      </c>
      <c r="BM253" s="297">
        <f t="shared" ref="BM253:BM254" si="1842">IF($N$18&lt;BM$24,0,IF($N$18&gt;BM$25,0,$BG253))</f>
        <v>0</v>
      </c>
      <c r="BN253" s="297">
        <f t="shared" ref="BN253:BN254" si="1843">IF($N$18&lt;BN$24,0,IF($N$18&gt;BN$25,0,$BH253))</f>
        <v>0</v>
      </c>
      <c r="BO253" s="297">
        <f t="shared" ref="BO253:BO254" si="1844">IF($N$18&lt;BO$24,0,IF($N$18&gt;BO$25,0,$BI253))</f>
        <v>0</v>
      </c>
      <c r="BP253" s="297">
        <f t="shared" ref="BP253:BP254" si="1845">IF($N$18&lt;BP$24,0,IF($N$18&gt;BP$25,0,$BJ253))</f>
        <v>0</v>
      </c>
      <c r="BQ253" s="313">
        <f t="shared" ref="BQ253" si="1846">SUM(BK253:BP253)</f>
        <v>0</v>
      </c>
      <c r="BR253" s="121"/>
      <c r="BS253" s="363">
        <v>1</v>
      </c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/>
      <c r="DY253" s="102"/>
      <c r="DZ253" s="102"/>
      <c r="EA253" s="102"/>
    </row>
    <row r="254" spans="1:131" ht="11.25" customHeight="1">
      <c r="A254" s="100" t="s">
        <v>689</v>
      </c>
      <c r="B254" s="484" t="s">
        <v>690</v>
      </c>
      <c r="C254" s="109"/>
      <c r="D254" s="99">
        <f>BS254</f>
        <v>3</v>
      </c>
      <c r="E254" s="564" t="s">
        <v>90</v>
      </c>
      <c r="F254" s="565">
        <f t="shared" ref="F254" si="1847">BQ254</f>
        <v>0</v>
      </c>
      <c r="G254" s="110">
        <v>30</v>
      </c>
      <c r="H254" s="176"/>
      <c r="I254" s="177">
        <v>4575735</v>
      </c>
      <c r="J254" s="178"/>
      <c r="K254" s="504"/>
      <c r="L254" s="505"/>
      <c r="M254" s="178"/>
      <c r="N254" s="179"/>
      <c r="O254" s="180">
        <f t="shared" ref="O254" si="1848">IF($D$18="YES", (N254), (0))</f>
        <v>0</v>
      </c>
      <c r="P254" s="159"/>
      <c r="Q254" s="179"/>
      <c r="R254" s="180">
        <f t="shared" ref="R254" si="1849">IF($D$18="YES", (Q254), (0))</f>
        <v>0</v>
      </c>
      <c r="S254" s="159"/>
      <c r="T254" s="179"/>
      <c r="U254" s="180">
        <f t="shared" ref="U254" si="1850">IF($D$18="YES", (T254), (0))</f>
        <v>0</v>
      </c>
      <c r="V254" s="159"/>
      <c r="W254" s="179"/>
      <c r="X254" s="180">
        <f t="shared" ref="X254" si="1851">IF($D$18="YES", (W254), (0))</f>
        <v>0</v>
      </c>
      <c r="Y254" s="159"/>
      <c r="Z254" s="159"/>
      <c r="AA254" s="173"/>
      <c r="AB254" s="174"/>
      <c r="AC254" s="159"/>
      <c r="AD254" s="129">
        <f t="shared" ref="AD254" si="1852">SUM(N254,O254,Q254,R254,T254,U254,W254,X254)</f>
        <v>0</v>
      </c>
      <c r="AE254" s="129"/>
      <c r="AF254" s="103"/>
      <c r="AG254" s="129"/>
      <c r="AH254" s="285"/>
      <c r="AI254" s="298">
        <f t="shared" ref="AI254" si="1853">N254*G254</f>
        <v>0</v>
      </c>
      <c r="AJ254" s="284"/>
      <c r="AK254" s="298">
        <f t="shared" ref="AK254" si="1854">Q254*G254</f>
        <v>0</v>
      </c>
      <c r="AL254" s="284"/>
      <c r="AM254" s="298">
        <f t="shared" ref="AM254" si="1855">T254*G254</f>
        <v>0</v>
      </c>
      <c r="AN254" s="284"/>
      <c r="AO254" s="298">
        <f t="shared" ref="AO254" si="1856">W254*G254</f>
        <v>0</v>
      </c>
      <c r="AP254" s="284"/>
      <c r="AQ254" s="298">
        <f t="shared" ref="AQ254" si="1857">SUM(AI254,AK254,AM254,AO254)</f>
        <v>0</v>
      </c>
      <c r="AR254" s="284"/>
      <c r="AS254" s="284"/>
      <c r="AT254" s="299">
        <f t="shared" ref="AT254" si="1858">(N254*G254)*F254</f>
        <v>0</v>
      </c>
      <c r="AU254" s="284"/>
      <c r="AV254" s="299">
        <f t="shared" ref="AV254" si="1859">(Q254*G254)*F254</f>
        <v>0</v>
      </c>
      <c r="AW254" s="284"/>
      <c r="AX254" s="299">
        <f t="shared" ref="AX254" si="1860">(T254*G254)*F254</f>
        <v>0</v>
      </c>
      <c r="AY254" s="284"/>
      <c r="AZ254" s="299">
        <f t="shared" ref="AZ254" si="1861">(W254*G254)*F254</f>
        <v>0</v>
      </c>
      <c r="BA254" s="284"/>
      <c r="BB254" s="299">
        <f t="shared" ref="BB254" si="1862">SUM(AS254:BA254)</f>
        <v>0</v>
      </c>
      <c r="BC254" s="125"/>
      <c r="BD254" s="102"/>
      <c r="BE254" s="297"/>
      <c r="BF254" s="297"/>
      <c r="BG254" s="297"/>
      <c r="BH254" s="297"/>
      <c r="BI254" s="297"/>
      <c r="BJ254" s="297"/>
      <c r="BK254" s="297">
        <f t="shared" si="1840"/>
        <v>0</v>
      </c>
      <c r="BL254" s="297">
        <f t="shared" si="1841"/>
        <v>0</v>
      </c>
      <c r="BM254" s="297">
        <f t="shared" si="1842"/>
        <v>0</v>
      </c>
      <c r="BN254" s="297">
        <f t="shared" si="1843"/>
        <v>0</v>
      </c>
      <c r="BO254" s="297">
        <f t="shared" si="1844"/>
        <v>0</v>
      </c>
      <c r="BP254" s="297">
        <f t="shared" si="1845"/>
        <v>0</v>
      </c>
      <c r="BQ254" s="313">
        <f t="shared" ref="BQ254" si="1863">SUM(BK254:BP254)</f>
        <v>0</v>
      </c>
      <c r="BR254" s="121"/>
      <c r="BS254" s="363">
        <v>3</v>
      </c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/>
      <c r="DY254" s="102"/>
      <c r="DZ254" s="102"/>
      <c r="EA254" s="102"/>
    </row>
    <row r="255" spans="1:131" ht="11.25" customHeight="1">
      <c r="A255" s="459" t="s">
        <v>691</v>
      </c>
      <c r="B255" s="483"/>
      <c r="C255" s="111"/>
      <c r="D255" s="336"/>
      <c r="E255" s="564"/>
      <c r="F255" s="565"/>
      <c r="G255" s="182"/>
      <c r="H255" s="172"/>
      <c r="I255" s="183"/>
      <c r="J255" s="129"/>
      <c r="K255" s="184"/>
      <c r="L255" s="184"/>
      <c r="M255" s="129"/>
      <c r="N255" s="129"/>
      <c r="O255" s="185"/>
      <c r="P255" s="159"/>
      <c r="Q255" s="129"/>
      <c r="R255" s="185"/>
      <c r="S255" s="159"/>
      <c r="T255" s="129"/>
      <c r="U255" s="185"/>
      <c r="V255" s="159"/>
      <c r="W255" s="129"/>
      <c r="X255" s="205"/>
      <c r="Y255" s="159"/>
      <c r="Z255" s="159"/>
      <c r="AA255" s="173"/>
      <c r="AB255" s="181"/>
      <c r="AC255" s="159"/>
      <c r="AD255" s="129">
        <f>SUM(AD256:AD256)</f>
        <v>0</v>
      </c>
      <c r="AE255" s="129"/>
      <c r="AF255" s="103"/>
      <c r="AG255" s="129"/>
      <c r="AH255" s="285"/>
      <c r="AI255" s="298"/>
      <c r="AJ255" s="284"/>
      <c r="AK255" s="298"/>
      <c r="AL255" s="284"/>
      <c r="AM255" s="298"/>
      <c r="AN255" s="284"/>
      <c r="AO255" s="298"/>
      <c r="AP255" s="284"/>
      <c r="AQ255" s="298"/>
      <c r="AR255" s="284"/>
      <c r="AS255" s="284"/>
      <c r="AT255" s="299"/>
      <c r="AU255" s="284"/>
      <c r="AV255" s="299"/>
      <c r="AW255" s="284"/>
      <c r="AX255" s="299"/>
      <c r="AY255" s="284"/>
      <c r="AZ255" s="299"/>
      <c r="BA255" s="284"/>
      <c r="BB255" s="299"/>
      <c r="BC255" s="125"/>
      <c r="BD255" s="102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13"/>
      <c r="BR255" s="121"/>
      <c r="BS255" s="363" t="e">
        <v>#N/A</v>
      </c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/>
      <c r="DY255" s="102"/>
      <c r="DZ255" s="102"/>
      <c r="EA255" s="102"/>
    </row>
    <row r="256" spans="1:131" ht="11.25" customHeight="1">
      <c r="A256" s="100" t="s">
        <v>692</v>
      </c>
      <c r="B256" s="484"/>
      <c r="C256" s="109"/>
      <c r="D256" s="99">
        <f t="shared" ref="D256" si="1864">BS256</f>
        <v>1</v>
      </c>
      <c r="E256" s="564" t="s">
        <v>90</v>
      </c>
      <c r="F256" s="565">
        <f t="shared" ref="F256:F264" si="1865">BQ256</f>
        <v>0</v>
      </c>
      <c r="G256" s="110">
        <v>30</v>
      </c>
      <c r="H256" s="176"/>
      <c r="I256" s="177">
        <v>4576085</v>
      </c>
      <c r="J256" s="178"/>
      <c r="K256" s="504"/>
      <c r="L256" s="505"/>
      <c r="M256" s="178"/>
      <c r="N256" s="179"/>
      <c r="O256" s="180">
        <f t="shared" ref="O256:O264" si="1866">IF($D$18="YES", (N256), (0))</f>
        <v>0</v>
      </c>
      <c r="P256" s="159"/>
      <c r="Q256" s="179"/>
      <c r="R256" s="180">
        <f t="shared" ref="R256:R264" si="1867">IF($D$18="YES", (Q256), (0))</f>
        <v>0</v>
      </c>
      <c r="S256" s="159"/>
      <c r="T256" s="179"/>
      <c r="U256" s="180">
        <f t="shared" ref="U256:U264" si="1868">IF($D$18="YES", (T256), (0))</f>
        <v>0</v>
      </c>
      <c r="V256" s="159"/>
      <c r="W256" s="179"/>
      <c r="X256" s="180">
        <f t="shared" ref="X256:X264" si="1869">IF($D$18="YES", (W256), (0))</f>
        <v>0</v>
      </c>
      <c r="Y256" s="159"/>
      <c r="Z256" s="159"/>
      <c r="AA256" s="173"/>
      <c r="AB256" s="181"/>
      <c r="AC256" s="159"/>
      <c r="AD256" s="129">
        <f t="shared" ref="AD256" si="1870">SUM(N256,O256,Q256,R256,T256,U256,W256,X256)</f>
        <v>0</v>
      </c>
      <c r="AE256" s="121"/>
      <c r="AF256" s="103"/>
      <c r="AG256" s="129"/>
      <c r="AH256" s="285"/>
      <c r="AI256" s="298">
        <f t="shared" ref="AI256" si="1871">N256*G256</f>
        <v>0</v>
      </c>
      <c r="AJ256" s="284"/>
      <c r="AK256" s="298">
        <f t="shared" ref="AK256" si="1872">Q256*G256</f>
        <v>0</v>
      </c>
      <c r="AL256" s="284"/>
      <c r="AM256" s="298">
        <f t="shared" ref="AM256" si="1873">T256*G256</f>
        <v>0</v>
      </c>
      <c r="AN256" s="284"/>
      <c r="AO256" s="298">
        <f t="shared" ref="AO256" si="1874">W256*G256</f>
        <v>0</v>
      </c>
      <c r="AP256" s="284"/>
      <c r="AQ256" s="298">
        <f t="shared" si="1713"/>
        <v>0</v>
      </c>
      <c r="AR256" s="284"/>
      <c r="AS256" s="284"/>
      <c r="AT256" s="299">
        <f t="shared" ref="AT256" si="1875">(N256*G256)*F256</f>
        <v>0</v>
      </c>
      <c r="AU256" s="284"/>
      <c r="AV256" s="299">
        <f t="shared" ref="AV256" si="1876">(Q256*G256)*F256</f>
        <v>0</v>
      </c>
      <c r="AW256" s="284"/>
      <c r="AX256" s="299">
        <f t="shared" ref="AX256" si="1877">(T256*G256)*F256</f>
        <v>0</v>
      </c>
      <c r="AY256" s="284"/>
      <c r="AZ256" s="299">
        <f t="shared" ref="AZ256" si="1878">(W256*G256)*F256</f>
        <v>0</v>
      </c>
      <c r="BA256" s="284"/>
      <c r="BB256" s="299">
        <f t="shared" ref="BB256" si="1879">SUM(AS256:BA256)</f>
        <v>0</v>
      </c>
      <c r="BC256" s="125"/>
      <c r="BD256" s="102"/>
      <c r="BE256" s="297"/>
      <c r="BF256" s="297"/>
      <c r="BG256" s="297"/>
      <c r="BH256" s="297"/>
      <c r="BI256" s="297"/>
      <c r="BJ256" s="297"/>
      <c r="BK256" s="297">
        <f t="shared" ref="BK256" si="1880">IF($N$18&lt;BK$24,0,IF($N$18&gt;BK$25,0,$BE256))</f>
        <v>0</v>
      </c>
      <c r="BL256" s="297">
        <f t="shared" ref="BL256" si="1881">IF($N$18&lt;BL$24,0,IF($N$18&gt;BL$25,0,$BF256))</f>
        <v>0</v>
      </c>
      <c r="BM256" s="297">
        <f t="shared" ref="BM256" si="1882">IF($N$18&lt;BM$24,0,IF($N$18&gt;BM$25,0,$BG256))</f>
        <v>0</v>
      </c>
      <c r="BN256" s="297">
        <f t="shared" ref="BN256" si="1883">IF($N$18&lt;BN$24,0,IF($N$18&gt;BN$25,0,$BH256))</f>
        <v>0</v>
      </c>
      <c r="BO256" s="297">
        <f t="shared" ref="BO256" si="1884">IF($N$18&lt;BO$24,0,IF($N$18&gt;BO$25,0,$BI256))</f>
        <v>0</v>
      </c>
      <c r="BP256" s="297">
        <f t="shared" ref="BP256" si="1885">IF($N$18&lt;BP$24,0,IF($N$18&gt;BP$25,0,$BJ256))</f>
        <v>0</v>
      </c>
      <c r="BQ256" s="313">
        <f t="shared" ref="BQ256" si="1886">SUM(BK256:BP256)</f>
        <v>0</v>
      </c>
      <c r="BR256" s="121"/>
      <c r="BS256" s="363">
        <v>1</v>
      </c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/>
      <c r="DY256" s="102"/>
      <c r="DZ256" s="102"/>
      <c r="EA256" s="102"/>
    </row>
    <row r="257" spans="1:131" ht="11.25" customHeight="1">
      <c r="A257" s="459" t="s">
        <v>700</v>
      </c>
      <c r="B257" s="483"/>
      <c r="C257" s="111"/>
      <c r="D257" s="336"/>
      <c r="E257" s="564"/>
      <c r="F257" s="565"/>
      <c r="G257" s="182"/>
      <c r="H257" s="172"/>
      <c r="I257" s="183"/>
      <c r="J257" s="129"/>
      <c r="K257" s="184"/>
      <c r="L257" s="184"/>
      <c r="M257" s="129"/>
      <c r="N257" s="129"/>
      <c r="O257" s="185"/>
      <c r="P257" s="159"/>
      <c r="Q257" s="129"/>
      <c r="R257" s="185"/>
      <c r="S257" s="159"/>
      <c r="T257" s="129"/>
      <c r="U257" s="185"/>
      <c r="V257" s="159"/>
      <c r="W257" s="129"/>
      <c r="X257" s="205"/>
      <c r="Y257" s="159"/>
      <c r="Z257" s="159"/>
      <c r="AA257" s="173"/>
      <c r="AB257" s="181"/>
      <c r="AC257" s="159"/>
      <c r="AD257" s="129">
        <f>SUM(AD258:AD258)</f>
        <v>0</v>
      </c>
      <c r="AE257" s="129"/>
      <c r="AF257" s="103"/>
      <c r="AG257" s="129"/>
      <c r="AH257" s="285"/>
      <c r="AI257" s="298"/>
      <c r="AJ257" s="284"/>
      <c r="AK257" s="298"/>
      <c r="AL257" s="284"/>
      <c r="AM257" s="298"/>
      <c r="AN257" s="284"/>
      <c r="AO257" s="298"/>
      <c r="AP257" s="284"/>
      <c r="AQ257" s="298"/>
      <c r="AR257" s="284"/>
      <c r="AS257" s="284"/>
      <c r="AT257" s="299"/>
      <c r="AU257" s="284"/>
      <c r="AV257" s="299"/>
      <c r="AW257" s="284"/>
      <c r="AX257" s="299"/>
      <c r="AY257" s="284"/>
      <c r="AZ257" s="299"/>
      <c r="BA257" s="284"/>
      <c r="BB257" s="299"/>
      <c r="BC257" s="125"/>
      <c r="BD257" s="102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13"/>
      <c r="BR257" s="121"/>
      <c r="BS257" s="363" t="e">
        <v>#N/A</v>
      </c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/>
      <c r="DY257" s="102"/>
      <c r="DZ257" s="102"/>
      <c r="EA257" s="102"/>
    </row>
    <row r="258" spans="1:131" ht="11.25" customHeight="1">
      <c r="A258" s="100" t="s">
        <v>702</v>
      </c>
      <c r="B258" s="484"/>
      <c r="C258" s="109"/>
      <c r="D258" s="99">
        <f>BS258</f>
        <v>2</v>
      </c>
      <c r="E258" s="564" t="s">
        <v>631</v>
      </c>
      <c r="F258" s="565">
        <f t="shared" ref="F258" si="1887">BQ258</f>
        <v>0</v>
      </c>
      <c r="G258" s="110">
        <v>32</v>
      </c>
      <c r="H258" s="176"/>
      <c r="I258" s="191">
        <v>4576343</v>
      </c>
      <c r="J258" s="178"/>
      <c r="K258" s="504">
        <v>46111</v>
      </c>
      <c r="L258" s="505"/>
      <c r="M258" s="178"/>
      <c r="N258" s="179"/>
      <c r="O258" s="180">
        <f t="shared" ref="O258" si="1888">IF($D$18="YES", (N258), (0))</f>
        <v>0</v>
      </c>
      <c r="P258" s="159"/>
      <c r="Q258" s="179"/>
      <c r="R258" s="180">
        <f t="shared" ref="R258" si="1889">IF($D$18="YES", (Q258), (0))</f>
        <v>0</v>
      </c>
      <c r="S258" s="159"/>
      <c r="T258" s="179"/>
      <c r="U258" s="180">
        <f t="shared" ref="U258" si="1890">IF($D$18="YES", (T258), (0))</f>
        <v>0</v>
      </c>
      <c r="V258" s="159"/>
      <c r="W258" s="179"/>
      <c r="X258" s="180">
        <f t="shared" ref="X258" si="1891">IF($D$18="YES", (W258), (0))</f>
        <v>0</v>
      </c>
      <c r="Y258" s="159"/>
      <c r="Z258" s="159"/>
      <c r="AA258" s="173"/>
      <c r="AB258" s="181"/>
      <c r="AC258" s="159"/>
      <c r="AD258" s="129">
        <f t="shared" ref="AD258" si="1892">SUM(N258,O258,Q258,R258,T258,U258,W258,X258)</f>
        <v>0</v>
      </c>
      <c r="AE258" s="129"/>
      <c r="AF258" s="103">
        <v>46209</v>
      </c>
      <c r="AG258" s="129"/>
      <c r="AH258" s="285"/>
      <c r="AI258" s="298">
        <f t="shared" ref="AI258" si="1893">N258*G258</f>
        <v>0</v>
      </c>
      <c r="AJ258" s="284"/>
      <c r="AK258" s="298">
        <f t="shared" ref="AK258" si="1894">Q258*G258</f>
        <v>0</v>
      </c>
      <c r="AL258" s="284"/>
      <c r="AM258" s="298">
        <f t="shared" ref="AM258" si="1895">T258*G258</f>
        <v>0</v>
      </c>
      <c r="AN258" s="284"/>
      <c r="AO258" s="298">
        <f t="shared" ref="AO258" si="1896">W258*G258</f>
        <v>0</v>
      </c>
      <c r="AP258" s="284"/>
      <c r="AQ258" s="298">
        <f t="shared" ref="AQ258" si="1897">SUM(AI258,AK258,AM258,AO258)</f>
        <v>0</v>
      </c>
      <c r="AR258" s="284"/>
      <c r="AS258" s="284"/>
      <c r="AT258" s="299">
        <f t="shared" ref="AT258" si="1898">(N258*G258)*F258</f>
        <v>0</v>
      </c>
      <c r="AU258" s="284"/>
      <c r="AV258" s="299">
        <f t="shared" ref="AV258" si="1899">(Q258*G258)*F258</f>
        <v>0</v>
      </c>
      <c r="AW258" s="284"/>
      <c r="AX258" s="299">
        <f t="shared" ref="AX258" si="1900">(T258*G258)*F258</f>
        <v>0</v>
      </c>
      <c r="AY258" s="284"/>
      <c r="AZ258" s="299">
        <f t="shared" ref="AZ258" si="1901">(W258*G258)*F258</f>
        <v>0</v>
      </c>
      <c r="BA258" s="284"/>
      <c r="BB258" s="299">
        <f t="shared" ref="BB258" si="1902">SUM(AS258:BA258)</f>
        <v>0</v>
      </c>
      <c r="BC258" s="125"/>
      <c r="BD258" s="102"/>
      <c r="BE258" s="297"/>
      <c r="BF258" s="297"/>
      <c r="BG258" s="297"/>
      <c r="BH258" s="297"/>
      <c r="BI258" s="297"/>
      <c r="BJ258" s="297"/>
      <c r="BK258" s="297">
        <f t="shared" ref="BK258:BK260" si="1903">IF($N$18&lt;BK$24,0,IF($N$18&gt;BK$25,0,$BE258))</f>
        <v>0</v>
      </c>
      <c r="BL258" s="297">
        <f t="shared" ref="BL258" si="1904">IF($N$18&lt;BL$24,0,IF($N$18&gt;BL$25,0,$BF258))</f>
        <v>0</v>
      </c>
      <c r="BM258" s="297">
        <f t="shared" ref="BM258" si="1905">IF($N$18&lt;BM$24,0,IF($N$18&gt;BM$25,0,$BG258))</f>
        <v>0</v>
      </c>
      <c r="BN258" s="297">
        <f t="shared" ref="BN258" si="1906">IF($N$18&lt;BN$24,0,IF($N$18&gt;BN$25,0,$BH258))</f>
        <v>0</v>
      </c>
      <c r="BO258" s="297">
        <f t="shared" ref="BO258" si="1907">IF($N$18&lt;BO$24,0,IF($N$18&gt;BO$25,0,$BI258))</f>
        <v>0</v>
      </c>
      <c r="BP258" s="297">
        <f t="shared" ref="BP258" si="1908">IF($N$18&lt;BP$24,0,IF($N$18&gt;BP$25,0,$BJ258))</f>
        <v>0</v>
      </c>
      <c r="BQ258" s="313">
        <f t="shared" ref="BQ258" si="1909">SUM(BK258:BP258)</f>
        <v>0</v>
      </c>
      <c r="BR258" s="121"/>
      <c r="BS258" s="363">
        <v>2</v>
      </c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/>
      <c r="DY258" s="102"/>
      <c r="DZ258" s="102"/>
      <c r="EA258" s="102"/>
    </row>
    <row r="259" spans="1:131" ht="11.25" customHeight="1">
      <c r="A259" s="459" t="s">
        <v>704</v>
      </c>
      <c r="B259" s="483"/>
      <c r="C259" s="111"/>
      <c r="D259" s="336"/>
      <c r="E259" s="564"/>
      <c r="F259" s="565"/>
      <c r="G259" s="182"/>
      <c r="H259" s="172"/>
      <c r="I259" s="183"/>
      <c r="J259" s="129"/>
      <c r="K259" s="184"/>
      <c r="L259" s="184"/>
      <c r="M259" s="129"/>
      <c r="N259" s="129"/>
      <c r="O259" s="185"/>
      <c r="P259" s="159"/>
      <c r="Q259" s="129"/>
      <c r="R259" s="185"/>
      <c r="S259" s="159"/>
      <c r="T259" s="129"/>
      <c r="U259" s="185"/>
      <c r="V259" s="159"/>
      <c r="W259" s="129"/>
      <c r="X259" s="205"/>
      <c r="Y259" s="159"/>
      <c r="Z259" s="159"/>
      <c r="AA259" s="173"/>
      <c r="AB259" s="181"/>
      <c r="AC259" s="159"/>
      <c r="AD259" s="129">
        <f>SUM(AD260:AD260)</f>
        <v>0</v>
      </c>
      <c r="AE259" s="129"/>
      <c r="AF259" s="103"/>
      <c r="AG259" s="129"/>
      <c r="AH259" s="285"/>
      <c r="AI259" s="298"/>
      <c r="AJ259" s="284"/>
      <c r="AK259" s="298"/>
      <c r="AL259" s="284"/>
      <c r="AM259" s="298"/>
      <c r="AN259" s="284"/>
      <c r="AO259" s="298"/>
      <c r="AP259" s="284"/>
      <c r="AQ259" s="298"/>
      <c r="AR259" s="284"/>
      <c r="AS259" s="284"/>
      <c r="AT259" s="299"/>
      <c r="AU259" s="284"/>
      <c r="AV259" s="299"/>
      <c r="AW259" s="284"/>
      <c r="AX259" s="299"/>
      <c r="AY259" s="284"/>
      <c r="AZ259" s="299"/>
      <c r="BA259" s="284"/>
      <c r="BB259" s="299"/>
      <c r="BC259" s="125"/>
      <c r="BD259" s="102"/>
      <c r="BE259" s="297"/>
      <c r="BF259" s="297"/>
      <c r="BG259" s="297"/>
      <c r="BH259" s="297"/>
      <c r="BI259" s="297"/>
      <c r="BJ259" s="297"/>
      <c r="BK259" s="297"/>
      <c r="BL259" s="297"/>
      <c r="BM259" s="297"/>
      <c r="BN259" s="297"/>
      <c r="BO259" s="297"/>
      <c r="BP259" s="297"/>
      <c r="BQ259" s="313"/>
      <c r="BR259" s="121"/>
      <c r="BS259" s="363" t="e">
        <v>#N/A</v>
      </c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/>
      <c r="DY259" s="102"/>
      <c r="DZ259" s="102"/>
      <c r="EA259" s="102"/>
    </row>
    <row r="260" spans="1:131" ht="11.25" customHeight="1">
      <c r="A260" s="100" t="s">
        <v>706</v>
      </c>
      <c r="B260" s="484" t="s">
        <v>707</v>
      </c>
      <c r="C260" s="109"/>
      <c r="D260" s="99">
        <f t="shared" ref="D260" si="1910">BS260</f>
        <v>65</v>
      </c>
      <c r="E260" s="564" t="s">
        <v>90</v>
      </c>
      <c r="F260" s="565">
        <f t="shared" ref="F260" si="1911">BQ260</f>
        <v>0</v>
      </c>
      <c r="G260" s="110">
        <v>30</v>
      </c>
      <c r="H260" s="176"/>
      <c r="I260" s="177">
        <v>4576565</v>
      </c>
      <c r="J260" s="178"/>
      <c r="K260" s="504"/>
      <c r="L260" s="505"/>
      <c r="M260" s="178"/>
      <c r="N260" s="179"/>
      <c r="O260" s="180">
        <f t="shared" ref="O260" si="1912">IF($D$18="YES", (N260), (0))</f>
        <v>0</v>
      </c>
      <c r="P260" s="159"/>
      <c r="Q260" s="179"/>
      <c r="R260" s="180">
        <f t="shared" ref="R260" si="1913">IF($D$18="YES", (Q260), (0))</f>
        <v>0</v>
      </c>
      <c r="S260" s="159"/>
      <c r="T260" s="179"/>
      <c r="U260" s="180">
        <f t="shared" ref="U260" si="1914">IF($D$18="YES", (T260), (0))</f>
        <v>0</v>
      </c>
      <c r="V260" s="159"/>
      <c r="W260" s="179"/>
      <c r="X260" s="180">
        <f t="shared" ref="X260" si="1915">IF($D$18="YES", (W260), (0))</f>
        <v>0</v>
      </c>
      <c r="Y260" s="159"/>
      <c r="Z260" s="155"/>
      <c r="AA260" s="173"/>
      <c r="AB260" s="181"/>
      <c r="AC260" s="159"/>
      <c r="AD260" s="129">
        <f t="shared" ref="AD260" si="1916">SUM(N260,O260,Q260,R260,T260,U260,W260,X260)</f>
        <v>0</v>
      </c>
      <c r="AE260" s="129"/>
      <c r="AF260" s="103"/>
      <c r="AG260" s="129"/>
      <c r="AH260" s="285"/>
      <c r="AI260" s="298">
        <f t="shared" ref="AI260" si="1917">N260*G260</f>
        <v>0</v>
      </c>
      <c r="AJ260" s="284"/>
      <c r="AK260" s="298">
        <f t="shared" ref="AK260" si="1918">Q260*G260</f>
        <v>0</v>
      </c>
      <c r="AL260" s="284"/>
      <c r="AM260" s="298">
        <f t="shared" ref="AM260" si="1919">T260*G260</f>
        <v>0</v>
      </c>
      <c r="AN260" s="284"/>
      <c r="AO260" s="298">
        <f t="shared" ref="AO260" si="1920">W260*G260</f>
        <v>0</v>
      </c>
      <c r="AP260" s="284"/>
      <c r="AQ260" s="298">
        <f t="shared" ref="AQ260" si="1921">SUM(AI260,AK260,AM260,AO260)</f>
        <v>0</v>
      </c>
      <c r="AR260" s="284"/>
      <c r="AS260" s="284"/>
      <c r="AT260" s="299">
        <f t="shared" ref="AT260" si="1922">(N260*G260)*F260</f>
        <v>0</v>
      </c>
      <c r="AU260" s="284"/>
      <c r="AV260" s="299">
        <f t="shared" ref="AV260" si="1923">(Q260*G260)*F260</f>
        <v>0</v>
      </c>
      <c r="AW260" s="284"/>
      <c r="AX260" s="299">
        <f t="shared" ref="AX260" si="1924">(T260*G260)*F260</f>
        <v>0</v>
      </c>
      <c r="AY260" s="284"/>
      <c r="AZ260" s="299">
        <f t="shared" ref="AZ260" si="1925">(W260*G260)*F260</f>
        <v>0</v>
      </c>
      <c r="BA260" s="284"/>
      <c r="BB260" s="299">
        <f t="shared" ref="BB260" si="1926">SUM(AS260:BA260)</f>
        <v>0</v>
      </c>
      <c r="BC260" s="125"/>
      <c r="BD260" s="102"/>
      <c r="BE260" s="297"/>
      <c r="BF260" s="297"/>
      <c r="BG260" s="297"/>
      <c r="BH260" s="297"/>
      <c r="BI260" s="297"/>
      <c r="BJ260" s="297"/>
      <c r="BK260" s="297">
        <f t="shared" si="1903"/>
        <v>0</v>
      </c>
      <c r="BL260" s="297">
        <f t="shared" ref="BL260" si="1927">IF($N$18&lt;BL$24,0,IF($N$18&gt;BL$25,0,$BF260))</f>
        <v>0</v>
      </c>
      <c r="BM260" s="297">
        <f t="shared" ref="BM260" si="1928">IF($N$18&lt;BM$24,0,IF($N$18&gt;BM$25,0,$BG260))</f>
        <v>0</v>
      </c>
      <c r="BN260" s="297">
        <f t="shared" ref="BN260" si="1929">IF($N$18&lt;BN$24,0,IF($N$18&gt;BN$25,0,$BH260))</f>
        <v>0</v>
      </c>
      <c r="BO260" s="297">
        <f t="shared" ref="BO260" si="1930">IF($N$18&lt;BO$24,0,IF($N$18&gt;BO$25,0,$BI260))</f>
        <v>0</v>
      </c>
      <c r="BP260" s="297">
        <f t="shared" ref="BP260" si="1931">IF($N$18&lt;BP$24,0,IF($N$18&gt;BP$25,0,$BJ260))</f>
        <v>0</v>
      </c>
      <c r="BQ260" s="313">
        <f t="shared" ref="BQ260" si="1932">SUM(BK260:BP260)</f>
        <v>0</v>
      </c>
      <c r="BR260" s="121"/>
      <c r="BS260" s="363">
        <v>65</v>
      </c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/>
      <c r="DY260" s="102"/>
      <c r="DZ260" s="102"/>
      <c r="EA260" s="102"/>
    </row>
    <row r="261" spans="1:131" ht="11.25" customHeight="1">
      <c r="A261" s="459" t="s">
        <v>714</v>
      </c>
      <c r="B261" s="483"/>
      <c r="C261" s="111"/>
      <c r="D261" s="336"/>
      <c r="E261" s="564"/>
      <c r="F261" s="565"/>
      <c r="G261" s="182"/>
      <c r="H261" s="172"/>
      <c r="I261" s="183"/>
      <c r="J261" s="129"/>
      <c r="K261" s="184"/>
      <c r="L261" s="184"/>
      <c r="M261" s="129"/>
      <c r="N261" s="129"/>
      <c r="O261" s="185"/>
      <c r="P261" s="159"/>
      <c r="Q261" s="129"/>
      <c r="R261" s="185"/>
      <c r="S261" s="159"/>
      <c r="T261" s="129"/>
      <c r="U261" s="185"/>
      <c r="V261" s="159"/>
      <c r="W261" s="129"/>
      <c r="X261" s="205"/>
      <c r="Y261" s="159"/>
      <c r="Z261" s="159"/>
      <c r="AA261" s="173"/>
      <c r="AB261" s="181"/>
      <c r="AC261" s="159"/>
      <c r="AD261" s="129">
        <f>SUM(AD262:AD264)</f>
        <v>0</v>
      </c>
      <c r="AE261" s="129"/>
      <c r="AF261" s="103"/>
      <c r="AG261" s="129"/>
      <c r="AH261" s="285"/>
      <c r="AI261" s="298"/>
      <c r="AJ261" s="284"/>
      <c r="AK261" s="298"/>
      <c r="AL261" s="284"/>
      <c r="AM261" s="298"/>
      <c r="AN261" s="284"/>
      <c r="AO261" s="298"/>
      <c r="AP261" s="284"/>
      <c r="AQ261" s="298"/>
      <c r="AR261" s="284"/>
      <c r="AS261" s="284"/>
      <c r="AT261" s="299"/>
      <c r="AU261" s="284"/>
      <c r="AV261" s="299"/>
      <c r="AW261" s="284"/>
      <c r="AX261" s="299"/>
      <c r="AY261" s="284"/>
      <c r="AZ261" s="299"/>
      <c r="BA261" s="284"/>
      <c r="BB261" s="299"/>
      <c r="BC261" s="125"/>
      <c r="BD261" s="102"/>
      <c r="BE261" s="297"/>
      <c r="BF261" s="297"/>
      <c r="BG261" s="297"/>
      <c r="BH261" s="297"/>
      <c r="BI261" s="297"/>
      <c r="BJ261" s="297"/>
      <c r="BK261" s="297"/>
      <c r="BL261" s="297"/>
      <c r="BM261" s="297"/>
      <c r="BN261" s="297"/>
      <c r="BO261" s="297"/>
      <c r="BP261" s="297"/>
      <c r="BQ261" s="313"/>
      <c r="BR261" s="121"/>
      <c r="BS261" s="363" t="e">
        <v>#N/A</v>
      </c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102"/>
    </row>
    <row r="262" spans="1:131" ht="11.25" customHeight="1">
      <c r="A262" s="100" t="s">
        <v>715</v>
      </c>
      <c r="B262" s="484"/>
      <c r="C262" s="381" t="s">
        <v>68</v>
      </c>
      <c r="D262" s="99">
        <f t="shared" ref="D262:D264" si="1933">BS262</f>
        <v>16</v>
      </c>
      <c r="E262" s="564" t="s">
        <v>90</v>
      </c>
      <c r="F262" s="565">
        <f t="shared" ref="F262" si="1934">BQ262</f>
        <v>0</v>
      </c>
      <c r="G262" s="110">
        <v>30</v>
      </c>
      <c r="H262" s="176"/>
      <c r="I262" s="191">
        <v>4577095</v>
      </c>
      <c r="J262" s="178"/>
      <c r="K262" s="504"/>
      <c r="L262" s="505"/>
      <c r="M262" s="178"/>
      <c r="N262" s="179"/>
      <c r="O262" s="180">
        <f t="shared" ref="O262" si="1935">IF($D$18="YES", (N262), (0))</f>
        <v>0</v>
      </c>
      <c r="P262" s="159"/>
      <c r="Q262" s="179"/>
      <c r="R262" s="180">
        <f t="shared" ref="R262" si="1936">IF($D$18="YES", (Q262), (0))</f>
        <v>0</v>
      </c>
      <c r="S262" s="159"/>
      <c r="T262" s="179"/>
      <c r="U262" s="180">
        <f t="shared" ref="U262" si="1937">IF($D$18="YES", (T262), (0))</f>
        <v>0</v>
      </c>
      <c r="V262" s="159"/>
      <c r="W262" s="179"/>
      <c r="X262" s="180">
        <f t="shared" ref="X262" si="1938">IF($D$18="YES", (W262), (0))</f>
        <v>0</v>
      </c>
      <c r="Y262" s="159"/>
      <c r="Z262" s="159"/>
      <c r="AA262" s="173"/>
      <c r="AB262" s="181"/>
      <c r="AC262" s="159"/>
      <c r="AD262" s="129">
        <f t="shared" ref="AD262" si="1939">SUM(N262,O262,Q262,R262,T262,U262,W262,X262)</f>
        <v>0</v>
      </c>
      <c r="AE262" s="129"/>
      <c r="AF262" s="103"/>
      <c r="AG262" s="129"/>
      <c r="AH262" s="285"/>
      <c r="AI262" s="298">
        <f t="shared" ref="AI262" si="1940">N262*G262</f>
        <v>0</v>
      </c>
      <c r="AJ262" s="284"/>
      <c r="AK262" s="298">
        <f t="shared" ref="AK262" si="1941">Q262*G262</f>
        <v>0</v>
      </c>
      <c r="AL262" s="284"/>
      <c r="AM262" s="298">
        <f t="shared" ref="AM262" si="1942">T262*G262</f>
        <v>0</v>
      </c>
      <c r="AN262" s="284"/>
      <c r="AO262" s="298">
        <f t="shared" ref="AO262" si="1943">W262*G262</f>
        <v>0</v>
      </c>
      <c r="AP262" s="284"/>
      <c r="AQ262" s="298">
        <f t="shared" ref="AQ262" si="1944">SUM(AI262,AK262,AM262,AO262)</f>
        <v>0</v>
      </c>
      <c r="AR262" s="284"/>
      <c r="AS262" s="284"/>
      <c r="AT262" s="299">
        <f t="shared" ref="AT262" si="1945">(N262*G262)*F262</f>
        <v>0</v>
      </c>
      <c r="AU262" s="284"/>
      <c r="AV262" s="299">
        <f t="shared" ref="AV262" si="1946">(Q262*G262)*F262</f>
        <v>0</v>
      </c>
      <c r="AW262" s="284"/>
      <c r="AX262" s="299">
        <f t="shared" ref="AX262" si="1947">(T262*G262)*F262</f>
        <v>0</v>
      </c>
      <c r="AY262" s="284"/>
      <c r="AZ262" s="299">
        <f t="shared" ref="AZ262" si="1948">(W262*G262)*F262</f>
        <v>0</v>
      </c>
      <c r="BA262" s="284"/>
      <c r="BB262" s="299">
        <f t="shared" ref="BB262" si="1949">SUM(AS262:BA262)</f>
        <v>0</v>
      </c>
      <c r="BC262" s="125"/>
      <c r="BD262" s="102"/>
      <c r="BE262" s="297"/>
      <c r="BF262" s="297"/>
      <c r="BG262" s="297"/>
      <c r="BH262" s="297"/>
      <c r="BI262" s="297"/>
      <c r="BJ262" s="297"/>
      <c r="BK262" s="297">
        <f t="shared" ref="BK262:BK264" si="1950">IF($N$18&lt;BK$24,0,IF($N$18&gt;BK$25,0,$BE262))</f>
        <v>0</v>
      </c>
      <c r="BL262" s="297">
        <f t="shared" ref="BL262:BL264" si="1951">IF($N$18&lt;BL$24,0,IF($N$18&gt;BL$25,0,$BF262))</f>
        <v>0</v>
      </c>
      <c r="BM262" s="297">
        <f t="shared" ref="BM262:BM264" si="1952">IF($N$18&lt;BM$24,0,IF($N$18&gt;BM$25,0,$BG262))</f>
        <v>0</v>
      </c>
      <c r="BN262" s="297">
        <f t="shared" ref="BN262:BN264" si="1953">IF($N$18&lt;BN$24,0,IF($N$18&gt;BN$25,0,$BH262))</f>
        <v>0</v>
      </c>
      <c r="BO262" s="297">
        <f t="shared" ref="BO262:BO264" si="1954">IF($N$18&lt;BO$24,0,IF($N$18&gt;BO$25,0,$BI262))</f>
        <v>0</v>
      </c>
      <c r="BP262" s="297">
        <f t="shared" ref="BP262:BP264" si="1955">IF($N$18&lt;BP$24,0,IF($N$18&gt;BP$25,0,$BJ262))</f>
        <v>0</v>
      </c>
      <c r="BQ262" s="313">
        <f t="shared" ref="BQ262" si="1956">SUM(BK262:BP262)</f>
        <v>0</v>
      </c>
      <c r="BR262" s="121"/>
      <c r="BS262" s="363">
        <v>16</v>
      </c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/>
      <c r="DY262" s="102"/>
      <c r="DZ262" s="102"/>
      <c r="EA262" s="102"/>
    </row>
    <row r="263" spans="1:131" ht="11.25" customHeight="1">
      <c r="A263" s="100" t="s">
        <v>716</v>
      </c>
      <c r="B263" s="484"/>
      <c r="C263" s="109"/>
      <c r="D263" s="99">
        <f t="shared" si="1933"/>
        <v>1</v>
      </c>
      <c r="E263" s="564" t="s">
        <v>90</v>
      </c>
      <c r="F263" s="565">
        <f t="shared" ref="F263" si="1957">BQ263</f>
        <v>0</v>
      </c>
      <c r="G263" s="110">
        <v>30</v>
      </c>
      <c r="H263" s="176"/>
      <c r="I263" s="191">
        <v>4577105</v>
      </c>
      <c r="J263" s="178"/>
      <c r="K263" s="504"/>
      <c r="L263" s="505"/>
      <c r="M263" s="178"/>
      <c r="N263" s="179"/>
      <c r="O263" s="180">
        <f t="shared" ref="O263" si="1958">IF($D$18="YES", (N263), (0))</f>
        <v>0</v>
      </c>
      <c r="P263" s="159"/>
      <c r="Q263" s="179"/>
      <c r="R263" s="180">
        <f t="shared" ref="R263" si="1959">IF($D$18="YES", (Q263), (0))</f>
        <v>0</v>
      </c>
      <c r="S263" s="159"/>
      <c r="T263" s="179"/>
      <c r="U263" s="180">
        <f t="shared" ref="U263" si="1960">IF($D$18="YES", (T263), (0))</f>
        <v>0</v>
      </c>
      <c r="V263" s="159"/>
      <c r="W263" s="179"/>
      <c r="X263" s="180">
        <f t="shared" ref="X263" si="1961">IF($D$18="YES", (W263), (0))</f>
        <v>0</v>
      </c>
      <c r="Y263" s="159"/>
      <c r="Z263" s="159"/>
      <c r="AA263" s="173"/>
      <c r="AB263" s="181"/>
      <c r="AC263" s="159"/>
      <c r="AD263" s="129">
        <f t="shared" ref="AD263" si="1962">SUM(N263,O263,Q263,R263,T263,U263,W263,X263)</f>
        <v>0</v>
      </c>
      <c r="AE263" s="129"/>
      <c r="AF263" s="103"/>
      <c r="AG263" s="129"/>
      <c r="AH263" s="285"/>
      <c r="AI263" s="298">
        <f t="shared" ref="AI263" si="1963">N263*G263</f>
        <v>0</v>
      </c>
      <c r="AJ263" s="284"/>
      <c r="AK263" s="298">
        <f t="shared" ref="AK263" si="1964">Q263*G263</f>
        <v>0</v>
      </c>
      <c r="AL263" s="284"/>
      <c r="AM263" s="298">
        <f t="shared" ref="AM263" si="1965">T263*G263</f>
        <v>0</v>
      </c>
      <c r="AN263" s="284"/>
      <c r="AO263" s="298">
        <f t="shared" ref="AO263" si="1966">W263*G263</f>
        <v>0</v>
      </c>
      <c r="AP263" s="284"/>
      <c r="AQ263" s="298">
        <f t="shared" ref="AQ263" si="1967">SUM(AI263,AK263,AM263,AO263)</f>
        <v>0</v>
      </c>
      <c r="AR263" s="284"/>
      <c r="AS263" s="284"/>
      <c r="AT263" s="299">
        <f t="shared" ref="AT263" si="1968">(N263*G263)*F263</f>
        <v>0</v>
      </c>
      <c r="AU263" s="284"/>
      <c r="AV263" s="299">
        <f t="shared" ref="AV263" si="1969">(Q263*G263)*F263</f>
        <v>0</v>
      </c>
      <c r="AW263" s="284"/>
      <c r="AX263" s="299">
        <f t="shared" ref="AX263" si="1970">(T263*G263)*F263</f>
        <v>0</v>
      </c>
      <c r="AY263" s="284"/>
      <c r="AZ263" s="299">
        <f t="shared" ref="AZ263" si="1971">(W263*G263)*F263</f>
        <v>0</v>
      </c>
      <c r="BA263" s="284"/>
      <c r="BB263" s="299">
        <f t="shared" ref="BB263" si="1972">SUM(AS263:BA263)</f>
        <v>0</v>
      </c>
      <c r="BC263" s="125"/>
      <c r="BD263" s="102"/>
      <c r="BE263" s="297"/>
      <c r="BF263" s="297"/>
      <c r="BG263" s="297"/>
      <c r="BH263" s="297"/>
      <c r="BI263" s="297"/>
      <c r="BJ263" s="297"/>
      <c r="BK263" s="297">
        <f t="shared" si="1950"/>
        <v>0</v>
      </c>
      <c r="BL263" s="297">
        <f t="shared" si="1951"/>
        <v>0</v>
      </c>
      <c r="BM263" s="297">
        <f t="shared" si="1952"/>
        <v>0</v>
      </c>
      <c r="BN263" s="297">
        <f t="shared" si="1953"/>
        <v>0</v>
      </c>
      <c r="BO263" s="297">
        <f t="shared" si="1954"/>
        <v>0</v>
      </c>
      <c r="BP263" s="297">
        <f t="shared" si="1955"/>
        <v>0</v>
      </c>
      <c r="BQ263" s="313">
        <f t="shared" ref="BQ263" si="1973">SUM(BK263:BP263)</f>
        <v>0</v>
      </c>
      <c r="BR263" s="121"/>
      <c r="BS263" s="363">
        <v>1</v>
      </c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/>
      <c r="DY263" s="102"/>
      <c r="DZ263" s="102"/>
      <c r="EA263" s="102"/>
    </row>
    <row r="264" spans="1:131" ht="11.25" customHeight="1">
      <c r="A264" s="100" t="s">
        <v>719</v>
      </c>
      <c r="B264" s="484"/>
      <c r="C264" s="109"/>
      <c r="D264" s="99">
        <f t="shared" si="1933"/>
        <v>1</v>
      </c>
      <c r="E264" s="564" t="s">
        <v>90</v>
      </c>
      <c r="F264" s="565">
        <f t="shared" si="1865"/>
        <v>0</v>
      </c>
      <c r="G264" s="110">
        <v>30</v>
      </c>
      <c r="H264" s="176"/>
      <c r="I264" s="191">
        <v>4577075</v>
      </c>
      <c r="J264" s="178"/>
      <c r="K264" s="504"/>
      <c r="L264" s="505"/>
      <c r="M264" s="178"/>
      <c r="N264" s="179"/>
      <c r="O264" s="180">
        <f t="shared" si="1866"/>
        <v>0</v>
      </c>
      <c r="P264" s="159"/>
      <c r="Q264" s="179"/>
      <c r="R264" s="180">
        <f t="shared" si="1867"/>
        <v>0</v>
      </c>
      <c r="S264" s="159"/>
      <c r="T264" s="179"/>
      <c r="U264" s="180">
        <f t="shared" si="1868"/>
        <v>0</v>
      </c>
      <c r="V264" s="159"/>
      <c r="W264" s="179"/>
      <c r="X264" s="180">
        <f t="shared" si="1869"/>
        <v>0</v>
      </c>
      <c r="Y264" s="159"/>
      <c r="Z264" s="159"/>
      <c r="AA264" s="173"/>
      <c r="AB264" s="181"/>
      <c r="AC264" s="159"/>
      <c r="AD264" s="129">
        <f t="shared" ref="AD264" si="1974">SUM(N264,O264,Q264,R264,T264,U264,W264,X264)</f>
        <v>0</v>
      </c>
      <c r="AE264" s="129"/>
      <c r="AF264" s="103"/>
      <c r="AG264" s="129"/>
      <c r="AH264" s="285"/>
      <c r="AI264" s="298">
        <f t="shared" ref="AI264" si="1975">N264*G264</f>
        <v>0</v>
      </c>
      <c r="AJ264" s="284"/>
      <c r="AK264" s="298">
        <f t="shared" ref="AK264" si="1976">Q264*G264</f>
        <v>0</v>
      </c>
      <c r="AL264" s="284"/>
      <c r="AM264" s="298">
        <f t="shared" ref="AM264" si="1977">T264*G264</f>
        <v>0</v>
      </c>
      <c r="AN264" s="284"/>
      <c r="AO264" s="298">
        <f t="shared" ref="AO264" si="1978">W264*G264</f>
        <v>0</v>
      </c>
      <c r="AP264" s="284"/>
      <c r="AQ264" s="298">
        <f t="shared" ref="AQ264:AQ278" si="1979">SUM(AI264,AK264,AM264,AO264)</f>
        <v>0</v>
      </c>
      <c r="AR264" s="284"/>
      <c r="AS264" s="284"/>
      <c r="AT264" s="299">
        <f t="shared" ref="AT264" si="1980">(N264*G264)*F264</f>
        <v>0</v>
      </c>
      <c r="AU264" s="284"/>
      <c r="AV264" s="299">
        <f t="shared" ref="AV264" si="1981">(Q264*G264)*F264</f>
        <v>0</v>
      </c>
      <c r="AW264" s="284"/>
      <c r="AX264" s="299">
        <f t="shared" ref="AX264" si="1982">(T264*G264)*F264</f>
        <v>0</v>
      </c>
      <c r="AY264" s="284"/>
      <c r="AZ264" s="299">
        <f t="shared" ref="AZ264" si="1983">(W264*G264)*F264</f>
        <v>0</v>
      </c>
      <c r="BA264" s="284"/>
      <c r="BB264" s="299">
        <f t="shared" ref="BB264" si="1984">SUM(AS264:BA264)</f>
        <v>0</v>
      </c>
      <c r="BC264" s="125"/>
      <c r="BD264" s="102"/>
      <c r="BE264" s="297"/>
      <c r="BF264" s="297"/>
      <c r="BG264" s="297"/>
      <c r="BH264" s="297"/>
      <c r="BI264" s="297"/>
      <c r="BJ264" s="297"/>
      <c r="BK264" s="297">
        <f t="shared" si="1950"/>
        <v>0</v>
      </c>
      <c r="BL264" s="297">
        <f t="shared" si="1951"/>
        <v>0</v>
      </c>
      <c r="BM264" s="297">
        <f t="shared" si="1952"/>
        <v>0</v>
      </c>
      <c r="BN264" s="297">
        <f t="shared" si="1953"/>
        <v>0</v>
      </c>
      <c r="BO264" s="297">
        <f t="shared" si="1954"/>
        <v>0</v>
      </c>
      <c r="BP264" s="297">
        <f t="shared" si="1955"/>
        <v>0</v>
      </c>
      <c r="BQ264" s="313">
        <f t="shared" ref="BQ264" si="1985">SUM(BK264:BP264)</f>
        <v>0</v>
      </c>
      <c r="BR264" s="121"/>
      <c r="BS264" s="363">
        <v>1</v>
      </c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/>
      <c r="DY264" s="102"/>
      <c r="DZ264" s="102"/>
      <c r="EA264" s="102"/>
    </row>
    <row r="265" spans="1:131" ht="11.25" customHeight="1">
      <c r="A265" s="459" t="s">
        <v>721</v>
      </c>
      <c r="B265" s="483"/>
      <c r="C265" s="111"/>
      <c r="D265" s="336"/>
      <c r="E265" s="564"/>
      <c r="F265" s="565"/>
      <c r="G265" s="182"/>
      <c r="H265" s="172"/>
      <c r="I265" s="183"/>
      <c r="J265" s="129"/>
      <c r="K265" s="184"/>
      <c r="L265" s="184"/>
      <c r="M265" s="129"/>
      <c r="N265" s="129"/>
      <c r="O265" s="185"/>
      <c r="P265" s="159"/>
      <c r="Q265" s="129"/>
      <c r="R265" s="185"/>
      <c r="S265" s="159"/>
      <c r="T265" s="129"/>
      <c r="U265" s="185"/>
      <c r="V265" s="159"/>
      <c r="W265" s="129"/>
      <c r="X265" s="205"/>
      <c r="Y265" s="159"/>
      <c r="Z265" s="159"/>
      <c r="AA265" s="173"/>
      <c r="AB265" s="181"/>
      <c r="AC265" s="159"/>
      <c r="AD265" s="129">
        <f>SUM(AD266:AD267)</f>
        <v>0</v>
      </c>
      <c r="AE265" s="129"/>
      <c r="AF265" s="103"/>
      <c r="AG265" s="129"/>
      <c r="AH265" s="285"/>
      <c r="AI265" s="298"/>
      <c r="AJ265" s="284"/>
      <c r="AK265" s="298"/>
      <c r="AL265" s="284"/>
      <c r="AM265" s="298"/>
      <c r="AN265" s="284"/>
      <c r="AO265" s="298"/>
      <c r="AP265" s="284"/>
      <c r="AQ265" s="298"/>
      <c r="AR265" s="284"/>
      <c r="AS265" s="284"/>
      <c r="AT265" s="299"/>
      <c r="AU265" s="284"/>
      <c r="AV265" s="299"/>
      <c r="AW265" s="284"/>
      <c r="AX265" s="299"/>
      <c r="AY265" s="284"/>
      <c r="AZ265" s="299"/>
      <c r="BA265" s="284"/>
      <c r="BB265" s="299"/>
      <c r="BC265" s="125"/>
      <c r="BD265" s="102"/>
      <c r="BE265" s="297"/>
      <c r="BF265" s="297"/>
      <c r="BG265" s="297"/>
      <c r="BH265" s="297"/>
      <c r="BI265" s="297"/>
      <c r="BJ265" s="297"/>
      <c r="BK265" s="297"/>
      <c r="BL265" s="297"/>
      <c r="BM265" s="297"/>
      <c r="BN265" s="297"/>
      <c r="BO265" s="297"/>
      <c r="BP265" s="297"/>
      <c r="BQ265" s="313"/>
      <c r="BR265" s="121"/>
      <c r="BS265" s="363" t="e">
        <v>#N/A</v>
      </c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/>
      <c r="DY265" s="102"/>
      <c r="DZ265" s="102"/>
      <c r="EA265" s="102"/>
    </row>
    <row r="266" spans="1:131" ht="11.25" customHeight="1">
      <c r="A266" s="100" t="s">
        <v>724</v>
      </c>
      <c r="B266" s="484" t="s">
        <v>725</v>
      </c>
      <c r="C266" s="109"/>
      <c r="D266" s="99">
        <f>BS266</f>
        <v>4</v>
      </c>
      <c r="E266" s="564" t="s">
        <v>90</v>
      </c>
      <c r="F266" s="565">
        <f t="shared" ref="F266" si="1986">BQ266</f>
        <v>0</v>
      </c>
      <c r="G266" s="110">
        <v>30</v>
      </c>
      <c r="H266" s="176"/>
      <c r="I266" s="191">
        <v>4577445</v>
      </c>
      <c r="J266" s="178"/>
      <c r="K266" s="504"/>
      <c r="L266" s="505"/>
      <c r="M266" s="178"/>
      <c r="N266" s="179"/>
      <c r="O266" s="180">
        <f t="shared" ref="O266" si="1987">IF($D$18="YES", (N266), (0))</f>
        <v>0</v>
      </c>
      <c r="P266" s="159"/>
      <c r="Q266" s="179"/>
      <c r="R266" s="180">
        <f t="shared" ref="R266" si="1988">IF($D$18="YES", (Q266), (0))</f>
        <v>0</v>
      </c>
      <c r="S266" s="159"/>
      <c r="T266" s="179"/>
      <c r="U266" s="180">
        <f t="shared" ref="U266" si="1989">IF($D$18="YES", (T266), (0))</f>
        <v>0</v>
      </c>
      <c r="V266" s="159"/>
      <c r="W266" s="179"/>
      <c r="X266" s="180">
        <f t="shared" ref="X266" si="1990">IF($D$18="YES", (W266), (0))</f>
        <v>0</v>
      </c>
      <c r="Y266" s="159"/>
      <c r="Z266" s="159"/>
      <c r="AA266" s="173"/>
      <c r="AB266" s="181"/>
      <c r="AC266" s="159"/>
      <c r="AD266" s="129">
        <f t="shared" ref="AD266" si="1991">SUM(N266,O266,Q266,R266,T266,U266,W266,X266)</f>
        <v>0</v>
      </c>
      <c r="AE266" s="129"/>
      <c r="AF266" s="103"/>
      <c r="AG266" s="129"/>
      <c r="AH266" s="285"/>
      <c r="AI266" s="298">
        <f t="shared" ref="AI266" si="1992">N266*G266</f>
        <v>0</v>
      </c>
      <c r="AJ266" s="284"/>
      <c r="AK266" s="298">
        <f t="shared" ref="AK266" si="1993">Q266*G266</f>
        <v>0</v>
      </c>
      <c r="AL266" s="284"/>
      <c r="AM266" s="298">
        <f t="shared" ref="AM266" si="1994">T266*G266</f>
        <v>0</v>
      </c>
      <c r="AN266" s="284"/>
      <c r="AO266" s="298">
        <f t="shared" ref="AO266" si="1995">W266*G266</f>
        <v>0</v>
      </c>
      <c r="AP266" s="284"/>
      <c r="AQ266" s="298">
        <f t="shared" ref="AQ266" si="1996">SUM(AI266,AK266,AM266,AO266)</f>
        <v>0</v>
      </c>
      <c r="AR266" s="284"/>
      <c r="AS266" s="284"/>
      <c r="AT266" s="299">
        <f t="shared" ref="AT266" si="1997">(N266*G266)*F266</f>
        <v>0</v>
      </c>
      <c r="AU266" s="284"/>
      <c r="AV266" s="299">
        <f t="shared" ref="AV266" si="1998">(Q266*G266)*F266</f>
        <v>0</v>
      </c>
      <c r="AW266" s="284"/>
      <c r="AX266" s="299">
        <f t="shared" ref="AX266" si="1999">(T266*G266)*F266</f>
        <v>0</v>
      </c>
      <c r="AY266" s="284"/>
      <c r="AZ266" s="299">
        <f t="shared" ref="AZ266" si="2000">(W266*G266)*F266</f>
        <v>0</v>
      </c>
      <c r="BA266" s="284"/>
      <c r="BB266" s="299">
        <f t="shared" ref="BB266" si="2001">SUM(AS266:BA266)</f>
        <v>0</v>
      </c>
      <c r="BC266" s="125"/>
      <c r="BD266" s="102"/>
      <c r="BE266" s="297"/>
      <c r="BF266" s="297"/>
      <c r="BG266" s="297"/>
      <c r="BH266" s="297"/>
      <c r="BI266" s="297"/>
      <c r="BJ266" s="297"/>
      <c r="BK266" s="297">
        <f t="shared" ref="BK266:BK269" si="2002">IF($N$18&lt;BK$24,0,IF($N$18&gt;BK$25,0,$BE266))</f>
        <v>0</v>
      </c>
      <c r="BL266" s="297">
        <f t="shared" ref="BL266" si="2003">IF($N$18&lt;BL$24,0,IF($N$18&gt;BL$25,0,$BF266))</f>
        <v>0</v>
      </c>
      <c r="BM266" s="297">
        <f t="shared" ref="BM266" si="2004">IF($N$18&lt;BM$24,0,IF($N$18&gt;BM$25,0,$BG266))</f>
        <v>0</v>
      </c>
      <c r="BN266" s="297">
        <f t="shared" ref="BN266" si="2005">IF($N$18&lt;BN$24,0,IF($N$18&gt;BN$25,0,$BH266))</f>
        <v>0</v>
      </c>
      <c r="BO266" s="297">
        <f t="shared" ref="BO266" si="2006">IF($N$18&lt;BO$24,0,IF($N$18&gt;BO$25,0,$BI266))</f>
        <v>0</v>
      </c>
      <c r="BP266" s="297">
        <f t="shared" ref="BP266" si="2007">IF($N$18&lt;BP$24,0,IF($N$18&gt;BP$25,0,$BJ266))</f>
        <v>0</v>
      </c>
      <c r="BQ266" s="313">
        <f t="shared" ref="BQ266" si="2008">SUM(BK266:BP266)</f>
        <v>0</v>
      </c>
      <c r="BR266" s="121"/>
      <c r="BS266" s="363">
        <v>4</v>
      </c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/>
      <c r="DY266" s="102"/>
      <c r="DZ266" s="102"/>
      <c r="EA266" s="102"/>
    </row>
    <row r="267" spans="1:131" ht="11.25" customHeight="1">
      <c r="A267" s="100" t="s">
        <v>726</v>
      </c>
      <c r="B267" s="484" t="s">
        <v>95</v>
      </c>
      <c r="C267" s="109"/>
      <c r="D267" s="99">
        <f t="shared" ref="D267" si="2009">BS267</f>
        <v>15</v>
      </c>
      <c r="E267" s="564" t="s">
        <v>90</v>
      </c>
      <c r="F267" s="565">
        <f>BQ267</f>
        <v>0</v>
      </c>
      <c r="G267" s="110">
        <v>30</v>
      </c>
      <c r="H267" s="176"/>
      <c r="I267" s="177">
        <v>4577465</v>
      </c>
      <c r="J267" s="178"/>
      <c r="K267" s="504"/>
      <c r="L267" s="505"/>
      <c r="M267" s="178"/>
      <c r="N267" s="179"/>
      <c r="O267" s="180">
        <f>IF($D$18="YES", (N267), (0))</f>
        <v>0</v>
      </c>
      <c r="P267" s="159"/>
      <c r="Q267" s="179"/>
      <c r="R267" s="180">
        <f>IF($D$18="YES", (Q267), (0))</f>
        <v>0</v>
      </c>
      <c r="S267" s="159"/>
      <c r="T267" s="179"/>
      <c r="U267" s="180">
        <f>IF($D$18="YES", (T267), (0))</f>
        <v>0</v>
      </c>
      <c r="V267" s="159"/>
      <c r="W267" s="179"/>
      <c r="X267" s="180">
        <f>IF($D$18="YES", (W267), (0))</f>
        <v>0</v>
      </c>
      <c r="Y267" s="159"/>
      <c r="Z267" s="155"/>
      <c r="AA267" s="173"/>
      <c r="AB267" s="181"/>
      <c r="AC267" s="159"/>
      <c r="AD267" s="129">
        <f>SUM(N267,O267,Q267,R267,T267,U267,W267,X267)</f>
        <v>0</v>
      </c>
      <c r="AE267" s="129"/>
      <c r="AF267" s="103"/>
      <c r="AG267" s="129"/>
      <c r="AH267" s="285"/>
      <c r="AI267" s="298">
        <f>N267*G267</f>
        <v>0</v>
      </c>
      <c r="AJ267" s="284"/>
      <c r="AK267" s="298">
        <f>Q267*G267</f>
        <v>0</v>
      </c>
      <c r="AL267" s="284"/>
      <c r="AM267" s="298">
        <f>T267*G267</f>
        <v>0</v>
      </c>
      <c r="AN267" s="284"/>
      <c r="AO267" s="298">
        <f>W267*G267</f>
        <v>0</v>
      </c>
      <c r="AP267" s="284"/>
      <c r="AQ267" s="298">
        <f>SUM(AI267,AK267,AM267,AO267)</f>
        <v>0</v>
      </c>
      <c r="AR267" s="284"/>
      <c r="AS267" s="284"/>
      <c r="AT267" s="299">
        <f>(N267*G267)*F267</f>
        <v>0</v>
      </c>
      <c r="AU267" s="284"/>
      <c r="AV267" s="299">
        <f>(Q267*G267)*F267</f>
        <v>0</v>
      </c>
      <c r="AW267" s="284"/>
      <c r="AX267" s="299">
        <f>(T267*G267)*F267</f>
        <v>0</v>
      </c>
      <c r="AY267" s="284"/>
      <c r="AZ267" s="299">
        <f>(W267*G267)*F267</f>
        <v>0</v>
      </c>
      <c r="BA267" s="284"/>
      <c r="BB267" s="299">
        <f>SUM(AS267:BA267)</f>
        <v>0</v>
      </c>
      <c r="BC267" s="125"/>
      <c r="BD267" s="102"/>
      <c r="BE267" s="297"/>
      <c r="BF267" s="297"/>
      <c r="BG267" s="297"/>
      <c r="BH267" s="297"/>
      <c r="BI267" s="297"/>
      <c r="BJ267" s="297"/>
      <c r="BK267" s="297">
        <f t="shared" si="2002"/>
        <v>0</v>
      </c>
      <c r="BL267" s="297">
        <f>IF($N$18&lt;BL$24,0,IF($N$18&gt;BL$25,0,$BF267))</f>
        <v>0</v>
      </c>
      <c r="BM267" s="297">
        <f>IF($N$18&lt;BM$24,0,IF($N$18&gt;BM$25,0,$BG267))</f>
        <v>0</v>
      </c>
      <c r="BN267" s="297">
        <f>IF($N$18&lt;BN$24,0,IF($N$18&gt;BN$25,0,$BH267))</f>
        <v>0</v>
      </c>
      <c r="BO267" s="297">
        <f>IF($N$18&lt;BO$24,0,IF($N$18&gt;BO$25,0,$BI267))</f>
        <v>0</v>
      </c>
      <c r="BP267" s="297">
        <f>IF($N$18&lt;BP$24,0,IF($N$18&gt;BP$25,0,$BJ267))</f>
        <v>0</v>
      </c>
      <c r="BQ267" s="313">
        <f>SUM(BK267:BP267)</f>
        <v>0</v>
      </c>
      <c r="BR267" s="121"/>
      <c r="BS267" s="363">
        <v>15</v>
      </c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/>
      <c r="DY267" s="102"/>
      <c r="DZ267" s="102"/>
      <c r="EA267" s="102"/>
    </row>
    <row r="268" spans="1:131" ht="11.25" customHeight="1">
      <c r="A268" s="459" t="s">
        <v>727</v>
      </c>
      <c r="B268" s="483"/>
      <c r="C268" s="111"/>
      <c r="D268" s="382"/>
      <c r="E268" s="564"/>
      <c r="F268" s="565"/>
      <c r="G268" s="182"/>
      <c r="H268" s="172"/>
      <c r="I268" s="183"/>
      <c r="J268" s="129"/>
      <c r="K268" s="184"/>
      <c r="L268" s="184"/>
      <c r="M268" s="129"/>
      <c r="N268" s="129"/>
      <c r="O268" s="185"/>
      <c r="P268" s="159"/>
      <c r="Q268" s="129"/>
      <c r="R268" s="185"/>
      <c r="S268" s="159"/>
      <c r="T268" s="129"/>
      <c r="U268" s="185"/>
      <c r="V268" s="159"/>
      <c r="W268" s="129"/>
      <c r="X268" s="205"/>
      <c r="Y268" s="159"/>
      <c r="Z268" s="159"/>
      <c r="AA268" s="173"/>
      <c r="AB268" s="181"/>
      <c r="AC268" s="159"/>
      <c r="AD268" s="129">
        <f>SUM(AD269)</f>
        <v>0</v>
      </c>
      <c r="AE268" s="121"/>
      <c r="AF268" s="103"/>
      <c r="AG268" s="129"/>
      <c r="AH268" s="285"/>
      <c r="AI268" s="298"/>
      <c r="AJ268" s="284"/>
      <c r="AK268" s="298"/>
      <c r="AL268" s="284"/>
      <c r="AM268" s="298"/>
      <c r="AN268" s="284"/>
      <c r="AO268" s="298"/>
      <c r="AP268" s="284"/>
      <c r="AQ268" s="298"/>
      <c r="AR268" s="284"/>
      <c r="AS268" s="284"/>
      <c r="AT268" s="299"/>
      <c r="AU268" s="284"/>
      <c r="AV268" s="299"/>
      <c r="AW268" s="284"/>
      <c r="AX268" s="299"/>
      <c r="AY268" s="284"/>
      <c r="AZ268" s="299"/>
      <c r="BA268" s="284"/>
      <c r="BB268" s="299"/>
      <c r="BC268" s="125"/>
      <c r="BD268" s="102"/>
      <c r="BE268" s="297"/>
      <c r="BF268" s="297"/>
      <c r="BG268" s="297"/>
      <c r="BH268" s="297"/>
      <c r="BI268" s="297"/>
      <c r="BJ268" s="297"/>
      <c r="BK268" s="297"/>
      <c r="BL268" s="297"/>
      <c r="BM268" s="297"/>
      <c r="BN268" s="297"/>
      <c r="BO268" s="297"/>
      <c r="BP268" s="297"/>
      <c r="BQ268" s="313"/>
      <c r="BR268" s="121"/>
      <c r="BS268" s="363" t="e">
        <v>#N/A</v>
      </c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/>
      <c r="DY268" s="102"/>
      <c r="DZ268" s="102"/>
      <c r="EA268" s="102"/>
    </row>
    <row r="269" spans="1:131" ht="11.25" customHeight="1">
      <c r="A269" s="457" t="s">
        <v>728</v>
      </c>
      <c r="B269" s="488" t="s">
        <v>95</v>
      </c>
      <c r="C269" s="381" t="s">
        <v>68</v>
      </c>
      <c r="D269" s="268">
        <f t="shared" ref="D269" si="2010">BS269</f>
        <v>27</v>
      </c>
      <c r="E269" s="651" t="s">
        <v>90</v>
      </c>
      <c r="F269" s="652">
        <f>BQ269</f>
        <v>0</v>
      </c>
      <c r="G269" s="223">
        <v>30</v>
      </c>
      <c r="H269" s="208"/>
      <c r="I269" s="209">
        <v>4577505</v>
      </c>
      <c r="J269" s="210"/>
      <c r="K269" s="506"/>
      <c r="L269" s="507"/>
      <c r="M269" s="210"/>
      <c r="N269" s="211"/>
      <c r="O269" s="212">
        <f>IF($D$18="YES", (N269), (0))</f>
        <v>0</v>
      </c>
      <c r="P269" s="213"/>
      <c r="Q269" s="211"/>
      <c r="R269" s="212">
        <f>IF($D$18="YES", (Q269), (0))</f>
        <v>0</v>
      </c>
      <c r="S269" s="213"/>
      <c r="T269" s="211"/>
      <c r="U269" s="212">
        <f>IF($D$18="YES", (T269), (0))</f>
        <v>0</v>
      </c>
      <c r="V269" s="213"/>
      <c r="W269" s="211"/>
      <c r="X269" s="212">
        <f>IF($D$18="YES", (W269), (0))</f>
        <v>0</v>
      </c>
      <c r="Y269" s="159"/>
      <c r="Z269" s="155"/>
      <c r="AA269" s="173"/>
      <c r="AB269" s="181"/>
      <c r="AC269" s="159"/>
      <c r="AD269" s="129">
        <f>SUM(N269,O269,Q269,R269,T269,U269,W269,X269)</f>
        <v>0</v>
      </c>
      <c r="AE269" s="129"/>
      <c r="AF269" s="103"/>
      <c r="AG269" s="129"/>
      <c r="AH269" s="285"/>
      <c r="AI269" s="298">
        <f>N269*G269</f>
        <v>0</v>
      </c>
      <c r="AJ269" s="284"/>
      <c r="AK269" s="298">
        <f>Q269*G269</f>
        <v>0</v>
      </c>
      <c r="AL269" s="284"/>
      <c r="AM269" s="298">
        <f>T269*G269</f>
        <v>0</v>
      </c>
      <c r="AN269" s="284"/>
      <c r="AO269" s="298">
        <f>W269*G269</f>
        <v>0</v>
      </c>
      <c r="AP269" s="284"/>
      <c r="AQ269" s="298">
        <f>SUM(AI269,AK269,AM269,AO269)</f>
        <v>0</v>
      </c>
      <c r="AR269" s="284"/>
      <c r="AS269" s="284"/>
      <c r="AT269" s="299">
        <f>(N269*G269)*F269</f>
        <v>0</v>
      </c>
      <c r="AU269" s="284"/>
      <c r="AV269" s="299">
        <f>(Q269*G269)*F269</f>
        <v>0</v>
      </c>
      <c r="AW269" s="284"/>
      <c r="AX269" s="299">
        <f>(T269*G269)*F269</f>
        <v>0</v>
      </c>
      <c r="AY269" s="284"/>
      <c r="AZ269" s="299">
        <f>(W269*G269)*F269</f>
        <v>0</v>
      </c>
      <c r="BA269" s="284"/>
      <c r="BB269" s="299">
        <f>SUM(AS269:BA269)</f>
        <v>0</v>
      </c>
      <c r="BC269" s="125"/>
      <c r="BD269" s="102"/>
      <c r="BE269" s="297"/>
      <c r="BF269" s="297"/>
      <c r="BG269" s="297"/>
      <c r="BH269" s="297"/>
      <c r="BI269" s="297"/>
      <c r="BJ269" s="297"/>
      <c r="BK269" s="297">
        <f t="shared" si="2002"/>
        <v>0</v>
      </c>
      <c r="BL269" s="297">
        <f>IF($N$18&lt;BL$24,0,IF($N$18&gt;BL$25,0,$BF269))</f>
        <v>0</v>
      </c>
      <c r="BM269" s="297">
        <f>IF($N$18&lt;BM$24,0,IF($N$18&gt;BM$25,0,$BG269))</f>
        <v>0</v>
      </c>
      <c r="BN269" s="297">
        <f>IF($N$18&lt;BN$24,0,IF($N$18&gt;BN$25,0,$BH269))</f>
        <v>0</v>
      </c>
      <c r="BO269" s="297">
        <f>IF($N$18&lt;BO$24,0,IF($N$18&gt;BO$25,0,$BI269))</f>
        <v>0</v>
      </c>
      <c r="BP269" s="297">
        <f>IF($N$18&lt;BP$24,0,IF($N$18&gt;BP$25,0,$BJ269))</f>
        <v>0</v>
      </c>
      <c r="BQ269" s="313">
        <f>SUM(BK269:BP269)</f>
        <v>0</v>
      </c>
      <c r="BR269" s="121"/>
      <c r="BS269" s="363">
        <v>27</v>
      </c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/>
      <c r="DY269" s="102"/>
      <c r="DZ269" s="102"/>
      <c r="EA269" s="102"/>
    </row>
    <row r="270" spans="1:131" ht="11.1" customHeight="1">
      <c r="A270" s="102"/>
      <c r="B270" s="477"/>
      <c r="C270" s="124"/>
      <c r="D270" s="112"/>
      <c r="E270" s="102"/>
      <c r="G270" s="129"/>
      <c r="H270" s="124"/>
      <c r="I270" s="193"/>
      <c r="J270" s="129"/>
      <c r="K270" s="103"/>
      <c r="L270" s="103"/>
      <c r="M270" s="129"/>
      <c r="N270" s="129"/>
      <c r="O270" s="159"/>
      <c r="P270" s="159"/>
      <c r="Q270" s="129"/>
      <c r="R270" s="159"/>
      <c r="S270" s="159"/>
      <c r="T270" s="129"/>
      <c r="U270" s="159"/>
      <c r="V270" s="159"/>
      <c r="W270" s="129"/>
      <c r="X270" s="159"/>
      <c r="Y270" s="159"/>
      <c r="Z270" s="159"/>
      <c r="AA270" s="169"/>
      <c r="AB270" s="170"/>
      <c r="AC270" s="171"/>
      <c r="AD270" s="129">
        <f>SUM(AD271:AD278)</f>
        <v>0</v>
      </c>
      <c r="AE270" s="86"/>
      <c r="AF270" s="103"/>
      <c r="AG270" s="129"/>
      <c r="AH270" s="285"/>
      <c r="AI270" s="298"/>
      <c r="AJ270" s="284"/>
      <c r="AK270" s="298"/>
      <c r="AL270" s="284"/>
      <c r="AM270" s="298"/>
      <c r="AN270" s="284"/>
      <c r="AO270" s="298"/>
      <c r="AP270" s="284"/>
      <c r="AQ270" s="298"/>
      <c r="AR270" s="284"/>
      <c r="AS270" s="284"/>
      <c r="AT270" s="299"/>
      <c r="AU270" s="284"/>
      <c r="AV270" s="299"/>
      <c r="AW270" s="284"/>
      <c r="AX270" s="299"/>
      <c r="AY270" s="284"/>
      <c r="AZ270" s="299"/>
      <c r="BA270" s="284"/>
      <c r="BB270" s="299"/>
      <c r="BC270" s="125"/>
      <c r="BD270" s="102"/>
      <c r="BE270" s="297"/>
      <c r="BF270" s="297"/>
      <c r="BG270" s="297"/>
      <c r="BH270" s="297"/>
      <c r="BI270" s="297"/>
      <c r="BJ270" s="297"/>
      <c r="BK270" s="297"/>
      <c r="BL270" s="297"/>
      <c r="BM270" s="297"/>
      <c r="BN270" s="297"/>
      <c r="BO270" s="297"/>
      <c r="BP270" s="297"/>
      <c r="BQ270" s="313"/>
      <c r="BR270" s="121"/>
      <c r="BS270" s="363" t="e">
        <v>#N/A</v>
      </c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/>
      <c r="DY270" s="102"/>
      <c r="DZ270" s="102"/>
      <c r="EA270" s="102"/>
    </row>
    <row r="271" spans="1:131" ht="15" customHeight="1">
      <c r="A271" s="634" t="s">
        <v>730</v>
      </c>
      <c r="B271" s="635"/>
      <c r="C271" s="635"/>
      <c r="D271" s="635"/>
      <c r="E271" s="635"/>
      <c r="F271" s="635"/>
      <c r="G271" s="635"/>
      <c r="H271" s="635"/>
      <c r="I271" s="635"/>
      <c r="J271" s="635"/>
      <c r="K271" s="635"/>
      <c r="L271" s="635"/>
      <c r="M271" s="635"/>
      <c r="N271" s="635"/>
      <c r="O271" s="635"/>
      <c r="P271" s="635"/>
      <c r="Q271" s="635"/>
      <c r="R271" s="635"/>
      <c r="S271" s="635"/>
      <c r="T271" s="635"/>
      <c r="U271" s="635"/>
      <c r="V271" s="635"/>
      <c r="W271" s="635"/>
      <c r="X271" s="636"/>
      <c r="Y271" s="159"/>
      <c r="Z271" s="159"/>
      <c r="AA271" s="173"/>
      <c r="AB271" s="174"/>
      <c r="AC271" s="159"/>
      <c r="AD271" s="129">
        <f>SUM(AD272:AD278)</f>
        <v>0</v>
      </c>
      <c r="AE271" s="121"/>
      <c r="AF271" s="103"/>
      <c r="AG271" s="129"/>
      <c r="AH271" s="285"/>
      <c r="AI271" s="298"/>
      <c r="AJ271" s="284"/>
      <c r="AK271" s="298"/>
      <c r="AL271" s="284"/>
      <c r="AM271" s="298"/>
      <c r="AN271" s="284"/>
      <c r="AO271" s="298"/>
      <c r="AP271" s="284"/>
      <c r="AQ271" s="298"/>
      <c r="AR271" s="284"/>
      <c r="AS271" s="284"/>
      <c r="AT271" s="299"/>
      <c r="AU271" s="284"/>
      <c r="AV271" s="299"/>
      <c r="AW271" s="284"/>
      <c r="AX271" s="299"/>
      <c r="AY271" s="284"/>
      <c r="AZ271" s="299"/>
      <c r="BA271" s="284"/>
      <c r="BB271" s="299"/>
      <c r="BC271" s="125"/>
      <c r="BD271" s="102"/>
      <c r="BE271" s="297"/>
      <c r="BF271" s="297"/>
      <c r="BG271" s="297"/>
      <c r="BH271" s="297"/>
      <c r="BI271" s="297"/>
      <c r="BJ271" s="297"/>
      <c r="BK271" s="297"/>
      <c r="BL271" s="297"/>
      <c r="BM271" s="297"/>
      <c r="BN271" s="297"/>
      <c r="BO271" s="297"/>
      <c r="BP271" s="297"/>
      <c r="BQ271" s="313"/>
      <c r="BR271" s="121"/>
      <c r="BS271" s="363" t="e">
        <v>#N/A</v>
      </c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/>
      <c r="DY271" s="102"/>
      <c r="DZ271" s="102"/>
      <c r="EA271" s="102"/>
    </row>
    <row r="272" spans="1:131" ht="11.25" customHeight="1">
      <c r="A272" s="459" t="s">
        <v>732</v>
      </c>
      <c r="B272" s="483"/>
      <c r="C272" s="111"/>
      <c r="D272" s="321"/>
      <c r="E272" s="647"/>
      <c r="F272" s="648"/>
      <c r="G272" s="182"/>
      <c r="H272" s="172"/>
      <c r="I272" s="183"/>
      <c r="J272" s="129"/>
      <c r="K272" s="184"/>
      <c r="L272" s="184"/>
      <c r="M272" s="129"/>
      <c r="N272" s="129"/>
      <c r="O272" s="116"/>
      <c r="P272" s="159"/>
      <c r="Q272" s="129"/>
      <c r="R272" s="116"/>
      <c r="S272" s="159"/>
      <c r="T272" s="129"/>
      <c r="U272" s="116"/>
      <c r="V272" s="159"/>
      <c r="W272" s="129"/>
      <c r="X272" s="246"/>
      <c r="Y272" s="159"/>
      <c r="Z272" s="155"/>
      <c r="AA272" s="173"/>
      <c r="AB272" s="181"/>
      <c r="AC272" s="159"/>
      <c r="AD272" s="129">
        <f>SUM(AD273:AD274)</f>
        <v>0</v>
      </c>
      <c r="AE272" s="129"/>
      <c r="AF272" s="103"/>
      <c r="AG272" s="129"/>
      <c r="AH272" s="285"/>
      <c r="AI272" s="298"/>
      <c r="AJ272" s="284"/>
      <c r="AK272" s="298"/>
      <c r="AL272" s="284"/>
      <c r="AM272" s="298"/>
      <c r="AN272" s="284"/>
      <c r="AO272" s="298"/>
      <c r="AP272" s="284"/>
      <c r="AQ272" s="298"/>
      <c r="AR272" s="284"/>
      <c r="AS272" s="284"/>
      <c r="AT272" s="299"/>
      <c r="AU272" s="284"/>
      <c r="AV272" s="299"/>
      <c r="AW272" s="284"/>
      <c r="AX272" s="299"/>
      <c r="AY272" s="284"/>
      <c r="AZ272" s="299"/>
      <c r="BA272" s="284"/>
      <c r="BB272" s="299"/>
      <c r="BC272" s="125"/>
      <c r="BD272" s="102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13"/>
      <c r="BR272" s="121"/>
      <c r="BS272" s="363" t="e">
        <v>#N/A</v>
      </c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/>
      <c r="DY272" s="102"/>
      <c r="DZ272" s="102"/>
      <c r="EA272" s="102"/>
    </row>
    <row r="273" spans="1:131" ht="11.25" customHeight="1">
      <c r="A273" s="464" t="s">
        <v>733</v>
      </c>
      <c r="B273" s="491"/>
      <c r="C273" s="227"/>
      <c r="D273" s="334"/>
      <c r="E273" s="649"/>
      <c r="F273" s="650"/>
      <c r="G273" s="234"/>
      <c r="H273" s="124"/>
      <c r="I273" s="239"/>
      <c r="J273" s="112"/>
      <c r="K273" s="240"/>
      <c r="L273" s="240"/>
      <c r="M273" s="112"/>
      <c r="N273" s="129"/>
      <c r="O273" s="115"/>
      <c r="P273" s="159"/>
      <c r="Q273" s="129"/>
      <c r="R273" s="115"/>
      <c r="S273" s="159"/>
      <c r="T273" s="129"/>
      <c r="U273" s="115"/>
      <c r="V273" s="159"/>
      <c r="W273" s="129"/>
      <c r="X273" s="204"/>
      <c r="Y273" s="159"/>
      <c r="Z273" s="159"/>
      <c r="AA273" s="173"/>
      <c r="AB273" s="181"/>
      <c r="AC273" s="125"/>
      <c r="AD273" s="129">
        <f>SUM(AD274:AD274)</f>
        <v>0</v>
      </c>
      <c r="AE273" s="129"/>
      <c r="AF273" s="103"/>
      <c r="AG273" s="129"/>
      <c r="AH273" s="285"/>
      <c r="AI273" s="298"/>
      <c r="AJ273" s="284"/>
      <c r="AK273" s="298"/>
      <c r="AL273" s="284"/>
      <c r="AM273" s="298"/>
      <c r="AN273" s="284"/>
      <c r="AO273" s="298"/>
      <c r="AP273" s="284"/>
      <c r="AQ273" s="298"/>
      <c r="AR273" s="284"/>
      <c r="AS273" s="284"/>
      <c r="AT273" s="299"/>
      <c r="AU273" s="284"/>
      <c r="AV273" s="299"/>
      <c r="AW273" s="284"/>
      <c r="AX273" s="299"/>
      <c r="AY273" s="284"/>
      <c r="AZ273" s="299"/>
      <c r="BA273" s="284"/>
      <c r="BB273" s="299"/>
      <c r="BC273" s="125"/>
      <c r="BD273" s="102"/>
      <c r="BE273" s="297"/>
      <c r="BF273" s="297"/>
      <c r="BG273" s="297"/>
      <c r="BH273" s="297"/>
      <c r="BI273" s="297"/>
      <c r="BJ273" s="297"/>
      <c r="BK273" s="297"/>
      <c r="BL273" s="297"/>
      <c r="BM273" s="297"/>
      <c r="BN273" s="297"/>
      <c r="BO273" s="297"/>
      <c r="BP273" s="297"/>
      <c r="BQ273" s="313"/>
      <c r="BR273" s="121"/>
      <c r="BS273" s="363" t="e">
        <v>#N/A</v>
      </c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/>
      <c r="DY273" s="102"/>
      <c r="DZ273" s="102"/>
      <c r="EA273" s="102"/>
    </row>
    <row r="274" spans="1:131" ht="11.25" customHeight="1">
      <c r="A274" s="100" t="s">
        <v>734</v>
      </c>
      <c r="B274" s="484" t="s">
        <v>95</v>
      </c>
      <c r="C274" s="109"/>
      <c r="D274" s="104">
        <f t="shared" ref="D274" si="2011">BS274</f>
        <v>18</v>
      </c>
      <c r="E274" s="564" t="s">
        <v>142</v>
      </c>
      <c r="F274" s="565">
        <f t="shared" ref="F274" si="2012">BQ274</f>
        <v>0</v>
      </c>
      <c r="G274" s="175">
        <v>72</v>
      </c>
      <c r="H274" s="176"/>
      <c r="I274" s="177">
        <v>4174177</v>
      </c>
      <c r="J274" s="178"/>
      <c r="K274" s="504">
        <v>46069</v>
      </c>
      <c r="L274" s="505"/>
      <c r="M274" s="178"/>
      <c r="N274" s="179"/>
      <c r="O274" s="180">
        <f t="shared" ref="O274:O278" si="2013">IF($D$18="YES", (N274), (0))</f>
        <v>0</v>
      </c>
      <c r="P274" s="159"/>
      <c r="Q274" s="179"/>
      <c r="R274" s="180">
        <f t="shared" ref="R274:R278" si="2014">IF($D$18="YES", (Q274), (0))</f>
        <v>0</v>
      </c>
      <c r="S274" s="159"/>
      <c r="T274" s="179"/>
      <c r="U274" s="180">
        <f t="shared" ref="U274:U278" si="2015">IF($D$18="YES", (T274), (0))</f>
        <v>0</v>
      </c>
      <c r="V274" s="159"/>
      <c r="W274" s="179"/>
      <c r="X274" s="180">
        <f t="shared" ref="X274:X278" si="2016">IF($D$18="YES", (W274), (0))</f>
        <v>0</v>
      </c>
      <c r="Y274" s="159"/>
      <c r="Z274" s="155"/>
      <c r="AA274" s="173"/>
      <c r="AB274" s="181"/>
      <c r="AC274" s="159"/>
      <c r="AD274" s="129">
        <f t="shared" ref="AD274" si="2017">SUM(N274,O274,Q274,R274,T274,U274,W274,X274)</f>
        <v>0</v>
      </c>
      <c r="AE274" s="129"/>
      <c r="AF274" s="103">
        <v>46209</v>
      </c>
      <c r="AG274" s="129"/>
      <c r="AH274" s="285"/>
      <c r="AI274" s="298">
        <f t="shared" ref="AI274" si="2018">N274*G274</f>
        <v>0</v>
      </c>
      <c r="AJ274" s="284"/>
      <c r="AK274" s="298">
        <f t="shared" ref="AK274" si="2019">Q274*G274</f>
        <v>0</v>
      </c>
      <c r="AL274" s="284"/>
      <c r="AM274" s="298">
        <f t="shared" ref="AM274" si="2020">T274*G274</f>
        <v>0</v>
      </c>
      <c r="AN274" s="284"/>
      <c r="AO274" s="298">
        <f t="shared" ref="AO274" si="2021">W274*G274</f>
        <v>0</v>
      </c>
      <c r="AP274" s="284"/>
      <c r="AQ274" s="298">
        <f t="shared" si="1979"/>
        <v>0</v>
      </c>
      <c r="AR274" s="284"/>
      <c r="AS274" s="284"/>
      <c r="AT274" s="299">
        <f t="shared" ref="AT274" si="2022">(N274*G274)*F274</f>
        <v>0</v>
      </c>
      <c r="AU274" s="284"/>
      <c r="AV274" s="299">
        <f t="shared" ref="AV274" si="2023">(Q274*G274)*F274</f>
        <v>0</v>
      </c>
      <c r="AW274" s="284"/>
      <c r="AX274" s="299">
        <f t="shared" ref="AX274" si="2024">(T274*G274)*F274</f>
        <v>0</v>
      </c>
      <c r="AY274" s="284"/>
      <c r="AZ274" s="299">
        <f t="shared" ref="AZ274" si="2025">(W274*G274)*F274</f>
        <v>0</v>
      </c>
      <c r="BA274" s="284"/>
      <c r="BB274" s="299">
        <f t="shared" ref="BB274" si="2026">SUM(AS274:BA274)</f>
        <v>0</v>
      </c>
      <c r="BC274" s="125"/>
      <c r="BD274" s="102"/>
      <c r="BE274" s="297"/>
      <c r="BF274" s="297"/>
      <c r="BG274" s="297"/>
      <c r="BH274" s="297"/>
      <c r="BI274" s="297"/>
      <c r="BJ274" s="297"/>
      <c r="BK274" s="297">
        <f t="shared" ref="BK274" si="2027">IF($N$18&lt;BK$24,0,IF($N$18&gt;BK$25,0,$BE274))</f>
        <v>0</v>
      </c>
      <c r="BL274" s="297">
        <f t="shared" ref="BL274" si="2028">IF($N$18&lt;BL$24,0,IF($N$18&gt;BL$25,0,$BF274))</f>
        <v>0</v>
      </c>
      <c r="BM274" s="297">
        <f t="shared" ref="BM274" si="2029">IF($N$18&lt;BM$24,0,IF($N$18&gt;BM$25,0,$BG274))</f>
        <v>0</v>
      </c>
      <c r="BN274" s="297">
        <f t="shared" ref="BN274" si="2030">IF($N$18&lt;BN$24,0,IF($N$18&gt;BN$25,0,$BH274))</f>
        <v>0</v>
      </c>
      <c r="BO274" s="297">
        <f t="shared" ref="BO274" si="2031">IF($N$18&lt;BO$24,0,IF($N$18&gt;BO$25,0,$BI274))</f>
        <v>0</v>
      </c>
      <c r="BP274" s="297">
        <f t="shared" ref="BP274" si="2032">IF($N$18&lt;BP$24,0,IF($N$18&gt;BP$25,0,$BJ274))</f>
        <v>0</v>
      </c>
      <c r="BQ274" s="313">
        <f t="shared" ref="BQ274" si="2033">SUM(BK274:BP274)</f>
        <v>0</v>
      </c>
      <c r="BR274" s="121"/>
      <c r="BS274" s="363">
        <v>18</v>
      </c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/>
      <c r="DY274" s="102"/>
      <c r="DZ274" s="102"/>
      <c r="EA274" s="102"/>
    </row>
    <row r="275" spans="1:131" ht="11.25" customHeight="1">
      <c r="A275" s="459" t="s">
        <v>740</v>
      </c>
      <c r="B275" s="483"/>
      <c r="C275" s="111"/>
      <c r="D275" s="336"/>
      <c r="E275" s="564"/>
      <c r="F275" s="565"/>
      <c r="G275" s="182"/>
      <c r="H275" s="172"/>
      <c r="I275" s="146"/>
      <c r="J275" s="129"/>
      <c r="K275" s="184"/>
      <c r="L275" s="184"/>
      <c r="M275" s="129"/>
      <c r="N275" s="129"/>
      <c r="O275" s="185"/>
      <c r="P275" s="159"/>
      <c r="Q275" s="129"/>
      <c r="R275" s="185"/>
      <c r="S275" s="159"/>
      <c r="T275" s="129"/>
      <c r="U275" s="185"/>
      <c r="V275" s="159"/>
      <c r="W275" s="129"/>
      <c r="X275" s="205"/>
      <c r="Y275" s="159"/>
      <c r="Z275" s="155"/>
      <c r="AA275" s="173"/>
      <c r="AB275" s="181"/>
      <c r="AC275" s="159"/>
      <c r="AD275" s="129">
        <f>SUM(AD276)</f>
        <v>0</v>
      </c>
      <c r="AE275" s="129"/>
      <c r="AF275" s="103"/>
      <c r="AG275" s="129"/>
      <c r="AH275" s="285"/>
      <c r="AI275" s="298"/>
      <c r="AJ275" s="284"/>
      <c r="AK275" s="298"/>
      <c r="AL275" s="284"/>
      <c r="AM275" s="298"/>
      <c r="AN275" s="284"/>
      <c r="AO275" s="298"/>
      <c r="AP275" s="284"/>
      <c r="AQ275" s="298"/>
      <c r="AR275" s="284"/>
      <c r="AS275" s="284"/>
      <c r="AT275" s="299"/>
      <c r="AU275" s="284"/>
      <c r="AV275" s="299"/>
      <c r="AW275" s="284"/>
      <c r="AX275" s="299"/>
      <c r="AY275" s="284"/>
      <c r="AZ275" s="299"/>
      <c r="BA275" s="284"/>
      <c r="BB275" s="299"/>
      <c r="BC275" s="125"/>
      <c r="BD275" s="102"/>
      <c r="BE275" s="297"/>
      <c r="BF275" s="297"/>
      <c r="BG275" s="297"/>
      <c r="BH275" s="297"/>
      <c r="BI275" s="297"/>
      <c r="BJ275" s="297"/>
      <c r="BK275" s="297"/>
      <c r="BL275" s="297"/>
      <c r="BM275" s="297"/>
      <c r="BN275" s="297"/>
      <c r="BO275" s="297"/>
      <c r="BP275" s="297"/>
      <c r="BQ275" s="313"/>
      <c r="BR275" s="121"/>
      <c r="BS275" s="363" t="e">
        <v>#N/A</v>
      </c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/>
      <c r="DY275" s="102"/>
      <c r="DZ275" s="102"/>
      <c r="EA275" s="102"/>
    </row>
    <row r="276" spans="1:131" ht="11.25" customHeight="1">
      <c r="A276" s="100" t="s">
        <v>741</v>
      </c>
      <c r="B276" s="484"/>
      <c r="C276" s="109"/>
      <c r="D276" s="99">
        <f>BS276</f>
        <v>9</v>
      </c>
      <c r="E276" s="564" t="s">
        <v>737</v>
      </c>
      <c r="F276" s="565">
        <f t="shared" ref="F276" si="2034">BQ276</f>
        <v>0</v>
      </c>
      <c r="G276" s="175">
        <v>50</v>
      </c>
      <c r="H276" s="176"/>
      <c r="I276" s="191">
        <v>4974298</v>
      </c>
      <c r="J276" s="178"/>
      <c r="K276" s="504"/>
      <c r="L276" s="505"/>
      <c r="M276" s="178"/>
      <c r="N276" s="179"/>
      <c r="O276" s="180">
        <f t="shared" si="2013"/>
        <v>0</v>
      </c>
      <c r="P276" s="159"/>
      <c r="Q276" s="179"/>
      <c r="R276" s="180">
        <f t="shared" si="2014"/>
        <v>0</v>
      </c>
      <c r="S276" s="159"/>
      <c r="T276" s="179"/>
      <c r="U276" s="180">
        <f t="shared" si="2015"/>
        <v>0</v>
      </c>
      <c r="V276" s="159"/>
      <c r="W276" s="179"/>
      <c r="X276" s="180">
        <f t="shared" si="2016"/>
        <v>0</v>
      </c>
      <c r="Y276" s="159"/>
      <c r="Z276" s="159"/>
      <c r="AA276" s="173"/>
      <c r="AB276" s="174"/>
      <c r="AC276" s="159"/>
      <c r="AD276" s="129">
        <f t="shared" ref="AD276" si="2035">SUM(N276,O276,Q276,R276,T276,U276,W276,X276)</f>
        <v>0</v>
      </c>
      <c r="AE276" s="121"/>
      <c r="AF276" s="103"/>
      <c r="AG276" s="129"/>
      <c r="AH276" s="285"/>
      <c r="AI276" s="298">
        <f t="shared" ref="AI276" si="2036">N276*G276</f>
        <v>0</v>
      </c>
      <c r="AJ276" s="284"/>
      <c r="AK276" s="298">
        <f t="shared" ref="AK276" si="2037">Q276*G276</f>
        <v>0</v>
      </c>
      <c r="AL276" s="284"/>
      <c r="AM276" s="298">
        <f t="shared" ref="AM276" si="2038">T276*G276</f>
        <v>0</v>
      </c>
      <c r="AN276" s="284"/>
      <c r="AO276" s="298">
        <f t="shared" ref="AO276" si="2039">W276*G276</f>
        <v>0</v>
      </c>
      <c r="AP276" s="284"/>
      <c r="AQ276" s="298">
        <f t="shared" si="1979"/>
        <v>0</v>
      </c>
      <c r="AR276" s="284"/>
      <c r="AS276" s="284"/>
      <c r="AT276" s="299">
        <f t="shared" ref="AT276" si="2040">(N276*G276)*F276</f>
        <v>0</v>
      </c>
      <c r="AU276" s="284"/>
      <c r="AV276" s="299">
        <f t="shared" ref="AV276" si="2041">(Q276*G276)*F276</f>
        <v>0</v>
      </c>
      <c r="AW276" s="284"/>
      <c r="AX276" s="299">
        <f t="shared" ref="AX276" si="2042">(T276*G276)*F276</f>
        <v>0</v>
      </c>
      <c r="AY276" s="284"/>
      <c r="AZ276" s="299">
        <f t="shared" ref="AZ276" si="2043">(W276*G276)*F276</f>
        <v>0</v>
      </c>
      <c r="BA276" s="284"/>
      <c r="BB276" s="299">
        <f t="shared" ref="BB276" si="2044">SUM(AS276:BA276)</f>
        <v>0</v>
      </c>
      <c r="BC276" s="125"/>
      <c r="BD276" s="102"/>
      <c r="BE276" s="297"/>
      <c r="BF276" s="297"/>
      <c r="BG276" s="297"/>
      <c r="BH276" s="297"/>
      <c r="BI276" s="297"/>
      <c r="BJ276" s="297"/>
      <c r="BK276" s="297">
        <f>IF($N$18&lt;BK$24,0,IF($N$18&gt;BK$25,0,$BE276))</f>
        <v>0</v>
      </c>
      <c r="BL276" s="297">
        <f>IF($N$18&lt;BL$24,0,IF($N$18&gt;BL$25,0,$BF276))</f>
        <v>0</v>
      </c>
      <c r="BM276" s="297">
        <f>IF($N$18&lt;BM$24,0,IF($N$18&gt;BM$25,0,$BG276))</f>
        <v>0</v>
      </c>
      <c r="BN276" s="297">
        <f>IF($N$18&lt;BN$24,0,IF($N$18&gt;BN$25,0,$BH276))</f>
        <v>0</v>
      </c>
      <c r="BO276" s="297">
        <f>IF($N$18&lt;BO$24,0,IF($N$18&gt;BO$25,0,$BI276))</f>
        <v>0</v>
      </c>
      <c r="BP276" s="297">
        <f>IF($N$18&lt;BP$24,0,IF($N$18&gt;BP$25,0,$BJ276))</f>
        <v>0</v>
      </c>
      <c r="BQ276" s="313">
        <f t="shared" ref="BQ276" si="2045">SUM(BK276:BP276)</f>
        <v>0</v>
      </c>
      <c r="BR276" s="121"/>
      <c r="BS276" s="363">
        <v>9</v>
      </c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/>
      <c r="DY276" s="102"/>
      <c r="DZ276" s="102"/>
      <c r="EA276" s="102"/>
    </row>
    <row r="277" spans="1:131" ht="11.25" customHeight="1">
      <c r="A277" s="459" t="s">
        <v>743</v>
      </c>
      <c r="B277" s="483"/>
      <c r="C277" s="111"/>
      <c r="D277" s="336"/>
      <c r="E277" s="564"/>
      <c r="F277" s="565"/>
      <c r="G277" s="182"/>
      <c r="H277" s="172"/>
      <c r="I277" s="183"/>
      <c r="J277" s="129"/>
      <c r="K277" s="184"/>
      <c r="L277" s="184"/>
      <c r="M277" s="129"/>
      <c r="N277" s="129"/>
      <c r="O277" s="185"/>
      <c r="P277" s="159"/>
      <c r="Q277" s="129"/>
      <c r="R277" s="185"/>
      <c r="S277" s="159"/>
      <c r="T277" s="129"/>
      <c r="U277" s="185"/>
      <c r="V277" s="159"/>
      <c r="W277" s="129"/>
      <c r="X277" s="205"/>
      <c r="Y277" s="159"/>
      <c r="Z277" s="159"/>
      <c r="AA277" s="173"/>
      <c r="AB277" s="181"/>
      <c r="AC277" s="159"/>
      <c r="AD277" s="129">
        <f>SUM(AD278)</f>
        <v>0</v>
      </c>
      <c r="AE277" s="129"/>
      <c r="AF277" s="103"/>
      <c r="AG277" s="129"/>
      <c r="AH277" s="285"/>
      <c r="AI277" s="298"/>
      <c r="AJ277" s="284"/>
      <c r="AK277" s="298"/>
      <c r="AL277" s="284"/>
      <c r="AM277" s="298"/>
      <c r="AN277" s="284"/>
      <c r="AO277" s="298"/>
      <c r="AP277" s="284"/>
      <c r="AQ277" s="298"/>
      <c r="AR277" s="284"/>
      <c r="AS277" s="284"/>
      <c r="AT277" s="299"/>
      <c r="AU277" s="284"/>
      <c r="AV277" s="299"/>
      <c r="AW277" s="284"/>
      <c r="AX277" s="299"/>
      <c r="AY277" s="284"/>
      <c r="AZ277" s="299"/>
      <c r="BA277" s="284"/>
      <c r="BB277" s="299"/>
      <c r="BC277" s="125"/>
      <c r="BD277" s="102"/>
      <c r="BE277" s="297"/>
      <c r="BF277" s="297"/>
      <c r="BG277" s="297"/>
      <c r="BH277" s="297"/>
      <c r="BI277" s="297"/>
      <c r="BJ277" s="297"/>
      <c r="BK277" s="297"/>
      <c r="BL277" s="297"/>
      <c r="BM277" s="297"/>
      <c r="BN277" s="297"/>
      <c r="BO277" s="297"/>
      <c r="BP277" s="297"/>
      <c r="BQ277" s="313"/>
      <c r="BR277" s="121"/>
      <c r="BS277" s="363" t="e">
        <v>#N/A</v>
      </c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/>
      <c r="DY277" s="102"/>
      <c r="DZ277" s="102"/>
      <c r="EA277" s="102"/>
    </row>
    <row r="278" spans="1:131" ht="11.25" customHeight="1">
      <c r="A278" s="457" t="s">
        <v>744</v>
      </c>
      <c r="B278" s="488"/>
      <c r="C278" s="499"/>
      <c r="D278" s="268">
        <f>BS278</f>
        <v>3</v>
      </c>
      <c r="E278" s="651" t="s">
        <v>737</v>
      </c>
      <c r="F278" s="652">
        <f t="shared" ref="F278" si="2046">BQ278</f>
        <v>0</v>
      </c>
      <c r="G278" s="207">
        <v>50</v>
      </c>
      <c r="H278" s="208"/>
      <c r="I278" s="209">
        <v>4974428</v>
      </c>
      <c r="J278" s="210"/>
      <c r="K278" s="506"/>
      <c r="L278" s="507"/>
      <c r="M278" s="210"/>
      <c r="N278" s="211"/>
      <c r="O278" s="212">
        <f t="shared" si="2013"/>
        <v>0</v>
      </c>
      <c r="P278" s="213"/>
      <c r="Q278" s="211"/>
      <c r="R278" s="212">
        <f t="shared" si="2014"/>
        <v>0</v>
      </c>
      <c r="S278" s="213"/>
      <c r="T278" s="211"/>
      <c r="U278" s="212">
        <f t="shared" si="2015"/>
        <v>0</v>
      </c>
      <c r="V278" s="213"/>
      <c r="W278" s="211"/>
      <c r="X278" s="212">
        <f t="shared" si="2016"/>
        <v>0</v>
      </c>
      <c r="Y278" s="159"/>
      <c r="Z278" s="159"/>
      <c r="AA278" s="173"/>
      <c r="AB278" s="174"/>
      <c r="AC278" s="159"/>
      <c r="AD278" s="129">
        <f t="shared" ref="AD278" si="2047">SUM(N278,O278,Q278,R278,T278,U278,W278,X278)</f>
        <v>0</v>
      </c>
      <c r="AE278" s="121"/>
      <c r="AF278" s="103"/>
      <c r="AG278" s="129"/>
      <c r="AH278" s="285"/>
      <c r="AI278" s="298">
        <f t="shared" ref="AI278" si="2048">N278*G278</f>
        <v>0</v>
      </c>
      <c r="AJ278" s="284"/>
      <c r="AK278" s="298">
        <f t="shared" ref="AK278" si="2049">Q278*G278</f>
        <v>0</v>
      </c>
      <c r="AL278" s="284"/>
      <c r="AM278" s="298">
        <f t="shared" ref="AM278" si="2050">T278*G278</f>
        <v>0</v>
      </c>
      <c r="AN278" s="284"/>
      <c r="AO278" s="298">
        <f t="shared" ref="AO278" si="2051">W278*G278</f>
        <v>0</v>
      </c>
      <c r="AP278" s="284"/>
      <c r="AQ278" s="298">
        <f t="shared" si="1979"/>
        <v>0</v>
      </c>
      <c r="AR278" s="284"/>
      <c r="AS278" s="284"/>
      <c r="AT278" s="299">
        <f t="shared" ref="AT278" si="2052">(N278*G278)*F278</f>
        <v>0</v>
      </c>
      <c r="AU278" s="284"/>
      <c r="AV278" s="299">
        <f t="shared" ref="AV278" si="2053">(Q278*G278)*F278</f>
        <v>0</v>
      </c>
      <c r="AW278" s="284"/>
      <c r="AX278" s="299">
        <f t="shared" ref="AX278" si="2054">(T278*G278)*F278</f>
        <v>0</v>
      </c>
      <c r="AY278" s="284"/>
      <c r="AZ278" s="299">
        <f t="shared" ref="AZ278" si="2055">(W278*G278)*F278</f>
        <v>0</v>
      </c>
      <c r="BA278" s="284"/>
      <c r="BB278" s="299">
        <f t="shared" ref="BB278" si="2056">SUM(AS278:BA278)</f>
        <v>0</v>
      </c>
      <c r="BC278" s="125"/>
      <c r="BD278" s="102"/>
      <c r="BE278" s="297"/>
      <c r="BF278" s="297"/>
      <c r="BG278" s="297"/>
      <c r="BH278" s="297"/>
      <c r="BI278" s="297"/>
      <c r="BJ278" s="297"/>
      <c r="BK278" s="297">
        <f>IF($N$18&lt;BK$24,0,IF($N$18&gt;BK$25,0,$BE278))</f>
        <v>0</v>
      </c>
      <c r="BL278" s="297">
        <f>IF($N$18&lt;BL$24,0,IF($N$18&gt;BL$25,0,$BF278))</f>
        <v>0</v>
      </c>
      <c r="BM278" s="297">
        <f>IF($N$18&lt;BM$24,0,IF($N$18&gt;BM$25,0,$BG278))</f>
        <v>0</v>
      </c>
      <c r="BN278" s="297">
        <f>IF($N$18&lt;BN$24,0,IF($N$18&gt;BN$25,0,$BH278))</f>
        <v>0</v>
      </c>
      <c r="BO278" s="297">
        <f>IF($N$18&lt;BO$24,0,IF($N$18&gt;BO$25,0,$BI278))</f>
        <v>0</v>
      </c>
      <c r="BP278" s="297">
        <f>IF($N$18&lt;BP$24,0,IF($N$18&gt;BP$25,0,$BJ278))</f>
        <v>0</v>
      </c>
      <c r="BQ278" s="313">
        <f t="shared" ref="BQ278" si="2057">SUM(BK278:BP278)</f>
        <v>0</v>
      </c>
      <c r="BR278" s="121"/>
      <c r="BS278" s="363">
        <v>3</v>
      </c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/>
      <c r="DY278" s="102"/>
      <c r="DZ278" s="102"/>
      <c r="EA278" s="102"/>
    </row>
    <row r="279" spans="1:131" ht="15" customHeight="1">
      <c r="A279" s="108" t="s">
        <v>758</v>
      </c>
      <c r="B279" s="483"/>
      <c r="C279" s="111"/>
      <c r="D279" s="334"/>
      <c r="E279" s="649"/>
      <c r="F279" s="650"/>
      <c r="G279" s="182"/>
      <c r="H279" s="172"/>
      <c r="I279" s="183"/>
      <c r="J279" s="129"/>
      <c r="K279" s="184"/>
      <c r="L279" s="184"/>
      <c r="M279" s="129"/>
      <c r="N279" s="129"/>
      <c r="O279" s="115"/>
      <c r="P279" s="159"/>
      <c r="Q279" s="129"/>
      <c r="R279" s="115"/>
      <c r="S279" s="159"/>
      <c r="T279" s="129"/>
      <c r="U279" s="115"/>
      <c r="V279" s="159"/>
      <c r="W279" s="129"/>
      <c r="X279" s="115"/>
      <c r="Y279" s="159"/>
      <c r="Z279" s="159"/>
      <c r="AA279" s="173"/>
      <c r="AB279" s="181"/>
      <c r="AC279" s="159"/>
      <c r="AD279" s="129">
        <f>SUM(AD280:AD280)</f>
        <v>0</v>
      </c>
      <c r="AE279" s="129"/>
      <c r="AF279" s="103"/>
      <c r="AG279" s="129"/>
      <c r="AH279" s="285"/>
      <c r="AI279" s="298"/>
      <c r="AJ279" s="284"/>
      <c r="AK279" s="298"/>
      <c r="AL279" s="284"/>
      <c r="AM279" s="298"/>
      <c r="AN279" s="284"/>
      <c r="AO279" s="298"/>
      <c r="AP279" s="284"/>
      <c r="AQ279" s="298"/>
      <c r="AR279" s="284"/>
      <c r="AS279" s="284"/>
      <c r="AT279" s="299"/>
      <c r="AU279" s="284"/>
      <c r="AV279" s="299"/>
      <c r="AW279" s="284"/>
      <c r="AX279" s="299"/>
      <c r="AY279" s="284"/>
      <c r="AZ279" s="299"/>
      <c r="BA279" s="284"/>
      <c r="BB279" s="299"/>
      <c r="BC279" s="125"/>
      <c r="BD279" s="102"/>
      <c r="BE279" s="297"/>
      <c r="BF279" s="297"/>
      <c r="BG279" s="297"/>
      <c r="BH279" s="297"/>
      <c r="BI279" s="297"/>
      <c r="BJ279" s="297"/>
      <c r="BK279" s="297"/>
      <c r="BL279" s="297"/>
      <c r="BM279" s="297"/>
      <c r="BN279" s="297"/>
      <c r="BO279" s="297"/>
      <c r="BP279" s="297"/>
      <c r="BQ279" s="313"/>
      <c r="BR279" s="121"/>
      <c r="BS279" s="363" t="e">
        <v>#N/A</v>
      </c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/>
      <c r="DY279" s="102"/>
      <c r="DZ279" s="102"/>
      <c r="EA279" s="102"/>
    </row>
    <row r="280" spans="1:131" ht="11.25" customHeight="1">
      <c r="A280" s="100" t="s">
        <v>759</v>
      </c>
      <c r="B280" s="484"/>
      <c r="C280" s="109"/>
      <c r="D280" s="99">
        <f t="shared" ref="D280" si="2058">BS280</f>
        <v>2</v>
      </c>
      <c r="E280" s="564" t="s">
        <v>90</v>
      </c>
      <c r="F280" s="565">
        <f t="shared" ref="F280" si="2059">BQ280</f>
        <v>0</v>
      </c>
      <c r="G280" s="175">
        <v>30</v>
      </c>
      <c r="H280" s="176"/>
      <c r="I280" s="177">
        <v>4524125</v>
      </c>
      <c r="J280" s="178"/>
      <c r="K280" s="504"/>
      <c r="L280" s="505"/>
      <c r="M280" s="178"/>
      <c r="N280" s="179"/>
      <c r="O280" s="180">
        <f t="shared" ref="O280" si="2060">IF($D$18="YES", (N280), (0))</f>
        <v>0</v>
      </c>
      <c r="P280" s="159"/>
      <c r="Q280" s="179"/>
      <c r="R280" s="180">
        <f t="shared" ref="R280" si="2061">IF($D$18="YES", (Q280), (0))</f>
        <v>0</v>
      </c>
      <c r="S280" s="159"/>
      <c r="T280" s="179"/>
      <c r="U280" s="180">
        <f t="shared" ref="U280" si="2062">IF($D$18="YES", (T280), (0))</f>
        <v>0</v>
      </c>
      <c r="V280" s="159"/>
      <c r="W280" s="179"/>
      <c r="X280" s="180">
        <f t="shared" ref="X280" si="2063">IF($D$18="YES", (W280), (0))</f>
        <v>0</v>
      </c>
      <c r="Y280" s="159"/>
      <c r="Z280" s="155"/>
      <c r="AA280" s="173"/>
      <c r="AB280" s="181"/>
      <c r="AC280" s="159"/>
      <c r="AD280" s="129">
        <f t="shared" ref="AD280" si="2064">SUM(N280,O280,Q280,R280,T280,U280,W280,X280)</f>
        <v>0</v>
      </c>
      <c r="AE280" s="129"/>
      <c r="AF280" s="103"/>
      <c r="AG280" s="129"/>
      <c r="AH280" s="285"/>
      <c r="AI280" s="298">
        <f t="shared" ref="AI280" si="2065">N280*G280</f>
        <v>0</v>
      </c>
      <c r="AJ280" s="284"/>
      <c r="AK280" s="298">
        <f t="shared" ref="AK280" si="2066">Q280*G280</f>
        <v>0</v>
      </c>
      <c r="AL280" s="284"/>
      <c r="AM280" s="298">
        <f t="shared" ref="AM280" si="2067">T280*G280</f>
        <v>0</v>
      </c>
      <c r="AN280" s="284"/>
      <c r="AO280" s="298">
        <f t="shared" ref="AO280" si="2068">W280*G280</f>
        <v>0</v>
      </c>
      <c r="AP280" s="284"/>
      <c r="AQ280" s="298">
        <f t="shared" ref="AQ280" si="2069">SUM(AI280,AK280,AM280,AO280)</f>
        <v>0</v>
      </c>
      <c r="AR280" s="284"/>
      <c r="AS280" s="284"/>
      <c r="AT280" s="299">
        <f t="shared" ref="AT280" si="2070">(N280*G280)*F280</f>
        <v>0</v>
      </c>
      <c r="AU280" s="284"/>
      <c r="AV280" s="299">
        <f t="shared" ref="AV280" si="2071">(Q280*G280)*F280</f>
        <v>0</v>
      </c>
      <c r="AW280" s="284"/>
      <c r="AX280" s="299">
        <f t="shared" ref="AX280" si="2072">(T280*G280)*F280</f>
        <v>0</v>
      </c>
      <c r="AY280" s="284"/>
      <c r="AZ280" s="299">
        <f t="shared" ref="AZ280" si="2073">(W280*G280)*F280</f>
        <v>0</v>
      </c>
      <c r="BA280" s="284"/>
      <c r="BB280" s="299">
        <f t="shared" ref="BB280" si="2074">SUM(AS280:BA280)</f>
        <v>0</v>
      </c>
      <c r="BC280" s="125"/>
      <c r="BD280" s="102"/>
      <c r="BE280" s="297"/>
      <c r="BF280" s="297"/>
      <c r="BG280" s="297"/>
      <c r="BH280" s="297"/>
      <c r="BI280" s="297"/>
      <c r="BJ280" s="297"/>
      <c r="BK280" s="297">
        <f t="shared" ref="BK280" si="2075">IF($N$18&lt;BK$24,0,IF($N$18&gt;BK$25,0,$BE280))</f>
        <v>0</v>
      </c>
      <c r="BL280" s="297">
        <f t="shared" ref="BL280" si="2076">IF($N$18&lt;BL$24,0,IF($N$18&gt;BL$25,0,$BF280))</f>
        <v>0</v>
      </c>
      <c r="BM280" s="297">
        <f t="shared" ref="BM280" si="2077">IF($N$18&lt;BM$24,0,IF($N$18&gt;BM$25,0,$BG280))</f>
        <v>0</v>
      </c>
      <c r="BN280" s="297">
        <f t="shared" ref="BN280" si="2078">IF($N$18&lt;BN$24,0,IF($N$18&gt;BN$25,0,$BH280))</f>
        <v>0</v>
      </c>
      <c r="BO280" s="297">
        <f t="shared" ref="BO280" si="2079">IF($N$18&lt;BO$24,0,IF($N$18&gt;BO$25,0,$BI280))</f>
        <v>0</v>
      </c>
      <c r="BP280" s="297">
        <f t="shared" ref="BP280" si="2080">IF($N$18&lt;BP$24,0,IF($N$18&gt;BP$25,0,$BJ280))</f>
        <v>0</v>
      </c>
      <c r="BQ280" s="313">
        <f t="shared" ref="BQ280" si="2081">SUM(BK280:BP280)</f>
        <v>0</v>
      </c>
      <c r="BR280" s="121"/>
      <c r="BS280" s="363">
        <v>2</v>
      </c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</row>
    <row r="281" spans="1:131" ht="11.25" customHeight="1">
      <c r="A281" s="108" t="s">
        <v>761</v>
      </c>
      <c r="B281" s="483"/>
      <c r="C281" s="111"/>
      <c r="D281" s="321"/>
      <c r="E281" s="647"/>
      <c r="F281" s="648"/>
      <c r="G281" s="182"/>
      <c r="H281" s="172"/>
      <c r="I281" s="183"/>
      <c r="J281" s="129"/>
      <c r="K281" s="184"/>
      <c r="L281" s="184"/>
      <c r="M281" s="129"/>
      <c r="N281" s="129"/>
      <c r="O281" s="116"/>
      <c r="P281" s="159"/>
      <c r="Q281" s="129"/>
      <c r="R281" s="116"/>
      <c r="S281" s="159"/>
      <c r="T281" s="129"/>
      <c r="U281" s="116"/>
      <c r="V281" s="159"/>
      <c r="W281" s="129"/>
      <c r="X281" s="116"/>
      <c r="Y281" s="159"/>
      <c r="Z281" s="159"/>
      <c r="AA281" s="173"/>
      <c r="AB281" s="181"/>
      <c r="AC281" s="159"/>
      <c r="AD281" s="129">
        <f>SUM(AD282:AD283)</f>
        <v>0</v>
      </c>
      <c r="AE281" s="129"/>
      <c r="AF281" s="103"/>
      <c r="AG281" s="129"/>
      <c r="AH281" s="285"/>
      <c r="AI281" s="298"/>
      <c r="AJ281" s="284"/>
      <c r="AK281" s="298"/>
      <c r="AL281" s="284"/>
      <c r="AM281" s="298"/>
      <c r="AN281" s="284"/>
      <c r="AO281" s="298"/>
      <c r="AP281" s="284"/>
      <c r="AQ281" s="298"/>
      <c r="AR281" s="284"/>
      <c r="AS281" s="284"/>
      <c r="AT281" s="299"/>
      <c r="AU281" s="284"/>
      <c r="AV281" s="299"/>
      <c r="AW281" s="284"/>
      <c r="AX281" s="299"/>
      <c r="AY281" s="284"/>
      <c r="AZ281" s="299"/>
      <c r="BA281" s="284"/>
      <c r="BB281" s="299"/>
      <c r="BC281" s="125"/>
      <c r="BD281" s="102"/>
      <c r="BE281" s="297"/>
      <c r="BF281" s="297"/>
      <c r="BG281" s="297"/>
      <c r="BH281" s="297"/>
      <c r="BI281" s="297"/>
      <c r="BJ281" s="297"/>
      <c r="BK281" s="297"/>
      <c r="BL281" s="297"/>
      <c r="BM281" s="297"/>
      <c r="BN281" s="297"/>
      <c r="BO281" s="297"/>
      <c r="BP281" s="297"/>
      <c r="BQ281" s="313"/>
      <c r="BR281" s="121"/>
      <c r="BS281" s="363" t="e">
        <v>#N/A</v>
      </c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/>
      <c r="DY281" s="102"/>
      <c r="DZ281" s="102"/>
      <c r="EA281" s="102"/>
    </row>
    <row r="282" spans="1:131" ht="11.25" customHeight="1">
      <c r="A282" s="464" t="s">
        <v>762</v>
      </c>
      <c r="B282" s="491"/>
      <c r="C282" s="227"/>
      <c r="D282" s="334"/>
      <c r="E282" s="649"/>
      <c r="F282" s="650"/>
      <c r="G282" s="234"/>
      <c r="H282" s="124"/>
      <c r="I282" s="239"/>
      <c r="J282" s="112"/>
      <c r="K282" s="240"/>
      <c r="L282" s="240"/>
      <c r="M282" s="112"/>
      <c r="N282" s="129"/>
      <c r="O282" s="115"/>
      <c r="P282" s="159"/>
      <c r="Q282" s="129"/>
      <c r="R282" s="115"/>
      <c r="S282" s="159"/>
      <c r="T282" s="129"/>
      <c r="U282" s="115"/>
      <c r="V282" s="159"/>
      <c r="W282" s="129"/>
      <c r="X282" s="115"/>
      <c r="Y282" s="159"/>
      <c r="Z282" s="159"/>
      <c r="AA282" s="173"/>
      <c r="AB282" s="181"/>
      <c r="AC282" s="125"/>
      <c r="AD282" s="129">
        <f>SUM(AD283:AD283)</f>
        <v>0</v>
      </c>
      <c r="AE282" s="129"/>
      <c r="AF282" s="103"/>
      <c r="AG282" s="129"/>
      <c r="AH282" s="285"/>
      <c r="AI282" s="298"/>
      <c r="AJ282" s="284"/>
      <c r="AK282" s="298"/>
      <c r="AL282" s="284"/>
      <c r="AM282" s="298"/>
      <c r="AN282" s="284"/>
      <c r="AO282" s="298"/>
      <c r="AP282" s="284"/>
      <c r="AQ282" s="298"/>
      <c r="AR282" s="284"/>
      <c r="AS282" s="284"/>
      <c r="AT282" s="299"/>
      <c r="AU282" s="284"/>
      <c r="AV282" s="299"/>
      <c r="AW282" s="284"/>
      <c r="AX282" s="299"/>
      <c r="AY282" s="284"/>
      <c r="AZ282" s="299"/>
      <c r="BA282" s="284"/>
      <c r="BB282" s="299"/>
      <c r="BC282" s="125"/>
      <c r="BD282" s="102"/>
      <c r="BE282" s="297"/>
      <c r="BF282" s="297"/>
      <c r="BG282" s="297"/>
      <c r="BH282" s="297"/>
      <c r="BI282" s="297"/>
      <c r="BJ282" s="297"/>
      <c r="BK282" s="297"/>
      <c r="BL282" s="297"/>
      <c r="BM282" s="297"/>
      <c r="BN282" s="297"/>
      <c r="BO282" s="297"/>
      <c r="BP282" s="297"/>
      <c r="BQ282" s="313"/>
      <c r="BR282" s="121"/>
      <c r="BS282" s="363" t="e">
        <v>#N/A</v>
      </c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/>
      <c r="DY282" s="102"/>
      <c r="DZ282" s="102"/>
      <c r="EA282" s="102"/>
    </row>
    <row r="283" spans="1:131" ht="11.25" customHeight="1">
      <c r="A283" s="100" t="s">
        <v>764</v>
      </c>
      <c r="B283" s="484" t="s">
        <v>765</v>
      </c>
      <c r="C283" s="109"/>
      <c r="D283" s="99">
        <f>BS283</f>
        <v>3</v>
      </c>
      <c r="E283" s="564" t="s">
        <v>90</v>
      </c>
      <c r="F283" s="565">
        <f t="shared" ref="F283" si="2082">BQ283</f>
        <v>0</v>
      </c>
      <c r="G283" s="110">
        <v>30</v>
      </c>
      <c r="H283" s="176"/>
      <c r="I283" s="191">
        <v>4524375</v>
      </c>
      <c r="J283" s="178"/>
      <c r="K283" s="504"/>
      <c r="L283" s="505"/>
      <c r="M283" s="178"/>
      <c r="N283" s="179"/>
      <c r="O283" s="180">
        <f t="shared" ref="O283" si="2083">IF($D$18="YES", (N283), (0))</f>
        <v>0</v>
      </c>
      <c r="P283" s="159"/>
      <c r="Q283" s="179"/>
      <c r="R283" s="180">
        <f t="shared" ref="R283" si="2084">IF($D$18="YES", (Q283), (0))</f>
        <v>0</v>
      </c>
      <c r="S283" s="159"/>
      <c r="T283" s="179"/>
      <c r="U283" s="180">
        <f t="shared" ref="U283" si="2085">IF($D$18="YES", (T283), (0))</f>
        <v>0</v>
      </c>
      <c r="V283" s="159"/>
      <c r="W283" s="179"/>
      <c r="X283" s="180">
        <f t="shared" ref="X283" si="2086">IF($D$18="YES", (W283), (0))</f>
        <v>0</v>
      </c>
      <c r="Y283" s="159"/>
      <c r="Z283" s="159"/>
      <c r="AA283" s="173"/>
      <c r="AB283" s="181"/>
      <c r="AC283" s="159"/>
      <c r="AD283" s="129">
        <f t="shared" ref="AD283" si="2087">SUM(N283,O283,Q283,R283,T283,U283,W283,X283)</f>
        <v>0</v>
      </c>
      <c r="AE283" s="129"/>
      <c r="AF283" s="103"/>
      <c r="AG283" s="129"/>
      <c r="AH283" s="285"/>
      <c r="AI283" s="298">
        <f t="shared" ref="AI283" si="2088">N283*G283</f>
        <v>0</v>
      </c>
      <c r="AJ283" s="284"/>
      <c r="AK283" s="298">
        <f t="shared" ref="AK283" si="2089">Q283*G283</f>
        <v>0</v>
      </c>
      <c r="AL283" s="284"/>
      <c r="AM283" s="298">
        <f t="shared" ref="AM283" si="2090">T283*G283</f>
        <v>0</v>
      </c>
      <c r="AN283" s="284"/>
      <c r="AO283" s="298">
        <f t="shared" ref="AO283" si="2091">W283*G283</f>
        <v>0</v>
      </c>
      <c r="AP283" s="284"/>
      <c r="AQ283" s="298">
        <f t="shared" ref="AQ283:AQ296" si="2092">SUM(AI283,AK283,AM283,AO283)</f>
        <v>0</v>
      </c>
      <c r="AR283" s="284"/>
      <c r="AS283" s="284"/>
      <c r="AT283" s="299">
        <f t="shared" ref="AT283" si="2093">(N283*G283)*F283</f>
        <v>0</v>
      </c>
      <c r="AU283" s="284"/>
      <c r="AV283" s="299">
        <f t="shared" ref="AV283" si="2094">(Q283*G283)*F283</f>
        <v>0</v>
      </c>
      <c r="AW283" s="284"/>
      <c r="AX283" s="299">
        <f t="shared" ref="AX283" si="2095">(T283*G283)*F283</f>
        <v>0</v>
      </c>
      <c r="AY283" s="284"/>
      <c r="AZ283" s="299">
        <f t="shared" ref="AZ283" si="2096">(W283*G283)*F283</f>
        <v>0</v>
      </c>
      <c r="BA283" s="284"/>
      <c r="BB283" s="299">
        <f t="shared" ref="BB283" si="2097">SUM(AS283:BA283)</f>
        <v>0</v>
      </c>
      <c r="BC283" s="125"/>
      <c r="BD283" s="102"/>
      <c r="BE283" s="297"/>
      <c r="BF283" s="297"/>
      <c r="BG283" s="297"/>
      <c r="BH283" s="297"/>
      <c r="BI283" s="297"/>
      <c r="BJ283" s="297"/>
      <c r="BK283" s="297">
        <f t="shared" ref="BK283" si="2098">IF($N$18&lt;BK$24,0,IF($N$18&gt;BK$25,0,$BE283))</f>
        <v>0</v>
      </c>
      <c r="BL283" s="297">
        <f t="shared" ref="BL283" si="2099">IF($N$18&lt;BL$24,0,IF($N$18&gt;BL$25,0,$BF283))</f>
        <v>0</v>
      </c>
      <c r="BM283" s="297">
        <f t="shared" ref="BM283" si="2100">IF($N$18&lt;BM$24,0,IF($N$18&gt;BM$25,0,$BG283))</f>
        <v>0</v>
      </c>
      <c r="BN283" s="297">
        <f t="shared" ref="BN283" si="2101">IF($N$18&lt;BN$24,0,IF($N$18&gt;BN$25,0,$BH283))</f>
        <v>0</v>
      </c>
      <c r="BO283" s="297">
        <f t="shared" ref="BO283" si="2102">IF($N$18&lt;BO$24,0,IF($N$18&gt;BO$25,0,$BI283))</f>
        <v>0</v>
      </c>
      <c r="BP283" s="297">
        <f t="shared" ref="BP283" si="2103">IF($N$18&lt;BP$24,0,IF($N$18&gt;BP$25,0,$BJ283))</f>
        <v>0</v>
      </c>
      <c r="BQ283" s="313">
        <f t="shared" ref="BQ283" si="2104">SUM(BK283:BP283)</f>
        <v>0</v>
      </c>
      <c r="BR283" s="121"/>
      <c r="BS283" s="363">
        <v>3</v>
      </c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/>
      <c r="DY283" s="102"/>
      <c r="DZ283" s="102"/>
      <c r="EA283" s="102"/>
    </row>
    <row r="284" spans="1:131" ht="11.25" customHeight="1">
      <c r="A284" s="108" t="s">
        <v>769</v>
      </c>
      <c r="B284" s="483"/>
      <c r="C284" s="111"/>
      <c r="D284" s="336"/>
      <c r="E284" s="564"/>
      <c r="F284" s="565"/>
      <c r="G284" s="182"/>
      <c r="H284" s="172"/>
      <c r="I284" s="183"/>
      <c r="J284" s="129"/>
      <c r="K284" s="184"/>
      <c r="L284" s="184"/>
      <c r="M284" s="129"/>
      <c r="N284" s="129"/>
      <c r="O284" s="185"/>
      <c r="P284" s="159"/>
      <c r="Q284" s="129"/>
      <c r="R284" s="185"/>
      <c r="S284" s="159"/>
      <c r="T284" s="129"/>
      <c r="U284" s="185"/>
      <c r="V284" s="159"/>
      <c r="W284" s="129"/>
      <c r="X284" s="185"/>
      <c r="Y284" s="159"/>
      <c r="Z284" s="159"/>
      <c r="AA284" s="173"/>
      <c r="AB284" s="181"/>
      <c r="AC284" s="159"/>
      <c r="AD284" s="129">
        <f>SUM(AD285:AD285)</f>
        <v>0</v>
      </c>
      <c r="AE284" s="129"/>
      <c r="AF284" s="103"/>
      <c r="AG284" s="129"/>
      <c r="AH284" s="285"/>
      <c r="AI284" s="298"/>
      <c r="AJ284" s="284"/>
      <c r="AK284" s="298"/>
      <c r="AL284" s="284"/>
      <c r="AM284" s="298"/>
      <c r="AN284" s="284"/>
      <c r="AO284" s="298"/>
      <c r="AP284" s="284"/>
      <c r="AQ284" s="298"/>
      <c r="AR284" s="284"/>
      <c r="AS284" s="284"/>
      <c r="AT284" s="299"/>
      <c r="AU284" s="284"/>
      <c r="AV284" s="299"/>
      <c r="AW284" s="284"/>
      <c r="AX284" s="299"/>
      <c r="AY284" s="284"/>
      <c r="AZ284" s="299"/>
      <c r="BA284" s="284"/>
      <c r="BB284" s="299"/>
      <c r="BC284" s="125"/>
      <c r="BD284" s="102"/>
      <c r="BE284" s="297"/>
      <c r="BF284" s="297"/>
      <c r="BG284" s="297"/>
      <c r="BH284" s="297"/>
      <c r="BI284" s="297"/>
      <c r="BJ284" s="297"/>
      <c r="BK284" s="297"/>
      <c r="BL284" s="297"/>
      <c r="BM284" s="297"/>
      <c r="BN284" s="297"/>
      <c r="BO284" s="297"/>
      <c r="BP284" s="297"/>
      <c r="BQ284" s="313"/>
      <c r="BR284" s="121"/>
      <c r="BS284" s="363" t="e">
        <v>#N/A</v>
      </c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/>
      <c r="DY284" s="102"/>
      <c r="DZ284" s="102"/>
      <c r="EA284" s="102"/>
    </row>
    <row r="285" spans="1:131" ht="11.25" customHeight="1">
      <c r="A285" s="100" t="s">
        <v>775</v>
      </c>
      <c r="B285" s="484"/>
      <c r="C285" s="272"/>
      <c r="D285" s="99">
        <f t="shared" ref="D285" si="2105">BS285</f>
        <v>32</v>
      </c>
      <c r="E285" s="564" t="s">
        <v>173</v>
      </c>
      <c r="F285" s="565">
        <f t="shared" ref="F285" si="2106">BQ285</f>
        <v>0</v>
      </c>
      <c r="G285" s="110">
        <v>25</v>
      </c>
      <c r="H285" s="176"/>
      <c r="I285" s="191">
        <v>4524680</v>
      </c>
      <c r="J285" s="178"/>
      <c r="K285" s="504"/>
      <c r="L285" s="505"/>
      <c r="M285" s="178"/>
      <c r="N285" s="179"/>
      <c r="O285" s="180">
        <f t="shared" ref="O285" si="2107">IF($D$18="YES", (N285), (0))</f>
        <v>0</v>
      </c>
      <c r="P285" s="159"/>
      <c r="Q285" s="179"/>
      <c r="R285" s="180">
        <f t="shared" ref="R285" si="2108">IF($D$18="YES", (Q285), (0))</f>
        <v>0</v>
      </c>
      <c r="S285" s="159"/>
      <c r="T285" s="179"/>
      <c r="U285" s="180">
        <f t="shared" ref="U285" si="2109">IF($D$18="YES", (T285), (0))</f>
        <v>0</v>
      </c>
      <c r="V285" s="159"/>
      <c r="W285" s="179"/>
      <c r="X285" s="180">
        <f t="shared" ref="X285" si="2110">IF($D$18="YES", (W285), (0))</f>
        <v>0</v>
      </c>
      <c r="Y285" s="159"/>
      <c r="Z285" s="159"/>
      <c r="AA285" s="173"/>
      <c r="AB285" s="181"/>
      <c r="AC285" s="159"/>
      <c r="AD285" s="129">
        <f t="shared" ref="AD285" si="2111">SUM(N285,O285,Q285,R285,T285,U285,W285,X285)</f>
        <v>0</v>
      </c>
      <c r="AE285" s="129"/>
      <c r="AF285" s="103"/>
      <c r="AG285" s="129"/>
      <c r="AH285" s="285"/>
      <c r="AI285" s="298">
        <f t="shared" ref="AI285" si="2112">N285*G285</f>
        <v>0</v>
      </c>
      <c r="AJ285" s="284"/>
      <c r="AK285" s="298">
        <f t="shared" ref="AK285" si="2113">Q285*G285</f>
        <v>0</v>
      </c>
      <c r="AL285" s="284"/>
      <c r="AM285" s="298">
        <f t="shared" ref="AM285" si="2114">T285*G285</f>
        <v>0</v>
      </c>
      <c r="AN285" s="284"/>
      <c r="AO285" s="298">
        <f t="shared" ref="AO285" si="2115">W285*G285</f>
        <v>0</v>
      </c>
      <c r="AP285" s="284"/>
      <c r="AQ285" s="298">
        <f t="shared" ref="AQ285" si="2116">SUM(AI285,AK285,AM285,AO285)</f>
        <v>0</v>
      </c>
      <c r="AR285" s="284"/>
      <c r="AS285" s="284"/>
      <c r="AT285" s="299">
        <f t="shared" ref="AT285" si="2117">(N285*G285)*F285</f>
        <v>0</v>
      </c>
      <c r="AU285" s="284"/>
      <c r="AV285" s="299">
        <f t="shared" ref="AV285" si="2118">(Q285*G285)*F285</f>
        <v>0</v>
      </c>
      <c r="AW285" s="284"/>
      <c r="AX285" s="299">
        <f t="shared" ref="AX285" si="2119">(T285*G285)*F285</f>
        <v>0</v>
      </c>
      <c r="AY285" s="284"/>
      <c r="AZ285" s="299">
        <f t="shared" ref="AZ285" si="2120">(W285*G285)*F285</f>
        <v>0</v>
      </c>
      <c r="BA285" s="284"/>
      <c r="BB285" s="299">
        <f t="shared" ref="BB285" si="2121">SUM(AS285:BA285)</f>
        <v>0</v>
      </c>
      <c r="BC285" s="125"/>
      <c r="BD285" s="102"/>
      <c r="BE285" s="297"/>
      <c r="BF285" s="297"/>
      <c r="BG285" s="297"/>
      <c r="BH285" s="297"/>
      <c r="BI285" s="297"/>
      <c r="BJ285" s="297"/>
      <c r="BK285" s="297">
        <f t="shared" ref="BK285:BK287" si="2122">IF($N$18&lt;BK$24,0,IF($N$18&gt;BK$25,0,$BE285))</f>
        <v>0</v>
      </c>
      <c r="BL285" s="297">
        <f t="shared" ref="BL285" si="2123">IF($N$18&lt;BL$24,0,IF($N$18&gt;BL$25,0,$BF285))</f>
        <v>0</v>
      </c>
      <c r="BM285" s="297">
        <f t="shared" ref="BM285" si="2124">IF($N$18&lt;BM$24,0,IF($N$18&gt;BM$25,0,$BG285))</f>
        <v>0</v>
      </c>
      <c r="BN285" s="297">
        <f t="shared" ref="BN285" si="2125">IF($N$18&lt;BN$24,0,IF($N$18&gt;BN$25,0,$BH285))</f>
        <v>0</v>
      </c>
      <c r="BO285" s="297">
        <f t="shared" ref="BO285" si="2126">IF($N$18&lt;BO$24,0,IF($N$18&gt;BO$25,0,$BI285))</f>
        <v>0</v>
      </c>
      <c r="BP285" s="297">
        <f t="shared" ref="BP285" si="2127">IF($N$18&lt;BP$24,0,IF($N$18&gt;BP$25,0,$BJ285))</f>
        <v>0</v>
      </c>
      <c r="BQ285" s="313">
        <f t="shared" ref="BQ285" si="2128">SUM(BK285:BP285)</f>
        <v>0</v>
      </c>
      <c r="BR285" s="121"/>
      <c r="BS285" s="363">
        <v>32</v>
      </c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/>
      <c r="DY285" s="102"/>
      <c r="DZ285" s="102"/>
      <c r="EA285" s="102"/>
    </row>
    <row r="286" spans="1:131" ht="11.25" customHeight="1">
      <c r="A286" s="108" t="s">
        <v>777</v>
      </c>
      <c r="B286" s="483"/>
      <c r="C286" s="111"/>
      <c r="D286" s="336"/>
      <c r="E286" s="564"/>
      <c r="F286" s="565"/>
      <c r="G286" s="182"/>
      <c r="H286" s="172"/>
      <c r="I286" s="183"/>
      <c r="J286" s="129"/>
      <c r="K286" s="184"/>
      <c r="L286" s="184"/>
      <c r="M286" s="129"/>
      <c r="N286" s="129"/>
      <c r="O286" s="185"/>
      <c r="P286" s="159"/>
      <c r="Q286" s="129"/>
      <c r="R286" s="185"/>
      <c r="S286" s="159"/>
      <c r="T286" s="129"/>
      <c r="U286" s="185"/>
      <c r="V286" s="159"/>
      <c r="W286" s="129"/>
      <c r="X286" s="185"/>
      <c r="Y286" s="159"/>
      <c r="Z286" s="159"/>
      <c r="AA286" s="173"/>
      <c r="AB286" s="181"/>
      <c r="AC286" s="159"/>
      <c r="AD286" s="129">
        <f>SUM(AD287:AD288)</f>
        <v>0</v>
      </c>
      <c r="AE286" s="129"/>
      <c r="AF286" s="103"/>
      <c r="AG286" s="129"/>
      <c r="AH286" s="285"/>
      <c r="AI286" s="298"/>
      <c r="AJ286" s="284"/>
      <c r="AK286" s="298"/>
      <c r="AL286" s="284"/>
      <c r="AM286" s="298"/>
      <c r="AN286" s="284"/>
      <c r="AO286" s="298"/>
      <c r="AP286" s="284"/>
      <c r="AQ286" s="298"/>
      <c r="AR286" s="284"/>
      <c r="AS286" s="284"/>
      <c r="AT286" s="299"/>
      <c r="AU286" s="284"/>
      <c r="AV286" s="299"/>
      <c r="AW286" s="284"/>
      <c r="AX286" s="299"/>
      <c r="AY286" s="284"/>
      <c r="AZ286" s="299"/>
      <c r="BA286" s="284"/>
      <c r="BB286" s="299"/>
      <c r="BC286" s="125"/>
      <c r="BD286" s="102"/>
      <c r="BE286" s="297"/>
      <c r="BF286" s="297"/>
      <c r="BG286" s="297"/>
      <c r="BH286" s="297"/>
      <c r="BI286" s="297"/>
      <c r="BJ286" s="297"/>
      <c r="BK286" s="297"/>
      <c r="BL286" s="297"/>
      <c r="BM286" s="297"/>
      <c r="BN286" s="297"/>
      <c r="BO286" s="297"/>
      <c r="BP286" s="297"/>
      <c r="BQ286" s="313"/>
      <c r="BR286" s="121"/>
      <c r="BS286" s="363" t="e">
        <v>#N/A</v>
      </c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/>
      <c r="DY286" s="102"/>
      <c r="DZ286" s="102"/>
      <c r="EA286" s="102"/>
    </row>
    <row r="287" spans="1:131" ht="11.25" customHeight="1">
      <c r="A287" s="100" t="s">
        <v>778</v>
      </c>
      <c r="B287" s="484"/>
      <c r="C287" s="109"/>
      <c r="D287" s="99">
        <f t="shared" ref="D287" si="2129">BS287</f>
        <v>54</v>
      </c>
      <c r="E287" s="564" t="s">
        <v>90</v>
      </c>
      <c r="F287" s="565">
        <f t="shared" ref="F287" si="2130">BQ287</f>
        <v>0</v>
      </c>
      <c r="G287" s="175">
        <v>30</v>
      </c>
      <c r="H287" s="176"/>
      <c r="I287" s="177">
        <v>4525005</v>
      </c>
      <c r="J287" s="178"/>
      <c r="K287" s="504"/>
      <c r="L287" s="505"/>
      <c r="M287" s="178"/>
      <c r="N287" s="179"/>
      <c r="O287" s="180">
        <f t="shared" ref="O287" si="2131">IF($D$18="YES", (N287), (0))</f>
        <v>0</v>
      </c>
      <c r="P287" s="159"/>
      <c r="Q287" s="179"/>
      <c r="R287" s="180">
        <f t="shared" ref="R287" si="2132">IF($D$18="YES", (Q287), (0))</f>
        <v>0</v>
      </c>
      <c r="S287" s="159"/>
      <c r="T287" s="179"/>
      <c r="U287" s="180">
        <f t="shared" ref="U287" si="2133">IF($D$18="YES", (T287), (0))</f>
        <v>0</v>
      </c>
      <c r="V287" s="159"/>
      <c r="W287" s="179"/>
      <c r="X287" s="180">
        <f t="shared" ref="X287" si="2134">IF($D$18="YES", (W287), (0))</f>
        <v>0</v>
      </c>
      <c r="Y287" s="159"/>
      <c r="Z287" s="155"/>
      <c r="AA287" s="173"/>
      <c r="AB287" s="181"/>
      <c r="AC287" s="159"/>
      <c r="AD287" s="129">
        <f t="shared" ref="AD287" si="2135">SUM(N287,O287,Q287,R287,T287,U287,W287,X287)</f>
        <v>0</v>
      </c>
      <c r="AE287" s="129"/>
      <c r="AF287" s="103"/>
      <c r="AG287" s="129"/>
      <c r="AH287" s="285"/>
      <c r="AI287" s="298">
        <f t="shared" ref="AI287" si="2136">N287*G287</f>
        <v>0</v>
      </c>
      <c r="AJ287" s="284"/>
      <c r="AK287" s="298">
        <f t="shared" ref="AK287" si="2137">Q287*G287</f>
        <v>0</v>
      </c>
      <c r="AL287" s="284"/>
      <c r="AM287" s="298">
        <f t="shared" ref="AM287" si="2138">T287*G287</f>
        <v>0</v>
      </c>
      <c r="AN287" s="284"/>
      <c r="AO287" s="298">
        <f t="shared" ref="AO287" si="2139">W287*G287</f>
        <v>0</v>
      </c>
      <c r="AP287" s="284"/>
      <c r="AQ287" s="298">
        <f t="shared" ref="AQ287" si="2140">SUM(AI287,AK287,AM287,AO287)</f>
        <v>0</v>
      </c>
      <c r="AR287" s="284"/>
      <c r="AS287" s="284"/>
      <c r="AT287" s="299">
        <f t="shared" ref="AT287" si="2141">(N287*G287)*F287</f>
        <v>0</v>
      </c>
      <c r="AU287" s="284"/>
      <c r="AV287" s="299">
        <f t="shared" ref="AV287" si="2142">(Q287*G287)*F287</f>
        <v>0</v>
      </c>
      <c r="AW287" s="284"/>
      <c r="AX287" s="299">
        <f t="shared" ref="AX287" si="2143">(T287*G287)*F287</f>
        <v>0</v>
      </c>
      <c r="AY287" s="284"/>
      <c r="AZ287" s="299">
        <f t="shared" ref="AZ287" si="2144">(W287*G287)*F287</f>
        <v>0</v>
      </c>
      <c r="BA287" s="284"/>
      <c r="BB287" s="299">
        <f t="shared" ref="BB287" si="2145">SUM(AS287:BA287)</f>
        <v>0</v>
      </c>
      <c r="BC287" s="125"/>
      <c r="BD287" s="102"/>
      <c r="BE287" s="297"/>
      <c r="BF287" s="297"/>
      <c r="BG287" s="297"/>
      <c r="BH287" s="297"/>
      <c r="BI287" s="297"/>
      <c r="BJ287" s="297"/>
      <c r="BK287" s="297">
        <f t="shared" si="2122"/>
        <v>0</v>
      </c>
      <c r="BL287" s="297">
        <f t="shared" ref="BL287" si="2146">IF($N$18&lt;BL$24,0,IF($N$18&gt;BL$25,0,$BF287))</f>
        <v>0</v>
      </c>
      <c r="BM287" s="297">
        <f t="shared" ref="BM287" si="2147">IF($N$18&lt;BM$24,0,IF($N$18&gt;BM$25,0,$BG287))</f>
        <v>0</v>
      </c>
      <c r="BN287" s="297">
        <f t="shared" ref="BN287" si="2148">IF($N$18&lt;BN$24,0,IF($N$18&gt;BN$25,0,$BH287))</f>
        <v>0</v>
      </c>
      <c r="BO287" s="297">
        <f t="shared" ref="BO287" si="2149">IF($N$18&lt;BO$24,0,IF($N$18&gt;BO$25,0,$BI287))</f>
        <v>0</v>
      </c>
      <c r="BP287" s="297">
        <f t="shared" ref="BP287" si="2150">IF($N$18&lt;BP$24,0,IF($N$18&gt;BP$25,0,$BJ287))</f>
        <v>0</v>
      </c>
      <c r="BQ287" s="313">
        <f t="shared" ref="BQ287" si="2151">SUM(BK287:BP287)</f>
        <v>0</v>
      </c>
      <c r="BR287" s="121"/>
      <c r="BS287" s="363">
        <v>54</v>
      </c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/>
      <c r="DY287" s="102"/>
      <c r="DZ287" s="102"/>
      <c r="EA287" s="102"/>
    </row>
    <row r="288" spans="1:131" ht="11.25" customHeight="1">
      <c r="A288" s="100" t="s">
        <v>780</v>
      </c>
      <c r="B288" s="484" t="s">
        <v>781</v>
      </c>
      <c r="C288" s="381" t="s">
        <v>68</v>
      </c>
      <c r="D288" s="99">
        <f>BS288</f>
        <v>14</v>
      </c>
      <c r="E288" s="564" t="s">
        <v>90</v>
      </c>
      <c r="F288" s="565">
        <f t="shared" ref="F288" si="2152">BQ288</f>
        <v>0</v>
      </c>
      <c r="G288" s="110">
        <v>30</v>
      </c>
      <c r="H288" s="176"/>
      <c r="I288" s="191">
        <v>4525015</v>
      </c>
      <c r="J288" s="178"/>
      <c r="K288" s="504"/>
      <c r="L288" s="505"/>
      <c r="M288" s="178"/>
      <c r="N288" s="179"/>
      <c r="O288" s="180">
        <f t="shared" ref="O288" si="2153">IF($D$18="YES", (N288), (0))</f>
        <v>0</v>
      </c>
      <c r="P288" s="159"/>
      <c r="Q288" s="179"/>
      <c r="R288" s="180">
        <f t="shared" ref="R288" si="2154">IF($D$18="YES", (Q288), (0))</f>
        <v>0</v>
      </c>
      <c r="S288" s="159"/>
      <c r="T288" s="179"/>
      <c r="U288" s="180">
        <f t="shared" ref="U288" si="2155">IF($D$18="YES", (T288), (0))</f>
        <v>0</v>
      </c>
      <c r="V288" s="159"/>
      <c r="W288" s="179"/>
      <c r="X288" s="180">
        <f t="shared" ref="X288" si="2156">IF($D$18="YES", (W288), (0))</f>
        <v>0</v>
      </c>
      <c r="Y288" s="159"/>
      <c r="Z288" s="159"/>
      <c r="AA288" s="173"/>
      <c r="AB288" s="181"/>
      <c r="AC288" s="159"/>
      <c r="AD288" s="129">
        <f t="shared" ref="AD288" si="2157">SUM(N288,O288,Q288,R288,T288,U288,W288,X288)</f>
        <v>0</v>
      </c>
      <c r="AE288" s="129"/>
      <c r="AF288" s="103"/>
      <c r="AG288" s="129"/>
      <c r="AH288" s="285"/>
      <c r="AI288" s="298">
        <f t="shared" ref="AI288" si="2158">N288*G288</f>
        <v>0</v>
      </c>
      <c r="AJ288" s="284"/>
      <c r="AK288" s="298">
        <f t="shared" ref="AK288" si="2159">Q288*G288</f>
        <v>0</v>
      </c>
      <c r="AL288" s="284"/>
      <c r="AM288" s="298">
        <f t="shared" ref="AM288" si="2160">T288*G288</f>
        <v>0</v>
      </c>
      <c r="AN288" s="284"/>
      <c r="AO288" s="298">
        <f t="shared" ref="AO288" si="2161">W288*G288</f>
        <v>0</v>
      </c>
      <c r="AP288" s="284"/>
      <c r="AQ288" s="298">
        <f t="shared" ref="AQ288" si="2162">SUM(AI288,AK288,AM288,AO288)</f>
        <v>0</v>
      </c>
      <c r="AR288" s="284"/>
      <c r="AS288" s="284"/>
      <c r="AT288" s="299">
        <f t="shared" ref="AT288" si="2163">(N288*G288)*F288</f>
        <v>0</v>
      </c>
      <c r="AU288" s="284"/>
      <c r="AV288" s="299">
        <f t="shared" ref="AV288" si="2164">(Q288*G288)*F288</f>
        <v>0</v>
      </c>
      <c r="AW288" s="284"/>
      <c r="AX288" s="299">
        <f t="shared" ref="AX288" si="2165">(T288*G288)*F288</f>
        <v>0</v>
      </c>
      <c r="AY288" s="284"/>
      <c r="AZ288" s="299">
        <f t="shared" ref="AZ288" si="2166">(W288*G288)*F288</f>
        <v>0</v>
      </c>
      <c r="BA288" s="284"/>
      <c r="BB288" s="299">
        <f t="shared" ref="BB288" si="2167">SUM(AS288:BA288)</f>
        <v>0</v>
      </c>
      <c r="BC288" s="125"/>
      <c r="BD288" s="102"/>
      <c r="BE288" s="297"/>
      <c r="BF288" s="297"/>
      <c r="BG288" s="297"/>
      <c r="BH288" s="297"/>
      <c r="BI288" s="297"/>
      <c r="BJ288" s="297"/>
      <c r="BK288" s="297">
        <f t="shared" ref="BK288" si="2168">IF($N$18&lt;BK$24,0,IF($N$18&gt;BK$25,0,$BE288))</f>
        <v>0</v>
      </c>
      <c r="BL288" s="297">
        <f t="shared" ref="BL288" si="2169">IF($N$18&lt;BL$24,0,IF($N$18&gt;BL$25,0,$BF288))</f>
        <v>0</v>
      </c>
      <c r="BM288" s="297">
        <f t="shared" ref="BM288" si="2170">IF($N$18&lt;BM$24,0,IF($N$18&gt;BM$25,0,$BG288))</f>
        <v>0</v>
      </c>
      <c r="BN288" s="297">
        <f t="shared" ref="BN288" si="2171">IF($N$18&lt;BN$24,0,IF($N$18&gt;BN$25,0,$BH288))</f>
        <v>0</v>
      </c>
      <c r="BO288" s="297">
        <f t="shared" ref="BO288" si="2172">IF($N$18&lt;BO$24,0,IF($N$18&gt;BO$25,0,$BI288))</f>
        <v>0</v>
      </c>
      <c r="BP288" s="297">
        <f t="shared" ref="BP288" si="2173">IF($N$18&lt;BP$24,0,IF($N$18&gt;BP$25,0,$BJ288))</f>
        <v>0</v>
      </c>
      <c r="BQ288" s="313">
        <f t="shared" ref="BQ288" si="2174">SUM(BK288:BP288)</f>
        <v>0</v>
      </c>
      <c r="BR288" s="121"/>
      <c r="BS288" s="363">
        <v>14</v>
      </c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/>
      <c r="DY288" s="102"/>
      <c r="DZ288" s="102"/>
      <c r="EA288" s="102"/>
    </row>
    <row r="289" spans="1:131" ht="11.25" customHeight="1">
      <c r="A289" s="460" t="s">
        <v>784</v>
      </c>
      <c r="B289" s="491"/>
      <c r="C289" s="227"/>
      <c r="D289" s="336"/>
      <c r="E289" s="564" t="s">
        <v>785</v>
      </c>
      <c r="F289" s="565"/>
      <c r="G289" s="182"/>
      <c r="H289" s="172"/>
      <c r="I289" s="183"/>
      <c r="J289" s="129"/>
      <c r="K289" s="184"/>
      <c r="L289" s="184"/>
      <c r="M289" s="129"/>
      <c r="N289" s="129"/>
      <c r="O289" s="115"/>
      <c r="P289" s="159"/>
      <c r="Q289" s="129"/>
      <c r="R289" s="115"/>
      <c r="S289" s="159"/>
      <c r="T289" s="129"/>
      <c r="U289" s="115"/>
      <c r="V289" s="159"/>
      <c r="W289" s="129"/>
      <c r="X289" s="115"/>
      <c r="Y289" s="159"/>
      <c r="Z289" s="159"/>
      <c r="AA289" s="173"/>
      <c r="AB289" s="181"/>
      <c r="AC289" s="159"/>
      <c r="AD289" s="129">
        <f>SUM(AD290:AD300)</f>
        <v>0</v>
      </c>
      <c r="AE289" s="129"/>
      <c r="AF289" s="103"/>
      <c r="AG289" s="129"/>
      <c r="AH289" s="285"/>
      <c r="AI289" s="298"/>
      <c r="AJ289" s="284"/>
      <c r="AK289" s="298"/>
      <c r="AL289" s="284"/>
      <c r="AM289" s="298"/>
      <c r="AN289" s="284"/>
      <c r="AO289" s="298"/>
      <c r="AP289" s="284"/>
      <c r="AQ289" s="298"/>
      <c r="AR289" s="284"/>
      <c r="AS289" s="284"/>
      <c r="AT289" s="299"/>
      <c r="AU289" s="284"/>
      <c r="AV289" s="299"/>
      <c r="AW289" s="284"/>
      <c r="AX289" s="299"/>
      <c r="AY289" s="284"/>
      <c r="AZ289" s="299"/>
      <c r="BA289" s="284"/>
      <c r="BB289" s="299"/>
      <c r="BC289" s="125"/>
      <c r="BD289" s="102"/>
      <c r="BE289" s="297"/>
      <c r="BF289" s="297"/>
      <c r="BG289" s="297"/>
      <c r="BH289" s="297"/>
      <c r="BI289" s="297"/>
      <c r="BJ289" s="297"/>
      <c r="BK289" s="297"/>
      <c r="BL289" s="297"/>
      <c r="BM289" s="297"/>
      <c r="BN289" s="297"/>
      <c r="BO289" s="297"/>
      <c r="BP289" s="297"/>
      <c r="BQ289" s="313"/>
      <c r="BR289" s="121"/>
      <c r="BS289" s="363" t="e">
        <v>#N/A</v>
      </c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/>
      <c r="DY289" s="102"/>
      <c r="DZ289" s="102"/>
      <c r="EA289" s="102"/>
    </row>
    <row r="290" spans="1:131" s="66" customFormat="1" ht="11.25" customHeight="1">
      <c r="A290" s="467" t="s">
        <v>786</v>
      </c>
      <c r="B290" s="493"/>
      <c r="C290" s="187"/>
      <c r="D290" s="99">
        <f t="shared" ref="D290:D293" si="2175">BS290</f>
        <v>9</v>
      </c>
      <c r="E290" s="564" t="s">
        <v>121</v>
      </c>
      <c r="F290" s="565">
        <f t="shared" ref="F290:F298" si="2176">BQ290</f>
        <v>0</v>
      </c>
      <c r="G290" s="110">
        <v>25</v>
      </c>
      <c r="H290" s="176"/>
      <c r="I290" s="191">
        <v>4525280</v>
      </c>
      <c r="J290" s="178"/>
      <c r="K290" s="504"/>
      <c r="L290" s="505"/>
      <c r="M290" s="178"/>
      <c r="N290" s="179"/>
      <c r="O290" s="180">
        <f t="shared" ref="O290:O293" si="2177">IF($D$18="YES", (N290), (0))</f>
        <v>0</v>
      </c>
      <c r="P290" s="159"/>
      <c r="Q290" s="179"/>
      <c r="R290" s="180">
        <f t="shared" ref="R290:R293" si="2178">IF($D$18="YES", (Q290), (0))</f>
        <v>0</v>
      </c>
      <c r="S290" s="159"/>
      <c r="T290" s="179"/>
      <c r="U290" s="180">
        <f t="shared" ref="U290:U293" si="2179">IF($D$18="YES", (T290), (0))</f>
        <v>0</v>
      </c>
      <c r="V290" s="159"/>
      <c r="W290" s="179"/>
      <c r="X290" s="180">
        <f t="shared" ref="X290:X293" si="2180">IF($D$18="YES", (W290), (0))</f>
        <v>0</v>
      </c>
      <c r="Y290" s="159"/>
      <c r="Z290" s="159"/>
      <c r="AA290" s="173"/>
      <c r="AB290" s="181"/>
      <c r="AC290" s="159"/>
      <c r="AD290" s="129">
        <f t="shared" ref="AD290:AD298" si="2181">SUM(N290,O290,Q290,R290,T290,U290,W290,X290)</f>
        <v>0</v>
      </c>
      <c r="AE290" s="129"/>
      <c r="AF290" s="103"/>
      <c r="AG290" s="129"/>
      <c r="AH290" s="285"/>
      <c r="AI290" s="298">
        <f t="shared" ref="AI290:AI298" si="2182">N290*G290</f>
        <v>0</v>
      </c>
      <c r="AJ290" s="284"/>
      <c r="AK290" s="298">
        <f t="shared" ref="AK290:AK298" si="2183">Q290*G290</f>
        <v>0</v>
      </c>
      <c r="AL290" s="284"/>
      <c r="AM290" s="298">
        <f t="shared" ref="AM290:AM298" si="2184">T290*G290</f>
        <v>0</v>
      </c>
      <c r="AN290" s="284"/>
      <c r="AO290" s="298">
        <f t="shared" ref="AO290:AO298" si="2185">W290*G290</f>
        <v>0</v>
      </c>
      <c r="AP290" s="284"/>
      <c r="AQ290" s="298">
        <f t="shared" si="2092"/>
        <v>0</v>
      </c>
      <c r="AR290" s="284"/>
      <c r="AS290" s="284"/>
      <c r="AT290" s="299">
        <f t="shared" ref="AT290:AT298" si="2186">(N290*G290)*F290</f>
        <v>0</v>
      </c>
      <c r="AU290" s="284"/>
      <c r="AV290" s="299">
        <f t="shared" ref="AV290:AV298" si="2187">(Q290*G290)*F290</f>
        <v>0</v>
      </c>
      <c r="AW290" s="284"/>
      <c r="AX290" s="299">
        <f t="shared" ref="AX290:AX298" si="2188">(T290*G290)*F290</f>
        <v>0</v>
      </c>
      <c r="AY290" s="284"/>
      <c r="AZ290" s="299">
        <f t="shared" ref="AZ290:AZ298" si="2189">(W290*G290)*F290</f>
        <v>0</v>
      </c>
      <c r="BA290" s="284"/>
      <c r="BB290" s="299">
        <f t="shared" ref="BB290:BB298" si="2190">SUM(AS290:BA290)</f>
        <v>0</v>
      </c>
      <c r="BC290" s="125"/>
      <c r="BD290" s="102"/>
      <c r="BE290" s="297"/>
      <c r="BF290" s="297"/>
      <c r="BG290" s="297"/>
      <c r="BH290" s="297"/>
      <c r="BI290" s="297"/>
      <c r="BJ290" s="297"/>
      <c r="BK290" s="297">
        <f t="shared" ref="BK290:BK300" si="2191">IF($N$18&lt;BK$24,0,IF($N$18&gt;BK$25,0,$BE290))</f>
        <v>0</v>
      </c>
      <c r="BL290" s="297">
        <f t="shared" ref="BL290:BL300" si="2192">IF($N$18&lt;BL$24,0,IF($N$18&gt;BL$25,0,$BF290))</f>
        <v>0</v>
      </c>
      <c r="BM290" s="297">
        <f t="shared" ref="BM290:BM300" si="2193">IF($N$18&lt;BM$24,0,IF($N$18&gt;BM$25,0,$BG290))</f>
        <v>0</v>
      </c>
      <c r="BN290" s="297">
        <f t="shared" ref="BN290:BN300" si="2194">IF($N$18&lt;BN$24,0,IF($N$18&gt;BN$25,0,$BH290))</f>
        <v>0</v>
      </c>
      <c r="BO290" s="297">
        <f t="shared" ref="BO290:BO300" si="2195">IF($N$18&lt;BO$24,0,IF($N$18&gt;BO$25,0,$BI290))</f>
        <v>0</v>
      </c>
      <c r="BP290" s="297">
        <f t="shared" ref="BP290:BP300" si="2196">IF($N$18&lt;BP$24,0,IF($N$18&gt;BP$25,0,$BJ290))</f>
        <v>0</v>
      </c>
      <c r="BQ290" s="313">
        <f t="shared" ref="BQ290:BQ298" si="2197">SUM(BK290:BP290)</f>
        <v>0</v>
      </c>
      <c r="BR290" s="121"/>
      <c r="BS290" s="363">
        <v>9</v>
      </c>
      <c r="BT290" s="125"/>
      <c r="BU290" s="125"/>
      <c r="BV290" s="125"/>
      <c r="BW290" s="125"/>
      <c r="BX290" s="125"/>
      <c r="BY290" s="125"/>
      <c r="BZ290" s="125"/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/>
      <c r="CO290" s="125"/>
      <c r="CP290" s="125"/>
      <c r="CQ290" s="125"/>
      <c r="CR290" s="125"/>
      <c r="CS290" s="125"/>
      <c r="CT290" s="125"/>
      <c r="CU290" s="125"/>
      <c r="CV290" s="125"/>
      <c r="CW290" s="125"/>
      <c r="CX290" s="125"/>
      <c r="CY290" s="125"/>
      <c r="CZ290" s="125"/>
      <c r="DA290" s="125"/>
      <c r="DB290" s="125"/>
      <c r="DC290" s="125"/>
      <c r="DD290" s="125"/>
      <c r="DE290" s="125"/>
      <c r="DF290" s="125"/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</row>
    <row r="291" spans="1:131" s="66" customFormat="1" ht="11.25" customHeight="1">
      <c r="A291" s="100" t="s">
        <v>787</v>
      </c>
      <c r="B291" s="484"/>
      <c r="C291" s="272"/>
      <c r="D291" s="99">
        <f t="shared" si="2175"/>
        <v>1</v>
      </c>
      <c r="E291" s="564" t="s">
        <v>121</v>
      </c>
      <c r="F291" s="565">
        <f t="shared" si="2176"/>
        <v>0</v>
      </c>
      <c r="G291" s="110">
        <v>25</v>
      </c>
      <c r="H291" s="176"/>
      <c r="I291" s="191">
        <v>4525290</v>
      </c>
      <c r="J291" s="178"/>
      <c r="K291" s="504"/>
      <c r="L291" s="505"/>
      <c r="M291" s="178"/>
      <c r="N291" s="179"/>
      <c r="O291" s="180">
        <f t="shared" ref="O291" si="2198">IF($D$18="YES", (N291), (0))</f>
        <v>0</v>
      </c>
      <c r="P291" s="159"/>
      <c r="Q291" s="179"/>
      <c r="R291" s="180">
        <f t="shared" ref="R291" si="2199">IF($D$18="YES", (Q291), (0))</f>
        <v>0</v>
      </c>
      <c r="S291" s="159"/>
      <c r="T291" s="179"/>
      <c r="U291" s="180">
        <f t="shared" ref="U291" si="2200">IF($D$18="YES", (T291), (0))</f>
        <v>0</v>
      </c>
      <c r="V291" s="159"/>
      <c r="W291" s="179"/>
      <c r="X291" s="180">
        <f t="shared" ref="X291" si="2201">IF($D$18="YES", (W291), (0))</f>
        <v>0</v>
      </c>
      <c r="Y291" s="159"/>
      <c r="Z291" s="159"/>
      <c r="AA291" s="173"/>
      <c r="AB291" s="181"/>
      <c r="AC291" s="159"/>
      <c r="AD291" s="129">
        <f t="shared" si="2181"/>
        <v>0</v>
      </c>
      <c r="AE291" s="129"/>
      <c r="AF291" s="103"/>
      <c r="AG291" s="129"/>
      <c r="AH291" s="285"/>
      <c r="AI291" s="298">
        <f t="shared" si="2182"/>
        <v>0</v>
      </c>
      <c r="AJ291" s="284"/>
      <c r="AK291" s="298">
        <f t="shared" si="2183"/>
        <v>0</v>
      </c>
      <c r="AL291" s="284"/>
      <c r="AM291" s="298">
        <f t="shared" si="2184"/>
        <v>0</v>
      </c>
      <c r="AN291" s="284"/>
      <c r="AO291" s="298">
        <f t="shared" si="2185"/>
        <v>0</v>
      </c>
      <c r="AP291" s="284"/>
      <c r="AQ291" s="298">
        <f t="shared" si="2092"/>
        <v>0</v>
      </c>
      <c r="AR291" s="284"/>
      <c r="AS291" s="284"/>
      <c r="AT291" s="299">
        <f t="shared" si="2186"/>
        <v>0</v>
      </c>
      <c r="AU291" s="284"/>
      <c r="AV291" s="299">
        <f t="shared" si="2187"/>
        <v>0</v>
      </c>
      <c r="AW291" s="284"/>
      <c r="AX291" s="299">
        <f t="shared" si="2188"/>
        <v>0</v>
      </c>
      <c r="AY291" s="284"/>
      <c r="AZ291" s="299">
        <f t="shared" si="2189"/>
        <v>0</v>
      </c>
      <c r="BA291" s="284"/>
      <c r="BB291" s="299">
        <f t="shared" si="2190"/>
        <v>0</v>
      </c>
      <c r="BC291" s="125"/>
      <c r="BD291" s="102"/>
      <c r="BE291" s="297"/>
      <c r="BF291" s="297"/>
      <c r="BG291" s="297"/>
      <c r="BH291" s="297"/>
      <c r="BI291" s="297"/>
      <c r="BJ291" s="297"/>
      <c r="BK291" s="297">
        <f t="shared" si="2191"/>
        <v>0</v>
      </c>
      <c r="BL291" s="297">
        <f t="shared" si="2192"/>
        <v>0</v>
      </c>
      <c r="BM291" s="297">
        <f t="shared" si="2193"/>
        <v>0</v>
      </c>
      <c r="BN291" s="297">
        <f t="shared" si="2194"/>
        <v>0</v>
      </c>
      <c r="BO291" s="297">
        <f t="shared" si="2195"/>
        <v>0</v>
      </c>
      <c r="BP291" s="297">
        <f t="shared" si="2196"/>
        <v>0</v>
      </c>
      <c r="BQ291" s="313">
        <f t="shared" si="2197"/>
        <v>0</v>
      </c>
      <c r="BR291" s="121"/>
      <c r="BS291" s="363">
        <v>1</v>
      </c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</row>
    <row r="292" spans="1:131" s="66" customFormat="1" ht="11.25" customHeight="1">
      <c r="A292" s="461" t="s">
        <v>790</v>
      </c>
      <c r="B292" s="489"/>
      <c r="C292" s="214"/>
      <c r="D292" s="99">
        <f t="shared" si="2175"/>
        <v>11</v>
      </c>
      <c r="E292" s="564" t="s">
        <v>121</v>
      </c>
      <c r="F292" s="565">
        <f t="shared" si="2176"/>
        <v>0</v>
      </c>
      <c r="G292" s="175">
        <v>25</v>
      </c>
      <c r="H292" s="176"/>
      <c r="I292" s="220">
        <v>4525550</v>
      </c>
      <c r="J292" s="178"/>
      <c r="K292" s="504"/>
      <c r="L292" s="505"/>
      <c r="M292" s="178"/>
      <c r="N292" s="179"/>
      <c r="O292" s="180">
        <f t="shared" si="2177"/>
        <v>0</v>
      </c>
      <c r="P292" s="159"/>
      <c r="Q292" s="179"/>
      <c r="R292" s="180">
        <f t="shared" si="2178"/>
        <v>0</v>
      </c>
      <c r="S292" s="159"/>
      <c r="T292" s="179"/>
      <c r="U292" s="180">
        <f t="shared" si="2179"/>
        <v>0</v>
      </c>
      <c r="V292" s="159"/>
      <c r="W292" s="179"/>
      <c r="X292" s="180">
        <f t="shared" si="2180"/>
        <v>0</v>
      </c>
      <c r="Y292" s="159"/>
      <c r="Z292" s="159"/>
      <c r="AA292" s="173"/>
      <c r="AB292" s="181"/>
      <c r="AC292" s="159"/>
      <c r="AD292" s="129">
        <f t="shared" si="2181"/>
        <v>0</v>
      </c>
      <c r="AE292" s="129"/>
      <c r="AF292" s="103"/>
      <c r="AG292" s="129"/>
      <c r="AH292" s="285"/>
      <c r="AI292" s="298">
        <f t="shared" si="2182"/>
        <v>0</v>
      </c>
      <c r="AJ292" s="284"/>
      <c r="AK292" s="298">
        <f t="shared" si="2183"/>
        <v>0</v>
      </c>
      <c r="AL292" s="284"/>
      <c r="AM292" s="298">
        <f t="shared" si="2184"/>
        <v>0</v>
      </c>
      <c r="AN292" s="284"/>
      <c r="AO292" s="298">
        <f t="shared" si="2185"/>
        <v>0</v>
      </c>
      <c r="AP292" s="284"/>
      <c r="AQ292" s="298">
        <f t="shared" si="2092"/>
        <v>0</v>
      </c>
      <c r="AR292" s="284"/>
      <c r="AS292" s="284"/>
      <c r="AT292" s="299">
        <f t="shared" si="2186"/>
        <v>0</v>
      </c>
      <c r="AU292" s="284"/>
      <c r="AV292" s="299">
        <f t="shared" si="2187"/>
        <v>0</v>
      </c>
      <c r="AW292" s="284"/>
      <c r="AX292" s="299">
        <f t="shared" si="2188"/>
        <v>0</v>
      </c>
      <c r="AY292" s="284"/>
      <c r="AZ292" s="299">
        <f t="shared" si="2189"/>
        <v>0</v>
      </c>
      <c r="BA292" s="284"/>
      <c r="BB292" s="299">
        <f t="shared" si="2190"/>
        <v>0</v>
      </c>
      <c r="BC292" s="125"/>
      <c r="BD292" s="102"/>
      <c r="BE292" s="297"/>
      <c r="BF292" s="297"/>
      <c r="BG292" s="297"/>
      <c r="BH292" s="297"/>
      <c r="BI292" s="297"/>
      <c r="BJ292" s="297"/>
      <c r="BK292" s="297">
        <f t="shared" si="2191"/>
        <v>0</v>
      </c>
      <c r="BL292" s="297">
        <f t="shared" si="2192"/>
        <v>0</v>
      </c>
      <c r="BM292" s="297">
        <f t="shared" si="2193"/>
        <v>0</v>
      </c>
      <c r="BN292" s="297">
        <f t="shared" si="2194"/>
        <v>0</v>
      </c>
      <c r="BO292" s="297">
        <f t="shared" si="2195"/>
        <v>0</v>
      </c>
      <c r="BP292" s="297">
        <f t="shared" si="2196"/>
        <v>0</v>
      </c>
      <c r="BQ292" s="313">
        <f t="shared" si="2197"/>
        <v>0</v>
      </c>
      <c r="BR292" s="121"/>
      <c r="BS292" s="363">
        <v>11</v>
      </c>
      <c r="BT292" s="125"/>
      <c r="BU292" s="125"/>
      <c r="BV292" s="125"/>
      <c r="BW292" s="125"/>
      <c r="BX292" s="125"/>
      <c r="BY292" s="125"/>
      <c r="BZ292" s="125"/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/>
      <c r="CK292" s="125"/>
      <c r="CL292" s="125"/>
      <c r="CM292" s="125"/>
      <c r="CN292" s="125"/>
      <c r="CO292" s="125"/>
      <c r="CP292" s="125"/>
      <c r="CQ292" s="125"/>
      <c r="CR292" s="125"/>
      <c r="CS292" s="125"/>
      <c r="CT292" s="125"/>
      <c r="CU292" s="125"/>
      <c r="CV292" s="125"/>
      <c r="CW292" s="125"/>
      <c r="CX292" s="125"/>
      <c r="CY292" s="125"/>
      <c r="CZ292" s="125"/>
      <c r="DA292" s="125"/>
      <c r="DB292" s="125"/>
      <c r="DC292" s="125"/>
      <c r="DD292" s="125"/>
      <c r="DE292" s="125"/>
      <c r="DF292" s="125"/>
      <c r="DG292" s="125"/>
      <c r="DH292" s="125"/>
      <c r="DI292" s="125"/>
      <c r="DJ292" s="125"/>
      <c r="DK292" s="125"/>
      <c r="DL292" s="125"/>
      <c r="DM292" s="125"/>
      <c r="DN292" s="125"/>
      <c r="DO292" s="125"/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</row>
    <row r="293" spans="1:131" s="66" customFormat="1" ht="11.25" customHeight="1">
      <c r="A293" s="100" t="s">
        <v>792</v>
      </c>
      <c r="B293" s="484"/>
      <c r="C293" s="109"/>
      <c r="D293" s="99">
        <f t="shared" si="2175"/>
        <v>1</v>
      </c>
      <c r="E293" s="564" t="s">
        <v>121</v>
      </c>
      <c r="F293" s="565">
        <f t="shared" si="2176"/>
        <v>0</v>
      </c>
      <c r="G293" s="110">
        <v>25</v>
      </c>
      <c r="H293" s="176"/>
      <c r="I293" s="191">
        <v>4525610</v>
      </c>
      <c r="J293" s="178"/>
      <c r="K293" s="504"/>
      <c r="L293" s="505"/>
      <c r="M293" s="178"/>
      <c r="N293" s="179"/>
      <c r="O293" s="180">
        <f t="shared" si="2177"/>
        <v>0</v>
      </c>
      <c r="P293" s="159"/>
      <c r="Q293" s="179"/>
      <c r="R293" s="180">
        <f t="shared" si="2178"/>
        <v>0</v>
      </c>
      <c r="S293" s="159"/>
      <c r="T293" s="179"/>
      <c r="U293" s="180">
        <f t="shared" si="2179"/>
        <v>0</v>
      </c>
      <c r="V293" s="159"/>
      <c r="W293" s="179"/>
      <c r="X293" s="180">
        <f t="shared" si="2180"/>
        <v>0</v>
      </c>
      <c r="Y293" s="159"/>
      <c r="Z293" s="159"/>
      <c r="AA293" s="173"/>
      <c r="AB293" s="181"/>
      <c r="AC293" s="159"/>
      <c r="AD293" s="129">
        <f t="shared" si="2181"/>
        <v>0</v>
      </c>
      <c r="AE293" s="129"/>
      <c r="AF293" s="103"/>
      <c r="AG293" s="129"/>
      <c r="AH293" s="285"/>
      <c r="AI293" s="298">
        <f t="shared" si="2182"/>
        <v>0</v>
      </c>
      <c r="AJ293" s="284"/>
      <c r="AK293" s="298">
        <f t="shared" si="2183"/>
        <v>0</v>
      </c>
      <c r="AL293" s="284"/>
      <c r="AM293" s="298">
        <f t="shared" si="2184"/>
        <v>0</v>
      </c>
      <c r="AN293" s="284"/>
      <c r="AO293" s="298">
        <f t="shared" si="2185"/>
        <v>0</v>
      </c>
      <c r="AP293" s="284"/>
      <c r="AQ293" s="298">
        <f t="shared" si="2092"/>
        <v>0</v>
      </c>
      <c r="AR293" s="284"/>
      <c r="AS293" s="284"/>
      <c r="AT293" s="299">
        <f t="shared" si="2186"/>
        <v>0</v>
      </c>
      <c r="AU293" s="284"/>
      <c r="AV293" s="299">
        <f t="shared" si="2187"/>
        <v>0</v>
      </c>
      <c r="AW293" s="284"/>
      <c r="AX293" s="299">
        <f t="shared" si="2188"/>
        <v>0</v>
      </c>
      <c r="AY293" s="284"/>
      <c r="AZ293" s="299">
        <f t="shared" si="2189"/>
        <v>0</v>
      </c>
      <c r="BA293" s="284"/>
      <c r="BB293" s="299">
        <f t="shared" si="2190"/>
        <v>0</v>
      </c>
      <c r="BC293" s="125"/>
      <c r="BD293" s="102"/>
      <c r="BE293" s="297"/>
      <c r="BF293" s="297"/>
      <c r="BG293" s="297"/>
      <c r="BH293" s="297"/>
      <c r="BI293" s="297"/>
      <c r="BJ293" s="297"/>
      <c r="BK293" s="297">
        <f t="shared" si="2191"/>
        <v>0</v>
      </c>
      <c r="BL293" s="297">
        <f t="shared" si="2192"/>
        <v>0</v>
      </c>
      <c r="BM293" s="297">
        <f t="shared" si="2193"/>
        <v>0</v>
      </c>
      <c r="BN293" s="297">
        <f t="shared" si="2194"/>
        <v>0</v>
      </c>
      <c r="BO293" s="297">
        <f t="shared" si="2195"/>
        <v>0</v>
      </c>
      <c r="BP293" s="297">
        <f t="shared" si="2196"/>
        <v>0</v>
      </c>
      <c r="BQ293" s="313">
        <f t="shared" si="2197"/>
        <v>0</v>
      </c>
      <c r="BR293" s="121"/>
      <c r="BS293" s="363">
        <v>1</v>
      </c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</row>
    <row r="294" spans="1:131" ht="11.25" customHeight="1">
      <c r="A294" s="464" t="s">
        <v>800</v>
      </c>
      <c r="B294" s="491"/>
      <c r="C294" s="227"/>
      <c r="D294" s="336"/>
      <c r="E294" s="564"/>
      <c r="F294" s="565"/>
      <c r="G294" s="234"/>
      <c r="H294" s="124"/>
      <c r="I294" s="239"/>
      <c r="J294" s="112"/>
      <c r="K294" s="240"/>
      <c r="L294" s="240"/>
      <c r="M294" s="112"/>
      <c r="N294" s="129"/>
      <c r="O294" s="115"/>
      <c r="P294" s="159"/>
      <c r="Q294" s="129"/>
      <c r="R294" s="115"/>
      <c r="S294" s="159"/>
      <c r="T294" s="129"/>
      <c r="U294" s="115"/>
      <c r="V294" s="159"/>
      <c r="W294" s="129"/>
      <c r="X294" s="115"/>
      <c r="Y294" s="159"/>
      <c r="Z294" s="159"/>
      <c r="AA294" s="173"/>
      <c r="AB294" s="181"/>
      <c r="AC294" s="125"/>
      <c r="AD294" s="129">
        <f>SUM(AD295:AD295)</f>
        <v>0</v>
      </c>
      <c r="AE294" s="129"/>
      <c r="AF294" s="103"/>
      <c r="AG294" s="129"/>
      <c r="AH294" s="285"/>
      <c r="AI294" s="298"/>
      <c r="AJ294" s="284"/>
      <c r="AK294" s="298"/>
      <c r="AL294" s="284"/>
      <c r="AM294" s="298"/>
      <c r="AN294" s="284"/>
      <c r="AO294" s="298"/>
      <c r="AP294" s="284"/>
      <c r="AQ294" s="298"/>
      <c r="AR294" s="284"/>
      <c r="AS294" s="284"/>
      <c r="AT294" s="299"/>
      <c r="AU294" s="284"/>
      <c r="AV294" s="299"/>
      <c r="AW294" s="284"/>
      <c r="AX294" s="299"/>
      <c r="AY294" s="284"/>
      <c r="AZ294" s="299"/>
      <c r="BA294" s="284"/>
      <c r="BB294" s="299"/>
      <c r="BC294" s="125"/>
      <c r="BD294" s="102"/>
      <c r="BE294" s="297"/>
      <c r="BF294" s="297"/>
      <c r="BG294" s="297"/>
      <c r="BH294" s="297"/>
      <c r="BI294" s="297"/>
      <c r="BJ294" s="297"/>
      <c r="BK294" s="297"/>
      <c r="BL294" s="297"/>
      <c r="BM294" s="297"/>
      <c r="BN294" s="297"/>
      <c r="BO294" s="297"/>
      <c r="BP294" s="297"/>
      <c r="BQ294" s="313"/>
      <c r="BR294" s="121"/>
      <c r="BS294" s="363" t="e">
        <v>#N/A</v>
      </c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/>
      <c r="DY294" s="102"/>
      <c r="DZ294" s="102"/>
      <c r="EA294" s="102"/>
    </row>
    <row r="295" spans="1:131" s="66" customFormat="1" ht="11.25" customHeight="1">
      <c r="A295" s="100" t="s">
        <v>802</v>
      </c>
      <c r="B295" s="484"/>
      <c r="C295" s="109"/>
      <c r="D295" s="99">
        <f t="shared" ref="D295" si="2202">BS295</f>
        <v>1</v>
      </c>
      <c r="E295" s="564" t="s">
        <v>121</v>
      </c>
      <c r="F295" s="565">
        <f t="shared" ref="F295" si="2203">BQ295</f>
        <v>0</v>
      </c>
      <c r="G295" s="110">
        <v>25</v>
      </c>
      <c r="H295" s="176"/>
      <c r="I295" s="191">
        <v>4526450</v>
      </c>
      <c r="J295" s="178"/>
      <c r="K295" s="504"/>
      <c r="L295" s="505"/>
      <c r="M295" s="178"/>
      <c r="N295" s="179"/>
      <c r="O295" s="180">
        <f t="shared" ref="O295" si="2204">IF($D$18="YES", (N295), (0))</f>
        <v>0</v>
      </c>
      <c r="P295" s="159"/>
      <c r="Q295" s="179"/>
      <c r="R295" s="180">
        <f t="shared" ref="R295" si="2205">IF($D$18="YES", (Q295), (0))</f>
        <v>0</v>
      </c>
      <c r="S295" s="159"/>
      <c r="T295" s="179"/>
      <c r="U295" s="180">
        <f t="shared" ref="U295" si="2206">IF($D$18="YES", (T295), (0))</f>
        <v>0</v>
      </c>
      <c r="V295" s="159"/>
      <c r="W295" s="179"/>
      <c r="X295" s="180">
        <f t="shared" ref="X295" si="2207">IF($D$18="YES", (W295), (0))</f>
        <v>0</v>
      </c>
      <c r="Y295" s="159"/>
      <c r="Z295" s="159"/>
      <c r="AA295" s="173"/>
      <c r="AB295" s="181"/>
      <c r="AC295" s="159"/>
      <c r="AD295" s="129">
        <f t="shared" ref="AD295" si="2208">SUM(N295,O295,Q295,R295,T295,U295,W295,X295)</f>
        <v>0</v>
      </c>
      <c r="AE295" s="129"/>
      <c r="AF295" s="103"/>
      <c r="AG295" s="129"/>
      <c r="AH295" s="285"/>
      <c r="AI295" s="298">
        <f t="shared" ref="AI295" si="2209">N295*G295</f>
        <v>0</v>
      </c>
      <c r="AJ295" s="284"/>
      <c r="AK295" s="298">
        <f t="shared" ref="AK295" si="2210">Q295*G295</f>
        <v>0</v>
      </c>
      <c r="AL295" s="284"/>
      <c r="AM295" s="298">
        <f t="shared" ref="AM295" si="2211">T295*G295</f>
        <v>0</v>
      </c>
      <c r="AN295" s="284"/>
      <c r="AO295" s="298">
        <f t="shared" ref="AO295" si="2212">W295*G295</f>
        <v>0</v>
      </c>
      <c r="AP295" s="284"/>
      <c r="AQ295" s="298">
        <f t="shared" ref="AQ295" si="2213">SUM(AI295,AK295,AM295,AO295)</f>
        <v>0</v>
      </c>
      <c r="AR295" s="284"/>
      <c r="AS295" s="284"/>
      <c r="AT295" s="299">
        <f t="shared" ref="AT295" si="2214">(N295*G295)*F295</f>
        <v>0</v>
      </c>
      <c r="AU295" s="284"/>
      <c r="AV295" s="299">
        <f t="shared" ref="AV295" si="2215">(Q295*G295)*F295</f>
        <v>0</v>
      </c>
      <c r="AW295" s="284"/>
      <c r="AX295" s="299">
        <f t="shared" ref="AX295" si="2216">(T295*G295)*F295</f>
        <v>0</v>
      </c>
      <c r="AY295" s="284"/>
      <c r="AZ295" s="299">
        <f t="shared" ref="AZ295" si="2217">(W295*G295)*F295</f>
        <v>0</v>
      </c>
      <c r="BA295" s="284"/>
      <c r="BB295" s="299">
        <f t="shared" ref="BB295" si="2218">SUM(AS295:BA295)</f>
        <v>0</v>
      </c>
      <c r="BC295" s="125"/>
      <c r="BD295" s="102"/>
      <c r="BE295" s="297"/>
      <c r="BF295" s="297"/>
      <c r="BG295" s="297"/>
      <c r="BH295" s="297"/>
      <c r="BI295" s="297"/>
      <c r="BJ295" s="297"/>
      <c r="BK295" s="297">
        <f t="shared" si="2191"/>
        <v>0</v>
      </c>
      <c r="BL295" s="297">
        <f t="shared" si="2192"/>
        <v>0</v>
      </c>
      <c r="BM295" s="297">
        <f t="shared" si="2193"/>
        <v>0</v>
      </c>
      <c r="BN295" s="297">
        <f t="shared" si="2194"/>
        <v>0</v>
      </c>
      <c r="BO295" s="297">
        <f t="shared" si="2195"/>
        <v>0</v>
      </c>
      <c r="BP295" s="297">
        <f t="shared" si="2196"/>
        <v>0</v>
      </c>
      <c r="BQ295" s="313">
        <f t="shared" ref="BQ295" si="2219">SUM(BK295:BP295)</f>
        <v>0</v>
      </c>
      <c r="BR295" s="121"/>
      <c r="BS295" s="363">
        <v>1</v>
      </c>
      <c r="BT295" s="125"/>
      <c r="BU295" s="125"/>
      <c r="BV295" s="125"/>
      <c r="BW295" s="125"/>
      <c r="BX295" s="125"/>
      <c r="BY295" s="125"/>
      <c r="BZ295" s="125"/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/>
      <c r="CX295" s="125"/>
      <c r="CY295" s="125"/>
      <c r="CZ295" s="125"/>
      <c r="DA295" s="125"/>
      <c r="DB295" s="125"/>
      <c r="DC295" s="125"/>
      <c r="DD295" s="125"/>
      <c r="DE295" s="125"/>
      <c r="DF295" s="125"/>
      <c r="DG295" s="125"/>
      <c r="DH295" s="125"/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</row>
    <row r="296" spans="1:131" s="66" customFormat="1" ht="11.25" customHeight="1">
      <c r="A296" s="100" t="s">
        <v>809</v>
      </c>
      <c r="B296" s="484"/>
      <c r="C296" s="272"/>
      <c r="D296" s="99">
        <f t="shared" ref="D296:D298" si="2220">BS296</f>
        <v>1</v>
      </c>
      <c r="E296" s="564" t="s">
        <v>121</v>
      </c>
      <c r="F296" s="565">
        <f t="shared" si="2176"/>
        <v>0</v>
      </c>
      <c r="G296" s="110">
        <v>25</v>
      </c>
      <c r="H296" s="176"/>
      <c r="I296" s="191">
        <v>4527130</v>
      </c>
      <c r="J296" s="178"/>
      <c r="K296" s="504"/>
      <c r="L296" s="505"/>
      <c r="M296" s="178"/>
      <c r="N296" s="179"/>
      <c r="O296" s="180">
        <f t="shared" ref="O296" si="2221">IF($D$18="YES", (N296), (0))</f>
        <v>0</v>
      </c>
      <c r="P296" s="159"/>
      <c r="Q296" s="179"/>
      <c r="R296" s="180">
        <f t="shared" ref="R296" si="2222">IF($D$18="YES", (Q296), (0))</f>
        <v>0</v>
      </c>
      <c r="S296" s="159"/>
      <c r="T296" s="179"/>
      <c r="U296" s="180">
        <f t="shared" ref="U296" si="2223">IF($D$18="YES", (T296), (0))</f>
        <v>0</v>
      </c>
      <c r="V296" s="159"/>
      <c r="W296" s="179"/>
      <c r="X296" s="180">
        <f t="shared" ref="X296" si="2224">IF($D$18="YES", (W296), (0))</f>
        <v>0</v>
      </c>
      <c r="Y296" s="159"/>
      <c r="Z296" s="159"/>
      <c r="AA296" s="173"/>
      <c r="AB296" s="181"/>
      <c r="AC296" s="159"/>
      <c r="AD296" s="129">
        <f t="shared" si="2181"/>
        <v>0</v>
      </c>
      <c r="AE296" s="129"/>
      <c r="AF296" s="103"/>
      <c r="AG296" s="129"/>
      <c r="AH296" s="285"/>
      <c r="AI296" s="298">
        <f t="shared" si="2182"/>
        <v>0</v>
      </c>
      <c r="AJ296" s="284"/>
      <c r="AK296" s="298">
        <f t="shared" si="2183"/>
        <v>0</v>
      </c>
      <c r="AL296" s="284"/>
      <c r="AM296" s="298">
        <f t="shared" si="2184"/>
        <v>0</v>
      </c>
      <c r="AN296" s="284"/>
      <c r="AO296" s="298">
        <f t="shared" si="2185"/>
        <v>0</v>
      </c>
      <c r="AP296" s="284"/>
      <c r="AQ296" s="298">
        <f t="shared" si="2092"/>
        <v>0</v>
      </c>
      <c r="AR296" s="284"/>
      <c r="AS296" s="284"/>
      <c r="AT296" s="299">
        <f t="shared" si="2186"/>
        <v>0</v>
      </c>
      <c r="AU296" s="284"/>
      <c r="AV296" s="299">
        <f t="shared" si="2187"/>
        <v>0</v>
      </c>
      <c r="AW296" s="284"/>
      <c r="AX296" s="299">
        <f t="shared" si="2188"/>
        <v>0</v>
      </c>
      <c r="AY296" s="284"/>
      <c r="AZ296" s="299">
        <f t="shared" si="2189"/>
        <v>0</v>
      </c>
      <c r="BA296" s="284"/>
      <c r="BB296" s="299">
        <f t="shared" si="2190"/>
        <v>0</v>
      </c>
      <c r="BC296" s="125"/>
      <c r="BD296" s="102"/>
      <c r="BE296" s="297"/>
      <c r="BF296" s="297"/>
      <c r="BG296" s="297"/>
      <c r="BH296" s="297"/>
      <c r="BI296" s="297"/>
      <c r="BJ296" s="297"/>
      <c r="BK296" s="297">
        <f t="shared" si="2191"/>
        <v>0</v>
      </c>
      <c r="BL296" s="297">
        <f t="shared" si="2192"/>
        <v>0</v>
      </c>
      <c r="BM296" s="297">
        <f t="shared" si="2193"/>
        <v>0</v>
      </c>
      <c r="BN296" s="297">
        <f t="shared" si="2194"/>
        <v>0</v>
      </c>
      <c r="BO296" s="297">
        <f t="shared" si="2195"/>
        <v>0</v>
      </c>
      <c r="BP296" s="297">
        <f t="shared" si="2196"/>
        <v>0</v>
      </c>
      <c r="BQ296" s="313">
        <f t="shared" si="2197"/>
        <v>0</v>
      </c>
      <c r="BR296" s="121"/>
      <c r="BS296" s="363">
        <v>1</v>
      </c>
      <c r="BT296" s="125"/>
      <c r="BU296" s="125"/>
      <c r="BV296" s="125"/>
      <c r="BW296" s="125"/>
      <c r="BX296" s="125"/>
      <c r="BY296" s="125"/>
      <c r="BZ296" s="125"/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/>
      <c r="CX296" s="125"/>
      <c r="CY296" s="125"/>
      <c r="CZ296" s="125"/>
      <c r="DA296" s="125"/>
      <c r="DB296" s="125"/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</row>
    <row r="297" spans="1:131" ht="11.25" customHeight="1">
      <c r="A297" s="100" t="s">
        <v>821</v>
      </c>
      <c r="B297" s="484"/>
      <c r="C297" s="381" t="s">
        <v>68</v>
      </c>
      <c r="D297" s="99">
        <f t="shared" ref="D297" si="2225">BS297</f>
        <v>24</v>
      </c>
      <c r="E297" s="564" t="s">
        <v>121</v>
      </c>
      <c r="F297" s="565">
        <f t="shared" ref="F297" si="2226">BQ297</f>
        <v>0</v>
      </c>
      <c r="G297" s="110">
        <v>25</v>
      </c>
      <c r="H297" s="176"/>
      <c r="I297" s="191">
        <v>4527820</v>
      </c>
      <c r="J297" s="178"/>
      <c r="K297" s="504"/>
      <c r="L297" s="505"/>
      <c r="M297" s="178"/>
      <c r="N297" s="179"/>
      <c r="O297" s="180">
        <f t="shared" ref="O297" si="2227">IF($D$18="YES", (N297), (0))</f>
        <v>0</v>
      </c>
      <c r="P297" s="159"/>
      <c r="Q297" s="179"/>
      <c r="R297" s="180">
        <f t="shared" ref="R297" si="2228">IF($D$18="YES", (Q297), (0))</f>
        <v>0</v>
      </c>
      <c r="S297" s="159"/>
      <c r="T297" s="179"/>
      <c r="U297" s="180">
        <f t="shared" ref="U297" si="2229">IF($D$18="YES", (T297), (0))</f>
        <v>0</v>
      </c>
      <c r="V297" s="159"/>
      <c r="W297" s="179"/>
      <c r="X297" s="180">
        <f t="shared" ref="X297" si="2230">IF($D$18="YES", (W297), (0))</f>
        <v>0</v>
      </c>
      <c r="Y297" s="159"/>
      <c r="Z297" s="159"/>
      <c r="AA297" s="173"/>
      <c r="AB297" s="181"/>
      <c r="AC297" s="159"/>
      <c r="AD297" s="129">
        <f t="shared" ref="AD297" si="2231">SUM(N297,O297,Q297,R297,T297,U297,W297,X297)</f>
        <v>0</v>
      </c>
      <c r="AE297" s="129"/>
      <c r="AF297" s="103"/>
      <c r="AG297" s="129"/>
      <c r="AH297" s="285"/>
      <c r="AI297" s="298">
        <f t="shared" ref="AI297" si="2232">N297*G297</f>
        <v>0</v>
      </c>
      <c r="AJ297" s="284"/>
      <c r="AK297" s="298">
        <f t="shared" ref="AK297" si="2233">Q297*G297</f>
        <v>0</v>
      </c>
      <c r="AL297" s="284"/>
      <c r="AM297" s="298">
        <f t="shared" ref="AM297" si="2234">T297*G297</f>
        <v>0</v>
      </c>
      <c r="AN297" s="284"/>
      <c r="AO297" s="298">
        <f t="shared" ref="AO297" si="2235">W297*G297</f>
        <v>0</v>
      </c>
      <c r="AP297" s="284"/>
      <c r="AQ297" s="298">
        <f t="shared" ref="AQ297" si="2236">SUM(AI297,AK297,AM297,AO297)</f>
        <v>0</v>
      </c>
      <c r="AR297" s="284"/>
      <c r="AS297" s="284"/>
      <c r="AT297" s="299">
        <f t="shared" ref="AT297" si="2237">(N297*G297)*F297</f>
        <v>0</v>
      </c>
      <c r="AU297" s="284"/>
      <c r="AV297" s="299">
        <f t="shared" ref="AV297" si="2238">(Q297*G297)*F297</f>
        <v>0</v>
      </c>
      <c r="AW297" s="284"/>
      <c r="AX297" s="299">
        <f t="shared" ref="AX297" si="2239">(T297*G297)*F297</f>
        <v>0</v>
      </c>
      <c r="AY297" s="284"/>
      <c r="AZ297" s="299">
        <f t="shared" ref="AZ297" si="2240">(W297*G297)*F297</f>
        <v>0</v>
      </c>
      <c r="BA297" s="284"/>
      <c r="BB297" s="299">
        <f t="shared" ref="BB297" si="2241">SUM(AS297:BA297)</f>
        <v>0</v>
      </c>
      <c r="BC297" s="125"/>
      <c r="BD297" s="102"/>
      <c r="BE297" s="297"/>
      <c r="BF297" s="297"/>
      <c r="BG297" s="297"/>
      <c r="BH297" s="297"/>
      <c r="BI297" s="297"/>
      <c r="BJ297" s="297"/>
      <c r="BK297" s="297">
        <f t="shared" si="2191"/>
        <v>0</v>
      </c>
      <c r="BL297" s="297">
        <f t="shared" si="2192"/>
        <v>0</v>
      </c>
      <c r="BM297" s="297">
        <f t="shared" si="2193"/>
        <v>0</v>
      </c>
      <c r="BN297" s="297">
        <f t="shared" si="2194"/>
        <v>0</v>
      </c>
      <c r="BO297" s="297">
        <f t="shared" si="2195"/>
        <v>0</v>
      </c>
      <c r="BP297" s="297">
        <f t="shared" si="2196"/>
        <v>0</v>
      </c>
      <c r="BQ297" s="313">
        <f t="shared" ref="BQ297" si="2242">SUM(BK297:BP297)</f>
        <v>0</v>
      </c>
      <c r="BR297" s="121"/>
      <c r="BS297" s="363">
        <v>24</v>
      </c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/>
      <c r="DY297" s="102"/>
      <c r="DZ297" s="102"/>
      <c r="EA297" s="102"/>
    </row>
    <row r="298" spans="1:131" ht="11.25" customHeight="1">
      <c r="A298" s="100" t="s">
        <v>824</v>
      </c>
      <c r="B298" s="484" t="s">
        <v>95</v>
      </c>
      <c r="C298" s="109"/>
      <c r="D298" s="99">
        <f t="shared" si="2220"/>
        <v>4</v>
      </c>
      <c r="E298" s="564" t="s">
        <v>121</v>
      </c>
      <c r="F298" s="565">
        <f t="shared" si="2176"/>
        <v>0</v>
      </c>
      <c r="G298" s="110">
        <v>25</v>
      </c>
      <c r="H298" s="176"/>
      <c r="I298" s="191">
        <v>4527870</v>
      </c>
      <c r="J298" s="178"/>
      <c r="K298" s="504"/>
      <c r="L298" s="505"/>
      <c r="M298" s="178"/>
      <c r="N298" s="179"/>
      <c r="O298" s="180">
        <f t="shared" ref="O298" si="2243">IF($D$18="YES", (N298), (0))</f>
        <v>0</v>
      </c>
      <c r="P298" s="159"/>
      <c r="Q298" s="179"/>
      <c r="R298" s="180">
        <f t="shared" ref="R298" si="2244">IF($D$18="YES", (Q298), (0))</f>
        <v>0</v>
      </c>
      <c r="S298" s="159"/>
      <c r="T298" s="179"/>
      <c r="U298" s="180">
        <f t="shared" ref="U298" si="2245">IF($D$18="YES", (T298), (0))</f>
        <v>0</v>
      </c>
      <c r="V298" s="159"/>
      <c r="W298" s="179"/>
      <c r="X298" s="180">
        <f t="shared" ref="X298" si="2246">IF($D$18="YES", (W298), (0))</f>
        <v>0</v>
      </c>
      <c r="Y298" s="159"/>
      <c r="Z298" s="159"/>
      <c r="AA298" s="173"/>
      <c r="AB298" s="181"/>
      <c r="AC298" s="159"/>
      <c r="AD298" s="129">
        <f t="shared" si="2181"/>
        <v>0</v>
      </c>
      <c r="AE298" s="129"/>
      <c r="AF298" s="103"/>
      <c r="AG298" s="129"/>
      <c r="AH298" s="285"/>
      <c r="AI298" s="298">
        <f t="shared" si="2182"/>
        <v>0</v>
      </c>
      <c r="AJ298" s="284"/>
      <c r="AK298" s="298">
        <f t="shared" si="2183"/>
        <v>0</v>
      </c>
      <c r="AL298" s="284"/>
      <c r="AM298" s="298">
        <f t="shared" si="2184"/>
        <v>0</v>
      </c>
      <c r="AN298" s="284"/>
      <c r="AO298" s="298">
        <f t="shared" si="2185"/>
        <v>0</v>
      </c>
      <c r="AP298" s="284"/>
      <c r="AQ298" s="298">
        <f t="shared" ref="AQ298:AQ299" si="2247">SUM(AI298,AK298,AM298,AO298)</f>
        <v>0</v>
      </c>
      <c r="AR298" s="284"/>
      <c r="AS298" s="284"/>
      <c r="AT298" s="299">
        <f t="shared" si="2186"/>
        <v>0</v>
      </c>
      <c r="AU298" s="284"/>
      <c r="AV298" s="299">
        <f t="shared" si="2187"/>
        <v>0</v>
      </c>
      <c r="AW298" s="284"/>
      <c r="AX298" s="299">
        <f t="shared" si="2188"/>
        <v>0</v>
      </c>
      <c r="AY298" s="284"/>
      <c r="AZ298" s="299">
        <f t="shared" si="2189"/>
        <v>0</v>
      </c>
      <c r="BA298" s="284"/>
      <c r="BB298" s="299">
        <f t="shared" si="2190"/>
        <v>0</v>
      </c>
      <c r="BC298" s="125"/>
      <c r="BD298" s="102"/>
      <c r="BE298" s="297"/>
      <c r="BF298" s="297"/>
      <c r="BG298" s="297"/>
      <c r="BH298" s="297"/>
      <c r="BI298" s="297"/>
      <c r="BJ298" s="297"/>
      <c r="BK298" s="297">
        <f t="shared" si="2191"/>
        <v>0</v>
      </c>
      <c r="BL298" s="297">
        <f t="shared" si="2192"/>
        <v>0</v>
      </c>
      <c r="BM298" s="297">
        <f t="shared" si="2193"/>
        <v>0</v>
      </c>
      <c r="BN298" s="297">
        <f t="shared" si="2194"/>
        <v>0</v>
      </c>
      <c r="BO298" s="297">
        <f t="shared" si="2195"/>
        <v>0</v>
      </c>
      <c r="BP298" s="297">
        <f t="shared" si="2196"/>
        <v>0</v>
      </c>
      <c r="BQ298" s="313">
        <f t="shared" si="2197"/>
        <v>0</v>
      </c>
      <c r="BR298" s="121"/>
      <c r="BS298" s="363">
        <v>4</v>
      </c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/>
      <c r="DY298" s="102"/>
      <c r="DZ298" s="102"/>
      <c r="EA298" s="102"/>
    </row>
    <row r="299" spans="1:131" ht="11.25" customHeight="1">
      <c r="A299" s="100" t="s">
        <v>831</v>
      </c>
      <c r="B299" s="484"/>
      <c r="C299" s="109"/>
      <c r="D299" s="99">
        <f t="shared" ref="D299" si="2248">BS299</f>
        <v>17</v>
      </c>
      <c r="E299" s="564" t="s">
        <v>121</v>
      </c>
      <c r="F299" s="565">
        <f t="shared" ref="F299" si="2249">BQ299</f>
        <v>0</v>
      </c>
      <c r="G299" s="175">
        <v>25</v>
      </c>
      <c r="H299" s="176"/>
      <c r="I299" s="177">
        <v>4530380</v>
      </c>
      <c r="J299" s="178"/>
      <c r="K299" s="504"/>
      <c r="L299" s="505"/>
      <c r="M299" s="178"/>
      <c r="N299" s="179"/>
      <c r="O299" s="180">
        <f t="shared" ref="O299" si="2250">IF($D$18="YES", (N299), (0))</f>
        <v>0</v>
      </c>
      <c r="P299" s="159"/>
      <c r="Q299" s="179"/>
      <c r="R299" s="180">
        <f t="shared" ref="R299" si="2251">IF($D$18="YES", (Q299), (0))</f>
        <v>0</v>
      </c>
      <c r="S299" s="159"/>
      <c r="T299" s="179"/>
      <c r="U299" s="180">
        <f t="shared" ref="U299" si="2252">IF($D$18="YES", (T299), (0))</f>
        <v>0</v>
      </c>
      <c r="V299" s="159"/>
      <c r="W299" s="179"/>
      <c r="X299" s="180">
        <f t="shared" ref="X299" si="2253">IF($D$18="YES", (W299), (0))</f>
        <v>0</v>
      </c>
      <c r="Y299" s="159"/>
      <c r="Z299" s="155"/>
      <c r="AA299" s="173"/>
      <c r="AB299" s="181"/>
      <c r="AC299" s="159"/>
      <c r="AD299" s="129">
        <f t="shared" ref="AD299" si="2254">SUM(N299,O299,Q299,R299,T299,U299,W299,X299)</f>
        <v>0</v>
      </c>
      <c r="AE299" s="129"/>
      <c r="AF299" s="103"/>
      <c r="AG299" s="129"/>
      <c r="AH299" s="285"/>
      <c r="AI299" s="298">
        <f t="shared" ref="AI299" si="2255">N299*G299</f>
        <v>0</v>
      </c>
      <c r="AJ299" s="284"/>
      <c r="AK299" s="298">
        <f t="shared" ref="AK299" si="2256">Q299*G299</f>
        <v>0</v>
      </c>
      <c r="AL299" s="284"/>
      <c r="AM299" s="298">
        <f t="shared" ref="AM299" si="2257">T299*G299</f>
        <v>0</v>
      </c>
      <c r="AN299" s="284"/>
      <c r="AO299" s="298">
        <f t="shared" ref="AO299" si="2258">W299*G299</f>
        <v>0</v>
      </c>
      <c r="AP299" s="284"/>
      <c r="AQ299" s="298">
        <f t="shared" si="2247"/>
        <v>0</v>
      </c>
      <c r="AR299" s="284"/>
      <c r="AS299" s="284"/>
      <c r="AT299" s="299">
        <f t="shared" ref="AT299" si="2259">(N299*G299)*F299</f>
        <v>0</v>
      </c>
      <c r="AU299" s="284"/>
      <c r="AV299" s="299">
        <f t="shared" ref="AV299" si="2260">(Q299*G299)*F299</f>
        <v>0</v>
      </c>
      <c r="AW299" s="284"/>
      <c r="AX299" s="299">
        <f t="shared" ref="AX299" si="2261">(T299*G299)*F299</f>
        <v>0</v>
      </c>
      <c r="AY299" s="284"/>
      <c r="AZ299" s="299">
        <f t="shared" ref="AZ299" si="2262">(W299*G299)*F299</f>
        <v>0</v>
      </c>
      <c r="BA299" s="284"/>
      <c r="BB299" s="299">
        <f t="shared" ref="BB299" si="2263">SUM(AS299:BA299)</f>
        <v>0</v>
      </c>
      <c r="BC299" s="125"/>
      <c r="BD299" s="102"/>
      <c r="BE299" s="297"/>
      <c r="BF299" s="297"/>
      <c r="BG299" s="297"/>
      <c r="BH299" s="297"/>
      <c r="BI299" s="297"/>
      <c r="BJ299" s="297"/>
      <c r="BK299" s="297">
        <f t="shared" si="2191"/>
        <v>0</v>
      </c>
      <c r="BL299" s="297">
        <f t="shared" si="2192"/>
        <v>0</v>
      </c>
      <c r="BM299" s="297">
        <f t="shared" si="2193"/>
        <v>0</v>
      </c>
      <c r="BN299" s="297">
        <f t="shared" si="2194"/>
        <v>0</v>
      </c>
      <c r="BO299" s="297">
        <f t="shared" si="2195"/>
        <v>0</v>
      </c>
      <c r="BP299" s="297">
        <f t="shared" si="2196"/>
        <v>0</v>
      </c>
      <c r="BQ299" s="313">
        <f t="shared" ref="BQ299" si="2264">SUM(BK299:BP299)</f>
        <v>0</v>
      </c>
      <c r="BR299" s="121"/>
      <c r="BS299" s="363">
        <v>17</v>
      </c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/>
      <c r="DY299" s="102"/>
      <c r="DZ299" s="102"/>
      <c r="EA299" s="102"/>
    </row>
    <row r="300" spans="1:131" ht="11.25" customHeight="1">
      <c r="A300" s="100" t="s">
        <v>832</v>
      </c>
      <c r="B300" s="484"/>
      <c r="C300" s="109"/>
      <c r="D300" s="99">
        <f t="shared" ref="D300" si="2265">BS300</f>
        <v>1</v>
      </c>
      <c r="E300" s="564" t="s">
        <v>121</v>
      </c>
      <c r="F300" s="565">
        <f t="shared" ref="F300" si="2266">BQ300</f>
        <v>0</v>
      </c>
      <c r="G300" s="110">
        <v>25</v>
      </c>
      <c r="H300" s="176"/>
      <c r="I300" s="191">
        <v>4530550</v>
      </c>
      <c r="J300" s="178"/>
      <c r="K300" s="504"/>
      <c r="L300" s="505"/>
      <c r="M300" s="178"/>
      <c r="N300" s="179"/>
      <c r="O300" s="180">
        <f t="shared" ref="O300" si="2267">IF($D$18="YES", (N300), (0))</f>
        <v>0</v>
      </c>
      <c r="P300" s="159"/>
      <c r="Q300" s="179"/>
      <c r="R300" s="180">
        <f t="shared" ref="R300" si="2268">IF($D$18="YES", (Q300), (0))</f>
        <v>0</v>
      </c>
      <c r="S300" s="159"/>
      <c r="T300" s="179"/>
      <c r="U300" s="180">
        <f t="shared" ref="U300" si="2269">IF($D$18="YES", (T300), (0))</f>
        <v>0</v>
      </c>
      <c r="V300" s="159"/>
      <c r="W300" s="179"/>
      <c r="X300" s="180">
        <f t="shared" ref="X300" si="2270">IF($D$18="YES", (W300), (0))</f>
        <v>0</v>
      </c>
      <c r="Y300" s="159"/>
      <c r="Z300" s="159"/>
      <c r="AA300" s="173"/>
      <c r="AB300" s="174"/>
      <c r="AC300" s="159"/>
      <c r="AD300" s="129">
        <f t="shared" ref="AD300" si="2271">SUM(N300,O300,Q300,R300,T300,U300,W300,X300)</f>
        <v>0</v>
      </c>
      <c r="AE300" s="121"/>
      <c r="AF300" s="103"/>
      <c r="AG300" s="129"/>
      <c r="AH300" s="285"/>
      <c r="AI300" s="298">
        <f t="shared" ref="AI300" si="2272">N300*G300</f>
        <v>0</v>
      </c>
      <c r="AJ300" s="284"/>
      <c r="AK300" s="298">
        <f t="shared" ref="AK300" si="2273">Q300*G300</f>
        <v>0</v>
      </c>
      <c r="AL300" s="284"/>
      <c r="AM300" s="298">
        <f t="shared" ref="AM300" si="2274">T300*G300</f>
        <v>0</v>
      </c>
      <c r="AN300" s="284"/>
      <c r="AO300" s="298">
        <f t="shared" ref="AO300" si="2275">W300*G300</f>
        <v>0</v>
      </c>
      <c r="AP300" s="284"/>
      <c r="AQ300" s="298">
        <f t="shared" ref="AQ300" si="2276">SUM(AI300,AK300,AM300,AO300)</f>
        <v>0</v>
      </c>
      <c r="AR300" s="284"/>
      <c r="AS300" s="284"/>
      <c r="AT300" s="299">
        <f t="shared" ref="AT300" si="2277">(N300*G300)*F300</f>
        <v>0</v>
      </c>
      <c r="AU300" s="284"/>
      <c r="AV300" s="299">
        <f t="shared" ref="AV300" si="2278">(Q300*G300)*F300</f>
        <v>0</v>
      </c>
      <c r="AW300" s="284"/>
      <c r="AX300" s="299">
        <f t="shared" ref="AX300" si="2279">(T300*G300)*F300</f>
        <v>0</v>
      </c>
      <c r="AY300" s="284"/>
      <c r="AZ300" s="299">
        <f t="shared" ref="AZ300" si="2280">(W300*G300)*F300</f>
        <v>0</v>
      </c>
      <c r="BA300" s="284"/>
      <c r="BB300" s="299">
        <f t="shared" ref="BB300" si="2281">SUM(AS300:BA300)</f>
        <v>0</v>
      </c>
      <c r="BC300" s="125"/>
      <c r="BD300" s="102"/>
      <c r="BE300" s="297"/>
      <c r="BF300" s="297"/>
      <c r="BG300" s="297"/>
      <c r="BH300" s="297"/>
      <c r="BI300" s="297"/>
      <c r="BJ300" s="297"/>
      <c r="BK300" s="297">
        <f t="shared" si="2191"/>
        <v>0</v>
      </c>
      <c r="BL300" s="297">
        <f t="shared" si="2192"/>
        <v>0</v>
      </c>
      <c r="BM300" s="297">
        <f t="shared" si="2193"/>
        <v>0</v>
      </c>
      <c r="BN300" s="297">
        <f t="shared" si="2194"/>
        <v>0</v>
      </c>
      <c r="BO300" s="297">
        <f t="shared" si="2195"/>
        <v>0</v>
      </c>
      <c r="BP300" s="297">
        <f t="shared" si="2196"/>
        <v>0</v>
      </c>
      <c r="BQ300" s="313">
        <f t="shared" ref="BQ300" si="2282">SUM(BK300:BP300)</f>
        <v>0</v>
      </c>
      <c r="BR300" s="121"/>
      <c r="BS300" s="363">
        <v>1</v>
      </c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/>
      <c r="DY300" s="102"/>
      <c r="DZ300" s="102"/>
      <c r="EA300" s="102"/>
    </row>
    <row r="301" spans="1:131" ht="11.25" customHeight="1">
      <c r="A301" s="108" t="s">
        <v>833</v>
      </c>
      <c r="B301" s="483"/>
      <c r="C301" s="111"/>
      <c r="D301" s="336"/>
      <c r="E301" s="564"/>
      <c r="F301" s="565"/>
      <c r="G301" s="182"/>
      <c r="H301" s="172"/>
      <c r="I301" s="183"/>
      <c r="J301" s="129"/>
      <c r="K301" s="184"/>
      <c r="L301" s="184"/>
      <c r="M301" s="129"/>
      <c r="N301" s="129"/>
      <c r="O301" s="185"/>
      <c r="P301" s="159"/>
      <c r="Q301" s="129"/>
      <c r="R301" s="185"/>
      <c r="S301" s="159"/>
      <c r="T301" s="129"/>
      <c r="U301" s="185"/>
      <c r="V301" s="159"/>
      <c r="W301" s="129"/>
      <c r="X301" s="185"/>
      <c r="Y301" s="159"/>
      <c r="Z301" s="159"/>
      <c r="AA301" s="173"/>
      <c r="AB301" s="181"/>
      <c r="AC301" s="159"/>
      <c r="AD301" s="129">
        <f>SUM(AD302:AD310)</f>
        <v>0</v>
      </c>
      <c r="AE301" s="129"/>
      <c r="AF301" s="103"/>
      <c r="AG301" s="129"/>
      <c r="AH301" s="285"/>
      <c r="AI301" s="298"/>
      <c r="AJ301" s="284"/>
      <c r="AK301" s="298"/>
      <c r="AL301" s="284"/>
      <c r="AM301" s="298"/>
      <c r="AN301" s="284"/>
      <c r="AO301" s="298"/>
      <c r="AP301" s="284"/>
      <c r="AQ301" s="298"/>
      <c r="AR301" s="284"/>
      <c r="AS301" s="284"/>
      <c r="AT301" s="299"/>
      <c r="AU301" s="284"/>
      <c r="AV301" s="299"/>
      <c r="AW301" s="284"/>
      <c r="AX301" s="299"/>
      <c r="AY301" s="284"/>
      <c r="AZ301" s="299"/>
      <c r="BA301" s="284"/>
      <c r="BB301" s="299"/>
      <c r="BC301" s="125"/>
      <c r="BD301" s="102"/>
      <c r="BE301" s="297"/>
      <c r="BF301" s="297"/>
      <c r="BG301" s="297"/>
      <c r="BH301" s="297"/>
      <c r="BI301" s="297"/>
      <c r="BJ301" s="297"/>
      <c r="BK301" s="297"/>
      <c r="BL301" s="297"/>
      <c r="BM301" s="297"/>
      <c r="BN301" s="297"/>
      <c r="BO301" s="297"/>
      <c r="BP301" s="297"/>
      <c r="BQ301" s="313"/>
      <c r="BR301" s="121"/>
      <c r="BS301" s="363" t="e">
        <v>#N/A</v>
      </c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/>
      <c r="DY301" s="102"/>
      <c r="DZ301" s="102"/>
      <c r="EA301" s="102"/>
    </row>
    <row r="302" spans="1:131" s="66" customFormat="1" ht="11.25" customHeight="1">
      <c r="A302" s="100" t="s">
        <v>845</v>
      </c>
      <c r="B302" s="484" t="s">
        <v>846</v>
      </c>
      <c r="C302" s="109"/>
      <c r="D302" s="99">
        <f t="shared" ref="D302:D303" si="2283">BS302</f>
        <v>1</v>
      </c>
      <c r="E302" s="564" t="s">
        <v>90</v>
      </c>
      <c r="F302" s="565">
        <f t="shared" ref="F302:F310" si="2284">BQ302</f>
        <v>0</v>
      </c>
      <c r="G302" s="110">
        <v>30</v>
      </c>
      <c r="H302" s="176"/>
      <c r="I302" s="191">
        <v>4531015</v>
      </c>
      <c r="J302" s="178"/>
      <c r="K302" s="504"/>
      <c r="L302" s="505"/>
      <c r="M302" s="178"/>
      <c r="N302" s="179"/>
      <c r="O302" s="180">
        <f t="shared" ref="O302:O310" si="2285">IF($D$18="YES", (N302), (0))</f>
        <v>0</v>
      </c>
      <c r="P302" s="159"/>
      <c r="Q302" s="179"/>
      <c r="R302" s="180">
        <f t="shared" ref="R302:R310" si="2286">IF($D$18="YES", (Q302), (0))</f>
        <v>0</v>
      </c>
      <c r="S302" s="159"/>
      <c r="T302" s="179"/>
      <c r="U302" s="180">
        <f t="shared" ref="U302:U310" si="2287">IF($D$18="YES", (T302), (0))</f>
        <v>0</v>
      </c>
      <c r="V302" s="159"/>
      <c r="W302" s="179"/>
      <c r="X302" s="180">
        <f t="shared" ref="X302:X310" si="2288">IF($D$18="YES", (W302), (0))</f>
        <v>0</v>
      </c>
      <c r="Y302" s="159"/>
      <c r="Z302" s="159"/>
      <c r="AA302" s="173"/>
      <c r="AB302" s="181"/>
      <c r="AC302" s="159"/>
      <c r="AD302" s="129">
        <f t="shared" ref="AD302:AD310" si="2289">SUM(N302,O302,Q302,R302,T302,U302,W302,X302)</f>
        <v>0</v>
      </c>
      <c r="AE302" s="129"/>
      <c r="AF302" s="103"/>
      <c r="AG302" s="129"/>
      <c r="AH302" s="285"/>
      <c r="AI302" s="298">
        <f t="shared" ref="AI302:AI310" si="2290">N302*G302</f>
        <v>0</v>
      </c>
      <c r="AJ302" s="284"/>
      <c r="AK302" s="298">
        <f t="shared" ref="AK302:AK310" si="2291">Q302*G302</f>
        <v>0</v>
      </c>
      <c r="AL302" s="284"/>
      <c r="AM302" s="298">
        <f t="shared" ref="AM302:AM310" si="2292">T302*G302</f>
        <v>0</v>
      </c>
      <c r="AN302" s="284"/>
      <c r="AO302" s="298">
        <f t="shared" ref="AO302:AO310" si="2293">W302*G302</f>
        <v>0</v>
      </c>
      <c r="AP302" s="284"/>
      <c r="AQ302" s="298">
        <f t="shared" ref="AQ302:AQ303" si="2294">SUM(AI302,AK302,AM302,AO302)</f>
        <v>0</v>
      </c>
      <c r="AR302" s="284"/>
      <c r="AS302" s="284"/>
      <c r="AT302" s="299">
        <f t="shared" ref="AT302:AT310" si="2295">(N302*G302)*F302</f>
        <v>0</v>
      </c>
      <c r="AU302" s="284"/>
      <c r="AV302" s="299">
        <f t="shared" ref="AV302:AV310" si="2296">(Q302*G302)*F302</f>
        <v>0</v>
      </c>
      <c r="AW302" s="284"/>
      <c r="AX302" s="299">
        <f t="shared" ref="AX302:AX310" si="2297">(T302*G302)*F302</f>
        <v>0</v>
      </c>
      <c r="AY302" s="284"/>
      <c r="AZ302" s="299">
        <f t="shared" ref="AZ302:AZ310" si="2298">(W302*G302)*F302</f>
        <v>0</v>
      </c>
      <c r="BA302" s="284"/>
      <c r="BB302" s="299">
        <f t="shared" ref="BB302:BB310" si="2299">SUM(AS302:BA302)</f>
        <v>0</v>
      </c>
      <c r="BC302" s="125"/>
      <c r="BD302" s="102"/>
      <c r="BE302" s="297"/>
      <c r="BF302" s="297"/>
      <c r="BG302" s="297"/>
      <c r="BH302" s="297"/>
      <c r="BI302" s="297"/>
      <c r="BJ302" s="297"/>
      <c r="BK302" s="297">
        <f t="shared" ref="BK302:BK310" si="2300">IF($N$18&lt;BK$24,0,IF($N$18&gt;BK$25,0,$BE302))</f>
        <v>0</v>
      </c>
      <c r="BL302" s="297">
        <f t="shared" ref="BL302:BL310" si="2301">IF($N$18&lt;BL$24,0,IF($N$18&gt;BL$25,0,$BF302))</f>
        <v>0</v>
      </c>
      <c r="BM302" s="297">
        <f t="shared" ref="BM302:BM310" si="2302">IF($N$18&lt;BM$24,0,IF($N$18&gt;BM$25,0,$BG302))</f>
        <v>0</v>
      </c>
      <c r="BN302" s="297">
        <f t="shared" ref="BN302:BN310" si="2303">IF($N$18&lt;BN$24,0,IF($N$18&gt;BN$25,0,$BH302))</f>
        <v>0</v>
      </c>
      <c r="BO302" s="297">
        <f t="shared" ref="BO302:BO310" si="2304">IF($N$18&lt;BO$24,0,IF($N$18&gt;BO$25,0,$BI302))</f>
        <v>0</v>
      </c>
      <c r="BP302" s="297">
        <f t="shared" ref="BP302:BP310" si="2305">IF($N$18&lt;BP$24,0,IF($N$18&gt;BP$25,0,$BJ302))</f>
        <v>0</v>
      </c>
      <c r="BQ302" s="313">
        <f t="shared" ref="BQ302:BQ310" si="2306">SUM(BK302:BP302)</f>
        <v>0</v>
      </c>
      <c r="BR302" s="121"/>
      <c r="BS302" s="363">
        <v>1</v>
      </c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/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</row>
    <row r="303" spans="1:131" s="66" customFormat="1" ht="11.25" customHeight="1">
      <c r="A303" s="100" t="s">
        <v>848</v>
      </c>
      <c r="B303" s="484" t="s">
        <v>849</v>
      </c>
      <c r="C303" s="109"/>
      <c r="D303" s="99">
        <f t="shared" si="2283"/>
        <v>1</v>
      </c>
      <c r="E303" s="564" t="s">
        <v>142</v>
      </c>
      <c r="F303" s="565">
        <f t="shared" si="2284"/>
        <v>0</v>
      </c>
      <c r="G303" s="110">
        <v>72</v>
      </c>
      <c r="H303" s="176"/>
      <c r="I303" s="177">
        <v>4131027</v>
      </c>
      <c r="J303" s="178"/>
      <c r="K303" s="504"/>
      <c r="L303" s="505"/>
      <c r="M303" s="178"/>
      <c r="N303" s="179"/>
      <c r="O303" s="180">
        <f t="shared" si="2285"/>
        <v>0</v>
      </c>
      <c r="P303" s="159"/>
      <c r="Q303" s="179"/>
      <c r="R303" s="180">
        <f t="shared" si="2286"/>
        <v>0</v>
      </c>
      <c r="S303" s="159"/>
      <c r="T303" s="179"/>
      <c r="U303" s="180">
        <f t="shared" si="2287"/>
        <v>0</v>
      </c>
      <c r="V303" s="159"/>
      <c r="W303" s="179"/>
      <c r="X303" s="180">
        <f t="shared" si="2288"/>
        <v>0</v>
      </c>
      <c r="Y303" s="159"/>
      <c r="Z303" s="159"/>
      <c r="AA303" s="173"/>
      <c r="AB303" s="181"/>
      <c r="AC303" s="159"/>
      <c r="AD303" s="129">
        <f t="shared" si="2289"/>
        <v>0</v>
      </c>
      <c r="AE303" s="129"/>
      <c r="AF303" s="103"/>
      <c r="AG303" s="129"/>
      <c r="AH303" s="285"/>
      <c r="AI303" s="298">
        <f t="shared" si="2290"/>
        <v>0</v>
      </c>
      <c r="AJ303" s="284"/>
      <c r="AK303" s="298">
        <f t="shared" si="2291"/>
        <v>0</v>
      </c>
      <c r="AL303" s="284"/>
      <c r="AM303" s="298">
        <f t="shared" si="2292"/>
        <v>0</v>
      </c>
      <c r="AN303" s="284"/>
      <c r="AO303" s="298">
        <f t="shared" si="2293"/>
        <v>0</v>
      </c>
      <c r="AP303" s="284"/>
      <c r="AQ303" s="298">
        <f t="shared" si="2294"/>
        <v>0</v>
      </c>
      <c r="AR303" s="284"/>
      <c r="AS303" s="284"/>
      <c r="AT303" s="299">
        <f t="shared" si="2295"/>
        <v>0</v>
      </c>
      <c r="AU303" s="284"/>
      <c r="AV303" s="299">
        <f t="shared" si="2296"/>
        <v>0</v>
      </c>
      <c r="AW303" s="284"/>
      <c r="AX303" s="299">
        <f t="shared" si="2297"/>
        <v>0</v>
      </c>
      <c r="AY303" s="284"/>
      <c r="AZ303" s="299">
        <f t="shared" si="2298"/>
        <v>0</v>
      </c>
      <c r="BA303" s="284"/>
      <c r="BB303" s="299">
        <f t="shared" si="2299"/>
        <v>0</v>
      </c>
      <c r="BC303" s="125"/>
      <c r="BD303" s="102"/>
      <c r="BE303" s="297"/>
      <c r="BF303" s="297"/>
      <c r="BG303" s="297"/>
      <c r="BH303" s="297"/>
      <c r="BI303" s="297"/>
      <c r="BJ303" s="297"/>
      <c r="BK303" s="297">
        <f t="shared" si="2300"/>
        <v>0</v>
      </c>
      <c r="BL303" s="297">
        <f t="shared" si="2301"/>
        <v>0</v>
      </c>
      <c r="BM303" s="297">
        <f t="shared" si="2302"/>
        <v>0</v>
      </c>
      <c r="BN303" s="297">
        <f t="shared" si="2303"/>
        <v>0</v>
      </c>
      <c r="BO303" s="297">
        <f t="shared" si="2304"/>
        <v>0</v>
      </c>
      <c r="BP303" s="297">
        <f t="shared" si="2305"/>
        <v>0</v>
      </c>
      <c r="BQ303" s="313">
        <f t="shared" si="2306"/>
        <v>0</v>
      </c>
      <c r="BR303" s="121"/>
      <c r="BS303" s="363">
        <v>1</v>
      </c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/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</row>
    <row r="304" spans="1:131" ht="11.25" customHeight="1">
      <c r="A304" s="464" t="s">
        <v>853</v>
      </c>
      <c r="B304" s="491"/>
      <c r="C304" s="227"/>
      <c r="D304" s="336"/>
      <c r="E304" s="564"/>
      <c r="F304" s="565"/>
      <c r="G304" s="234"/>
      <c r="H304" s="124"/>
      <c r="I304" s="239"/>
      <c r="J304" s="112"/>
      <c r="K304" s="240"/>
      <c r="L304" s="240"/>
      <c r="M304" s="112"/>
      <c r="N304" s="129"/>
      <c r="O304" s="115"/>
      <c r="P304" s="159"/>
      <c r="Q304" s="129"/>
      <c r="R304" s="115"/>
      <c r="S304" s="159"/>
      <c r="T304" s="129"/>
      <c r="U304" s="115"/>
      <c r="V304" s="159"/>
      <c r="W304" s="129"/>
      <c r="X304" s="115"/>
      <c r="Y304" s="159"/>
      <c r="Z304" s="159"/>
      <c r="AA304" s="173"/>
      <c r="AB304" s="181"/>
      <c r="AC304" s="125"/>
      <c r="AD304" s="129">
        <f>SUM(AD305:AD309)</f>
        <v>0</v>
      </c>
      <c r="AE304" s="129"/>
      <c r="AF304" s="103"/>
      <c r="AG304" s="129"/>
      <c r="AH304" s="285"/>
      <c r="AI304" s="298"/>
      <c r="AJ304" s="284"/>
      <c r="AK304" s="298"/>
      <c r="AL304" s="284"/>
      <c r="AM304" s="298"/>
      <c r="AN304" s="284"/>
      <c r="AO304" s="298"/>
      <c r="AP304" s="284"/>
      <c r="AQ304" s="298"/>
      <c r="AR304" s="284"/>
      <c r="AS304" s="284"/>
      <c r="AT304" s="299"/>
      <c r="AU304" s="284"/>
      <c r="AV304" s="299"/>
      <c r="AW304" s="284"/>
      <c r="AX304" s="299"/>
      <c r="AY304" s="284"/>
      <c r="AZ304" s="299"/>
      <c r="BA304" s="284"/>
      <c r="BB304" s="299"/>
      <c r="BC304" s="125"/>
      <c r="BD304" s="102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13"/>
      <c r="BR304" s="121"/>
      <c r="BS304" s="363" t="e">
        <v>#N/A</v>
      </c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/>
      <c r="DY304" s="102"/>
      <c r="DZ304" s="102"/>
      <c r="EA304" s="102"/>
    </row>
    <row r="305" spans="1:131" ht="11.25" customHeight="1">
      <c r="A305" s="100" t="s">
        <v>855</v>
      </c>
      <c r="B305" s="484"/>
      <c r="C305" s="381" t="s">
        <v>68</v>
      </c>
      <c r="D305" s="99">
        <f t="shared" ref="D305" si="2307">BS305</f>
        <v>42</v>
      </c>
      <c r="E305" s="564" t="s">
        <v>90</v>
      </c>
      <c r="F305" s="565">
        <f t="shared" ref="F305" si="2308">BQ305</f>
        <v>0</v>
      </c>
      <c r="G305" s="175">
        <v>30</v>
      </c>
      <c r="H305" s="176"/>
      <c r="I305" s="177">
        <v>4531105</v>
      </c>
      <c r="J305" s="178"/>
      <c r="K305" s="504"/>
      <c r="L305" s="505"/>
      <c r="M305" s="178"/>
      <c r="N305" s="179"/>
      <c r="O305" s="180">
        <f t="shared" ref="O305" si="2309">IF($D$18="YES", (N305), (0))</f>
        <v>0</v>
      </c>
      <c r="P305" s="159"/>
      <c r="Q305" s="179"/>
      <c r="R305" s="180">
        <f t="shared" ref="R305" si="2310">IF($D$18="YES", (Q305), (0))</f>
        <v>0</v>
      </c>
      <c r="S305" s="159"/>
      <c r="T305" s="179"/>
      <c r="U305" s="180">
        <f t="shared" ref="U305" si="2311">IF($D$18="YES", (T305), (0))</f>
        <v>0</v>
      </c>
      <c r="V305" s="159"/>
      <c r="W305" s="179"/>
      <c r="X305" s="180">
        <f t="shared" ref="X305" si="2312">IF($D$18="YES", (W305), (0))</f>
        <v>0</v>
      </c>
      <c r="Y305" s="159"/>
      <c r="Z305" s="155"/>
      <c r="AA305" s="173"/>
      <c r="AB305" s="181"/>
      <c r="AC305" s="159"/>
      <c r="AD305" s="129">
        <f t="shared" ref="AD305" si="2313">SUM(N305,O305,Q305,R305,T305,U305,W305,X305)</f>
        <v>0</v>
      </c>
      <c r="AE305" s="129"/>
      <c r="AF305" s="103"/>
      <c r="AG305" s="129"/>
      <c r="AH305" s="285"/>
      <c r="AI305" s="298">
        <f t="shared" ref="AI305" si="2314">N305*G305</f>
        <v>0</v>
      </c>
      <c r="AJ305" s="284"/>
      <c r="AK305" s="298">
        <f t="shared" ref="AK305" si="2315">Q305*G305</f>
        <v>0</v>
      </c>
      <c r="AL305" s="284"/>
      <c r="AM305" s="298">
        <f t="shared" ref="AM305" si="2316">T305*G305</f>
        <v>0</v>
      </c>
      <c r="AN305" s="284"/>
      <c r="AO305" s="298">
        <f t="shared" ref="AO305" si="2317">W305*G305</f>
        <v>0</v>
      </c>
      <c r="AP305" s="284"/>
      <c r="AQ305" s="298">
        <f t="shared" ref="AQ305" si="2318">SUM(AI305,AK305,AM305,AO305)</f>
        <v>0</v>
      </c>
      <c r="AR305" s="284"/>
      <c r="AS305" s="284"/>
      <c r="AT305" s="299">
        <f t="shared" ref="AT305" si="2319">(N305*G305)*F305</f>
        <v>0</v>
      </c>
      <c r="AU305" s="284"/>
      <c r="AV305" s="299">
        <f t="shared" ref="AV305" si="2320">(Q305*G305)*F305</f>
        <v>0</v>
      </c>
      <c r="AW305" s="284"/>
      <c r="AX305" s="299">
        <f t="shared" ref="AX305" si="2321">(T305*G305)*F305</f>
        <v>0</v>
      </c>
      <c r="AY305" s="284"/>
      <c r="AZ305" s="299">
        <f t="shared" ref="AZ305" si="2322">(W305*G305)*F305</f>
        <v>0</v>
      </c>
      <c r="BA305" s="284"/>
      <c r="BB305" s="299">
        <f t="shared" ref="BB305" si="2323">SUM(AS305:BA305)</f>
        <v>0</v>
      </c>
      <c r="BC305" s="125"/>
      <c r="BD305" s="102"/>
      <c r="BE305" s="297"/>
      <c r="BF305" s="297"/>
      <c r="BG305" s="297"/>
      <c r="BH305" s="297"/>
      <c r="BI305" s="297"/>
      <c r="BJ305" s="297"/>
      <c r="BK305" s="297">
        <f t="shared" si="2300"/>
        <v>0</v>
      </c>
      <c r="BL305" s="297">
        <f t="shared" si="2301"/>
        <v>0</v>
      </c>
      <c r="BM305" s="297">
        <f t="shared" si="2302"/>
        <v>0</v>
      </c>
      <c r="BN305" s="297">
        <f t="shared" si="2303"/>
        <v>0</v>
      </c>
      <c r="BO305" s="297">
        <f t="shared" si="2304"/>
        <v>0</v>
      </c>
      <c r="BP305" s="297">
        <f t="shared" si="2305"/>
        <v>0</v>
      </c>
      <c r="BQ305" s="313">
        <f t="shared" ref="BQ305" si="2324">SUM(BK305:BP305)</f>
        <v>0</v>
      </c>
      <c r="BR305" s="121"/>
      <c r="BS305" s="363">
        <v>42</v>
      </c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/>
      <c r="DY305" s="102"/>
      <c r="DZ305" s="102"/>
      <c r="EA305" s="102"/>
    </row>
    <row r="306" spans="1:131" ht="11.25" customHeight="1">
      <c r="A306" s="100" t="s">
        <v>856</v>
      </c>
      <c r="B306" s="484" t="s">
        <v>857</v>
      </c>
      <c r="C306" s="381" t="s">
        <v>68</v>
      </c>
      <c r="D306" s="99">
        <f t="shared" ref="D306:D307" si="2325">BS306</f>
        <v>23</v>
      </c>
      <c r="E306" s="564" t="s">
        <v>90</v>
      </c>
      <c r="F306" s="565">
        <f t="shared" ref="F306:F307" si="2326">BQ306</f>
        <v>0</v>
      </c>
      <c r="G306" s="175">
        <v>30</v>
      </c>
      <c r="H306" s="176"/>
      <c r="I306" s="177">
        <v>4531125</v>
      </c>
      <c r="J306" s="178"/>
      <c r="K306" s="504"/>
      <c r="L306" s="505"/>
      <c r="M306" s="178"/>
      <c r="N306" s="179"/>
      <c r="O306" s="180">
        <f t="shared" ref="O306:O307" si="2327">IF($D$18="YES", (N306), (0))</f>
        <v>0</v>
      </c>
      <c r="P306" s="159"/>
      <c r="Q306" s="179"/>
      <c r="R306" s="180">
        <f t="shared" ref="R306:R307" si="2328">IF($D$18="YES", (Q306), (0))</f>
        <v>0</v>
      </c>
      <c r="S306" s="159"/>
      <c r="T306" s="179"/>
      <c r="U306" s="180">
        <f t="shared" ref="U306:U307" si="2329">IF($D$18="YES", (T306), (0))</f>
        <v>0</v>
      </c>
      <c r="V306" s="159"/>
      <c r="W306" s="179"/>
      <c r="X306" s="180">
        <f t="shared" ref="X306:X307" si="2330">IF($D$18="YES", (W306), (0))</f>
        <v>0</v>
      </c>
      <c r="Y306" s="159"/>
      <c r="Z306" s="155"/>
      <c r="AA306" s="173"/>
      <c r="AB306" s="181"/>
      <c r="AC306" s="159"/>
      <c r="AD306" s="129">
        <f t="shared" ref="AD306:AD307" si="2331">SUM(N306,O306,Q306,R306,T306,U306,W306,X306)</f>
        <v>0</v>
      </c>
      <c r="AE306" s="129"/>
      <c r="AF306" s="103"/>
      <c r="AG306" s="129"/>
      <c r="AH306" s="285"/>
      <c r="AI306" s="298">
        <f t="shared" ref="AI306:AI307" si="2332">N306*G306</f>
        <v>0</v>
      </c>
      <c r="AJ306" s="284"/>
      <c r="AK306" s="298">
        <f t="shared" ref="AK306:AK307" si="2333">Q306*G306</f>
        <v>0</v>
      </c>
      <c r="AL306" s="284"/>
      <c r="AM306" s="298">
        <f t="shared" ref="AM306:AM307" si="2334">T306*G306</f>
        <v>0</v>
      </c>
      <c r="AN306" s="284"/>
      <c r="AO306" s="298">
        <f t="shared" ref="AO306:AO307" si="2335">W306*G306</f>
        <v>0</v>
      </c>
      <c r="AP306" s="284"/>
      <c r="AQ306" s="298">
        <f t="shared" ref="AQ306:AQ307" si="2336">SUM(AI306,AK306,AM306,AO306)</f>
        <v>0</v>
      </c>
      <c r="AR306" s="284"/>
      <c r="AS306" s="284"/>
      <c r="AT306" s="299">
        <f t="shared" ref="AT306:AT307" si="2337">(N306*G306)*F306</f>
        <v>0</v>
      </c>
      <c r="AU306" s="284"/>
      <c r="AV306" s="299">
        <f t="shared" ref="AV306:AV307" si="2338">(Q306*G306)*F306</f>
        <v>0</v>
      </c>
      <c r="AW306" s="284"/>
      <c r="AX306" s="299">
        <f t="shared" ref="AX306:AX307" si="2339">(T306*G306)*F306</f>
        <v>0</v>
      </c>
      <c r="AY306" s="284"/>
      <c r="AZ306" s="299">
        <f t="shared" ref="AZ306:AZ307" si="2340">(W306*G306)*F306</f>
        <v>0</v>
      </c>
      <c r="BA306" s="284"/>
      <c r="BB306" s="299">
        <f t="shared" ref="BB306:BB307" si="2341">SUM(AS306:BA306)</f>
        <v>0</v>
      </c>
      <c r="BC306" s="125"/>
      <c r="BD306" s="102"/>
      <c r="BE306" s="297"/>
      <c r="BF306" s="297"/>
      <c r="BG306" s="297"/>
      <c r="BH306" s="297"/>
      <c r="BI306" s="297"/>
      <c r="BJ306" s="297"/>
      <c r="BK306" s="297">
        <f t="shared" si="2300"/>
        <v>0</v>
      </c>
      <c r="BL306" s="297">
        <f t="shared" si="2301"/>
        <v>0</v>
      </c>
      <c r="BM306" s="297">
        <f t="shared" si="2302"/>
        <v>0</v>
      </c>
      <c r="BN306" s="297">
        <f t="shared" si="2303"/>
        <v>0</v>
      </c>
      <c r="BO306" s="297">
        <f t="shared" si="2304"/>
        <v>0</v>
      </c>
      <c r="BP306" s="297">
        <f t="shared" si="2305"/>
        <v>0</v>
      </c>
      <c r="BQ306" s="313">
        <f t="shared" ref="BQ306:BQ307" si="2342">SUM(BK306:BP306)</f>
        <v>0</v>
      </c>
      <c r="BR306" s="121"/>
      <c r="BS306" s="363">
        <v>23</v>
      </c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/>
      <c r="DY306" s="102"/>
      <c r="DZ306" s="102"/>
      <c r="EA306" s="102"/>
    </row>
    <row r="307" spans="1:131" ht="11.25" customHeight="1">
      <c r="A307" s="100" t="s">
        <v>858</v>
      </c>
      <c r="B307" s="484" t="s">
        <v>859</v>
      </c>
      <c r="C307" s="381" t="s">
        <v>68</v>
      </c>
      <c r="D307" s="99">
        <f t="shared" si="2325"/>
        <v>6</v>
      </c>
      <c r="E307" s="564" t="s">
        <v>90</v>
      </c>
      <c r="F307" s="565">
        <f t="shared" si="2326"/>
        <v>0</v>
      </c>
      <c r="G307" s="175">
        <v>30</v>
      </c>
      <c r="H307" s="176"/>
      <c r="I307" s="177">
        <v>4531145</v>
      </c>
      <c r="J307" s="178"/>
      <c r="K307" s="504"/>
      <c r="L307" s="505"/>
      <c r="M307" s="178"/>
      <c r="N307" s="179"/>
      <c r="O307" s="180">
        <f t="shared" si="2327"/>
        <v>0</v>
      </c>
      <c r="P307" s="159"/>
      <c r="Q307" s="179"/>
      <c r="R307" s="180">
        <f t="shared" si="2328"/>
        <v>0</v>
      </c>
      <c r="S307" s="159"/>
      <c r="T307" s="179"/>
      <c r="U307" s="180">
        <f t="shared" si="2329"/>
        <v>0</v>
      </c>
      <c r="V307" s="159"/>
      <c r="W307" s="179"/>
      <c r="X307" s="180">
        <f t="shared" si="2330"/>
        <v>0</v>
      </c>
      <c r="Y307" s="159"/>
      <c r="Z307" s="155"/>
      <c r="AA307" s="173"/>
      <c r="AB307" s="181"/>
      <c r="AC307" s="159"/>
      <c r="AD307" s="129">
        <f t="shared" si="2331"/>
        <v>0</v>
      </c>
      <c r="AE307" s="129"/>
      <c r="AF307" s="103"/>
      <c r="AG307" s="129"/>
      <c r="AH307" s="285"/>
      <c r="AI307" s="298">
        <f t="shared" si="2332"/>
        <v>0</v>
      </c>
      <c r="AJ307" s="284"/>
      <c r="AK307" s="298">
        <f t="shared" si="2333"/>
        <v>0</v>
      </c>
      <c r="AL307" s="284"/>
      <c r="AM307" s="298">
        <f t="shared" si="2334"/>
        <v>0</v>
      </c>
      <c r="AN307" s="284"/>
      <c r="AO307" s="298">
        <f t="shared" si="2335"/>
        <v>0</v>
      </c>
      <c r="AP307" s="284"/>
      <c r="AQ307" s="298">
        <f t="shared" si="2336"/>
        <v>0</v>
      </c>
      <c r="AR307" s="284"/>
      <c r="AS307" s="284"/>
      <c r="AT307" s="299">
        <f t="shared" si="2337"/>
        <v>0</v>
      </c>
      <c r="AU307" s="284"/>
      <c r="AV307" s="299">
        <f t="shared" si="2338"/>
        <v>0</v>
      </c>
      <c r="AW307" s="284"/>
      <c r="AX307" s="299">
        <f t="shared" si="2339"/>
        <v>0</v>
      </c>
      <c r="AY307" s="284"/>
      <c r="AZ307" s="299">
        <f t="shared" si="2340"/>
        <v>0</v>
      </c>
      <c r="BA307" s="284"/>
      <c r="BB307" s="299">
        <f t="shared" si="2341"/>
        <v>0</v>
      </c>
      <c r="BC307" s="125"/>
      <c r="BD307" s="102"/>
      <c r="BE307" s="297"/>
      <c r="BF307" s="297"/>
      <c r="BG307" s="297"/>
      <c r="BH307" s="297"/>
      <c r="BI307" s="297"/>
      <c r="BJ307" s="297"/>
      <c r="BK307" s="297">
        <f t="shared" si="2300"/>
        <v>0</v>
      </c>
      <c r="BL307" s="297">
        <f t="shared" si="2301"/>
        <v>0</v>
      </c>
      <c r="BM307" s="297">
        <f t="shared" si="2302"/>
        <v>0</v>
      </c>
      <c r="BN307" s="297">
        <f t="shared" si="2303"/>
        <v>0</v>
      </c>
      <c r="BO307" s="297">
        <f t="shared" si="2304"/>
        <v>0</v>
      </c>
      <c r="BP307" s="297">
        <f t="shared" si="2305"/>
        <v>0</v>
      </c>
      <c r="BQ307" s="313">
        <f t="shared" si="2342"/>
        <v>0</v>
      </c>
      <c r="BR307" s="121"/>
      <c r="BS307" s="363">
        <v>6</v>
      </c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/>
      <c r="DY307" s="102"/>
      <c r="DZ307" s="102"/>
      <c r="EA307" s="102"/>
    </row>
    <row r="308" spans="1:131" ht="11.25" customHeight="1">
      <c r="A308" s="100" t="s">
        <v>860</v>
      </c>
      <c r="B308" s="484" t="s">
        <v>859</v>
      </c>
      <c r="C308" s="381" t="s">
        <v>68</v>
      </c>
      <c r="D308" s="99">
        <f t="shared" ref="D308" si="2343">BS308</f>
        <v>5</v>
      </c>
      <c r="E308" s="564" t="s">
        <v>142</v>
      </c>
      <c r="F308" s="565">
        <f t="shared" ref="F308" si="2344">BQ308</f>
        <v>0</v>
      </c>
      <c r="G308" s="175">
        <v>72</v>
      </c>
      <c r="H308" s="176"/>
      <c r="I308" s="177">
        <v>4131147</v>
      </c>
      <c r="J308" s="178"/>
      <c r="K308" s="504"/>
      <c r="L308" s="505"/>
      <c r="M308" s="178"/>
      <c r="N308" s="179"/>
      <c r="O308" s="180">
        <f t="shared" ref="O308" si="2345">IF($D$18="YES", (N308), (0))</f>
        <v>0</v>
      </c>
      <c r="P308" s="159"/>
      <c r="Q308" s="179"/>
      <c r="R308" s="180">
        <f t="shared" ref="R308" si="2346">IF($D$18="YES", (Q308), (0))</f>
        <v>0</v>
      </c>
      <c r="S308" s="159"/>
      <c r="T308" s="179"/>
      <c r="U308" s="180">
        <f t="shared" ref="U308" si="2347">IF($D$18="YES", (T308), (0))</f>
        <v>0</v>
      </c>
      <c r="V308" s="159"/>
      <c r="W308" s="179"/>
      <c r="X308" s="180">
        <f t="shared" ref="X308" si="2348">IF($D$18="YES", (W308), (0))</f>
        <v>0</v>
      </c>
      <c r="Y308" s="159"/>
      <c r="Z308" s="155"/>
      <c r="AA308" s="173"/>
      <c r="AB308" s="181"/>
      <c r="AC308" s="159"/>
      <c r="AD308" s="129">
        <f t="shared" ref="AD308" si="2349">SUM(N308,O308,Q308,R308,T308,U308,W308,X308)</f>
        <v>0</v>
      </c>
      <c r="AE308" s="129"/>
      <c r="AF308" s="103"/>
      <c r="AG308" s="129"/>
      <c r="AH308" s="285"/>
      <c r="AI308" s="298">
        <f t="shared" ref="AI308" si="2350">N308*G308</f>
        <v>0</v>
      </c>
      <c r="AJ308" s="284"/>
      <c r="AK308" s="298">
        <f t="shared" ref="AK308" si="2351">Q308*G308</f>
        <v>0</v>
      </c>
      <c r="AL308" s="284"/>
      <c r="AM308" s="298">
        <f t="shared" ref="AM308" si="2352">T308*G308</f>
        <v>0</v>
      </c>
      <c r="AN308" s="284"/>
      <c r="AO308" s="298">
        <f t="shared" ref="AO308" si="2353">W308*G308</f>
        <v>0</v>
      </c>
      <c r="AP308" s="284"/>
      <c r="AQ308" s="298">
        <f t="shared" ref="AQ308" si="2354">SUM(AI308,AK308,AM308,AO308)</f>
        <v>0</v>
      </c>
      <c r="AR308" s="284"/>
      <c r="AS308" s="284"/>
      <c r="AT308" s="299">
        <f t="shared" ref="AT308" si="2355">(N308*G308)*F308</f>
        <v>0</v>
      </c>
      <c r="AU308" s="284"/>
      <c r="AV308" s="299">
        <f t="shared" ref="AV308" si="2356">(Q308*G308)*F308</f>
        <v>0</v>
      </c>
      <c r="AW308" s="284"/>
      <c r="AX308" s="299">
        <f t="shared" ref="AX308" si="2357">(T308*G308)*F308</f>
        <v>0</v>
      </c>
      <c r="AY308" s="284"/>
      <c r="AZ308" s="299">
        <f t="shared" ref="AZ308" si="2358">(W308*G308)*F308</f>
        <v>0</v>
      </c>
      <c r="BA308" s="284"/>
      <c r="BB308" s="299">
        <f t="shared" ref="BB308" si="2359">SUM(AS308:BA308)</f>
        <v>0</v>
      </c>
      <c r="BC308" s="125"/>
      <c r="BD308" s="102"/>
      <c r="BE308" s="297"/>
      <c r="BF308" s="297"/>
      <c r="BG308" s="297"/>
      <c r="BH308" s="297"/>
      <c r="BI308" s="297"/>
      <c r="BJ308" s="297"/>
      <c r="BK308" s="297">
        <f t="shared" si="2300"/>
        <v>0</v>
      </c>
      <c r="BL308" s="297">
        <f t="shared" si="2301"/>
        <v>0</v>
      </c>
      <c r="BM308" s="297">
        <f t="shared" si="2302"/>
        <v>0</v>
      </c>
      <c r="BN308" s="297">
        <f t="shared" si="2303"/>
        <v>0</v>
      </c>
      <c r="BO308" s="297">
        <f t="shared" si="2304"/>
        <v>0</v>
      </c>
      <c r="BP308" s="297">
        <f t="shared" si="2305"/>
        <v>0</v>
      </c>
      <c r="BQ308" s="313">
        <f t="shared" ref="BQ308" si="2360">SUM(BK308:BP308)</f>
        <v>0</v>
      </c>
      <c r="BR308" s="121"/>
      <c r="BS308" s="363">
        <v>5</v>
      </c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/>
      <c r="DY308" s="102"/>
      <c r="DZ308" s="102"/>
      <c r="EA308" s="102"/>
    </row>
    <row r="309" spans="1:131" ht="11.25" customHeight="1">
      <c r="A309" s="100" t="s">
        <v>861</v>
      </c>
      <c r="B309" s="484" t="s">
        <v>95</v>
      </c>
      <c r="C309" s="109"/>
      <c r="D309" s="99">
        <f t="shared" ref="D309" si="2361">BS309</f>
        <v>3</v>
      </c>
      <c r="E309" s="564" t="s">
        <v>90</v>
      </c>
      <c r="F309" s="565">
        <f t="shared" ref="F309" si="2362">BQ309</f>
        <v>0</v>
      </c>
      <c r="G309" s="175">
        <v>30</v>
      </c>
      <c r="H309" s="176"/>
      <c r="I309" s="177">
        <v>4531135</v>
      </c>
      <c r="J309" s="178"/>
      <c r="K309" s="504"/>
      <c r="L309" s="505"/>
      <c r="M309" s="178"/>
      <c r="N309" s="179"/>
      <c r="O309" s="180">
        <f t="shared" ref="O309" si="2363">IF($D$18="YES", (N309), (0))</f>
        <v>0</v>
      </c>
      <c r="P309" s="159"/>
      <c r="Q309" s="179"/>
      <c r="R309" s="180">
        <f t="shared" ref="R309" si="2364">IF($D$18="YES", (Q309), (0))</f>
        <v>0</v>
      </c>
      <c r="S309" s="159"/>
      <c r="T309" s="179"/>
      <c r="U309" s="180">
        <f t="shared" ref="U309" si="2365">IF($D$18="YES", (T309), (0))</f>
        <v>0</v>
      </c>
      <c r="V309" s="159"/>
      <c r="W309" s="179"/>
      <c r="X309" s="180">
        <f t="shared" ref="X309" si="2366">IF($D$18="YES", (W309), (0))</f>
        <v>0</v>
      </c>
      <c r="Y309" s="159"/>
      <c r="Z309" s="155"/>
      <c r="AA309" s="173"/>
      <c r="AB309" s="181"/>
      <c r="AC309" s="159"/>
      <c r="AD309" s="129">
        <f t="shared" ref="AD309" si="2367">SUM(N309,O309,Q309,R309,T309,U309,W309,X309)</f>
        <v>0</v>
      </c>
      <c r="AE309" s="129"/>
      <c r="AF309" s="103"/>
      <c r="AG309" s="129"/>
      <c r="AH309" s="285"/>
      <c r="AI309" s="298">
        <f t="shared" ref="AI309" si="2368">N309*G309</f>
        <v>0</v>
      </c>
      <c r="AJ309" s="284"/>
      <c r="AK309" s="298">
        <f t="shared" ref="AK309" si="2369">Q309*G309</f>
        <v>0</v>
      </c>
      <c r="AL309" s="284"/>
      <c r="AM309" s="298">
        <f t="shared" ref="AM309" si="2370">T309*G309</f>
        <v>0</v>
      </c>
      <c r="AN309" s="284"/>
      <c r="AO309" s="298">
        <f t="shared" ref="AO309" si="2371">W309*G309</f>
        <v>0</v>
      </c>
      <c r="AP309" s="284"/>
      <c r="AQ309" s="298">
        <f t="shared" ref="AQ309" si="2372">SUM(AI309,AK309,AM309,AO309)</f>
        <v>0</v>
      </c>
      <c r="AR309" s="284"/>
      <c r="AS309" s="284"/>
      <c r="AT309" s="299">
        <f t="shared" ref="AT309" si="2373">(N309*G309)*F309</f>
        <v>0</v>
      </c>
      <c r="AU309" s="284"/>
      <c r="AV309" s="299">
        <f t="shared" ref="AV309" si="2374">(Q309*G309)*F309</f>
        <v>0</v>
      </c>
      <c r="AW309" s="284"/>
      <c r="AX309" s="299">
        <f t="shared" ref="AX309" si="2375">(T309*G309)*F309</f>
        <v>0</v>
      </c>
      <c r="AY309" s="284"/>
      <c r="AZ309" s="299">
        <f t="shared" ref="AZ309" si="2376">(W309*G309)*F309</f>
        <v>0</v>
      </c>
      <c r="BA309" s="284"/>
      <c r="BB309" s="299">
        <f t="shared" ref="BB309" si="2377">SUM(AS309:BA309)</f>
        <v>0</v>
      </c>
      <c r="BC309" s="125"/>
      <c r="BD309" s="102"/>
      <c r="BE309" s="297"/>
      <c r="BF309" s="297"/>
      <c r="BG309" s="297"/>
      <c r="BH309" s="297"/>
      <c r="BI309" s="297"/>
      <c r="BJ309" s="297"/>
      <c r="BK309" s="297">
        <f t="shared" si="2300"/>
        <v>0</v>
      </c>
      <c r="BL309" s="297">
        <f t="shared" si="2301"/>
        <v>0</v>
      </c>
      <c r="BM309" s="297">
        <f t="shared" si="2302"/>
        <v>0</v>
      </c>
      <c r="BN309" s="297">
        <f t="shared" si="2303"/>
        <v>0</v>
      </c>
      <c r="BO309" s="297">
        <f t="shared" si="2304"/>
        <v>0</v>
      </c>
      <c r="BP309" s="297">
        <f t="shared" si="2305"/>
        <v>0</v>
      </c>
      <c r="BQ309" s="313">
        <f t="shared" ref="BQ309" si="2378">SUM(BK309:BP309)</f>
        <v>0</v>
      </c>
      <c r="BR309" s="121"/>
      <c r="BS309" s="363">
        <v>3</v>
      </c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/>
      <c r="DY309" s="102"/>
      <c r="DZ309" s="102"/>
      <c r="EA309" s="102"/>
    </row>
    <row r="310" spans="1:131" ht="11.25" customHeight="1">
      <c r="A310" s="100" t="s">
        <v>880</v>
      </c>
      <c r="B310" s="484"/>
      <c r="C310" s="109"/>
      <c r="D310" s="99">
        <f t="shared" ref="D310" si="2379">BS310</f>
        <v>20</v>
      </c>
      <c r="E310" s="564" t="s">
        <v>90</v>
      </c>
      <c r="F310" s="565">
        <f t="shared" si="2284"/>
        <v>0</v>
      </c>
      <c r="G310" s="110">
        <v>30</v>
      </c>
      <c r="H310" s="176"/>
      <c r="I310" s="191">
        <v>4531905</v>
      </c>
      <c r="J310" s="178"/>
      <c r="K310" s="504"/>
      <c r="L310" s="505"/>
      <c r="M310" s="178"/>
      <c r="N310" s="179"/>
      <c r="O310" s="180">
        <f t="shared" si="2285"/>
        <v>0</v>
      </c>
      <c r="P310" s="159"/>
      <c r="Q310" s="179"/>
      <c r="R310" s="180">
        <f t="shared" si="2286"/>
        <v>0</v>
      </c>
      <c r="S310" s="159"/>
      <c r="T310" s="179"/>
      <c r="U310" s="180">
        <f t="shared" si="2287"/>
        <v>0</v>
      </c>
      <c r="V310" s="159"/>
      <c r="W310" s="179"/>
      <c r="X310" s="180">
        <f t="shared" si="2288"/>
        <v>0</v>
      </c>
      <c r="Y310" s="159"/>
      <c r="Z310" s="159"/>
      <c r="AA310" s="173"/>
      <c r="AB310" s="181"/>
      <c r="AC310" s="159"/>
      <c r="AD310" s="129">
        <f t="shared" si="2289"/>
        <v>0</v>
      </c>
      <c r="AE310" s="129"/>
      <c r="AF310" s="103"/>
      <c r="AG310" s="129"/>
      <c r="AH310" s="285"/>
      <c r="AI310" s="298">
        <f t="shared" si="2290"/>
        <v>0</v>
      </c>
      <c r="AJ310" s="284"/>
      <c r="AK310" s="298">
        <f t="shared" si="2291"/>
        <v>0</v>
      </c>
      <c r="AL310" s="284"/>
      <c r="AM310" s="298">
        <f t="shared" si="2292"/>
        <v>0</v>
      </c>
      <c r="AN310" s="284"/>
      <c r="AO310" s="298">
        <f t="shared" si="2293"/>
        <v>0</v>
      </c>
      <c r="AP310" s="284"/>
      <c r="AQ310" s="298">
        <f t="shared" ref="AQ310" si="2380">SUM(AI310,AK310,AM310,AO310)</f>
        <v>0</v>
      </c>
      <c r="AR310" s="284"/>
      <c r="AS310" s="284"/>
      <c r="AT310" s="299">
        <f t="shared" si="2295"/>
        <v>0</v>
      </c>
      <c r="AU310" s="284"/>
      <c r="AV310" s="299">
        <f t="shared" si="2296"/>
        <v>0</v>
      </c>
      <c r="AW310" s="284"/>
      <c r="AX310" s="299">
        <f t="shared" si="2297"/>
        <v>0</v>
      </c>
      <c r="AY310" s="284"/>
      <c r="AZ310" s="299">
        <f t="shared" si="2298"/>
        <v>0</v>
      </c>
      <c r="BA310" s="284"/>
      <c r="BB310" s="299">
        <f t="shared" si="2299"/>
        <v>0</v>
      </c>
      <c r="BC310" s="125"/>
      <c r="BD310" s="102"/>
      <c r="BE310" s="297"/>
      <c r="BF310" s="297"/>
      <c r="BG310" s="297"/>
      <c r="BH310" s="297"/>
      <c r="BI310" s="297"/>
      <c r="BJ310" s="297"/>
      <c r="BK310" s="297">
        <f t="shared" si="2300"/>
        <v>0</v>
      </c>
      <c r="BL310" s="297">
        <f t="shared" si="2301"/>
        <v>0</v>
      </c>
      <c r="BM310" s="297">
        <f t="shared" si="2302"/>
        <v>0</v>
      </c>
      <c r="BN310" s="297">
        <f t="shared" si="2303"/>
        <v>0</v>
      </c>
      <c r="BO310" s="297">
        <f t="shared" si="2304"/>
        <v>0</v>
      </c>
      <c r="BP310" s="297">
        <f t="shared" si="2305"/>
        <v>0</v>
      </c>
      <c r="BQ310" s="313">
        <f t="shared" si="2306"/>
        <v>0</v>
      </c>
      <c r="BR310" s="121"/>
      <c r="BS310" s="363">
        <v>20</v>
      </c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/>
      <c r="DY310" s="102"/>
      <c r="DZ310" s="102"/>
      <c r="EA310" s="102"/>
    </row>
    <row r="311" spans="1:131" ht="11.25" customHeight="1">
      <c r="A311" s="108" t="s">
        <v>881</v>
      </c>
      <c r="B311" s="483"/>
      <c r="C311" s="111"/>
      <c r="D311" s="336"/>
      <c r="E311" s="564"/>
      <c r="F311" s="565"/>
      <c r="G311" s="182"/>
      <c r="H311" s="172"/>
      <c r="I311" s="183"/>
      <c r="J311" s="129"/>
      <c r="K311" s="184"/>
      <c r="L311" s="184"/>
      <c r="M311" s="129"/>
      <c r="N311" s="129"/>
      <c r="O311" s="115"/>
      <c r="P311" s="159"/>
      <c r="Q311" s="129"/>
      <c r="R311" s="115"/>
      <c r="S311" s="159"/>
      <c r="T311" s="129"/>
      <c r="U311" s="115"/>
      <c r="V311" s="159"/>
      <c r="W311" s="129"/>
      <c r="X311" s="115"/>
      <c r="Y311" s="159"/>
      <c r="Z311" s="159"/>
      <c r="AA311" s="173"/>
      <c r="AB311" s="181"/>
      <c r="AC311" s="159"/>
      <c r="AD311" s="129">
        <f>SUM(AD312:AD314)</f>
        <v>0</v>
      </c>
      <c r="AE311" s="129"/>
      <c r="AF311" s="103"/>
      <c r="AG311" s="129"/>
      <c r="AH311" s="285"/>
      <c r="AI311" s="298"/>
      <c r="AJ311" s="284"/>
      <c r="AK311" s="298"/>
      <c r="AL311" s="284"/>
      <c r="AM311" s="298"/>
      <c r="AN311" s="284"/>
      <c r="AO311" s="298"/>
      <c r="AP311" s="284"/>
      <c r="AQ311" s="298"/>
      <c r="AR311" s="284"/>
      <c r="AS311" s="284"/>
      <c r="AT311" s="299"/>
      <c r="AU311" s="284"/>
      <c r="AV311" s="299"/>
      <c r="AW311" s="284"/>
      <c r="AX311" s="299"/>
      <c r="AY311" s="284"/>
      <c r="AZ311" s="299"/>
      <c r="BA311" s="284"/>
      <c r="BB311" s="299"/>
      <c r="BC311" s="125"/>
      <c r="BD311" s="102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313"/>
      <c r="BR311" s="121"/>
      <c r="BS311" s="363" t="e">
        <v>#N/A</v>
      </c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/>
      <c r="DY311" s="102"/>
      <c r="DZ311" s="102"/>
      <c r="EA311" s="102"/>
    </row>
    <row r="312" spans="1:131" ht="11.25" customHeight="1">
      <c r="A312" s="100" t="s">
        <v>882</v>
      </c>
      <c r="B312" s="484" t="s">
        <v>883</v>
      </c>
      <c r="C312" s="109"/>
      <c r="D312" s="99">
        <f t="shared" ref="D312:D314" si="2381">BS312</f>
        <v>1</v>
      </c>
      <c r="E312" s="564" t="s">
        <v>90</v>
      </c>
      <c r="F312" s="565">
        <f t="shared" ref="F312:F314" si="2382">BQ312</f>
        <v>0</v>
      </c>
      <c r="G312" s="175">
        <v>30</v>
      </c>
      <c r="H312" s="176"/>
      <c r="I312" s="177">
        <v>4532145</v>
      </c>
      <c r="J312" s="178"/>
      <c r="K312" s="504"/>
      <c r="L312" s="505"/>
      <c r="M312" s="178"/>
      <c r="N312" s="179"/>
      <c r="O312" s="180">
        <f t="shared" ref="O312:O314" si="2383">IF($D$18="YES", (N312), (0))</f>
        <v>0</v>
      </c>
      <c r="P312" s="159"/>
      <c r="Q312" s="179"/>
      <c r="R312" s="180">
        <f t="shared" ref="R312:R314" si="2384">IF($D$18="YES", (Q312), (0))</f>
        <v>0</v>
      </c>
      <c r="S312" s="159"/>
      <c r="T312" s="179"/>
      <c r="U312" s="180">
        <f t="shared" ref="U312:U314" si="2385">IF($D$18="YES", (T312), (0))</f>
        <v>0</v>
      </c>
      <c r="V312" s="159"/>
      <c r="W312" s="179"/>
      <c r="X312" s="180">
        <f t="shared" ref="X312:X314" si="2386">IF($D$18="YES", (W312), (0))</f>
        <v>0</v>
      </c>
      <c r="Y312" s="159"/>
      <c r="Z312" s="159"/>
      <c r="AA312" s="173"/>
      <c r="AB312" s="181"/>
      <c r="AC312" s="159"/>
      <c r="AD312" s="129">
        <f t="shared" ref="AD312:AD314" si="2387">SUM(N312,O312,Q312,R312,T312,U312,W312,X312)</f>
        <v>0</v>
      </c>
      <c r="AE312" s="129"/>
      <c r="AF312" s="103"/>
      <c r="AG312" s="129"/>
      <c r="AH312" s="285"/>
      <c r="AI312" s="298">
        <f t="shared" ref="AI312:AI314" si="2388">N312*G312</f>
        <v>0</v>
      </c>
      <c r="AJ312" s="284"/>
      <c r="AK312" s="298">
        <f t="shared" ref="AK312:AK314" si="2389">Q312*G312</f>
        <v>0</v>
      </c>
      <c r="AL312" s="284"/>
      <c r="AM312" s="298">
        <f t="shared" ref="AM312:AM314" si="2390">T312*G312</f>
        <v>0</v>
      </c>
      <c r="AN312" s="284"/>
      <c r="AO312" s="298">
        <f t="shared" ref="AO312:AO314" si="2391">W312*G312</f>
        <v>0</v>
      </c>
      <c r="AP312" s="284"/>
      <c r="AQ312" s="298">
        <f t="shared" ref="AQ312:AQ324" si="2392">SUM(AI312,AK312,AM312,AO312)</f>
        <v>0</v>
      </c>
      <c r="AR312" s="284"/>
      <c r="AS312" s="284"/>
      <c r="AT312" s="299">
        <f t="shared" ref="AT312:AT314" si="2393">(N312*G312)*F312</f>
        <v>0</v>
      </c>
      <c r="AU312" s="284"/>
      <c r="AV312" s="299">
        <f t="shared" ref="AV312:AV314" si="2394">(Q312*G312)*F312</f>
        <v>0</v>
      </c>
      <c r="AW312" s="284"/>
      <c r="AX312" s="299">
        <f t="shared" ref="AX312:AX314" si="2395">(T312*G312)*F312</f>
        <v>0</v>
      </c>
      <c r="AY312" s="284"/>
      <c r="AZ312" s="299">
        <f t="shared" ref="AZ312:AZ314" si="2396">(W312*G312)*F312</f>
        <v>0</v>
      </c>
      <c r="BA312" s="284"/>
      <c r="BB312" s="299">
        <f t="shared" ref="BB312:BB314" si="2397">SUM(AS312:BA312)</f>
        <v>0</v>
      </c>
      <c r="BC312" s="125"/>
      <c r="BD312" s="102"/>
      <c r="BE312" s="297"/>
      <c r="BF312" s="297"/>
      <c r="BG312" s="297"/>
      <c r="BH312" s="297"/>
      <c r="BI312" s="297"/>
      <c r="BJ312" s="297"/>
      <c r="BK312" s="297">
        <f t="shared" ref="BK312:BK314" si="2398">IF($N$18&lt;BK$24,0,IF($N$18&gt;BK$25,0,$BE312))</f>
        <v>0</v>
      </c>
      <c r="BL312" s="297">
        <f t="shared" ref="BL312:BL314" si="2399">IF($N$18&lt;BL$24,0,IF($N$18&gt;BL$25,0,$BF312))</f>
        <v>0</v>
      </c>
      <c r="BM312" s="297">
        <f t="shared" ref="BM312:BM314" si="2400">IF($N$18&lt;BM$24,0,IF($N$18&gt;BM$25,0,$BG312))</f>
        <v>0</v>
      </c>
      <c r="BN312" s="297">
        <f t="shared" ref="BN312:BN314" si="2401">IF($N$18&lt;BN$24,0,IF($N$18&gt;BN$25,0,$BH312))</f>
        <v>0</v>
      </c>
      <c r="BO312" s="297">
        <f t="shared" ref="BO312:BO314" si="2402">IF($N$18&lt;BO$24,0,IF($N$18&gt;BO$25,0,$BI312))</f>
        <v>0</v>
      </c>
      <c r="BP312" s="297">
        <f t="shared" ref="BP312:BP314" si="2403">IF($N$18&lt;BP$24,0,IF($N$18&gt;BP$25,0,$BJ312))</f>
        <v>0</v>
      </c>
      <c r="BQ312" s="313">
        <f t="shared" ref="BQ312:BQ314" si="2404">SUM(BK312:BP312)</f>
        <v>0</v>
      </c>
      <c r="BR312" s="121"/>
      <c r="BS312" s="363">
        <v>1</v>
      </c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/>
      <c r="DY312" s="102"/>
      <c r="DZ312" s="102"/>
      <c r="EA312" s="102"/>
    </row>
    <row r="313" spans="1:131" ht="11.25" customHeight="1">
      <c r="A313" s="100" t="s">
        <v>886</v>
      </c>
      <c r="B313" s="484" t="s">
        <v>887</v>
      </c>
      <c r="C313" s="109"/>
      <c r="D313" s="99">
        <f t="shared" si="2381"/>
        <v>5</v>
      </c>
      <c r="E313" s="564" t="s">
        <v>90</v>
      </c>
      <c r="F313" s="565">
        <f t="shared" si="2382"/>
        <v>0</v>
      </c>
      <c r="G313" s="110">
        <v>30</v>
      </c>
      <c r="H313" s="176"/>
      <c r="I313" s="191">
        <v>4532175</v>
      </c>
      <c r="J313" s="178"/>
      <c r="K313" s="504"/>
      <c r="L313" s="505"/>
      <c r="M313" s="178"/>
      <c r="N313" s="179"/>
      <c r="O313" s="180">
        <f t="shared" si="2383"/>
        <v>0</v>
      </c>
      <c r="P313" s="159"/>
      <c r="Q313" s="179"/>
      <c r="R313" s="180">
        <f t="shared" si="2384"/>
        <v>0</v>
      </c>
      <c r="S313" s="159"/>
      <c r="T313" s="179"/>
      <c r="U313" s="180">
        <f t="shared" si="2385"/>
        <v>0</v>
      </c>
      <c r="V313" s="159"/>
      <c r="W313" s="179"/>
      <c r="X313" s="180">
        <f t="shared" si="2386"/>
        <v>0</v>
      </c>
      <c r="Y313" s="159"/>
      <c r="Z313" s="159"/>
      <c r="AA313" s="173"/>
      <c r="AB313" s="181"/>
      <c r="AC313" s="159"/>
      <c r="AD313" s="129">
        <f t="shared" si="2387"/>
        <v>0</v>
      </c>
      <c r="AE313" s="129"/>
      <c r="AF313" s="103"/>
      <c r="AG313" s="129"/>
      <c r="AH313" s="285"/>
      <c r="AI313" s="298">
        <f t="shared" si="2388"/>
        <v>0</v>
      </c>
      <c r="AJ313" s="284"/>
      <c r="AK313" s="298">
        <f t="shared" si="2389"/>
        <v>0</v>
      </c>
      <c r="AL313" s="284"/>
      <c r="AM313" s="298">
        <f t="shared" si="2390"/>
        <v>0</v>
      </c>
      <c r="AN313" s="284"/>
      <c r="AO313" s="298">
        <f t="shared" si="2391"/>
        <v>0</v>
      </c>
      <c r="AP313" s="284"/>
      <c r="AQ313" s="298">
        <f t="shared" si="2392"/>
        <v>0</v>
      </c>
      <c r="AR313" s="284"/>
      <c r="AS313" s="284"/>
      <c r="AT313" s="299">
        <f t="shared" si="2393"/>
        <v>0</v>
      </c>
      <c r="AU313" s="284"/>
      <c r="AV313" s="299">
        <f t="shared" si="2394"/>
        <v>0</v>
      </c>
      <c r="AW313" s="284"/>
      <c r="AX313" s="299">
        <f t="shared" si="2395"/>
        <v>0</v>
      </c>
      <c r="AY313" s="284"/>
      <c r="AZ313" s="299">
        <f t="shared" si="2396"/>
        <v>0</v>
      </c>
      <c r="BA313" s="284"/>
      <c r="BB313" s="299">
        <f t="shared" si="2397"/>
        <v>0</v>
      </c>
      <c r="BC313" s="125"/>
      <c r="BD313" s="102"/>
      <c r="BE313" s="297"/>
      <c r="BF313" s="297"/>
      <c r="BG313" s="297"/>
      <c r="BH313" s="297"/>
      <c r="BI313" s="297"/>
      <c r="BJ313" s="297"/>
      <c r="BK313" s="297">
        <f t="shared" si="2398"/>
        <v>0</v>
      </c>
      <c r="BL313" s="297">
        <f t="shared" si="2399"/>
        <v>0</v>
      </c>
      <c r="BM313" s="297">
        <f t="shared" si="2400"/>
        <v>0</v>
      </c>
      <c r="BN313" s="297">
        <f t="shared" si="2401"/>
        <v>0</v>
      </c>
      <c r="BO313" s="297">
        <f t="shared" si="2402"/>
        <v>0</v>
      </c>
      <c r="BP313" s="297">
        <f t="shared" si="2403"/>
        <v>0</v>
      </c>
      <c r="BQ313" s="313">
        <f t="shared" si="2404"/>
        <v>0</v>
      </c>
      <c r="BR313" s="121"/>
      <c r="BS313" s="363">
        <v>5</v>
      </c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/>
      <c r="DY313" s="102"/>
      <c r="DZ313" s="102"/>
      <c r="EA313" s="102"/>
    </row>
    <row r="314" spans="1:131" ht="11.25" customHeight="1">
      <c r="A314" s="100" t="s">
        <v>888</v>
      </c>
      <c r="B314" s="484" t="s">
        <v>887</v>
      </c>
      <c r="C314" s="109"/>
      <c r="D314" s="99">
        <f t="shared" si="2381"/>
        <v>1</v>
      </c>
      <c r="E314" s="564" t="s">
        <v>142</v>
      </c>
      <c r="F314" s="565">
        <f t="shared" si="2382"/>
        <v>0</v>
      </c>
      <c r="G314" s="110">
        <v>72</v>
      </c>
      <c r="H314" s="176"/>
      <c r="I314" s="191">
        <v>4132177</v>
      </c>
      <c r="J314" s="178"/>
      <c r="K314" s="504"/>
      <c r="L314" s="505"/>
      <c r="M314" s="178"/>
      <c r="N314" s="179"/>
      <c r="O314" s="180">
        <f t="shared" si="2383"/>
        <v>0</v>
      </c>
      <c r="P314" s="159"/>
      <c r="Q314" s="179"/>
      <c r="R314" s="180">
        <f t="shared" si="2384"/>
        <v>0</v>
      </c>
      <c r="S314" s="159"/>
      <c r="T314" s="179"/>
      <c r="U314" s="180">
        <f t="shared" si="2385"/>
        <v>0</v>
      </c>
      <c r="V314" s="159"/>
      <c r="W314" s="179"/>
      <c r="X314" s="180">
        <f t="shared" si="2386"/>
        <v>0</v>
      </c>
      <c r="Y314" s="159"/>
      <c r="Z314" s="159"/>
      <c r="AA314" s="173"/>
      <c r="AB314" s="174"/>
      <c r="AC314" s="159"/>
      <c r="AD314" s="129">
        <f t="shared" si="2387"/>
        <v>0</v>
      </c>
      <c r="AE314" s="121"/>
      <c r="AF314" s="103"/>
      <c r="AG314" s="129"/>
      <c r="AH314" s="285"/>
      <c r="AI314" s="298">
        <f t="shared" si="2388"/>
        <v>0</v>
      </c>
      <c r="AJ314" s="284"/>
      <c r="AK314" s="298">
        <f t="shared" si="2389"/>
        <v>0</v>
      </c>
      <c r="AL314" s="284"/>
      <c r="AM314" s="298">
        <f t="shared" si="2390"/>
        <v>0</v>
      </c>
      <c r="AN314" s="284"/>
      <c r="AO314" s="298">
        <f t="shared" si="2391"/>
        <v>0</v>
      </c>
      <c r="AP314" s="284"/>
      <c r="AQ314" s="298">
        <f t="shared" si="2392"/>
        <v>0</v>
      </c>
      <c r="AR314" s="284"/>
      <c r="AS314" s="284"/>
      <c r="AT314" s="299">
        <f t="shared" si="2393"/>
        <v>0</v>
      </c>
      <c r="AU314" s="284"/>
      <c r="AV314" s="299">
        <f t="shared" si="2394"/>
        <v>0</v>
      </c>
      <c r="AW314" s="284"/>
      <c r="AX314" s="299">
        <f t="shared" si="2395"/>
        <v>0</v>
      </c>
      <c r="AY314" s="284"/>
      <c r="AZ314" s="299">
        <f t="shared" si="2396"/>
        <v>0</v>
      </c>
      <c r="BA314" s="284"/>
      <c r="BB314" s="299">
        <f t="shared" si="2397"/>
        <v>0</v>
      </c>
      <c r="BC314" s="125"/>
      <c r="BD314" s="102"/>
      <c r="BE314" s="297"/>
      <c r="BF314" s="297"/>
      <c r="BG314" s="297"/>
      <c r="BH314" s="297"/>
      <c r="BI314" s="297"/>
      <c r="BJ314" s="297"/>
      <c r="BK314" s="297">
        <f t="shared" si="2398"/>
        <v>0</v>
      </c>
      <c r="BL314" s="297">
        <f t="shared" si="2399"/>
        <v>0</v>
      </c>
      <c r="BM314" s="297">
        <f t="shared" si="2400"/>
        <v>0</v>
      </c>
      <c r="BN314" s="297">
        <f t="shared" si="2401"/>
        <v>0</v>
      </c>
      <c r="BO314" s="297">
        <f t="shared" si="2402"/>
        <v>0</v>
      </c>
      <c r="BP314" s="297">
        <f t="shared" si="2403"/>
        <v>0</v>
      </c>
      <c r="BQ314" s="313">
        <f t="shared" si="2404"/>
        <v>0</v>
      </c>
      <c r="BR314" s="121"/>
      <c r="BS314" s="363">
        <v>1</v>
      </c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/>
      <c r="DY314" s="102"/>
      <c r="DZ314" s="102"/>
      <c r="EA314" s="102"/>
    </row>
    <row r="315" spans="1:131" ht="11.25" customHeight="1">
      <c r="A315" s="108" t="s">
        <v>889</v>
      </c>
      <c r="B315" s="483"/>
      <c r="C315" s="111"/>
      <c r="D315" s="336"/>
      <c r="E315" s="564"/>
      <c r="F315" s="565"/>
      <c r="G315" s="182"/>
      <c r="H315" s="172"/>
      <c r="I315" s="183"/>
      <c r="J315" s="129"/>
      <c r="K315" s="184"/>
      <c r="L315" s="184"/>
      <c r="M315" s="129"/>
      <c r="N315" s="129"/>
      <c r="O315" s="159"/>
      <c r="P315" s="159"/>
      <c r="Q315" s="129"/>
      <c r="R315" s="159"/>
      <c r="S315" s="159"/>
      <c r="T315" s="129"/>
      <c r="U315" s="159"/>
      <c r="V315" s="159"/>
      <c r="W315" s="129"/>
      <c r="X315" s="159"/>
      <c r="Y315" s="159"/>
      <c r="Z315" s="159"/>
      <c r="AA315" s="173"/>
      <c r="AB315" s="181"/>
      <c r="AC315" s="159"/>
      <c r="AD315" s="129">
        <f>SUM(AD316:AD317)</f>
        <v>0</v>
      </c>
      <c r="AE315" s="129"/>
      <c r="AF315" s="103"/>
      <c r="AG315" s="129"/>
      <c r="AH315" s="285"/>
      <c r="AI315" s="298"/>
      <c r="AJ315" s="284"/>
      <c r="AK315" s="298"/>
      <c r="AL315" s="284"/>
      <c r="AM315" s="298"/>
      <c r="AN315" s="284"/>
      <c r="AO315" s="298"/>
      <c r="AP315" s="284"/>
      <c r="AQ315" s="298"/>
      <c r="AR315" s="284"/>
      <c r="AS315" s="284"/>
      <c r="AT315" s="299"/>
      <c r="AU315" s="284"/>
      <c r="AV315" s="299"/>
      <c r="AW315" s="284"/>
      <c r="AX315" s="299"/>
      <c r="AY315" s="284"/>
      <c r="AZ315" s="299"/>
      <c r="BA315" s="284"/>
      <c r="BB315" s="299"/>
      <c r="BC315" s="125"/>
      <c r="BD315" s="102"/>
      <c r="BE315" s="297"/>
      <c r="BF315" s="297"/>
      <c r="BG315" s="297"/>
      <c r="BH315" s="297"/>
      <c r="BI315" s="297"/>
      <c r="BJ315" s="297"/>
      <c r="BK315" s="297"/>
      <c r="BL315" s="297"/>
      <c r="BM315" s="297"/>
      <c r="BN315" s="297"/>
      <c r="BO315" s="297"/>
      <c r="BP315" s="297"/>
      <c r="BQ315" s="313"/>
      <c r="BR315" s="121"/>
      <c r="BS315" s="363" t="e">
        <v>#N/A</v>
      </c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/>
      <c r="DY315" s="102"/>
      <c r="DZ315" s="102"/>
      <c r="EA315" s="102"/>
    </row>
    <row r="316" spans="1:131" ht="11.25" customHeight="1">
      <c r="A316" s="100" t="s">
        <v>890</v>
      </c>
      <c r="B316" s="484" t="s">
        <v>891</v>
      </c>
      <c r="C316" s="109"/>
      <c r="D316" s="99">
        <f t="shared" ref="D316:D317" si="2405">BS316</f>
        <v>1</v>
      </c>
      <c r="E316" s="564" t="s">
        <v>121</v>
      </c>
      <c r="F316" s="565">
        <f t="shared" ref="F316:F317" si="2406">BQ316</f>
        <v>0</v>
      </c>
      <c r="G316" s="110">
        <v>25</v>
      </c>
      <c r="H316" s="176"/>
      <c r="I316" s="191">
        <v>4532500</v>
      </c>
      <c r="J316" s="178"/>
      <c r="K316" s="504">
        <v>46118</v>
      </c>
      <c r="L316" s="505"/>
      <c r="M316" s="178"/>
      <c r="N316" s="179"/>
      <c r="O316" s="180">
        <f t="shared" ref="O316:O317" si="2407">IF($D$18="YES", (N316), (0))</f>
        <v>0</v>
      </c>
      <c r="P316" s="159"/>
      <c r="Q316" s="179"/>
      <c r="R316" s="180">
        <f t="shared" ref="R316:R317" si="2408">IF($D$18="YES", (Q316), (0))</f>
        <v>0</v>
      </c>
      <c r="S316" s="159"/>
      <c r="T316" s="179"/>
      <c r="U316" s="180">
        <f t="shared" ref="U316:U317" si="2409">IF($D$18="YES", (T316), (0))</f>
        <v>0</v>
      </c>
      <c r="V316" s="159"/>
      <c r="W316" s="179"/>
      <c r="X316" s="180">
        <f t="shared" ref="X316:X317" si="2410">IF($D$18="YES", (W316), (0))</f>
        <v>0</v>
      </c>
      <c r="Y316" s="159"/>
      <c r="Z316" s="159"/>
      <c r="AA316" s="173"/>
      <c r="AB316" s="181"/>
      <c r="AC316" s="159"/>
      <c r="AD316" s="129">
        <f t="shared" ref="AD316:AD317" si="2411">SUM(N316,O316,Q316,R316,T316,U316,W316,X316)</f>
        <v>0</v>
      </c>
      <c r="AE316" s="129"/>
      <c r="AF316" s="103">
        <v>46209</v>
      </c>
      <c r="AG316" s="129"/>
      <c r="AH316" s="285"/>
      <c r="AI316" s="298">
        <f t="shared" ref="AI316:AI317" si="2412">N316*G316</f>
        <v>0</v>
      </c>
      <c r="AJ316" s="284"/>
      <c r="AK316" s="298">
        <f t="shared" ref="AK316:AK317" si="2413">Q316*G316</f>
        <v>0</v>
      </c>
      <c r="AL316" s="284"/>
      <c r="AM316" s="298">
        <f t="shared" ref="AM316:AM317" si="2414">T316*G316</f>
        <v>0</v>
      </c>
      <c r="AN316" s="284"/>
      <c r="AO316" s="298">
        <f t="shared" ref="AO316:AO317" si="2415">W316*G316</f>
        <v>0</v>
      </c>
      <c r="AP316" s="284"/>
      <c r="AQ316" s="298">
        <f t="shared" ref="AQ316:AQ317" si="2416">SUM(AI316,AK316,AM316,AO316)</f>
        <v>0</v>
      </c>
      <c r="AR316" s="284"/>
      <c r="AS316" s="284"/>
      <c r="AT316" s="299">
        <f t="shared" ref="AT316:AT317" si="2417">(N316*G316)*F316</f>
        <v>0</v>
      </c>
      <c r="AU316" s="284"/>
      <c r="AV316" s="299">
        <f t="shared" ref="AV316:AV317" si="2418">(Q316*G316)*F316</f>
        <v>0</v>
      </c>
      <c r="AW316" s="284"/>
      <c r="AX316" s="299">
        <f t="shared" ref="AX316:AX317" si="2419">(T316*G316)*F316</f>
        <v>0</v>
      </c>
      <c r="AY316" s="284"/>
      <c r="AZ316" s="299">
        <f t="shared" ref="AZ316:AZ317" si="2420">(W316*G316)*F316</f>
        <v>0</v>
      </c>
      <c r="BA316" s="284"/>
      <c r="BB316" s="299">
        <f t="shared" ref="BB316:BB317" si="2421">SUM(AS316:BA316)</f>
        <v>0</v>
      </c>
      <c r="BC316" s="125"/>
      <c r="BD316" s="102"/>
      <c r="BE316" s="297"/>
      <c r="BF316" s="297"/>
      <c r="BG316" s="297"/>
      <c r="BH316" s="297"/>
      <c r="BI316" s="297"/>
      <c r="BJ316" s="297"/>
      <c r="BK316" s="297">
        <f t="shared" ref="BK316:BK317" si="2422">IF($N$18&lt;BK$24,0,IF($N$18&gt;BK$25,0,$BE316))</f>
        <v>0</v>
      </c>
      <c r="BL316" s="297">
        <f t="shared" ref="BL316:BL317" si="2423">IF($N$18&lt;BL$24,0,IF($N$18&gt;BL$25,0,$BF316))</f>
        <v>0</v>
      </c>
      <c r="BM316" s="297">
        <f t="shared" ref="BM316:BM317" si="2424">IF($N$18&lt;BM$24,0,IF($N$18&gt;BM$25,0,$BG316))</f>
        <v>0</v>
      </c>
      <c r="BN316" s="297">
        <f t="shared" ref="BN316:BN317" si="2425">IF($N$18&lt;BN$24,0,IF($N$18&gt;BN$25,0,$BH316))</f>
        <v>0</v>
      </c>
      <c r="BO316" s="297">
        <f t="shared" ref="BO316:BO317" si="2426">IF($N$18&lt;BO$24,0,IF($N$18&gt;BO$25,0,$BI316))</f>
        <v>0</v>
      </c>
      <c r="BP316" s="297">
        <f t="shared" ref="BP316:BP317" si="2427">IF($N$18&lt;BP$24,0,IF($N$18&gt;BP$25,0,$BJ316))</f>
        <v>0</v>
      </c>
      <c r="BQ316" s="313">
        <f t="shared" ref="BQ316:BQ317" si="2428">SUM(BK316:BP316)</f>
        <v>0</v>
      </c>
      <c r="BR316" s="121"/>
      <c r="BS316" s="363">
        <v>1</v>
      </c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/>
      <c r="DY316" s="102"/>
      <c r="DZ316" s="102"/>
      <c r="EA316" s="102"/>
    </row>
    <row r="317" spans="1:131" ht="11.25" customHeight="1">
      <c r="A317" s="100" t="s">
        <v>892</v>
      </c>
      <c r="B317" s="484" t="s">
        <v>893</v>
      </c>
      <c r="C317" s="109"/>
      <c r="D317" s="99">
        <f t="shared" si="2405"/>
        <v>1</v>
      </c>
      <c r="E317" s="564" t="s">
        <v>121</v>
      </c>
      <c r="F317" s="565">
        <f t="shared" si="2406"/>
        <v>0</v>
      </c>
      <c r="G317" s="110">
        <v>25</v>
      </c>
      <c r="H317" s="176"/>
      <c r="I317" s="191">
        <v>4532510</v>
      </c>
      <c r="J317" s="178"/>
      <c r="K317" s="504">
        <v>46118</v>
      </c>
      <c r="L317" s="505"/>
      <c r="M317" s="178"/>
      <c r="N317" s="179"/>
      <c r="O317" s="180">
        <f t="shared" si="2407"/>
        <v>0</v>
      </c>
      <c r="P317" s="159"/>
      <c r="Q317" s="179"/>
      <c r="R317" s="180">
        <f t="shared" si="2408"/>
        <v>0</v>
      </c>
      <c r="S317" s="159"/>
      <c r="T317" s="179"/>
      <c r="U317" s="180">
        <f t="shared" si="2409"/>
        <v>0</v>
      </c>
      <c r="V317" s="159"/>
      <c r="W317" s="179"/>
      <c r="X317" s="180">
        <f t="shared" si="2410"/>
        <v>0</v>
      </c>
      <c r="Y317" s="159"/>
      <c r="Z317" s="159"/>
      <c r="AA317" s="173"/>
      <c r="AB317" s="181"/>
      <c r="AC317" s="159"/>
      <c r="AD317" s="129">
        <f t="shared" si="2411"/>
        <v>0</v>
      </c>
      <c r="AE317" s="129"/>
      <c r="AF317" s="103">
        <v>46209</v>
      </c>
      <c r="AG317" s="129"/>
      <c r="AH317" s="285"/>
      <c r="AI317" s="298">
        <f t="shared" si="2412"/>
        <v>0</v>
      </c>
      <c r="AJ317" s="284"/>
      <c r="AK317" s="298">
        <f t="shared" si="2413"/>
        <v>0</v>
      </c>
      <c r="AL317" s="284"/>
      <c r="AM317" s="298">
        <f t="shared" si="2414"/>
        <v>0</v>
      </c>
      <c r="AN317" s="284"/>
      <c r="AO317" s="298">
        <f t="shared" si="2415"/>
        <v>0</v>
      </c>
      <c r="AP317" s="284"/>
      <c r="AQ317" s="298">
        <f t="shared" si="2416"/>
        <v>0</v>
      </c>
      <c r="AR317" s="284"/>
      <c r="AS317" s="284"/>
      <c r="AT317" s="299">
        <f t="shared" si="2417"/>
        <v>0</v>
      </c>
      <c r="AU317" s="284"/>
      <c r="AV317" s="299">
        <f t="shared" si="2418"/>
        <v>0</v>
      </c>
      <c r="AW317" s="284"/>
      <c r="AX317" s="299">
        <f t="shared" si="2419"/>
        <v>0</v>
      </c>
      <c r="AY317" s="284"/>
      <c r="AZ317" s="299">
        <f t="shared" si="2420"/>
        <v>0</v>
      </c>
      <c r="BA317" s="284"/>
      <c r="BB317" s="299">
        <f t="shared" si="2421"/>
        <v>0</v>
      </c>
      <c r="BC317" s="125"/>
      <c r="BD317" s="102"/>
      <c r="BE317" s="297"/>
      <c r="BF317" s="297"/>
      <c r="BG317" s="297"/>
      <c r="BH317" s="297"/>
      <c r="BI317" s="297"/>
      <c r="BJ317" s="297"/>
      <c r="BK317" s="297">
        <f t="shared" si="2422"/>
        <v>0</v>
      </c>
      <c r="BL317" s="297">
        <f t="shared" si="2423"/>
        <v>0</v>
      </c>
      <c r="BM317" s="297">
        <f t="shared" si="2424"/>
        <v>0</v>
      </c>
      <c r="BN317" s="297">
        <f t="shared" si="2425"/>
        <v>0</v>
      </c>
      <c r="BO317" s="297">
        <f t="shared" si="2426"/>
        <v>0</v>
      </c>
      <c r="BP317" s="297">
        <f t="shared" si="2427"/>
        <v>0</v>
      </c>
      <c r="BQ317" s="313">
        <f t="shared" si="2428"/>
        <v>0</v>
      </c>
      <c r="BR317" s="121"/>
      <c r="BS317" s="363">
        <v>1</v>
      </c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/>
      <c r="DY317" s="102"/>
      <c r="DZ317" s="102"/>
      <c r="EA317" s="102"/>
    </row>
    <row r="318" spans="1:131" ht="11.25" customHeight="1">
      <c r="A318" s="108" t="s">
        <v>898</v>
      </c>
      <c r="B318" s="483"/>
      <c r="C318" s="111"/>
      <c r="D318" s="336"/>
      <c r="E318" s="564"/>
      <c r="F318" s="565"/>
      <c r="G318" s="182"/>
      <c r="H318" s="172"/>
      <c r="I318" s="183"/>
      <c r="J318" s="129"/>
      <c r="K318" s="184"/>
      <c r="L318" s="184"/>
      <c r="M318" s="129"/>
      <c r="N318" s="129"/>
      <c r="O318" s="185"/>
      <c r="P318" s="159"/>
      <c r="Q318" s="129"/>
      <c r="R318" s="185"/>
      <c r="S318" s="159"/>
      <c r="T318" s="129"/>
      <c r="U318" s="185"/>
      <c r="V318" s="159"/>
      <c r="W318" s="129"/>
      <c r="X318" s="185"/>
      <c r="Y318" s="159"/>
      <c r="Z318" s="159"/>
      <c r="AA318" s="173"/>
      <c r="AB318" s="181"/>
      <c r="AC318" s="159"/>
      <c r="AD318" s="129">
        <f>SUM(AD319:AD334)</f>
        <v>0</v>
      </c>
      <c r="AE318" s="121"/>
      <c r="AF318" s="103"/>
      <c r="AG318" s="129"/>
      <c r="AH318" s="285"/>
      <c r="AI318" s="298"/>
      <c r="AJ318" s="284"/>
      <c r="AK318" s="298"/>
      <c r="AL318" s="284"/>
      <c r="AM318" s="298"/>
      <c r="AN318" s="284"/>
      <c r="AO318" s="298"/>
      <c r="AP318" s="284"/>
      <c r="AQ318" s="298"/>
      <c r="AR318" s="284"/>
      <c r="AS318" s="284"/>
      <c r="AT318" s="299"/>
      <c r="AU318" s="284"/>
      <c r="AV318" s="299"/>
      <c r="AW318" s="284"/>
      <c r="AX318" s="299"/>
      <c r="AY318" s="284"/>
      <c r="AZ318" s="299"/>
      <c r="BA318" s="284"/>
      <c r="BB318" s="299"/>
      <c r="BC318" s="125"/>
      <c r="BD318" s="102"/>
      <c r="BE318" s="297"/>
      <c r="BF318" s="297"/>
      <c r="BG318" s="297"/>
      <c r="BH318" s="297"/>
      <c r="BI318" s="297"/>
      <c r="BJ318" s="297"/>
      <c r="BK318" s="297"/>
      <c r="BL318" s="297"/>
      <c r="BM318" s="297"/>
      <c r="BN318" s="297"/>
      <c r="BO318" s="297"/>
      <c r="BP318" s="297"/>
      <c r="BQ318" s="313"/>
      <c r="BR318" s="121"/>
      <c r="BS318" s="363" t="e">
        <v>#N/A</v>
      </c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/>
      <c r="DY318" s="102"/>
      <c r="DZ318" s="102"/>
      <c r="EA318" s="102"/>
    </row>
    <row r="319" spans="1:131" s="66" customFormat="1" ht="11.25" customHeight="1">
      <c r="A319" s="100" t="s">
        <v>903</v>
      </c>
      <c r="B319" s="484"/>
      <c r="C319" s="109"/>
      <c r="D319" s="99">
        <f t="shared" ref="D319:D324" si="2429">BS319</f>
        <v>5</v>
      </c>
      <c r="E319" s="564" t="s">
        <v>121</v>
      </c>
      <c r="F319" s="565">
        <f t="shared" ref="F319:F333" si="2430">BQ319</f>
        <v>0</v>
      </c>
      <c r="G319" s="110">
        <v>25</v>
      </c>
      <c r="H319" s="176"/>
      <c r="I319" s="191">
        <v>4533300</v>
      </c>
      <c r="J319" s="178"/>
      <c r="K319" s="504"/>
      <c r="L319" s="505"/>
      <c r="M319" s="178"/>
      <c r="N319" s="179"/>
      <c r="O319" s="180">
        <f t="shared" ref="O319:O334" si="2431">IF($D$18="YES", (N319), (0))</f>
        <v>0</v>
      </c>
      <c r="P319" s="159"/>
      <c r="Q319" s="179"/>
      <c r="R319" s="180">
        <f t="shared" ref="R319:R334" si="2432">IF($D$18="YES", (Q319), (0))</f>
        <v>0</v>
      </c>
      <c r="S319" s="159"/>
      <c r="T319" s="179"/>
      <c r="U319" s="180">
        <f t="shared" ref="U319:U334" si="2433">IF($D$18="YES", (T319), (0))</f>
        <v>0</v>
      </c>
      <c r="V319" s="159"/>
      <c r="W319" s="179"/>
      <c r="X319" s="180">
        <f t="shared" ref="X319:X334" si="2434">IF($D$18="YES", (W319), (0))</f>
        <v>0</v>
      </c>
      <c r="Y319" s="159"/>
      <c r="Z319" s="159"/>
      <c r="AA319" s="173"/>
      <c r="AB319" s="181"/>
      <c r="AC319" s="159"/>
      <c r="AD319" s="129">
        <f t="shared" ref="AD319:AD333" si="2435">SUM(N319,O319,Q319,R319,T319,U319,W319,X319)</f>
        <v>0</v>
      </c>
      <c r="AE319" s="129"/>
      <c r="AF319" s="103"/>
      <c r="AG319" s="129"/>
      <c r="AH319" s="285"/>
      <c r="AI319" s="298">
        <f t="shared" ref="AI319:AI333" si="2436">N319*G319</f>
        <v>0</v>
      </c>
      <c r="AJ319" s="284"/>
      <c r="AK319" s="298">
        <f t="shared" ref="AK319:AK333" si="2437">Q319*G319</f>
        <v>0</v>
      </c>
      <c r="AL319" s="284"/>
      <c r="AM319" s="298">
        <f t="shared" ref="AM319:AM333" si="2438">T319*G319</f>
        <v>0</v>
      </c>
      <c r="AN319" s="284"/>
      <c r="AO319" s="298">
        <f t="shared" ref="AO319:AO333" si="2439">W319*G319</f>
        <v>0</v>
      </c>
      <c r="AP319" s="284"/>
      <c r="AQ319" s="298">
        <f t="shared" si="2392"/>
        <v>0</v>
      </c>
      <c r="AR319" s="284"/>
      <c r="AS319" s="284"/>
      <c r="AT319" s="299">
        <f t="shared" ref="AT319:AT333" si="2440">(N319*G319)*F319</f>
        <v>0</v>
      </c>
      <c r="AU319" s="284"/>
      <c r="AV319" s="299">
        <f t="shared" ref="AV319:AV333" si="2441">(Q319*G319)*F319</f>
        <v>0</v>
      </c>
      <c r="AW319" s="284"/>
      <c r="AX319" s="299">
        <f t="shared" ref="AX319:AX333" si="2442">(T319*G319)*F319</f>
        <v>0</v>
      </c>
      <c r="AY319" s="284"/>
      <c r="AZ319" s="299">
        <f t="shared" ref="AZ319:AZ333" si="2443">(W319*G319)*F319</f>
        <v>0</v>
      </c>
      <c r="BA319" s="284"/>
      <c r="BB319" s="299">
        <f t="shared" ref="BB319:BB333" si="2444">SUM(AS319:BA319)</f>
        <v>0</v>
      </c>
      <c r="BC319" s="125"/>
      <c r="BD319" s="102"/>
      <c r="BE319" s="297"/>
      <c r="BF319" s="297"/>
      <c r="BG319" s="297"/>
      <c r="BH319" s="297"/>
      <c r="BI319" s="297"/>
      <c r="BJ319" s="297"/>
      <c r="BK319" s="297">
        <f t="shared" ref="BK319:BK333" si="2445">IF($N$18&lt;BK$24,0,IF($N$18&gt;BK$25,0,$BE319))</f>
        <v>0</v>
      </c>
      <c r="BL319" s="297">
        <f t="shared" ref="BL319:BL333" si="2446">IF($N$18&lt;BL$24,0,IF($N$18&gt;BL$25,0,$BF319))</f>
        <v>0</v>
      </c>
      <c r="BM319" s="297">
        <f t="shared" ref="BM319:BM333" si="2447">IF($N$18&lt;BM$24,0,IF($N$18&gt;BM$25,0,$BG319))</f>
        <v>0</v>
      </c>
      <c r="BN319" s="297">
        <f t="shared" ref="BN319:BN333" si="2448">IF($N$18&lt;BN$24,0,IF($N$18&gt;BN$25,0,$BH319))</f>
        <v>0</v>
      </c>
      <c r="BO319" s="297">
        <f t="shared" ref="BO319:BO333" si="2449">IF($N$18&lt;BO$24,0,IF($N$18&gt;BO$25,0,$BI319))</f>
        <v>0</v>
      </c>
      <c r="BP319" s="297">
        <f t="shared" ref="BP319:BP333" si="2450">IF($N$18&lt;BP$24,0,IF($N$18&gt;BP$25,0,$BJ319))</f>
        <v>0</v>
      </c>
      <c r="BQ319" s="313">
        <f t="shared" ref="BQ319:BQ333" si="2451">SUM(BK319:BP319)</f>
        <v>0</v>
      </c>
      <c r="BR319" s="121"/>
      <c r="BS319" s="363">
        <v>5</v>
      </c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</row>
    <row r="320" spans="1:131" s="66" customFormat="1" ht="11.25" customHeight="1">
      <c r="A320" s="100" t="s">
        <v>905</v>
      </c>
      <c r="B320" s="484"/>
      <c r="C320" s="109"/>
      <c r="D320" s="99">
        <f t="shared" si="2429"/>
        <v>1</v>
      </c>
      <c r="E320" s="564" t="s">
        <v>121</v>
      </c>
      <c r="F320" s="565">
        <f t="shared" si="2430"/>
        <v>0</v>
      </c>
      <c r="G320" s="110">
        <v>25</v>
      </c>
      <c r="H320" s="176"/>
      <c r="I320" s="191">
        <v>4533450</v>
      </c>
      <c r="J320" s="178"/>
      <c r="K320" s="504"/>
      <c r="L320" s="505"/>
      <c r="M320" s="178"/>
      <c r="N320" s="179"/>
      <c r="O320" s="180">
        <f t="shared" si="2431"/>
        <v>0</v>
      </c>
      <c r="P320" s="159"/>
      <c r="Q320" s="179"/>
      <c r="R320" s="180">
        <f t="shared" si="2432"/>
        <v>0</v>
      </c>
      <c r="S320" s="159"/>
      <c r="T320" s="179"/>
      <c r="U320" s="180">
        <f t="shared" si="2433"/>
        <v>0</v>
      </c>
      <c r="V320" s="159"/>
      <c r="W320" s="179"/>
      <c r="X320" s="180">
        <f t="shared" si="2434"/>
        <v>0</v>
      </c>
      <c r="Y320" s="159"/>
      <c r="Z320" s="159"/>
      <c r="AA320" s="173"/>
      <c r="AB320" s="181"/>
      <c r="AC320" s="159"/>
      <c r="AD320" s="129">
        <f t="shared" si="2435"/>
        <v>0</v>
      </c>
      <c r="AE320" s="129"/>
      <c r="AF320" s="103"/>
      <c r="AG320" s="129"/>
      <c r="AH320" s="285"/>
      <c r="AI320" s="298">
        <f t="shared" si="2436"/>
        <v>0</v>
      </c>
      <c r="AJ320" s="284"/>
      <c r="AK320" s="298">
        <f t="shared" si="2437"/>
        <v>0</v>
      </c>
      <c r="AL320" s="284"/>
      <c r="AM320" s="298">
        <f t="shared" si="2438"/>
        <v>0</v>
      </c>
      <c r="AN320" s="284"/>
      <c r="AO320" s="298">
        <f t="shared" si="2439"/>
        <v>0</v>
      </c>
      <c r="AP320" s="284"/>
      <c r="AQ320" s="298">
        <f t="shared" si="2392"/>
        <v>0</v>
      </c>
      <c r="AR320" s="284"/>
      <c r="AS320" s="284"/>
      <c r="AT320" s="299">
        <f t="shared" si="2440"/>
        <v>0</v>
      </c>
      <c r="AU320" s="284"/>
      <c r="AV320" s="299">
        <f t="shared" si="2441"/>
        <v>0</v>
      </c>
      <c r="AW320" s="284"/>
      <c r="AX320" s="299">
        <f t="shared" si="2442"/>
        <v>0</v>
      </c>
      <c r="AY320" s="284"/>
      <c r="AZ320" s="299">
        <f t="shared" si="2443"/>
        <v>0</v>
      </c>
      <c r="BA320" s="284"/>
      <c r="BB320" s="299">
        <f t="shared" si="2444"/>
        <v>0</v>
      </c>
      <c r="BC320" s="125"/>
      <c r="BD320" s="102"/>
      <c r="BE320" s="297"/>
      <c r="BF320" s="297"/>
      <c r="BG320" s="297"/>
      <c r="BH320" s="297"/>
      <c r="BI320" s="297"/>
      <c r="BJ320" s="297"/>
      <c r="BK320" s="297">
        <f t="shared" si="2445"/>
        <v>0</v>
      </c>
      <c r="BL320" s="297">
        <f t="shared" si="2446"/>
        <v>0</v>
      </c>
      <c r="BM320" s="297">
        <f t="shared" si="2447"/>
        <v>0</v>
      </c>
      <c r="BN320" s="297">
        <f t="shared" si="2448"/>
        <v>0</v>
      </c>
      <c r="BO320" s="297">
        <f t="shared" si="2449"/>
        <v>0</v>
      </c>
      <c r="BP320" s="297">
        <f t="shared" si="2450"/>
        <v>0</v>
      </c>
      <c r="BQ320" s="313">
        <f t="shared" si="2451"/>
        <v>0</v>
      </c>
      <c r="BR320" s="121"/>
      <c r="BS320" s="363">
        <v>1</v>
      </c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/>
      <c r="CL320" s="125"/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/>
      <c r="CX320" s="125"/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/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</row>
    <row r="321" spans="1:131" ht="11.25" customHeight="1">
      <c r="A321" s="100" t="s">
        <v>908</v>
      </c>
      <c r="B321" s="484"/>
      <c r="C321" s="109"/>
      <c r="D321" s="99">
        <f t="shared" si="2429"/>
        <v>11</v>
      </c>
      <c r="E321" s="564" t="s">
        <v>121</v>
      </c>
      <c r="F321" s="565">
        <f t="shared" si="2430"/>
        <v>0</v>
      </c>
      <c r="G321" s="110">
        <v>25</v>
      </c>
      <c r="H321" s="176"/>
      <c r="I321" s="177">
        <v>4533730</v>
      </c>
      <c r="J321" s="178"/>
      <c r="K321" s="504"/>
      <c r="L321" s="505"/>
      <c r="M321" s="178"/>
      <c r="N321" s="179"/>
      <c r="O321" s="180">
        <f t="shared" si="2431"/>
        <v>0</v>
      </c>
      <c r="P321" s="159"/>
      <c r="Q321" s="179"/>
      <c r="R321" s="180">
        <f t="shared" si="2432"/>
        <v>0</v>
      </c>
      <c r="S321" s="159"/>
      <c r="T321" s="179"/>
      <c r="U321" s="180">
        <f t="shared" si="2433"/>
        <v>0</v>
      </c>
      <c r="V321" s="159"/>
      <c r="W321" s="179"/>
      <c r="X321" s="180">
        <f t="shared" si="2434"/>
        <v>0</v>
      </c>
      <c r="Y321" s="159"/>
      <c r="Z321" s="155"/>
      <c r="AA321" s="173"/>
      <c r="AB321" s="181"/>
      <c r="AC321" s="159"/>
      <c r="AD321" s="129">
        <f t="shared" si="2435"/>
        <v>0</v>
      </c>
      <c r="AE321" s="129"/>
      <c r="AF321" s="103"/>
      <c r="AG321" s="129"/>
      <c r="AH321" s="285"/>
      <c r="AI321" s="298">
        <f t="shared" si="2436"/>
        <v>0</v>
      </c>
      <c r="AJ321" s="284"/>
      <c r="AK321" s="298">
        <f t="shared" si="2437"/>
        <v>0</v>
      </c>
      <c r="AL321" s="284"/>
      <c r="AM321" s="298">
        <f t="shared" si="2438"/>
        <v>0</v>
      </c>
      <c r="AN321" s="284"/>
      <c r="AO321" s="298">
        <f t="shared" si="2439"/>
        <v>0</v>
      </c>
      <c r="AP321" s="284"/>
      <c r="AQ321" s="298">
        <f t="shared" si="2392"/>
        <v>0</v>
      </c>
      <c r="AR321" s="284"/>
      <c r="AS321" s="284"/>
      <c r="AT321" s="299">
        <f t="shared" si="2440"/>
        <v>0</v>
      </c>
      <c r="AU321" s="284"/>
      <c r="AV321" s="299">
        <f t="shared" si="2441"/>
        <v>0</v>
      </c>
      <c r="AW321" s="284"/>
      <c r="AX321" s="299">
        <f t="shared" si="2442"/>
        <v>0</v>
      </c>
      <c r="AY321" s="284"/>
      <c r="AZ321" s="299">
        <f t="shared" si="2443"/>
        <v>0</v>
      </c>
      <c r="BA321" s="284"/>
      <c r="BB321" s="299">
        <f t="shared" si="2444"/>
        <v>0</v>
      </c>
      <c r="BC321" s="125"/>
      <c r="BD321" s="102"/>
      <c r="BE321" s="297"/>
      <c r="BF321" s="297"/>
      <c r="BG321" s="297"/>
      <c r="BH321" s="297"/>
      <c r="BI321" s="297"/>
      <c r="BJ321" s="297"/>
      <c r="BK321" s="297">
        <f t="shared" si="2445"/>
        <v>0</v>
      </c>
      <c r="BL321" s="297">
        <f t="shared" si="2446"/>
        <v>0</v>
      </c>
      <c r="BM321" s="297">
        <f t="shared" si="2447"/>
        <v>0</v>
      </c>
      <c r="BN321" s="297">
        <f t="shared" si="2448"/>
        <v>0</v>
      </c>
      <c r="BO321" s="297">
        <f t="shared" si="2449"/>
        <v>0</v>
      </c>
      <c r="BP321" s="297">
        <f t="shared" si="2450"/>
        <v>0</v>
      </c>
      <c r="BQ321" s="313">
        <f t="shared" ref="BQ321" si="2452">SUM(BK321:BP321)</f>
        <v>0</v>
      </c>
      <c r="BR321" s="121"/>
      <c r="BS321" s="363">
        <v>11</v>
      </c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/>
      <c r="DY321" s="102"/>
      <c r="DZ321" s="102"/>
      <c r="EA321" s="102"/>
    </row>
    <row r="322" spans="1:131" s="66" customFormat="1" ht="11.25" customHeight="1">
      <c r="A322" s="100" t="s">
        <v>923</v>
      </c>
      <c r="B322" s="484" t="s">
        <v>924</v>
      </c>
      <c r="C322" s="84"/>
      <c r="D322" s="99">
        <f t="shared" si="2429"/>
        <v>1</v>
      </c>
      <c r="E322" s="564" t="s">
        <v>121</v>
      </c>
      <c r="F322" s="565">
        <f t="shared" si="2430"/>
        <v>0</v>
      </c>
      <c r="G322" s="110">
        <v>25</v>
      </c>
      <c r="H322" s="176"/>
      <c r="I322" s="191">
        <v>4534150</v>
      </c>
      <c r="J322" s="178"/>
      <c r="K322" s="504"/>
      <c r="L322" s="505"/>
      <c r="M322" s="178"/>
      <c r="N322" s="179"/>
      <c r="O322" s="180">
        <f t="shared" si="2431"/>
        <v>0</v>
      </c>
      <c r="P322" s="159"/>
      <c r="Q322" s="179"/>
      <c r="R322" s="180">
        <f t="shared" si="2432"/>
        <v>0</v>
      </c>
      <c r="S322" s="159"/>
      <c r="T322" s="179"/>
      <c r="U322" s="180">
        <f t="shared" si="2433"/>
        <v>0</v>
      </c>
      <c r="V322" s="159"/>
      <c r="W322" s="179"/>
      <c r="X322" s="180">
        <f t="shared" si="2434"/>
        <v>0</v>
      </c>
      <c r="Y322" s="159"/>
      <c r="Z322" s="159"/>
      <c r="AA322" s="173"/>
      <c r="AB322" s="181"/>
      <c r="AC322" s="159"/>
      <c r="AD322" s="129">
        <f t="shared" si="2435"/>
        <v>0</v>
      </c>
      <c r="AE322" s="129"/>
      <c r="AF322" s="103"/>
      <c r="AG322" s="129"/>
      <c r="AH322" s="285"/>
      <c r="AI322" s="298">
        <f t="shared" si="2436"/>
        <v>0</v>
      </c>
      <c r="AJ322" s="284"/>
      <c r="AK322" s="298">
        <f t="shared" si="2437"/>
        <v>0</v>
      </c>
      <c r="AL322" s="284"/>
      <c r="AM322" s="298">
        <f t="shared" si="2438"/>
        <v>0</v>
      </c>
      <c r="AN322" s="284"/>
      <c r="AO322" s="298">
        <f t="shared" si="2439"/>
        <v>0</v>
      </c>
      <c r="AP322" s="284"/>
      <c r="AQ322" s="298">
        <f t="shared" si="2392"/>
        <v>0</v>
      </c>
      <c r="AR322" s="284"/>
      <c r="AS322" s="284"/>
      <c r="AT322" s="299">
        <f t="shared" si="2440"/>
        <v>0</v>
      </c>
      <c r="AU322" s="284"/>
      <c r="AV322" s="299">
        <f t="shared" si="2441"/>
        <v>0</v>
      </c>
      <c r="AW322" s="284"/>
      <c r="AX322" s="299">
        <f t="shared" si="2442"/>
        <v>0</v>
      </c>
      <c r="AY322" s="284"/>
      <c r="AZ322" s="299">
        <f t="shared" si="2443"/>
        <v>0</v>
      </c>
      <c r="BA322" s="284"/>
      <c r="BB322" s="299">
        <f t="shared" si="2444"/>
        <v>0</v>
      </c>
      <c r="BC322" s="125"/>
      <c r="BD322" s="102"/>
      <c r="BE322" s="297"/>
      <c r="BF322" s="297"/>
      <c r="BG322" s="297"/>
      <c r="BH322" s="297"/>
      <c r="BI322" s="297"/>
      <c r="BJ322" s="297"/>
      <c r="BK322" s="297">
        <f t="shared" si="2445"/>
        <v>0</v>
      </c>
      <c r="BL322" s="297">
        <f t="shared" si="2446"/>
        <v>0</v>
      </c>
      <c r="BM322" s="297">
        <f t="shared" si="2447"/>
        <v>0</v>
      </c>
      <c r="BN322" s="297">
        <f t="shared" si="2448"/>
        <v>0</v>
      </c>
      <c r="BO322" s="297">
        <f t="shared" si="2449"/>
        <v>0</v>
      </c>
      <c r="BP322" s="297">
        <f t="shared" si="2450"/>
        <v>0</v>
      </c>
      <c r="BQ322" s="313">
        <f t="shared" si="2451"/>
        <v>0</v>
      </c>
      <c r="BR322" s="121"/>
      <c r="BS322" s="363">
        <v>1</v>
      </c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/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</row>
    <row r="323" spans="1:131" s="66" customFormat="1" ht="11.25" customHeight="1">
      <c r="A323" s="100" t="s">
        <v>930</v>
      </c>
      <c r="B323" s="484"/>
      <c r="C323" s="272"/>
      <c r="D323" s="99">
        <f t="shared" si="2429"/>
        <v>2</v>
      </c>
      <c r="E323" s="564" t="s">
        <v>121</v>
      </c>
      <c r="F323" s="565">
        <f t="shared" si="2430"/>
        <v>0</v>
      </c>
      <c r="G323" s="110">
        <v>25</v>
      </c>
      <c r="H323" s="176"/>
      <c r="I323" s="191">
        <v>4534550</v>
      </c>
      <c r="J323" s="178"/>
      <c r="K323" s="504"/>
      <c r="L323" s="505"/>
      <c r="M323" s="178"/>
      <c r="N323" s="179"/>
      <c r="O323" s="180">
        <f t="shared" ref="O323" si="2453">IF($D$18="YES", (N323), (0))</f>
        <v>0</v>
      </c>
      <c r="P323" s="159"/>
      <c r="Q323" s="179"/>
      <c r="R323" s="180">
        <f t="shared" ref="R323" si="2454">IF($D$18="YES", (Q323), (0))</f>
        <v>0</v>
      </c>
      <c r="S323" s="159"/>
      <c r="T323" s="179"/>
      <c r="U323" s="180">
        <f t="shared" ref="U323" si="2455">IF($D$18="YES", (T323), (0))</f>
        <v>0</v>
      </c>
      <c r="V323" s="159"/>
      <c r="W323" s="179"/>
      <c r="X323" s="180">
        <f t="shared" ref="X323" si="2456">IF($D$18="YES", (W323), (0))</f>
        <v>0</v>
      </c>
      <c r="Y323" s="159"/>
      <c r="Z323" s="159"/>
      <c r="AA323" s="173"/>
      <c r="AB323" s="181"/>
      <c r="AC323" s="159"/>
      <c r="AD323" s="129">
        <f t="shared" si="2435"/>
        <v>0</v>
      </c>
      <c r="AE323" s="129"/>
      <c r="AF323" s="103"/>
      <c r="AG323" s="129"/>
      <c r="AH323" s="285"/>
      <c r="AI323" s="298">
        <f t="shared" si="2436"/>
        <v>0</v>
      </c>
      <c r="AJ323" s="284"/>
      <c r="AK323" s="298">
        <f t="shared" si="2437"/>
        <v>0</v>
      </c>
      <c r="AL323" s="284"/>
      <c r="AM323" s="298">
        <f t="shared" si="2438"/>
        <v>0</v>
      </c>
      <c r="AN323" s="284"/>
      <c r="AO323" s="298">
        <f t="shared" si="2439"/>
        <v>0</v>
      </c>
      <c r="AP323" s="284"/>
      <c r="AQ323" s="298">
        <f t="shared" si="2392"/>
        <v>0</v>
      </c>
      <c r="AR323" s="284"/>
      <c r="AS323" s="284"/>
      <c r="AT323" s="299">
        <f t="shared" si="2440"/>
        <v>0</v>
      </c>
      <c r="AU323" s="284"/>
      <c r="AV323" s="299">
        <f t="shared" si="2441"/>
        <v>0</v>
      </c>
      <c r="AW323" s="284"/>
      <c r="AX323" s="299">
        <f t="shared" si="2442"/>
        <v>0</v>
      </c>
      <c r="AY323" s="284"/>
      <c r="AZ323" s="299">
        <f t="shared" si="2443"/>
        <v>0</v>
      </c>
      <c r="BA323" s="284"/>
      <c r="BB323" s="299">
        <f t="shared" si="2444"/>
        <v>0</v>
      </c>
      <c r="BC323" s="125"/>
      <c r="BD323" s="102"/>
      <c r="BE323" s="297"/>
      <c r="BF323" s="297"/>
      <c r="BG323" s="297"/>
      <c r="BH323" s="297"/>
      <c r="BI323" s="297"/>
      <c r="BJ323" s="297"/>
      <c r="BK323" s="297">
        <f t="shared" si="2445"/>
        <v>0</v>
      </c>
      <c r="BL323" s="297">
        <f t="shared" si="2446"/>
        <v>0</v>
      </c>
      <c r="BM323" s="297">
        <f t="shared" si="2447"/>
        <v>0</v>
      </c>
      <c r="BN323" s="297">
        <f t="shared" si="2448"/>
        <v>0</v>
      </c>
      <c r="BO323" s="297">
        <f t="shared" si="2449"/>
        <v>0</v>
      </c>
      <c r="BP323" s="297">
        <f t="shared" si="2450"/>
        <v>0</v>
      </c>
      <c r="BQ323" s="313">
        <f t="shared" si="2451"/>
        <v>0</v>
      </c>
      <c r="BR323" s="121"/>
      <c r="BS323" s="363">
        <v>2</v>
      </c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/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</row>
    <row r="324" spans="1:131" s="66" customFormat="1" ht="11.25" customHeight="1">
      <c r="A324" s="100" t="s">
        <v>933</v>
      </c>
      <c r="B324" s="484"/>
      <c r="C324" s="109"/>
      <c r="D324" s="99">
        <f t="shared" si="2429"/>
        <v>11</v>
      </c>
      <c r="E324" s="564" t="s">
        <v>121</v>
      </c>
      <c r="F324" s="565">
        <f t="shared" si="2430"/>
        <v>0</v>
      </c>
      <c r="G324" s="110">
        <v>25</v>
      </c>
      <c r="H324" s="176"/>
      <c r="I324" s="191">
        <v>4534900</v>
      </c>
      <c r="J324" s="178"/>
      <c r="K324" s="371"/>
      <c r="L324" s="372"/>
      <c r="M324" s="178"/>
      <c r="N324" s="179"/>
      <c r="O324" s="180">
        <f t="shared" si="2431"/>
        <v>0</v>
      </c>
      <c r="P324" s="159"/>
      <c r="Q324" s="179"/>
      <c r="R324" s="180">
        <f t="shared" si="2432"/>
        <v>0</v>
      </c>
      <c r="S324" s="159"/>
      <c r="T324" s="179"/>
      <c r="U324" s="180">
        <f t="shared" si="2433"/>
        <v>0</v>
      </c>
      <c r="V324" s="159"/>
      <c r="W324" s="179"/>
      <c r="X324" s="180">
        <f t="shared" si="2434"/>
        <v>0</v>
      </c>
      <c r="Y324" s="159"/>
      <c r="Z324" s="159"/>
      <c r="AA324" s="173"/>
      <c r="AB324" s="181"/>
      <c r="AC324" s="159"/>
      <c r="AD324" s="129">
        <f t="shared" si="2435"/>
        <v>0</v>
      </c>
      <c r="AE324" s="129"/>
      <c r="AF324" s="103"/>
      <c r="AG324" s="129"/>
      <c r="AH324" s="285"/>
      <c r="AI324" s="298">
        <f t="shared" si="2436"/>
        <v>0</v>
      </c>
      <c r="AJ324" s="284"/>
      <c r="AK324" s="298">
        <f t="shared" si="2437"/>
        <v>0</v>
      </c>
      <c r="AL324" s="284"/>
      <c r="AM324" s="298">
        <f t="shared" si="2438"/>
        <v>0</v>
      </c>
      <c r="AN324" s="284"/>
      <c r="AO324" s="298">
        <f t="shared" si="2439"/>
        <v>0</v>
      </c>
      <c r="AP324" s="284"/>
      <c r="AQ324" s="298">
        <f t="shared" si="2392"/>
        <v>0</v>
      </c>
      <c r="AR324" s="284"/>
      <c r="AS324" s="284"/>
      <c r="AT324" s="299">
        <f t="shared" si="2440"/>
        <v>0</v>
      </c>
      <c r="AU324" s="284"/>
      <c r="AV324" s="299">
        <f t="shared" si="2441"/>
        <v>0</v>
      </c>
      <c r="AW324" s="284"/>
      <c r="AX324" s="299">
        <f t="shared" si="2442"/>
        <v>0</v>
      </c>
      <c r="AY324" s="284"/>
      <c r="AZ324" s="299">
        <f t="shared" si="2443"/>
        <v>0</v>
      </c>
      <c r="BA324" s="284"/>
      <c r="BB324" s="299">
        <f t="shared" si="2444"/>
        <v>0</v>
      </c>
      <c r="BC324" s="125"/>
      <c r="BD324" s="102"/>
      <c r="BE324" s="297"/>
      <c r="BF324" s="297"/>
      <c r="BG324" s="297"/>
      <c r="BH324" s="297"/>
      <c r="BI324" s="297"/>
      <c r="BJ324" s="297"/>
      <c r="BK324" s="297">
        <f t="shared" si="2445"/>
        <v>0</v>
      </c>
      <c r="BL324" s="297">
        <f t="shared" si="2446"/>
        <v>0</v>
      </c>
      <c r="BM324" s="297">
        <f t="shared" si="2447"/>
        <v>0</v>
      </c>
      <c r="BN324" s="297">
        <f t="shared" si="2448"/>
        <v>0</v>
      </c>
      <c r="BO324" s="297">
        <f t="shared" si="2449"/>
        <v>0</v>
      </c>
      <c r="BP324" s="297">
        <f t="shared" si="2450"/>
        <v>0</v>
      </c>
      <c r="BQ324" s="313">
        <f t="shared" si="2451"/>
        <v>0</v>
      </c>
      <c r="BR324" s="121"/>
      <c r="BS324" s="363">
        <v>11</v>
      </c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/>
      <c r="CK324" s="125"/>
      <c r="CL324" s="125"/>
      <c r="CM324" s="125"/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/>
      <c r="CX324" s="125"/>
      <c r="CY324" s="125"/>
      <c r="CZ324" s="125"/>
      <c r="DA324" s="125"/>
      <c r="DB324" s="125"/>
      <c r="DC324" s="125"/>
      <c r="DD324" s="125"/>
      <c r="DE324" s="125"/>
      <c r="DF324" s="125"/>
      <c r="DG324" s="125"/>
      <c r="DH324" s="125"/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</row>
    <row r="325" spans="1:131" ht="11.25" customHeight="1">
      <c r="A325" s="100" t="s">
        <v>934</v>
      </c>
      <c r="B325" s="484"/>
      <c r="C325" s="109"/>
      <c r="D325" s="99">
        <f t="shared" ref="D325" si="2457">BS325</f>
        <v>24</v>
      </c>
      <c r="E325" s="564" t="s">
        <v>121</v>
      </c>
      <c r="F325" s="565">
        <f t="shared" ref="F325" si="2458">BQ325</f>
        <v>0</v>
      </c>
      <c r="G325" s="110">
        <v>25</v>
      </c>
      <c r="H325" s="176"/>
      <c r="I325" s="177">
        <v>4535050</v>
      </c>
      <c r="J325" s="178"/>
      <c r="K325" s="504"/>
      <c r="L325" s="505"/>
      <c r="M325" s="178"/>
      <c r="N325" s="179"/>
      <c r="O325" s="180">
        <f t="shared" ref="O325" si="2459">IF($D$18="YES", (N325), (0))</f>
        <v>0</v>
      </c>
      <c r="P325" s="159"/>
      <c r="Q325" s="179"/>
      <c r="R325" s="180">
        <f t="shared" ref="R325" si="2460">IF($D$18="YES", (Q325), (0))</f>
        <v>0</v>
      </c>
      <c r="S325" s="159"/>
      <c r="T325" s="179"/>
      <c r="U325" s="180">
        <f t="shared" ref="U325" si="2461">IF($D$18="YES", (T325), (0))</f>
        <v>0</v>
      </c>
      <c r="V325" s="159"/>
      <c r="W325" s="179"/>
      <c r="X325" s="180">
        <f t="shared" ref="X325" si="2462">IF($D$18="YES", (W325), (0))</f>
        <v>0</v>
      </c>
      <c r="Y325" s="159"/>
      <c r="Z325" s="155"/>
      <c r="AA325" s="173"/>
      <c r="AB325" s="181"/>
      <c r="AC325" s="159"/>
      <c r="AD325" s="129">
        <f t="shared" ref="AD325" si="2463">SUM(N325,O325,Q325,R325,T325,U325,W325,X325)</f>
        <v>0</v>
      </c>
      <c r="AE325" s="129"/>
      <c r="AF325" s="103"/>
      <c r="AG325" s="129"/>
      <c r="AH325" s="285"/>
      <c r="AI325" s="298">
        <f t="shared" ref="AI325" si="2464">N325*G325</f>
        <v>0</v>
      </c>
      <c r="AJ325" s="284"/>
      <c r="AK325" s="298">
        <f t="shared" ref="AK325" si="2465">Q325*G325</f>
        <v>0</v>
      </c>
      <c r="AL325" s="284"/>
      <c r="AM325" s="298">
        <f t="shared" ref="AM325" si="2466">T325*G325</f>
        <v>0</v>
      </c>
      <c r="AN325" s="284"/>
      <c r="AO325" s="298">
        <f t="shared" ref="AO325" si="2467">W325*G325</f>
        <v>0</v>
      </c>
      <c r="AP325" s="284"/>
      <c r="AQ325" s="298">
        <f t="shared" ref="AQ325" si="2468">SUM(AI325,AK325,AM325,AO325)</f>
        <v>0</v>
      </c>
      <c r="AR325" s="284"/>
      <c r="AS325" s="284"/>
      <c r="AT325" s="299">
        <f t="shared" ref="AT325" si="2469">(N325*G325)*F325</f>
        <v>0</v>
      </c>
      <c r="AU325" s="284"/>
      <c r="AV325" s="299">
        <f t="shared" ref="AV325" si="2470">(Q325*G325)*F325</f>
        <v>0</v>
      </c>
      <c r="AW325" s="284"/>
      <c r="AX325" s="299">
        <f t="shared" ref="AX325" si="2471">(T325*G325)*F325</f>
        <v>0</v>
      </c>
      <c r="AY325" s="284"/>
      <c r="AZ325" s="299">
        <f t="shared" ref="AZ325" si="2472">(W325*G325)*F325</f>
        <v>0</v>
      </c>
      <c r="BA325" s="284"/>
      <c r="BB325" s="299">
        <f t="shared" ref="BB325" si="2473">SUM(AS325:BA325)</f>
        <v>0</v>
      </c>
      <c r="BC325" s="125"/>
      <c r="BD325" s="102"/>
      <c r="BE325" s="297"/>
      <c r="BF325" s="297"/>
      <c r="BG325" s="297"/>
      <c r="BH325" s="297"/>
      <c r="BI325" s="297"/>
      <c r="BJ325" s="297"/>
      <c r="BK325" s="297">
        <f t="shared" si="2445"/>
        <v>0</v>
      </c>
      <c r="BL325" s="297">
        <f t="shared" si="2446"/>
        <v>0</v>
      </c>
      <c r="BM325" s="297">
        <f t="shared" si="2447"/>
        <v>0</v>
      </c>
      <c r="BN325" s="297">
        <f t="shared" si="2448"/>
        <v>0</v>
      </c>
      <c r="BO325" s="297">
        <f t="shared" si="2449"/>
        <v>0</v>
      </c>
      <c r="BP325" s="297">
        <f t="shared" si="2450"/>
        <v>0</v>
      </c>
      <c r="BQ325" s="313">
        <f t="shared" ref="BQ325" si="2474">SUM(BK325:BP325)</f>
        <v>0</v>
      </c>
      <c r="BR325" s="121"/>
      <c r="BS325" s="363">
        <v>24</v>
      </c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/>
      <c r="DY325" s="102"/>
      <c r="DZ325" s="102"/>
      <c r="EA325" s="102"/>
    </row>
    <row r="326" spans="1:131" s="66" customFormat="1" ht="11.25" customHeight="1">
      <c r="A326" s="100" t="s">
        <v>937</v>
      </c>
      <c r="B326" s="484" t="s">
        <v>938</v>
      </c>
      <c r="C326" s="109"/>
      <c r="D326" s="99">
        <f t="shared" ref="D326:D331" si="2475">BS326</f>
        <v>1</v>
      </c>
      <c r="E326" s="564" t="s">
        <v>90</v>
      </c>
      <c r="F326" s="565">
        <f t="shared" ref="F326" si="2476">BQ326</f>
        <v>0</v>
      </c>
      <c r="G326" s="110">
        <v>30</v>
      </c>
      <c r="H326" s="176"/>
      <c r="I326" s="191">
        <v>4535605</v>
      </c>
      <c r="J326" s="178"/>
      <c r="K326" s="504"/>
      <c r="L326" s="505"/>
      <c r="M326" s="178"/>
      <c r="N326" s="179"/>
      <c r="O326" s="180">
        <f t="shared" ref="O326" si="2477">IF($D$18="YES", (N326), (0))</f>
        <v>0</v>
      </c>
      <c r="P326" s="159"/>
      <c r="Q326" s="179"/>
      <c r="R326" s="180">
        <f t="shared" ref="R326" si="2478">IF($D$18="YES", (Q326), (0))</f>
        <v>0</v>
      </c>
      <c r="S326" s="159"/>
      <c r="T326" s="179"/>
      <c r="U326" s="180">
        <f t="shared" ref="U326" si="2479">IF($D$18="YES", (T326), (0))</f>
        <v>0</v>
      </c>
      <c r="V326" s="159"/>
      <c r="W326" s="179"/>
      <c r="X326" s="180">
        <f t="shared" ref="X326" si="2480">IF($D$18="YES", (W326), (0))</f>
        <v>0</v>
      </c>
      <c r="Y326" s="159"/>
      <c r="Z326" s="159"/>
      <c r="AA326" s="173"/>
      <c r="AB326" s="181"/>
      <c r="AC326" s="159"/>
      <c r="AD326" s="129">
        <f t="shared" ref="AD326" si="2481">SUM(N326,O326,Q326,R326,T326,U326,W326,X326)</f>
        <v>0</v>
      </c>
      <c r="AE326" s="129"/>
      <c r="AF326" s="103"/>
      <c r="AG326" s="129"/>
      <c r="AH326" s="285"/>
      <c r="AI326" s="298">
        <f t="shared" ref="AI326" si="2482">N326*G326</f>
        <v>0</v>
      </c>
      <c r="AJ326" s="284"/>
      <c r="AK326" s="298">
        <f t="shared" ref="AK326" si="2483">Q326*G326</f>
        <v>0</v>
      </c>
      <c r="AL326" s="284"/>
      <c r="AM326" s="298">
        <f t="shared" ref="AM326" si="2484">T326*G326</f>
        <v>0</v>
      </c>
      <c r="AN326" s="284"/>
      <c r="AO326" s="298">
        <f t="shared" ref="AO326" si="2485">W326*G326</f>
        <v>0</v>
      </c>
      <c r="AP326" s="284"/>
      <c r="AQ326" s="298">
        <f t="shared" ref="AQ326" si="2486">SUM(AI326,AK326,AM326,AO326)</f>
        <v>0</v>
      </c>
      <c r="AR326" s="284"/>
      <c r="AS326" s="284"/>
      <c r="AT326" s="299">
        <f t="shared" ref="AT326" si="2487">(N326*G326)*F326</f>
        <v>0</v>
      </c>
      <c r="AU326" s="284"/>
      <c r="AV326" s="299">
        <f t="shared" ref="AV326" si="2488">(Q326*G326)*F326</f>
        <v>0</v>
      </c>
      <c r="AW326" s="284"/>
      <c r="AX326" s="299">
        <f t="shared" ref="AX326" si="2489">(T326*G326)*F326</f>
        <v>0</v>
      </c>
      <c r="AY326" s="284"/>
      <c r="AZ326" s="299">
        <f t="shared" ref="AZ326" si="2490">(W326*G326)*F326</f>
        <v>0</v>
      </c>
      <c r="BA326" s="284"/>
      <c r="BB326" s="299">
        <f t="shared" ref="BB326" si="2491">SUM(AS326:BA326)</f>
        <v>0</v>
      </c>
      <c r="BC326" s="125"/>
      <c r="BD326" s="102"/>
      <c r="BE326" s="297"/>
      <c r="BF326" s="297"/>
      <c r="BG326" s="297"/>
      <c r="BH326" s="297"/>
      <c r="BI326" s="297"/>
      <c r="BJ326" s="297"/>
      <c r="BK326" s="297">
        <f t="shared" si="2445"/>
        <v>0</v>
      </c>
      <c r="BL326" s="297">
        <f t="shared" si="2446"/>
        <v>0</v>
      </c>
      <c r="BM326" s="297">
        <f t="shared" si="2447"/>
        <v>0</v>
      </c>
      <c r="BN326" s="297">
        <f t="shared" si="2448"/>
        <v>0</v>
      </c>
      <c r="BO326" s="297">
        <f t="shared" si="2449"/>
        <v>0</v>
      </c>
      <c r="BP326" s="297">
        <f t="shared" si="2450"/>
        <v>0</v>
      </c>
      <c r="BQ326" s="313">
        <f t="shared" ref="BQ326" si="2492">SUM(BK326:BP326)</f>
        <v>0</v>
      </c>
      <c r="BR326" s="121"/>
      <c r="BS326" s="363">
        <v>1</v>
      </c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5"/>
      <c r="DF326" s="125"/>
      <c r="DG326" s="125"/>
      <c r="DH326" s="125"/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</row>
    <row r="327" spans="1:131" s="66" customFormat="1" ht="11.25" customHeight="1">
      <c r="A327" s="100" t="s">
        <v>943</v>
      </c>
      <c r="B327" s="484"/>
      <c r="C327" s="109"/>
      <c r="D327" s="99">
        <f t="shared" si="2475"/>
        <v>1</v>
      </c>
      <c r="E327" s="564" t="s">
        <v>121</v>
      </c>
      <c r="F327" s="565">
        <f t="shared" ref="F327" si="2493">BQ327</f>
        <v>0</v>
      </c>
      <c r="G327" s="110">
        <v>25</v>
      </c>
      <c r="H327" s="176"/>
      <c r="I327" s="191">
        <v>4535990</v>
      </c>
      <c r="J327" s="178"/>
      <c r="K327" s="504"/>
      <c r="L327" s="505"/>
      <c r="M327" s="178"/>
      <c r="N327" s="179"/>
      <c r="O327" s="180">
        <f t="shared" ref="O327" si="2494">IF($D$18="YES", (N327), (0))</f>
        <v>0</v>
      </c>
      <c r="P327" s="159"/>
      <c r="Q327" s="179"/>
      <c r="R327" s="180">
        <f t="shared" ref="R327" si="2495">IF($D$18="YES", (Q327), (0))</f>
        <v>0</v>
      </c>
      <c r="S327" s="159"/>
      <c r="T327" s="179"/>
      <c r="U327" s="180">
        <f t="shared" ref="U327" si="2496">IF($D$18="YES", (T327), (0))</f>
        <v>0</v>
      </c>
      <c r="V327" s="159"/>
      <c r="W327" s="179"/>
      <c r="X327" s="180">
        <f t="shared" ref="X327" si="2497">IF($D$18="YES", (W327), (0))</f>
        <v>0</v>
      </c>
      <c r="Y327" s="159"/>
      <c r="Z327" s="159"/>
      <c r="AA327" s="173"/>
      <c r="AB327" s="181"/>
      <c r="AC327" s="159"/>
      <c r="AD327" s="129">
        <f t="shared" ref="AD327" si="2498">SUM(N327,O327,Q327,R327,T327,U327,W327,X327)</f>
        <v>0</v>
      </c>
      <c r="AE327" s="129"/>
      <c r="AF327" s="103"/>
      <c r="AG327" s="129"/>
      <c r="AH327" s="285"/>
      <c r="AI327" s="298">
        <f t="shared" ref="AI327" si="2499">N327*G327</f>
        <v>0</v>
      </c>
      <c r="AJ327" s="284"/>
      <c r="AK327" s="298">
        <f t="shared" ref="AK327" si="2500">Q327*G327</f>
        <v>0</v>
      </c>
      <c r="AL327" s="284"/>
      <c r="AM327" s="298">
        <f t="shared" ref="AM327" si="2501">T327*G327</f>
        <v>0</v>
      </c>
      <c r="AN327" s="284"/>
      <c r="AO327" s="298">
        <f t="shared" ref="AO327" si="2502">W327*G327</f>
        <v>0</v>
      </c>
      <c r="AP327" s="284"/>
      <c r="AQ327" s="298">
        <f t="shared" ref="AQ327" si="2503">SUM(AI327,AK327,AM327,AO327)</f>
        <v>0</v>
      </c>
      <c r="AR327" s="284"/>
      <c r="AS327" s="284"/>
      <c r="AT327" s="299">
        <f t="shared" ref="AT327" si="2504">(N327*G327)*F327</f>
        <v>0</v>
      </c>
      <c r="AU327" s="284"/>
      <c r="AV327" s="299">
        <f t="shared" ref="AV327" si="2505">(Q327*G327)*F327</f>
        <v>0</v>
      </c>
      <c r="AW327" s="284"/>
      <c r="AX327" s="299">
        <f t="shared" ref="AX327" si="2506">(T327*G327)*F327</f>
        <v>0</v>
      </c>
      <c r="AY327" s="284"/>
      <c r="AZ327" s="299">
        <f t="shared" ref="AZ327" si="2507">(W327*G327)*F327</f>
        <v>0</v>
      </c>
      <c r="BA327" s="284"/>
      <c r="BB327" s="299">
        <f t="shared" ref="BB327" si="2508">SUM(AS327:BA327)</f>
        <v>0</v>
      </c>
      <c r="BC327" s="125"/>
      <c r="BD327" s="102"/>
      <c r="BE327" s="297"/>
      <c r="BF327" s="297"/>
      <c r="BG327" s="297"/>
      <c r="BH327" s="297"/>
      <c r="BI327" s="297"/>
      <c r="BJ327" s="297"/>
      <c r="BK327" s="297">
        <f t="shared" si="2445"/>
        <v>0</v>
      </c>
      <c r="BL327" s="297">
        <f t="shared" si="2446"/>
        <v>0</v>
      </c>
      <c r="BM327" s="297">
        <f t="shared" si="2447"/>
        <v>0</v>
      </c>
      <c r="BN327" s="297">
        <f t="shared" si="2448"/>
        <v>0</v>
      </c>
      <c r="BO327" s="297">
        <f t="shared" si="2449"/>
        <v>0</v>
      </c>
      <c r="BP327" s="297">
        <f t="shared" si="2450"/>
        <v>0</v>
      </c>
      <c r="BQ327" s="313">
        <f t="shared" ref="BQ327" si="2509">SUM(BK327:BP327)</f>
        <v>0</v>
      </c>
      <c r="BR327" s="121"/>
      <c r="BS327" s="363">
        <v>1</v>
      </c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/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</row>
    <row r="328" spans="1:131" s="66" customFormat="1" ht="11.25" customHeight="1">
      <c r="A328" s="100" t="s">
        <v>949</v>
      </c>
      <c r="B328" s="484"/>
      <c r="C328" s="109"/>
      <c r="D328" s="99">
        <f t="shared" ref="D328" si="2510">BS328</f>
        <v>9</v>
      </c>
      <c r="E328" s="564" t="s">
        <v>121</v>
      </c>
      <c r="F328" s="565">
        <f t="shared" ref="F328" si="2511">BQ328</f>
        <v>0</v>
      </c>
      <c r="G328" s="110">
        <v>25</v>
      </c>
      <c r="H328" s="176"/>
      <c r="I328" s="191">
        <v>4536860</v>
      </c>
      <c r="J328" s="178"/>
      <c r="K328" s="504"/>
      <c r="L328" s="505"/>
      <c r="M328" s="178"/>
      <c r="N328" s="179"/>
      <c r="O328" s="180">
        <f t="shared" ref="O328" si="2512">IF($D$18="YES", (N328), (0))</f>
        <v>0</v>
      </c>
      <c r="P328" s="159"/>
      <c r="Q328" s="179"/>
      <c r="R328" s="180">
        <f t="shared" ref="R328" si="2513">IF($D$18="YES", (Q328), (0))</f>
        <v>0</v>
      </c>
      <c r="S328" s="159"/>
      <c r="T328" s="179"/>
      <c r="U328" s="180">
        <f t="shared" ref="U328" si="2514">IF($D$18="YES", (T328), (0))</f>
        <v>0</v>
      </c>
      <c r="V328" s="159"/>
      <c r="W328" s="179"/>
      <c r="X328" s="180">
        <f t="shared" ref="X328" si="2515">IF($D$18="YES", (W328), (0))</f>
        <v>0</v>
      </c>
      <c r="Y328" s="159"/>
      <c r="Z328" s="159"/>
      <c r="AA328" s="173"/>
      <c r="AB328" s="181"/>
      <c r="AC328" s="159"/>
      <c r="AD328" s="129">
        <f t="shared" ref="AD328" si="2516">SUM(N328,O328,Q328,R328,T328,U328,W328,X328)</f>
        <v>0</v>
      </c>
      <c r="AE328" s="129"/>
      <c r="AF328" s="103"/>
      <c r="AG328" s="129"/>
      <c r="AH328" s="285"/>
      <c r="AI328" s="298">
        <f t="shared" ref="AI328" si="2517">N328*G328</f>
        <v>0</v>
      </c>
      <c r="AJ328" s="284"/>
      <c r="AK328" s="298">
        <f t="shared" ref="AK328" si="2518">Q328*G328</f>
        <v>0</v>
      </c>
      <c r="AL328" s="284"/>
      <c r="AM328" s="298">
        <f t="shared" ref="AM328" si="2519">T328*G328</f>
        <v>0</v>
      </c>
      <c r="AN328" s="284"/>
      <c r="AO328" s="298">
        <f t="shared" ref="AO328" si="2520">W328*G328</f>
        <v>0</v>
      </c>
      <c r="AP328" s="284"/>
      <c r="AQ328" s="298">
        <f t="shared" ref="AQ328" si="2521">SUM(AI328,AK328,AM328,AO328)</f>
        <v>0</v>
      </c>
      <c r="AR328" s="284"/>
      <c r="AS328" s="284"/>
      <c r="AT328" s="299">
        <f t="shared" ref="AT328" si="2522">(N328*G328)*F328</f>
        <v>0</v>
      </c>
      <c r="AU328" s="284"/>
      <c r="AV328" s="299">
        <f t="shared" ref="AV328" si="2523">(Q328*G328)*F328</f>
        <v>0</v>
      </c>
      <c r="AW328" s="284"/>
      <c r="AX328" s="299">
        <f t="shared" ref="AX328" si="2524">(T328*G328)*F328</f>
        <v>0</v>
      </c>
      <c r="AY328" s="284"/>
      <c r="AZ328" s="299">
        <f t="shared" ref="AZ328" si="2525">(W328*G328)*F328</f>
        <v>0</v>
      </c>
      <c r="BA328" s="284"/>
      <c r="BB328" s="299">
        <f t="shared" ref="BB328" si="2526">SUM(AS328:BA328)</f>
        <v>0</v>
      </c>
      <c r="BC328" s="125"/>
      <c r="BD328" s="102"/>
      <c r="BE328" s="297"/>
      <c r="BF328" s="297"/>
      <c r="BG328" s="297"/>
      <c r="BH328" s="297"/>
      <c r="BI328" s="297"/>
      <c r="BJ328" s="297"/>
      <c r="BK328" s="297">
        <f t="shared" si="2445"/>
        <v>0</v>
      </c>
      <c r="BL328" s="297">
        <f t="shared" si="2446"/>
        <v>0</v>
      </c>
      <c r="BM328" s="297">
        <f t="shared" si="2447"/>
        <v>0</v>
      </c>
      <c r="BN328" s="297">
        <f t="shared" si="2448"/>
        <v>0</v>
      </c>
      <c r="BO328" s="297">
        <f t="shared" si="2449"/>
        <v>0</v>
      </c>
      <c r="BP328" s="297">
        <f t="shared" si="2450"/>
        <v>0</v>
      </c>
      <c r="BQ328" s="313">
        <f t="shared" ref="BQ328" si="2527">SUM(BK328:BP328)</f>
        <v>0</v>
      </c>
      <c r="BR328" s="121"/>
      <c r="BS328" s="363">
        <v>9</v>
      </c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</row>
    <row r="329" spans="1:131" s="66" customFormat="1" ht="11.25" customHeight="1">
      <c r="A329" s="100" t="s">
        <v>951</v>
      </c>
      <c r="B329" s="484"/>
      <c r="C329" s="109"/>
      <c r="D329" s="99">
        <f t="shared" si="2475"/>
        <v>1</v>
      </c>
      <c r="E329" s="564" t="s">
        <v>121</v>
      </c>
      <c r="F329" s="565">
        <f t="shared" si="2430"/>
        <v>0</v>
      </c>
      <c r="G329" s="110">
        <v>25</v>
      </c>
      <c r="H329" s="176"/>
      <c r="I329" s="191">
        <v>4537200</v>
      </c>
      <c r="J329" s="178"/>
      <c r="K329" s="504"/>
      <c r="L329" s="505"/>
      <c r="M329" s="178"/>
      <c r="N329" s="179"/>
      <c r="O329" s="180">
        <f t="shared" si="2431"/>
        <v>0</v>
      </c>
      <c r="P329" s="159"/>
      <c r="Q329" s="179"/>
      <c r="R329" s="180">
        <f t="shared" si="2432"/>
        <v>0</v>
      </c>
      <c r="S329" s="159"/>
      <c r="T329" s="179"/>
      <c r="U329" s="180">
        <f t="shared" si="2433"/>
        <v>0</v>
      </c>
      <c r="V329" s="159"/>
      <c r="W329" s="179"/>
      <c r="X329" s="180">
        <f t="shared" si="2434"/>
        <v>0</v>
      </c>
      <c r="Y329" s="159"/>
      <c r="Z329" s="159"/>
      <c r="AA329" s="173"/>
      <c r="AB329" s="181"/>
      <c r="AC329" s="159"/>
      <c r="AD329" s="129">
        <f t="shared" si="2435"/>
        <v>0</v>
      </c>
      <c r="AE329" s="129"/>
      <c r="AF329" s="103"/>
      <c r="AG329" s="129"/>
      <c r="AH329" s="285"/>
      <c r="AI329" s="298">
        <f t="shared" si="2436"/>
        <v>0</v>
      </c>
      <c r="AJ329" s="284"/>
      <c r="AK329" s="298">
        <f t="shared" si="2437"/>
        <v>0</v>
      </c>
      <c r="AL329" s="284"/>
      <c r="AM329" s="298">
        <f t="shared" si="2438"/>
        <v>0</v>
      </c>
      <c r="AN329" s="284"/>
      <c r="AO329" s="298">
        <f t="shared" si="2439"/>
        <v>0</v>
      </c>
      <c r="AP329" s="284"/>
      <c r="AQ329" s="298">
        <f t="shared" ref="AQ329:AQ334" si="2528">SUM(AI329,AK329,AM329,AO329)</f>
        <v>0</v>
      </c>
      <c r="AR329" s="284"/>
      <c r="AS329" s="284"/>
      <c r="AT329" s="299">
        <f t="shared" si="2440"/>
        <v>0</v>
      </c>
      <c r="AU329" s="284"/>
      <c r="AV329" s="299">
        <f t="shared" si="2441"/>
        <v>0</v>
      </c>
      <c r="AW329" s="284"/>
      <c r="AX329" s="299">
        <f t="shared" si="2442"/>
        <v>0</v>
      </c>
      <c r="AY329" s="284"/>
      <c r="AZ329" s="299">
        <f t="shared" si="2443"/>
        <v>0</v>
      </c>
      <c r="BA329" s="284"/>
      <c r="BB329" s="299">
        <f t="shared" si="2444"/>
        <v>0</v>
      </c>
      <c r="BC329" s="125"/>
      <c r="BD329" s="102"/>
      <c r="BE329" s="297"/>
      <c r="BF329" s="297"/>
      <c r="BG329" s="297"/>
      <c r="BH329" s="297"/>
      <c r="BI329" s="297"/>
      <c r="BJ329" s="297"/>
      <c r="BK329" s="297">
        <f t="shared" si="2445"/>
        <v>0</v>
      </c>
      <c r="BL329" s="297">
        <f t="shared" si="2446"/>
        <v>0</v>
      </c>
      <c r="BM329" s="297">
        <f t="shared" si="2447"/>
        <v>0</v>
      </c>
      <c r="BN329" s="297">
        <f t="shared" si="2448"/>
        <v>0</v>
      </c>
      <c r="BO329" s="297">
        <f t="shared" si="2449"/>
        <v>0</v>
      </c>
      <c r="BP329" s="297">
        <f t="shared" si="2450"/>
        <v>0</v>
      </c>
      <c r="BQ329" s="313">
        <f t="shared" si="2451"/>
        <v>0</v>
      </c>
      <c r="BR329" s="121"/>
      <c r="BS329" s="363">
        <v>1</v>
      </c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</row>
    <row r="330" spans="1:131" s="66" customFormat="1" ht="11.25" customHeight="1">
      <c r="A330" s="100" t="s">
        <v>952</v>
      </c>
      <c r="B330" s="484"/>
      <c r="C330" s="109"/>
      <c r="D330" s="99">
        <f t="shared" si="2475"/>
        <v>4</v>
      </c>
      <c r="E330" s="564" t="s">
        <v>121</v>
      </c>
      <c r="F330" s="565">
        <f t="shared" si="2430"/>
        <v>0</v>
      </c>
      <c r="G330" s="110">
        <v>25</v>
      </c>
      <c r="H330" s="176"/>
      <c r="I330" s="191">
        <v>4537370</v>
      </c>
      <c r="J330" s="178"/>
      <c r="K330" s="504"/>
      <c r="L330" s="505"/>
      <c r="M330" s="178"/>
      <c r="N330" s="179"/>
      <c r="O330" s="180">
        <f t="shared" si="2431"/>
        <v>0</v>
      </c>
      <c r="P330" s="159"/>
      <c r="Q330" s="179"/>
      <c r="R330" s="180">
        <f t="shared" si="2432"/>
        <v>0</v>
      </c>
      <c r="S330" s="159"/>
      <c r="T330" s="179"/>
      <c r="U330" s="180">
        <f t="shared" si="2433"/>
        <v>0</v>
      </c>
      <c r="V330" s="159"/>
      <c r="W330" s="179"/>
      <c r="X330" s="180">
        <f t="shared" si="2434"/>
        <v>0</v>
      </c>
      <c r="Y330" s="159"/>
      <c r="Z330" s="159"/>
      <c r="AA330" s="173"/>
      <c r="AB330" s="181"/>
      <c r="AC330" s="159"/>
      <c r="AD330" s="129">
        <f t="shared" si="2435"/>
        <v>0</v>
      </c>
      <c r="AE330" s="129"/>
      <c r="AF330" s="103"/>
      <c r="AG330" s="129"/>
      <c r="AH330" s="285"/>
      <c r="AI330" s="298">
        <f t="shared" si="2436"/>
        <v>0</v>
      </c>
      <c r="AJ330" s="284"/>
      <c r="AK330" s="298">
        <f t="shared" si="2437"/>
        <v>0</v>
      </c>
      <c r="AL330" s="284"/>
      <c r="AM330" s="298">
        <f t="shared" si="2438"/>
        <v>0</v>
      </c>
      <c r="AN330" s="284"/>
      <c r="AO330" s="298">
        <f t="shared" si="2439"/>
        <v>0</v>
      </c>
      <c r="AP330" s="284"/>
      <c r="AQ330" s="298">
        <f t="shared" si="2528"/>
        <v>0</v>
      </c>
      <c r="AR330" s="284"/>
      <c r="AS330" s="284"/>
      <c r="AT330" s="299">
        <f t="shared" si="2440"/>
        <v>0</v>
      </c>
      <c r="AU330" s="284"/>
      <c r="AV330" s="299">
        <f t="shared" si="2441"/>
        <v>0</v>
      </c>
      <c r="AW330" s="284"/>
      <c r="AX330" s="299">
        <f t="shared" si="2442"/>
        <v>0</v>
      </c>
      <c r="AY330" s="284"/>
      <c r="AZ330" s="299">
        <f t="shared" si="2443"/>
        <v>0</v>
      </c>
      <c r="BA330" s="284"/>
      <c r="BB330" s="299">
        <f t="shared" si="2444"/>
        <v>0</v>
      </c>
      <c r="BC330" s="125"/>
      <c r="BD330" s="102"/>
      <c r="BE330" s="297"/>
      <c r="BF330" s="297"/>
      <c r="BG330" s="297"/>
      <c r="BH330" s="297"/>
      <c r="BI330" s="297"/>
      <c r="BJ330" s="297"/>
      <c r="BK330" s="297">
        <f t="shared" si="2445"/>
        <v>0</v>
      </c>
      <c r="BL330" s="297">
        <f t="shared" si="2446"/>
        <v>0</v>
      </c>
      <c r="BM330" s="297">
        <f t="shared" si="2447"/>
        <v>0</v>
      </c>
      <c r="BN330" s="297">
        <f t="shared" si="2448"/>
        <v>0</v>
      </c>
      <c r="BO330" s="297">
        <f t="shared" si="2449"/>
        <v>0</v>
      </c>
      <c r="BP330" s="297">
        <f t="shared" si="2450"/>
        <v>0</v>
      </c>
      <c r="BQ330" s="313">
        <f t="shared" si="2451"/>
        <v>0</v>
      </c>
      <c r="BR330" s="121"/>
      <c r="BS330" s="363">
        <v>4</v>
      </c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</row>
    <row r="331" spans="1:131" ht="11.25" customHeight="1">
      <c r="A331" s="100" t="s">
        <v>956</v>
      </c>
      <c r="B331" s="484"/>
      <c r="C331" s="109"/>
      <c r="D331" s="99">
        <f t="shared" si="2475"/>
        <v>17</v>
      </c>
      <c r="E331" s="564" t="s">
        <v>121</v>
      </c>
      <c r="F331" s="565">
        <f t="shared" si="2430"/>
        <v>0</v>
      </c>
      <c r="G331" s="110">
        <v>25</v>
      </c>
      <c r="H331" s="176"/>
      <c r="I331" s="191">
        <v>4537800</v>
      </c>
      <c r="J331" s="178"/>
      <c r="K331" s="504"/>
      <c r="L331" s="505"/>
      <c r="M331" s="178"/>
      <c r="N331" s="179"/>
      <c r="O331" s="180">
        <f t="shared" si="2431"/>
        <v>0</v>
      </c>
      <c r="P331" s="159"/>
      <c r="Q331" s="179"/>
      <c r="R331" s="180">
        <f t="shared" si="2432"/>
        <v>0</v>
      </c>
      <c r="S331" s="159"/>
      <c r="T331" s="179"/>
      <c r="U331" s="180">
        <f t="shared" si="2433"/>
        <v>0</v>
      </c>
      <c r="V331" s="159"/>
      <c r="W331" s="179"/>
      <c r="X331" s="180">
        <f t="shared" si="2434"/>
        <v>0</v>
      </c>
      <c r="Y331" s="159"/>
      <c r="Z331" s="159"/>
      <c r="AA331" s="173"/>
      <c r="AB331" s="181"/>
      <c r="AC331" s="159"/>
      <c r="AD331" s="129">
        <f t="shared" si="2435"/>
        <v>0</v>
      </c>
      <c r="AE331" s="129"/>
      <c r="AF331" s="103"/>
      <c r="AG331" s="129"/>
      <c r="AH331" s="285"/>
      <c r="AI331" s="298">
        <f t="shared" si="2436"/>
        <v>0</v>
      </c>
      <c r="AJ331" s="284"/>
      <c r="AK331" s="298">
        <f t="shared" si="2437"/>
        <v>0</v>
      </c>
      <c r="AL331" s="284"/>
      <c r="AM331" s="298">
        <f t="shared" si="2438"/>
        <v>0</v>
      </c>
      <c r="AN331" s="284"/>
      <c r="AO331" s="298">
        <f t="shared" si="2439"/>
        <v>0</v>
      </c>
      <c r="AP331" s="284"/>
      <c r="AQ331" s="298">
        <f t="shared" si="2528"/>
        <v>0</v>
      </c>
      <c r="AR331" s="284"/>
      <c r="AS331" s="284"/>
      <c r="AT331" s="299">
        <f t="shared" si="2440"/>
        <v>0</v>
      </c>
      <c r="AU331" s="284"/>
      <c r="AV331" s="299">
        <f t="shared" si="2441"/>
        <v>0</v>
      </c>
      <c r="AW331" s="284"/>
      <c r="AX331" s="299">
        <f t="shared" si="2442"/>
        <v>0</v>
      </c>
      <c r="AY331" s="284"/>
      <c r="AZ331" s="299">
        <f t="shared" si="2443"/>
        <v>0</v>
      </c>
      <c r="BA331" s="284"/>
      <c r="BB331" s="299">
        <f t="shared" si="2444"/>
        <v>0</v>
      </c>
      <c r="BC331" s="125"/>
      <c r="BD331" s="102"/>
      <c r="BE331" s="297"/>
      <c r="BF331" s="297"/>
      <c r="BG331" s="297"/>
      <c r="BH331" s="297"/>
      <c r="BI331" s="297"/>
      <c r="BJ331" s="297"/>
      <c r="BK331" s="297">
        <f t="shared" si="2445"/>
        <v>0</v>
      </c>
      <c r="BL331" s="297">
        <f t="shared" si="2446"/>
        <v>0</v>
      </c>
      <c r="BM331" s="297">
        <f t="shared" si="2447"/>
        <v>0</v>
      </c>
      <c r="BN331" s="297">
        <f t="shared" si="2448"/>
        <v>0</v>
      </c>
      <c r="BO331" s="297">
        <f t="shared" si="2449"/>
        <v>0</v>
      </c>
      <c r="BP331" s="297">
        <f t="shared" si="2450"/>
        <v>0</v>
      </c>
      <c r="BQ331" s="313">
        <f t="shared" si="2451"/>
        <v>0</v>
      </c>
      <c r="BR331" s="121"/>
      <c r="BS331" s="363">
        <v>17</v>
      </c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/>
      <c r="DY331" s="102"/>
      <c r="DZ331" s="102"/>
      <c r="EA331" s="102"/>
    </row>
    <row r="332" spans="1:131" ht="11.25" customHeight="1">
      <c r="A332" s="100" t="s">
        <v>960</v>
      </c>
      <c r="B332" s="484"/>
      <c r="C332" s="109"/>
      <c r="D332" s="99">
        <f t="shared" ref="D332" si="2529">BS332</f>
        <v>5</v>
      </c>
      <c r="E332" s="564" t="s">
        <v>121</v>
      </c>
      <c r="F332" s="565">
        <f t="shared" ref="F332" si="2530">BQ332</f>
        <v>0</v>
      </c>
      <c r="G332" s="110">
        <v>25</v>
      </c>
      <c r="H332" s="176"/>
      <c r="I332" s="177">
        <v>4538640</v>
      </c>
      <c r="J332" s="178"/>
      <c r="K332" s="504"/>
      <c r="L332" s="505"/>
      <c r="M332" s="178"/>
      <c r="N332" s="179"/>
      <c r="O332" s="180">
        <f t="shared" ref="O332" si="2531">IF($D$18="YES", (N332), (0))</f>
        <v>0</v>
      </c>
      <c r="P332" s="159"/>
      <c r="Q332" s="179"/>
      <c r="R332" s="180">
        <f t="shared" ref="R332" si="2532">IF($D$18="YES", (Q332), (0))</f>
        <v>0</v>
      </c>
      <c r="S332" s="159"/>
      <c r="T332" s="179"/>
      <c r="U332" s="180">
        <f t="shared" ref="U332" si="2533">IF($D$18="YES", (T332), (0))</f>
        <v>0</v>
      </c>
      <c r="V332" s="159"/>
      <c r="W332" s="179"/>
      <c r="X332" s="180">
        <f t="shared" ref="X332" si="2534">IF($D$18="YES", (W332), (0))</f>
        <v>0</v>
      </c>
      <c r="Y332" s="159"/>
      <c r="Z332" s="159"/>
      <c r="AA332" s="173"/>
      <c r="AB332" s="181"/>
      <c r="AC332" s="159"/>
      <c r="AD332" s="129">
        <f t="shared" ref="AD332" si="2535">SUM(N332,O332,Q332,R332,T332,U332,W332,X332)</f>
        <v>0</v>
      </c>
      <c r="AE332" s="129"/>
      <c r="AF332" s="103"/>
      <c r="AG332" s="129"/>
      <c r="AH332" s="285"/>
      <c r="AI332" s="298">
        <f t="shared" ref="AI332" si="2536">N332*G332</f>
        <v>0</v>
      </c>
      <c r="AJ332" s="284"/>
      <c r="AK332" s="298">
        <f t="shared" ref="AK332" si="2537">Q332*G332</f>
        <v>0</v>
      </c>
      <c r="AL332" s="284"/>
      <c r="AM332" s="298">
        <f t="shared" ref="AM332" si="2538">T332*G332</f>
        <v>0</v>
      </c>
      <c r="AN332" s="284"/>
      <c r="AO332" s="298">
        <f t="shared" ref="AO332" si="2539">W332*G332</f>
        <v>0</v>
      </c>
      <c r="AP332" s="284"/>
      <c r="AQ332" s="298">
        <f t="shared" ref="AQ332" si="2540">SUM(AI332,AK332,AM332,AO332)</f>
        <v>0</v>
      </c>
      <c r="AR332" s="284"/>
      <c r="AS332" s="284"/>
      <c r="AT332" s="299">
        <f t="shared" ref="AT332" si="2541">(N332*G332)*F332</f>
        <v>0</v>
      </c>
      <c r="AU332" s="284"/>
      <c r="AV332" s="299">
        <f t="shared" ref="AV332" si="2542">(Q332*G332)*F332</f>
        <v>0</v>
      </c>
      <c r="AW332" s="284"/>
      <c r="AX332" s="299">
        <f t="shared" ref="AX332" si="2543">(T332*G332)*F332</f>
        <v>0</v>
      </c>
      <c r="AY332" s="284"/>
      <c r="AZ332" s="299">
        <f t="shared" ref="AZ332" si="2544">(W332*G332)*F332</f>
        <v>0</v>
      </c>
      <c r="BA332" s="284"/>
      <c r="BB332" s="299">
        <f t="shared" ref="BB332" si="2545">SUM(AS332:BA332)</f>
        <v>0</v>
      </c>
      <c r="BC332" s="125"/>
      <c r="BD332" s="102"/>
      <c r="BE332" s="297"/>
      <c r="BF332" s="297"/>
      <c r="BG332" s="297"/>
      <c r="BH332" s="297"/>
      <c r="BI332" s="297"/>
      <c r="BJ332" s="297"/>
      <c r="BK332" s="297">
        <f t="shared" si="2445"/>
        <v>0</v>
      </c>
      <c r="BL332" s="297">
        <f t="shared" si="2446"/>
        <v>0</v>
      </c>
      <c r="BM332" s="297">
        <f t="shared" si="2447"/>
        <v>0</v>
      </c>
      <c r="BN332" s="297">
        <f t="shared" si="2448"/>
        <v>0</v>
      </c>
      <c r="BO332" s="297">
        <f t="shared" si="2449"/>
        <v>0</v>
      </c>
      <c r="BP332" s="297">
        <f t="shared" si="2450"/>
        <v>0</v>
      </c>
      <c r="BQ332" s="313">
        <f t="shared" ref="BQ332" si="2546">SUM(BK332:BP332)</f>
        <v>0</v>
      </c>
      <c r="BR332" s="121"/>
      <c r="BS332" s="363">
        <v>5</v>
      </c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/>
      <c r="DY332" s="102"/>
      <c r="DZ332" s="102"/>
      <c r="EA332" s="102"/>
    </row>
    <row r="333" spans="1:131" ht="11.25" customHeight="1">
      <c r="A333" s="100" t="s">
        <v>966</v>
      </c>
      <c r="B333" s="484"/>
      <c r="C333" s="272"/>
      <c r="D333" s="99">
        <f t="shared" ref="D333:D334" si="2547">BS333</f>
        <v>14</v>
      </c>
      <c r="E333" s="564" t="s">
        <v>121</v>
      </c>
      <c r="F333" s="565">
        <f t="shared" si="2430"/>
        <v>0</v>
      </c>
      <c r="G333" s="110">
        <v>25</v>
      </c>
      <c r="H333" s="176"/>
      <c r="I333" s="191">
        <v>4539360</v>
      </c>
      <c r="J333" s="178"/>
      <c r="K333" s="504"/>
      <c r="L333" s="505"/>
      <c r="M333" s="178"/>
      <c r="N333" s="179"/>
      <c r="O333" s="180">
        <f t="shared" ref="O333" si="2548">IF($D$18="YES", (N333), (0))</f>
        <v>0</v>
      </c>
      <c r="P333" s="159"/>
      <c r="Q333" s="179"/>
      <c r="R333" s="180">
        <f t="shared" ref="R333" si="2549">IF($D$18="YES", (Q333), (0))</f>
        <v>0</v>
      </c>
      <c r="S333" s="159"/>
      <c r="T333" s="179"/>
      <c r="U333" s="180">
        <f t="shared" ref="U333" si="2550">IF($D$18="YES", (T333), (0))</f>
        <v>0</v>
      </c>
      <c r="V333" s="159"/>
      <c r="W333" s="179"/>
      <c r="X333" s="180">
        <f t="shared" ref="X333" si="2551">IF($D$18="YES", (W333), (0))</f>
        <v>0</v>
      </c>
      <c r="Y333" s="159"/>
      <c r="Z333" s="159"/>
      <c r="AA333" s="173"/>
      <c r="AB333" s="181"/>
      <c r="AC333" s="159"/>
      <c r="AD333" s="129">
        <f t="shared" si="2435"/>
        <v>0</v>
      </c>
      <c r="AE333" s="129"/>
      <c r="AF333" s="103"/>
      <c r="AG333" s="129"/>
      <c r="AH333" s="285"/>
      <c r="AI333" s="298">
        <f t="shared" si="2436"/>
        <v>0</v>
      </c>
      <c r="AJ333" s="284"/>
      <c r="AK333" s="298">
        <f t="shared" si="2437"/>
        <v>0</v>
      </c>
      <c r="AL333" s="284"/>
      <c r="AM333" s="298">
        <f t="shared" si="2438"/>
        <v>0</v>
      </c>
      <c r="AN333" s="284"/>
      <c r="AO333" s="298">
        <f t="shared" si="2439"/>
        <v>0</v>
      </c>
      <c r="AP333" s="284"/>
      <c r="AQ333" s="298">
        <f t="shared" si="2528"/>
        <v>0</v>
      </c>
      <c r="AR333" s="284"/>
      <c r="AS333" s="284"/>
      <c r="AT333" s="299">
        <f t="shared" si="2440"/>
        <v>0</v>
      </c>
      <c r="AU333" s="284"/>
      <c r="AV333" s="299">
        <f t="shared" si="2441"/>
        <v>0</v>
      </c>
      <c r="AW333" s="284"/>
      <c r="AX333" s="299">
        <f t="shared" si="2442"/>
        <v>0</v>
      </c>
      <c r="AY333" s="284"/>
      <c r="AZ333" s="299">
        <f t="shared" si="2443"/>
        <v>0</v>
      </c>
      <c r="BA333" s="284"/>
      <c r="BB333" s="299">
        <f t="shared" si="2444"/>
        <v>0</v>
      </c>
      <c r="BC333" s="125"/>
      <c r="BD333" s="102"/>
      <c r="BE333" s="297"/>
      <c r="BF333" s="297"/>
      <c r="BG333" s="297"/>
      <c r="BH333" s="297"/>
      <c r="BI333" s="297"/>
      <c r="BJ333" s="297"/>
      <c r="BK333" s="297">
        <f t="shared" si="2445"/>
        <v>0</v>
      </c>
      <c r="BL333" s="297">
        <f t="shared" si="2446"/>
        <v>0</v>
      </c>
      <c r="BM333" s="297">
        <f t="shared" si="2447"/>
        <v>0</v>
      </c>
      <c r="BN333" s="297">
        <f t="shared" si="2448"/>
        <v>0</v>
      </c>
      <c r="BO333" s="297">
        <f t="shared" si="2449"/>
        <v>0</v>
      </c>
      <c r="BP333" s="297">
        <f t="shared" si="2450"/>
        <v>0</v>
      </c>
      <c r="BQ333" s="313">
        <f t="shared" si="2451"/>
        <v>0</v>
      </c>
      <c r="BR333" s="121"/>
      <c r="BS333" s="363">
        <v>14</v>
      </c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/>
      <c r="DY333" s="102"/>
      <c r="DZ333" s="102"/>
      <c r="EA333" s="102"/>
    </row>
    <row r="334" spans="1:131" ht="11.25" customHeight="1">
      <c r="A334" s="100" t="s">
        <v>967</v>
      </c>
      <c r="B334" s="484"/>
      <c r="C334" s="109"/>
      <c r="D334" s="99">
        <f t="shared" si="2547"/>
        <v>1</v>
      </c>
      <c r="E334" s="564" t="s">
        <v>121</v>
      </c>
      <c r="F334" s="565">
        <f t="shared" ref="F334" si="2552">BQ334</f>
        <v>0</v>
      </c>
      <c r="G334" s="110">
        <v>25</v>
      </c>
      <c r="H334" s="176"/>
      <c r="I334" s="191">
        <v>4539400</v>
      </c>
      <c r="J334" s="178"/>
      <c r="K334" s="504"/>
      <c r="L334" s="505"/>
      <c r="M334" s="178"/>
      <c r="N334" s="179"/>
      <c r="O334" s="180">
        <f t="shared" si="2431"/>
        <v>0</v>
      </c>
      <c r="P334" s="159"/>
      <c r="Q334" s="179"/>
      <c r="R334" s="180">
        <f t="shared" si="2432"/>
        <v>0</v>
      </c>
      <c r="S334" s="159"/>
      <c r="T334" s="179"/>
      <c r="U334" s="180">
        <f t="shared" si="2433"/>
        <v>0</v>
      </c>
      <c r="V334" s="159"/>
      <c r="W334" s="179"/>
      <c r="X334" s="180">
        <f t="shared" si="2434"/>
        <v>0</v>
      </c>
      <c r="Y334" s="159"/>
      <c r="Z334" s="159"/>
      <c r="AA334" s="173"/>
      <c r="AB334" s="181"/>
      <c r="AC334" s="159"/>
      <c r="AD334" s="129">
        <f t="shared" ref="AD334" si="2553">SUM(N334,O334,Q334,R334,T334,U334,W334,X334)</f>
        <v>0</v>
      </c>
      <c r="AE334" s="129"/>
      <c r="AF334" s="103"/>
      <c r="AG334" s="129"/>
      <c r="AH334" s="285"/>
      <c r="AI334" s="298">
        <f t="shared" ref="AI334" si="2554">N334*G334</f>
        <v>0</v>
      </c>
      <c r="AJ334" s="284"/>
      <c r="AK334" s="298">
        <f t="shared" ref="AK334" si="2555">Q334*G334</f>
        <v>0</v>
      </c>
      <c r="AL334" s="284"/>
      <c r="AM334" s="298">
        <f t="shared" ref="AM334" si="2556">T334*G334</f>
        <v>0</v>
      </c>
      <c r="AN334" s="284"/>
      <c r="AO334" s="298">
        <f t="shared" ref="AO334" si="2557">W334*G334</f>
        <v>0</v>
      </c>
      <c r="AP334" s="284"/>
      <c r="AQ334" s="298">
        <f t="shared" si="2528"/>
        <v>0</v>
      </c>
      <c r="AR334" s="284"/>
      <c r="AS334" s="284"/>
      <c r="AT334" s="299">
        <f t="shared" ref="AT334" si="2558">(N334*G334)*F334</f>
        <v>0</v>
      </c>
      <c r="AU334" s="284"/>
      <c r="AV334" s="299">
        <f t="shared" ref="AV334" si="2559">(Q334*G334)*F334</f>
        <v>0</v>
      </c>
      <c r="AW334" s="284"/>
      <c r="AX334" s="299">
        <f t="shared" ref="AX334" si="2560">(T334*G334)*F334</f>
        <v>0</v>
      </c>
      <c r="AY334" s="284"/>
      <c r="AZ334" s="299">
        <f t="shared" ref="AZ334" si="2561">(W334*G334)*F334</f>
        <v>0</v>
      </c>
      <c r="BA334" s="284"/>
      <c r="BB334" s="299">
        <f t="shared" ref="BB334" si="2562">SUM(AS334:BA334)</f>
        <v>0</v>
      </c>
      <c r="BC334" s="125"/>
      <c r="BD334" s="102"/>
      <c r="BE334" s="297"/>
      <c r="BF334" s="297"/>
      <c r="BG334" s="297"/>
      <c r="BH334" s="297"/>
      <c r="BI334" s="297"/>
      <c r="BJ334" s="297"/>
      <c r="BK334" s="297">
        <f t="shared" ref="BK334" si="2563">IF($N$18&lt;BK$24,0,IF($N$18&gt;BK$25,0,$BE334))</f>
        <v>0</v>
      </c>
      <c r="BL334" s="297">
        <f t="shared" ref="BL334" si="2564">IF($N$18&lt;BL$24,0,IF($N$18&gt;BL$25,0,$BF334))</f>
        <v>0</v>
      </c>
      <c r="BM334" s="297">
        <f t="shared" ref="BM334" si="2565">IF($N$18&lt;BM$24,0,IF($N$18&gt;BM$25,0,$BG334))</f>
        <v>0</v>
      </c>
      <c r="BN334" s="297">
        <f t="shared" ref="BN334" si="2566">IF($N$18&lt;BN$24,0,IF($N$18&gt;BN$25,0,$BH334))</f>
        <v>0</v>
      </c>
      <c r="BO334" s="297">
        <f t="shared" ref="BO334" si="2567">IF($N$18&lt;BO$24,0,IF($N$18&gt;BO$25,0,$BI334))</f>
        <v>0</v>
      </c>
      <c r="BP334" s="297">
        <f t="shared" ref="BP334" si="2568">IF($N$18&lt;BP$24,0,IF($N$18&gt;BP$25,0,$BJ334))</f>
        <v>0</v>
      </c>
      <c r="BQ334" s="313">
        <f t="shared" ref="BQ334" si="2569">SUM(BK334:BP334)</f>
        <v>0</v>
      </c>
      <c r="BR334" s="121"/>
      <c r="BS334" s="363">
        <v>1</v>
      </c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</row>
    <row r="335" spans="1:131" ht="11.25" customHeight="1">
      <c r="A335" s="459" t="s">
        <v>971</v>
      </c>
      <c r="B335" s="483"/>
      <c r="C335" s="111"/>
      <c r="D335" s="336"/>
      <c r="E335" s="564"/>
      <c r="F335" s="565"/>
      <c r="G335" s="182"/>
      <c r="H335" s="172"/>
      <c r="I335" s="183"/>
      <c r="J335" s="129"/>
      <c r="K335" s="184"/>
      <c r="L335" s="184"/>
      <c r="M335" s="129"/>
      <c r="N335" s="129"/>
      <c r="O335" s="185"/>
      <c r="P335" s="159"/>
      <c r="Q335" s="129"/>
      <c r="R335" s="185"/>
      <c r="S335" s="159"/>
      <c r="T335" s="129"/>
      <c r="U335" s="185"/>
      <c r="V335" s="159"/>
      <c r="W335" s="129"/>
      <c r="X335" s="205"/>
      <c r="Y335" s="159"/>
      <c r="Z335" s="159"/>
      <c r="AA335" s="173"/>
      <c r="AB335" s="174"/>
      <c r="AC335" s="159"/>
      <c r="AD335" s="129">
        <f>SUM(AD336:AD337)</f>
        <v>0</v>
      </c>
      <c r="AE335" s="129"/>
      <c r="AF335" s="103"/>
      <c r="AG335" s="129"/>
      <c r="AH335" s="285"/>
      <c r="AI335" s="298"/>
      <c r="AJ335" s="284"/>
      <c r="AK335" s="298"/>
      <c r="AL335" s="284"/>
      <c r="AM335" s="298"/>
      <c r="AN335" s="284"/>
      <c r="AO335" s="298"/>
      <c r="AP335" s="284"/>
      <c r="AQ335" s="298"/>
      <c r="AR335" s="284"/>
      <c r="AS335" s="284"/>
      <c r="AT335" s="299"/>
      <c r="AU335" s="284"/>
      <c r="AV335" s="299"/>
      <c r="AW335" s="284"/>
      <c r="AX335" s="299"/>
      <c r="AY335" s="284"/>
      <c r="AZ335" s="299"/>
      <c r="BA335" s="284"/>
      <c r="BB335" s="299"/>
      <c r="BC335" s="125"/>
      <c r="BD335" s="102"/>
      <c r="BE335" s="297"/>
      <c r="BF335" s="297"/>
      <c r="BG335" s="297"/>
      <c r="BH335" s="297"/>
      <c r="BI335" s="297"/>
      <c r="BJ335" s="297"/>
      <c r="BK335" s="297"/>
      <c r="BL335" s="297"/>
      <c r="BM335" s="297"/>
      <c r="BN335" s="297"/>
      <c r="BO335" s="297"/>
      <c r="BP335" s="297"/>
      <c r="BQ335" s="313"/>
      <c r="BR335" s="121"/>
      <c r="BS335" s="363" t="e">
        <v>#N/A</v>
      </c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/>
      <c r="DY335" s="102"/>
      <c r="DZ335" s="102"/>
      <c r="EA335" s="102"/>
    </row>
    <row r="336" spans="1:131" ht="10.5" customHeight="1">
      <c r="A336" s="100" t="s">
        <v>972</v>
      </c>
      <c r="B336" s="484"/>
      <c r="C336" s="109"/>
      <c r="D336" s="99">
        <f>BS336</f>
        <v>1</v>
      </c>
      <c r="E336" s="564" t="s">
        <v>397</v>
      </c>
      <c r="F336" s="565">
        <f t="shared" ref="F336" si="2570">BQ336</f>
        <v>0</v>
      </c>
      <c r="G336" s="175">
        <v>25</v>
      </c>
      <c r="H336" s="176"/>
      <c r="I336" s="177">
        <v>2332758</v>
      </c>
      <c r="J336" s="178"/>
      <c r="K336" s="504"/>
      <c r="L336" s="505"/>
      <c r="M336" s="178"/>
      <c r="N336" s="179"/>
      <c r="O336" s="180">
        <f t="shared" ref="O336" si="2571">IF($D$18="YES", (N336), (0))</f>
        <v>0</v>
      </c>
      <c r="P336" s="159"/>
      <c r="Q336" s="179"/>
      <c r="R336" s="180">
        <f t="shared" ref="R336" si="2572">IF($D$18="YES", (Q336), (0))</f>
        <v>0</v>
      </c>
      <c r="S336" s="159"/>
      <c r="T336" s="179"/>
      <c r="U336" s="180">
        <f t="shared" ref="U336" si="2573">IF($D$18="YES", (T336), (0))</f>
        <v>0</v>
      </c>
      <c r="V336" s="159"/>
      <c r="W336" s="179"/>
      <c r="X336" s="180">
        <f t="shared" ref="X336" si="2574">IF($D$18="YES", (W336), (0))</f>
        <v>0</v>
      </c>
      <c r="Y336" s="159"/>
      <c r="Z336" s="159"/>
      <c r="AA336" s="173"/>
      <c r="AB336" s="241"/>
      <c r="AC336" s="125"/>
      <c r="AD336" s="129">
        <f t="shared" ref="AD336" si="2575">SUM(N336,O336,Q336,R336,T336,U336,W336,X336)</f>
        <v>0</v>
      </c>
      <c r="AE336" s="129"/>
      <c r="AF336" s="103"/>
      <c r="AG336" s="129"/>
      <c r="AH336" s="285"/>
      <c r="AI336" s="298">
        <f t="shared" ref="AI336" si="2576">N336*G336</f>
        <v>0</v>
      </c>
      <c r="AJ336" s="284"/>
      <c r="AK336" s="298">
        <f t="shared" ref="AK336" si="2577">Q336*G336</f>
        <v>0</v>
      </c>
      <c r="AL336" s="284"/>
      <c r="AM336" s="298">
        <f t="shared" ref="AM336" si="2578">T336*G336</f>
        <v>0</v>
      </c>
      <c r="AN336" s="284"/>
      <c r="AO336" s="298">
        <f t="shared" ref="AO336" si="2579">W336*G336</f>
        <v>0</v>
      </c>
      <c r="AP336" s="284"/>
      <c r="AQ336" s="298">
        <f t="shared" ref="AQ336" si="2580">SUM(AI336,AK336,AM336,AO336)</f>
        <v>0</v>
      </c>
      <c r="AR336" s="284"/>
      <c r="AS336" s="284"/>
      <c r="AT336" s="299">
        <f t="shared" ref="AT336" si="2581">(N336*G336)*F336</f>
        <v>0</v>
      </c>
      <c r="AU336" s="284"/>
      <c r="AV336" s="299">
        <f t="shared" ref="AV336" si="2582">(Q336*G336)*F336</f>
        <v>0</v>
      </c>
      <c r="AW336" s="284"/>
      <c r="AX336" s="299">
        <f t="shared" ref="AX336" si="2583">(T336*G336)*F336</f>
        <v>0</v>
      </c>
      <c r="AY336" s="284"/>
      <c r="AZ336" s="299">
        <f t="shared" ref="AZ336" si="2584">(W336*G336)*F336</f>
        <v>0</v>
      </c>
      <c r="BA336" s="284"/>
      <c r="BB336" s="299">
        <f t="shared" ref="BB336" si="2585">SUM(AS336:BA336)</f>
        <v>0</v>
      </c>
      <c r="BC336" s="125"/>
      <c r="BD336" s="102"/>
      <c r="BE336" s="297"/>
      <c r="BF336" s="297"/>
      <c r="BG336" s="297"/>
      <c r="BH336" s="297"/>
      <c r="BI336" s="297"/>
      <c r="BJ336" s="297"/>
      <c r="BK336" s="297">
        <f t="shared" ref="BK336:BK337" si="2586">IF($N$18&lt;BK$24,0,IF($N$18&gt;BK$25,0,$BE336))</f>
        <v>0</v>
      </c>
      <c r="BL336" s="297">
        <f t="shared" ref="BL336:BL337" si="2587">IF($N$18&lt;BL$24,0,IF($N$18&gt;BL$25,0,$BF336))</f>
        <v>0</v>
      </c>
      <c r="BM336" s="297">
        <f t="shared" ref="BM336:BM337" si="2588">IF($N$18&lt;BM$24,0,IF($N$18&gt;BM$25,0,$BG336))</f>
        <v>0</v>
      </c>
      <c r="BN336" s="297">
        <f t="shared" ref="BN336:BN337" si="2589">IF($N$18&lt;BN$24,0,IF($N$18&gt;BN$25,0,$BH336))</f>
        <v>0</v>
      </c>
      <c r="BO336" s="297">
        <f t="shared" ref="BO336:BO337" si="2590">IF($N$18&lt;BO$24,0,IF($N$18&gt;BO$25,0,$BI336))</f>
        <v>0</v>
      </c>
      <c r="BP336" s="297">
        <f t="shared" ref="BP336:BP337" si="2591">IF($N$18&lt;BP$24,0,IF($N$18&gt;BP$25,0,$BJ336))</f>
        <v>0</v>
      </c>
      <c r="BQ336" s="313">
        <f t="shared" ref="BQ336" si="2592">SUM(BK336:BP336)</f>
        <v>0</v>
      </c>
      <c r="BR336" s="121"/>
      <c r="BS336" s="363">
        <v>1</v>
      </c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/>
      <c r="DY336" s="102"/>
      <c r="DZ336" s="102"/>
      <c r="EA336" s="102"/>
    </row>
    <row r="337" spans="1:131" ht="11.25" customHeight="1">
      <c r="A337" s="100" t="s">
        <v>973</v>
      </c>
      <c r="B337" s="484"/>
      <c r="C337" s="272"/>
      <c r="D337" s="99">
        <f>BS337</f>
        <v>1</v>
      </c>
      <c r="E337" s="564" t="s">
        <v>397</v>
      </c>
      <c r="F337" s="565">
        <f t="shared" ref="F337" si="2593">BQ337</f>
        <v>0</v>
      </c>
      <c r="G337" s="175">
        <v>25</v>
      </c>
      <c r="H337" s="176"/>
      <c r="I337" s="177">
        <v>2332958</v>
      </c>
      <c r="J337" s="178"/>
      <c r="K337" s="504"/>
      <c r="L337" s="505"/>
      <c r="M337" s="178"/>
      <c r="N337" s="179"/>
      <c r="O337" s="180">
        <f t="shared" ref="O337" si="2594">IF($D$18="YES", (N337), (0))</f>
        <v>0</v>
      </c>
      <c r="P337" s="159"/>
      <c r="Q337" s="179"/>
      <c r="R337" s="180">
        <f t="shared" ref="R337" si="2595">IF($D$18="YES", (Q337), (0))</f>
        <v>0</v>
      </c>
      <c r="S337" s="159"/>
      <c r="T337" s="179"/>
      <c r="U337" s="180">
        <f t="shared" ref="U337" si="2596">IF($D$18="YES", (T337), (0))</f>
        <v>0</v>
      </c>
      <c r="V337" s="159"/>
      <c r="W337" s="179"/>
      <c r="X337" s="180">
        <f t="shared" ref="X337" si="2597">IF($D$18="YES", (W337), (0))</f>
        <v>0</v>
      </c>
      <c r="Y337" s="159"/>
      <c r="Z337" s="159"/>
      <c r="AA337" s="173"/>
      <c r="AB337" s="174"/>
      <c r="AC337" s="159"/>
      <c r="AD337" s="129">
        <f t="shared" ref="AD337" si="2598">SUM(N337,O337,Q337,R337,T337,U337,W337,X337)</f>
        <v>0</v>
      </c>
      <c r="AE337" s="129"/>
      <c r="AF337" s="103"/>
      <c r="AG337" s="129"/>
      <c r="AH337" s="285"/>
      <c r="AI337" s="298">
        <f t="shared" ref="AI337" si="2599">N337*G337</f>
        <v>0</v>
      </c>
      <c r="AJ337" s="284"/>
      <c r="AK337" s="298">
        <f t="shared" ref="AK337" si="2600">Q337*G337</f>
        <v>0</v>
      </c>
      <c r="AL337" s="284"/>
      <c r="AM337" s="298">
        <f t="shared" ref="AM337" si="2601">T337*G337</f>
        <v>0</v>
      </c>
      <c r="AN337" s="284"/>
      <c r="AO337" s="298">
        <f t="shared" ref="AO337" si="2602">W337*G337</f>
        <v>0</v>
      </c>
      <c r="AP337" s="284"/>
      <c r="AQ337" s="298">
        <f t="shared" ref="AQ337" si="2603">SUM(AI337,AK337,AM337,AO337)</f>
        <v>0</v>
      </c>
      <c r="AR337" s="284"/>
      <c r="AS337" s="284"/>
      <c r="AT337" s="299">
        <f t="shared" ref="AT337" si="2604">(N337*G337)*F337</f>
        <v>0</v>
      </c>
      <c r="AU337" s="284"/>
      <c r="AV337" s="299">
        <f t="shared" ref="AV337" si="2605">(Q337*G337)*F337</f>
        <v>0</v>
      </c>
      <c r="AW337" s="284"/>
      <c r="AX337" s="299">
        <f t="shared" ref="AX337" si="2606">(T337*G337)*F337</f>
        <v>0</v>
      </c>
      <c r="AY337" s="284"/>
      <c r="AZ337" s="299">
        <f t="shared" ref="AZ337" si="2607">(W337*G337)*F337</f>
        <v>0</v>
      </c>
      <c r="BA337" s="284"/>
      <c r="BB337" s="299">
        <f t="shared" ref="BB337" si="2608">SUM(AS337:BA337)</f>
        <v>0</v>
      </c>
      <c r="BC337" s="125"/>
      <c r="BD337" s="102"/>
      <c r="BE337" s="297"/>
      <c r="BF337" s="297"/>
      <c r="BG337" s="297"/>
      <c r="BH337" s="297"/>
      <c r="BI337" s="297"/>
      <c r="BJ337" s="297"/>
      <c r="BK337" s="297">
        <f t="shared" si="2586"/>
        <v>0</v>
      </c>
      <c r="BL337" s="297">
        <f t="shared" si="2587"/>
        <v>0</v>
      </c>
      <c r="BM337" s="297">
        <f t="shared" si="2588"/>
        <v>0</v>
      </c>
      <c r="BN337" s="297">
        <f t="shared" si="2589"/>
        <v>0</v>
      </c>
      <c r="BO337" s="297">
        <f t="shared" si="2590"/>
        <v>0</v>
      </c>
      <c r="BP337" s="297">
        <f t="shared" si="2591"/>
        <v>0</v>
      </c>
      <c r="BQ337" s="313">
        <f t="shared" ref="BQ337" si="2609">SUM(BK337:BP337)</f>
        <v>0</v>
      </c>
      <c r="BR337" s="121"/>
      <c r="BS337" s="363">
        <v>1</v>
      </c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/>
      <c r="DY337" s="102"/>
      <c r="DZ337" s="102"/>
      <c r="EA337" s="102"/>
    </row>
    <row r="338" spans="1:131" ht="11.25" customHeight="1">
      <c r="A338" s="108" t="s">
        <v>975</v>
      </c>
      <c r="B338" s="483"/>
      <c r="C338" s="111"/>
      <c r="D338" s="336"/>
      <c r="E338" s="564"/>
      <c r="F338" s="565"/>
      <c r="G338" s="182"/>
      <c r="H338" s="172"/>
      <c r="I338" s="183"/>
      <c r="J338" s="129"/>
      <c r="K338" s="184"/>
      <c r="L338" s="184"/>
      <c r="M338" s="129"/>
      <c r="N338" s="129"/>
      <c r="O338" s="115"/>
      <c r="P338" s="159"/>
      <c r="Q338" s="129"/>
      <c r="R338" s="115"/>
      <c r="S338" s="159"/>
      <c r="T338" s="129"/>
      <c r="U338" s="115"/>
      <c r="V338" s="159"/>
      <c r="W338" s="129"/>
      <c r="X338" s="115"/>
      <c r="Y338" s="159"/>
      <c r="Z338" s="159"/>
      <c r="AA338" s="173"/>
      <c r="AB338" s="181"/>
      <c r="AC338" s="159"/>
      <c r="AD338" s="129">
        <f>SUM(AD339:AD340)</f>
        <v>0</v>
      </c>
      <c r="AE338" s="129"/>
      <c r="AF338" s="103"/>
      <c r="AG338" s="129"/>
      <c r="AH338" s="285"/>
      <c r="AI338" s="298"/>
      <c r="AJ338" s="284"/>
      <c r="AK338" s="298"/>
      <c r="AL338" s="284"/>
      <c r="AM338" s="298"/>
      <c r="AN338" s="284"/>
      <c r="AO338" s="298"/>
      <c r="AP338" s="284"/>
      <c r="AQ338" s="298"/>
      <c r="AR338" s="284"/>
      <c r="AS338" s="284"/>
      <c r="AT338" s="299"/>
      <c r="AU338" s="284"/>
      <c r="AV338" s="299"/>
      <c r="AW338" s="284"/>
      <c r="AX338" s="299"/>
      <c r="AY338" s="284"/>
      <c r="AZ338" s="299"/>
      <c r="BA338" s="284"/>
      <c r="BB338" s="299"/>
      <c r="BC338" s="125"/>
      <c r="BD338" s="102"/>
      <c r="BE338" s="297"/>
      <c r="BF338" s="297"/>
      <c r="BG338" s="297"/>
      <c r="BH338" s="297"/>
      <c r="BI338" s="297"/>
      <c r="BJ338" s="297"/>
      <c r="BK338" s="297"/>
      <c r="BL338" s="297"/>
      <c r="BM338" s="297"/>
      <c r="BN338" s="297"/>
      <c r="BO338" s="297"/>
      <c r="BP338" s="297"/>
      <c r="BQ338" s="313"/>
      <c r="BR338" s="121"/>
      <c r="BS338" s="363" t="e">
        <v>#N/A</v>
      </c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/>
      <c r="DY338" s="102"/>
      <c r="DZ338" s="102"/>
      <c r="EA338" s="102"/>
    </row>
    <row r="339" spans="1:131" ht="11.25" customHeight="1">
      <c r="A339" s="100" t="s">
        <v>976</v>
      </c>
      <c r="B339" s="484" t="s">
        <v>977</v>
      </c>
      <c r="C339" s="109"/>
      <c r="D339" s="99">
        <f>BS339</f>
        <v>4</v>
      </c>
      <c r="E339" s="564" t="s">
        <v>90</v>
      </c>
      <c r="F339" s="565">
        <f t="shared" ref="F339" si="2610">BQ339</f>
        <v>0</v>
      </c>
      <c r="G339" s="175">
        <v>30</v>
      </c>
      <c r="H339" s="276"/>
      <c r="I339" s="177">
        <v>4540275</v>
      </c>
      <c r="J339" s="112"/>
      <c r="K339" s="504"/>
      <c r="L339" s="505"/>
      <c r="M339" s="112"/>
      <c r="N339" s="179"/>
      <c r="O339" s="180">
        <f t="shared" ref="O339" si="2611">IF($D$18="YES", (N339), (0))</f>
        <v>0</v>
      </c>
      <c r="P339" s="159"/>
      <c r="Q339" s="179"/>
      <c r="R339" s="180">
        <f t="shared" ref="R339" si="2612">IF($D$18="YES", (Q339), (0))</f>
        <v>0</v>
      </c>
      <c r="S339" s="159"/>
      <c r="T339" s="179"/>
      <c r="U339" s="180">
        <f t="shared" ref="U339" si="2613">IF($D$18="YES", (T339), (0))</f>
        <v>0</v>
      </c>
      <c r="V339" s="159"/>
      <c r="W339" s="179"/>
      <c r="X339" s="180">
        <f t="shared" ref="X339" si="2614">IF($D$18="YES", (W339), (0))</f>
        <v>0</v>
      </c>
      <c r="Y339" s="159"/>
      <c r="Z339" s="159"/>
      <c r="AA339" s="173"/>
      <c r="AB339" s="174"/>
      <c r="AC339" s="159"/>
      <c r="AD339" s="129">
        <f t="shared" ref="AD339" si="2615">SUM(N339,O339,Q339,R339,T339,U339,W339,X339)</f>
        <v>0</v>
      </c>
      <c r="AE339" s="129"/>
      <c r="AF339" s="103"/>
      <c r="AG339" s="129"/>
      <c r="AH339" s="285"/>
      <c r="AI339" s="298">
        <f t="shared" ref="AI339" si="2616">N339*G339</f>
        <v>0</v>
      </c>
      <c r="AJ339" s="284"/>
      <c r="AK339" s="298">
        <f t="shared" ref="AK339" si="2617">Q339*G339</f>
        <v>0</v>
      </c>
      <c r="AL339" s="284"/>
      <c r="AM339" s="298">
        <f t="shared" ref="AM339" si="2618">T339*G339</f>
        <v>0</v>
      </c>
      <c r="AN339" s="284"/>
      <c r="AO339" s="298">
        <f t="shared" ref="AO339" si="2619">W339*G339</f>
        <v>0</v>
      </c>
      <c r="AP339" s="284"/>
      <c r="AQ339" s="298">
        <f t="shared" ref="AQ339" si="2620">SUM(AI339,AK339,AM339,AO339)</f>
        <v>0</v>
      </c>
      <c r="AR339" s="284"/>
      <c r="AS339" s="284"/>
      <c r="AT339" s="299">
        <f t="shared" ref="AT339" si="2621">(N339*G339)*F339</f>
        <v>0</v>
      </c>
      <c r="AU339" s="284"/>
      <c r="AV339" s="299">
        <f t="shared" ref="AV339" si="2622">(Q339*G339)*F339</f>
        <v>0</v>
      </c>
      <c r="AW339" s="284"/>
      <c r="AX339" s="299">
        <f t="shared" ref="AX339" si="2623">(T339*G339)*F339</f>
        <v>0</v>
      </c>
      <c r="AY339" s="284"/>
      <c r="AZ339" s="299">
        <f t="shared" ref="AZ339" si="2624">(W339*G339)*F339</f>
        <v>0</v>
      </c>
      <c r="BA339" s="284"/>
      <c r="BB339" s="299">
        <f t="shared" ref="BB339" si="2625">SUM(AS339:BA339)</f>
        <v>0</v>
      </c>
      <c r="BC339" s="125"/>
      <c r="BD339" s="102"/>
      <c r="BE339" s="297"/>
      <c r="BF339" s="297"/>
      <c r="BG339" s="297"/>
      <c r="BH339" s="297"/>
      <c r="BI339" s="297"/>
      <c r="BJ339" s="297"/>
      <c r="BK339" s="297">
        <f t="shared" ref="BK339:BK340" si="2626">IF($N$18&lt;BK$24,0,IF($N$18&gt;BK$25,0,$BE339))</f>
        <v>0</v>
      </c>
      <c r="BL339" s="297">
        <f t="shared" ref="BL339:BL340" si="2627">IF($N$18&lt;BL$24,0,IF($N$18&gt;BL$25,0,$BF339))</f>
        <v>0</v>
      </c>
      <c r="BM339" s="297">
        <f t="shared" ref="BM339:BM340" si="2628">IF($N$18&lt;BM$24,0,IF($N$18&gt;BM$25,0,$BG339))</f>
        <v>0</v>
      </c>
      <c r="BN339" s="297">
        <f t="shared" ref="BN339:BN340" si="2629">IF($N$18&lt;BN$24,0,IF($N$18&gt;BN$25,0,$BH339))</f>
        <v>0</v>
      </c>
      <c r="BO339" s="297">
        <f t="shared" ref="BO339:BO340" si="2630">IF($N$18&lt;BO$24,0,IF($N$18&gt;BO$25,0,$BI339))</f>
        <v>0</v>
      </c>
      <c r="BP339" s="297">
        <f t="shared" ref="BP339:BP340" si="2631">IF($N$18&lt;BP$24,0,IF($N$18&gt;BP$25,0,$BJ339))</f>
        <v>0</v>
      </c>
      <c r="BQ339" s="313">
        <f t="shared" ref="BQ339" si="2632">SUM(BK339:BP339)</f>
        <v>0</v>
      </c>
      <c r="BR339" s="121"/>
      <c r="BS339" s="363">
        <v>4</v>
      </c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/>
      <c r="DY339" s="102"/>
      <c r="DZ339" s="102"/>
      <c r="EA339" s="102"/>
    </row>
    <row r="340" spans="1:131" ht="11.25" customHeight="1">
      <c r="A340" s="100" t="s">
        <v>979</v>
      </c>
      <c r="B340" s="484"/>
      <c r="C340" s="109"/>
      <c r="D340" s="99">
        <f t="shared" ref="D340" si="2633">BS340</f>
        <v>31</v>
      </c>
      <c r="E340" s="564" t="s">
        <v>90</v>
      </c>
      <c r="F340" s="565">
        <f t="shared" ref="F340" si="2634">BQ340</f>
        <v>0</v>
      </c>
      <c r="G340" s="175">
        <v>30</v>
      </c>
      <c r="H340" s="176"/>
      <c r="I340" s="177">
        <v>4540405</v>
      </c>
      <c r="J340" s="178"/>
      <c r="K340" s="504"/>
      <c r="L340" s="505"/>
      <c r="M340" s="178"/>
      <c r="N340" s="179"/>
      <c r="O340" s="180">
        <f t="shared" ref="O340" si="2635">IF($D$18="YES", (N340), (0))</f>
        <v>0</v>
      </c>
      <c r="P340" s="159"/>
      <c r="Q340" s="179"/>
      <c r="R340" s="180">
        <f t="shared" ref="R340" si="2636">IF($D$18="YES", (Q340), (0))</f>
        <v>0</v>
      </c>
      <c r="S340" s="159"/>
      <c r="T340" s="179"/>
      <c r="U340" s="180">
        <f t="shared" ref="U340" si="2637">IF($D$18="YES", (T340), (0))</f>
        <v>0</v>
      </c>
      <c r="V340" s="159"/>
      <c r="W340" s="179"/>
      <c r="X340" s="180">
        <f t="shared" ref="X340" si="2638">IF($D$18="YES", (W340), (0))</f>
        <v>0</v>
      </c>
      <c r="Y340" s="159"/>
      <c r="Z340" s="159"/>
      <c r="AA340" s="173"/>
      <c r="AB340" s="181"/>
      <c r="AC340" s="159"/>
      <c r="AD340" s="129">
        <f t="shared" ref="AD340" si="2639">SUM(N340,O340,Q340,R340,T340,U340,W340,X340)</f>
        <v>0</v>
      </c>
      <c r="AE340" s="129"/>
      <c r="AF340" s="103"/>
      <c r="AG340" s="129"/>
      <c r="AH340" s="285"/>
      <c r="AI340" s="298">
        <f t="shared" ref="AI340" si="2640">N340*G340</f>
        <v>0</v>
      </c>
      <c r="AJ340" s="284"/>
      <c r="AK340" s="298">
        <f t="shared" ref="AK340" si="2641">Q340*G340</f>
        <v>0</v>
      </c>
      <c r="AL340" s="284"/>
      <c r="AM340" s="298">
        <f t="shared" ref="AM340" si="2642">T340*G340</f>
        <v>0</v>
      </c>
      <c r="AN340" s="284"/>
      <c r="AO340" s="298">
        <f t="shared" ref="AO340" si="2643">W340*G340</f>
        <v>0</v>
      </c>
      <c r="AP340" s="284"/>
      <c r="AQ340" s="298">
        <f t="shared" ref="AQ340" si="2644">SUM(AI340,AK340,AM340,AO340)</f>
        <v>0</v>
      </c>
      <c r="AR340" s="284"/>
      <c r="AS340" s="284"/>
      <c r="AT340" s="299">
        <f t="shared" ref="AT340" si="2645">(N340*G340)*F340</f>
        <v>0</v>
      </c>
      <c r="AU340" s="284"/>
      <c r="AV340" s="299">
        <f t="shared" ref="AV340" si="2646">(Q340*G340)*F340</f>
        <v>0</v>
      </c>
      <c r="AW340" s="284"/>
      <c r="AX340" s="299">
        <f t="shared" ref="AX340" si="2647">(T340*G340)*F340</f>
        <v>0</v>
      </c>
      <c r="AY340" s="284"/>
      <c r="AZ340" s="299">
        <f t="shared" ref="AZ340" si="2648">(W340*G340)*F340</f>
        <v>0</v>
      </c>
      <c r="BA340" s="284"/>
      <c r="BB340" s="299">
        <f t="shared" ref="BB340" si="2649">SUM(AS340:BA340)</f>
        <v>0</v>
      </c>
      <c r="BC340" s="125"/>
      <c r="BD340" s="102"/>
      <c r="BE340" s="297"/>
      <c r="BF340" s="297"/>
      <c r="BG340" s="297"/>
      <c r="BH340" s="297"/>
      <c r="BI340" s="297"/>
      <c r="BJ340" s="297"/>
      <c r="BK340" s="297">
        <f t="shared" si="2626"/>
        <v>0</v>
      </c>
      <c r="BL340" s="297">
        <f t="shared" si="2627"/>
        <v>0</v>
      </c>
      <c r="BM340" s="297">
        <f t="shared" si="2628"/>
        <v>0</v>
      </c>
      <c r="BN340" s="297">
        <f t="shared" si="2629"/>
        <v>0</v>
      </c>
      <c r="BO340" s="297">
        <f t="shared" si="2630"/>
        <v>0</v>
      </c>
      <c r="BP340" s="297">
        <f t="shared" si="2631"/>
        <v>0</v>
      </c>
      <c r="BQ340" s="313">
        <f t="shared" ref="BQ340" si="2650">SUM(BK340:BP340)</f>
        <v>0</v>
      </c>
      <c r="BR340" s="121"/>
      <c r="BS340" s="363">
        <v>31</v>
      </c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/>
      <c r="DY340" s="102"/>
      <c r="DZ340" s="102"/>
      <c r="EA340" s="102"/>
    </row>
    <row r="341" spans="1:131" ht="11.25" customHeight="1">
      <c r="A341" s="108" t="s">
        <v>980</v>
      </c>
      <c r="B341" s="483"/>
      <c r="C341" s="111"/>
      <c r="D341" s="336"/>
      <c r="E341" s="564"/>
      <c r="F341" s="565"/>
      <c r="G341" s="182"/>
      <c r="H341" s="172"/>
      <c r="I341" s="183"/>
      <c r="J341" s="129"/>
      <c r="K341" s="184"/>
      <c r="L341" s="184"/>
      <c r="M341" s="129"/>
      <c r="N341" s="129"/>
      <c r="O341" s="185"/>
      <c r="P341" s="159"/>
      <c r="Q341" s="129"/>
      <c r="R341" s="185"/>
      <c r="S341" s="159"/>
      <c r="T341" s="129"/>
      <c r="U341" s="185"/>
      <c r="V341" s="159"/>
      <c r="W341" s="129"/>
      <c r="X341" s="185"/>
      <c r="Y341" s="159"/>
      <c r="Z341" s="159"/>
      <c r="AA341" s="173"/>
      <c r="AB341" s="181"/>
      <c r="AC341" s="159"/>
      <c r="AD341" s="129">
        <f>SUM(AD342:AD342)</f>
        <v>0</v>
      </c>
      <c r="AE341" s="129"/>
      <c r="AF341" s="103"/>
      <c r="AG341" s="129"/>
      <c r="AH341" s="285"/>
      <c r="AI341" s="298"/>
      <c r="AJ341" s="284"/>
      <c r="AK341" s="298"/>
      <c r="AL341" s="284"/>
      <c r="AM341" s="298"/>
      <c r="AN341" s="284"/>
      <c r="AO341" s="298"/>
      <c r="AP341" s="284"/>
      <c r="AQ341" s="298"/>
      <c r="AR341" s="284"/>
      <c r="AS341" s="284"/>
      <c r="AT341" s="299"/>
      <c r="AU341" s="284"/>
      <c r="AV341" s="299"/>
      <c r="AW341" s="284"/>
      <c r="AX341" s="299"/>
      <c r="AY341" s="284"/>
      <c r="AZ341" s="299"/>
      <c r="BA341" s="284"/>
      <c r="BB341" s="299"/>
      <c r="BC341" s="125"/>
      <c r="BD341" s="102"/>
      <c r="BE341" s="297"/>
      <c r="BF341" s="297"/>
      <c r="BG341" s="297"/>
      <c r="BH341" s="297"/>
      <c r="BI341" s="297"/>
      <c r="BJ341" s="297"/>
      <c r="BK341" s="297"/>
      <c r="BL341" s="297"/>
      <c r="BM341" s="297"/>
      <c r="BN341" s="297"/>
      <c r="BO341" s="297"/>
      <c r="BP341" s="297"/>
      <c r="BQ341" s="313"/>
      <c r="BR341" s="121"/>
      <c r="BS341" s="363" t="e">
        <v>#N/A</v>
      </c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/>
      <c r="DY341" s="102"/>
      <c r="DZ341" s="102"/>
      <c r="EA341" s="102"/>
    </row>
    <row r="342" spans="1:131" ht="11.25" customHeight="1">
      <c r="A342" s="100" t="s">
        <v>987</v>
      </c>
      <c r="B342" s="484"/>
      <c r="C342" s="109"/>
      <c r="D342" s="99">
        <f t="shared" ref="D342" si="2651">BS342</f>
        <v>1</v>
      </c>
      <c r="E342" s="564" t="s">
        <v>121</v>
      </c>
      <c r="F342" s="565">
        <f t="shared" ref="F342" si="2652">BQ342</f>
        <v>0</v>
      </c>
      <c r="G342" s="110">
        <v>25</v>
      </c>
      <c r="H342" s="176"/>
      <c r="I342" s="191">
        <v>4547800</v>
      </c>
      <c r="J342" s="178"/>
      <c r="K342" s="504"/>
      <c r="L342" s="505"/>
      <c r="M342" s="178"/>
      <c r="N342" s="179"/>
      <c r="O342" s="180">
        <f t="shared" ref="O342" si="2653">IF($D$18="YES", (N342), (0))</f>
        <v>0</v>
      </c>
      <c r="P342" s="159"/>
      <c r="Q342" s="179"/>
      <c r="R342" s="180">
        <f t="shared" ref="R342" si="2654">IF($D$18="YES", (Q342), (0))</f>
        <v>0</v>
      </c>
      <c r="S342" s="159"/>
      <c r="T342" s="179"/>
      <c r="U342" s="180">
        <f t="shared" ref="U342" si="2655">IF($D$18="YES", (T342), (0))</f>
        <v>0</v>
      </c>
      <c r="V342" s="159"/>
      <c r="W342" s="179"/>
      <c r="X342" s="180">
        <f t="shared" ref="X342" si="2656">IF($D$18="YES", (W342), (0))</f>
        <v>0</v>
      </c>
      <c r="Y342" s="159"/>
      <c r="Z342" s="159"/>
      <c r="AA342" s="173"/>
      <c r="AB342" s="174"/>
      <c r="AC342" s="159"/>
      <c r="AD342" s="129">
        <f t="shared" ref="AD342" si="2657">SUM(N342,O342,Q342,R342,T342,U342,W342,X342)</f>
        <v>0</v>
      </c>
      <c r="AE342" s="121"/>
      <c r="AF342" s="103"/>
      <c r="AG342" s="129"/>
      <c r="AH342" s="285"/>
      <c r="AI342" s="298">
        <f t="shared" ref="AI342" si="2658">N342*G342</f>
        <v>0</v>
      </c>
      <c r="AJ342" s="284"/>
      <c r="AK342" s="298">
        <f t="shared" ref="AK342" si="2659">Q342*G342</f>
        <v>0</v>
      </c>
      <c r="AL342" s="284"/>
      <c r="AM342" s="298">
        <f t="shared" ref="AM342" si="2660">T342*G342</f>
        <v>0</v>
      </c>
      <c r="AN342" s="284"/>
      <c r="AO342" s="298">
        <f t="shared" ref="AO342" si="2661">W342*G342</f>
        <v>0</v>
      </c>
      <c r="AP342" s="284"/>
      <c r="AQ342" s="298">
        <f t="shared" ref="AQ342" si="2662">SUM(AI342,AK342,AM342,AO342)</f>
        <v>0</v>
      </c>
      <c r="AR342" s="284"/>
      <c r="AS342" s="284"/>
      <c r="AT342" s="299">
        <f t="shared" ref="AT342" si="2663">(N342*G342)*F342</f>
        <v>0</v>
      </c>
      <c r="AU342" s="284"/>
      <c r="AV342" s="299">
        <f t="shared" ref="AV342" si="2664">(Q342*G342)*F342</f>
        <v>0</v>
      </c>
      <c r="AW342" s="284"/>
      <c r="AX342" s="299">
        <f t="shared" ref="AX342" si="2665">(T342*G342)*F342</f>
        <v>0</v>
      </c>
      <c r="AY342" s="284"/>
      <c r="AZ342" s="299">
        <f t="shared" ref="AZ342" si="2666">(W342*G342)*F342</f>
        <v>0</v>
      </c>
      <c r="BA342" s="284"/>
      <c r="BB342" s="299">
        <f t="shared" ref="BB342" si="2667">SUM(AS342:BA342)</f>
        <v>0</v>
      </c>
      <c r="BC342" s="125"/>
      <c r="BD342" s="102"/>
      <c r="BE342" s="297"/>
      <c r="BF342" s="297"/>
      <c r="BG342" s="297"/>
      <c r="BH342" s="297"/>
      <c r="BI342" s="297"/>
      <c r="BJ342" s="297"/>
      <c r="BK342" s="297">
        <f t="shared" ref="BK342" si="2668">IF($N$18&lt;BK$24,0,IF($N$18&gt;BK$25,0,$BE342))</f>
        <v>0</v>
      </c>
      <c r="BL342" s="297">
        <f t="shared" ref="BL342" si="2669">IF($N$18&lt;BL$24,0,IF($N$18&gt;BL$25,0,$BF342))</f>
        <v>0</v>
      </c>
      <c r="BM342" s="297">
        <f t="shared" ref="BM342" si="2670">IF($N$18&lt;BM$24,0,IF($N$18&gt;BM$25,0,$BG342))</f>
        <v>0</v>
      </c>
      <c r="BN342" s="297">
        <f t="shared" ref="BN342" si="2671">IF($N$18&lt;BN$24,0,IF($N$18&gt;BN$25,0,$BH342))</f>
        <v>0</v>
      </c>
      <c r="BO342" s="297">
        <f t="shared" ref="BO342" si="2672">IF($N$18&lt;BO$24,0,IF($N$18&gt;BO$25,0,$BI342))</f>
        <v>0</v>
      </c>
      <c r="BP342" s="297">
        <f t="shared" ref="BP342" si="2673">IF($N$18&lt;BP$24,0,IF($N$18&gt;BP$25,0,$BJ342))</f>
        <v>0</v>
      </c>
      <c r="BQ342" s="313">
        <f t="shared" ref="BQ342" si="2674">SUM(BK342:BP342)</f>
        <v>0</v>
      </c>
      <c r="BR342" s="121"/>
      <c r="BS342" s="363">
        <v>1</v>
      </c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/>
      <c r="DY342" s="102"/>
      <c r="DZ342" s="102"/>
      <c r="EA342" s="102"/>
    </row>
    <row r="343" spans="1:131" ht="11.25" customHeight="1">
      <c r="A343" s="108" t="s">
        <v>988</v>
      </c>
      <c r="B343" s="483"/>
      <c r="C343" s="111"/>
      <c r="D343" s="336"/>
      <c r="E343" s="564"/>
      <c r="F343" s="565"/>
      <c r="G343" s="182"/>
      <c r="H343" s="172"/>
      <c r="I343" s="183"/>
      <c r="J343" s="129"/>
      <c r="K343" s="184"/>
      <c r="L343" s="184"/>
      <c r="M343" s="129"/>
      <c r="N343" s="129"/>
      <c r="O343" s="185"/>
      <c r="P343" s="159"/>
      <c r="Q343" s="129"/>
      <c r="R343" s="185"/>
      <c r="S343" s="159"/>
      <c r="T343" s="129"/>
      <c r="U343" s="185"/>
      <c r="V343" s="159"/>
      <c r="W343" s="129"/>
      <c r="X343" s="185"/>
      <c r="Y343" s="159"/>
      <c r="Z343" s="159"/>
      <c r="AA343" s="173"/>
      <c r="AB343" s="181"/>
      <c r="AC343" s="159"/>
      <c r="AD343" s="129">
        <f>SUM(AD344:AD344)</f>
        <v>0</v>
      </c>
      <c r="AE343" s="129"/>
      <c r="AF343" s="103"/>
      <c r="AG343" s="129"/>
      <c r="AH343" s="285"/>
      <c r="AI343" s="298"/>
      <c r="AJ343" s="284"/>
      <c r="AK343" s="298"/>
      <c r="AL343" s="284"/>
      <c r="AM343" s="298"/>
      <c r="AN343" s="284"/>
      <c r="AO343" s="298"/>
      <c r="AP343" s="284"/>
      <c r="AQ343" s="298"/>
      <c r="AR343" s="284"/>
      <c r="AS343" s="284"/>
      <c r="AT343" s="299"/>
      <c r="AU343" s="284"/>
      <c r="AV343" s="299"/>
      <c r="AW343" s="284"/>
      <c r="AX343" s="299"/>
      <c r="AY343" s="284"/>
      <c r="AZ343" s="299"/>
      <c r="BA343" s="284"/>
      <c r="BB343" s="299"/>
      <c r="BC343" s="125"/>
      <c r="BD343" s="102"/>
      <c r="BE343" s="297"/>
      <c r="BF343" s="297"/>
      <c r="BG343" s="297"/>
      <c r="BH343" s="297"/>
      <c r="BI343" s="297"/>
      <c r="BJ343" s="297"/>
      <c r="BK343" s="297"/>
      <c r="BL343" s="297"/>
      <c r="BM343" s="297"/>
      <c r="BN343" s="297"/>
      <c r="BO343" s="297"/>
      <c r="BP343" s="297"/>
      <c r="BQ343" s="313"/>
      <c r="BR343" s="121"/>
      <c r="BS343" s="363" t="e">
        <v>#N/A</v>
      </c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/>
      <c r="DY343" s="102"/>
      <c r="DZ343" s="102"/>
      <c r="EA343" s="102"/>
    </row>
    <row r="344" spans="1:131" ht="11.25" customHeight="1">
      <c r="A344" s="100" t="s">
        <v>994</v>
      </c>
      <c r="B344" s="484"/>
      <c r="C344" s="109"/>
      <c r="D344" s="99">
        <f t="shared" ref="D344" si="2675">BS344</f>
        <v>1</v>
      </c>
      <c r="E344" s="564" t="s">
        <v>90</v>
      </c>
      <c r="F344" s="565">
        <f t="shared" ref="F344" si="2676">BQ344</f>
        <v>0</v>
      </c>
      <c r="G344" s="110">
        <v>30</v>
      </c>
      <c r="H344" s="176"/>
      <c r="I344" s="191">
        <v>4542375</v>
      </c>
      <c r="J344" s="178"/>
      <c r="K344" s="371"/>
      <c r="L344" s="372"/>
      <c r="M344" s="178"/>
      <c r="N344" s="179"/>
      <c r="O344" s="180">
        <f t="shared" ref="O344" si="2677">IF($D$18="YES", (N344), (0))</f>
        <v>0</v>
      </c>
      <c r="P344" s="159"/>
      <c r="Q344" s="179"/>
      <c r="R344" s="180">
        <f t="shared" ref="R344" si="2678">IF($D$18="YES", (Q344), (0))</f>
        <v>0</v>
      </c>
      <c r="S344" s="159"/>
      <c r="T344" s="179"/>
      <c r="U344" s="180">
        <f t="shared" ref="U344" si="2679">IF($D$18="YES", (T344), (0))</f>
        <v>0</v>
      </c>
      <c r="V344" s="159"/>
      <c r="W344" s="179"/>
      <c r="X344" s="180">
        <f t="shared" ref="X344" si="2680">IF($D$18="YES", (W344), (0))</f>
        <v>0</v>
      </c>
      <c r="Y344" s="159"/>
      <c r="Z344" s="159"/>
      <c r="AA344" s="173"/>
      <c r="AB344" s="181"/>
      <c r="AC344" s="159"/>
      <c r="AD344" s="129">
        <f t="shared" ref="AD344:AD368" si="2681">SUM(N344,O344,Q344,R344,T344,U344,W344,X344)</f>
        <v>0</v>
      </c>
      <c r="AE344" s="129"/>
      <c r="AF344" s="103"/>
      <c r="AG344" s="129"/>
      <c r="AH344" s="285"/>
      <c r="AI344" s="298">
        <f t="shared" ref="AI344" si="2682">N344*G344</f>
        <v>0</v>
      </c>
      <c r="AJ344" s="284"/>
      <c r="AK344" s="298">
        <f t="shared" ref="AK344" si="2683">Q344*G344</f>
        <v>0</v>
      </c>
      <c r="AL344" s="284"/>
      <c r="AM344" s="298">
        <f t="shared" ref="AM344" si="2684">T344*G344</f>
        <v>0</v>
      </c>
      <c r="AN344" s="284"/>
      <c r="AO344" s="298">
        <f t="shared" ref="AO344" si="2685">W344*G344</f>
        <v>0</v>
      </c>
      <c r="AP344" s="284"/>
      <c r="AQ344" s="298">
        <f t="shared" ref="AQ344" si="2686">SUM(AI344,AK344,AM344,AO344)</f>
        <v>0</v>
      </c>
      <c r="AR344" s="284"/>
      <c r="AS344" s="284"/>
      <c r="AT344" s="299">
        <f t="shared" ref="AT344" si="2687">(N344*G344)*F344</f>
        <v>0</v>
      </c>
      <c r="AU344" s="284"/>
      <c r="AV344" s="299">
        <f t="shared" ref="AV344" si="2688">(Q344*G344)*F344</f>
        <v>0</v>
      </c>
      <c r="AW344" s="284"/>
      <c r="AX344" s="299">
        <f t="shared" ref="AX344" si="2689">(T344*G344)*F344</f>
        <v>0</v>
      </c>
      <c r="AY344" s="284"/>
      <c r="AZ344" s="299">
        <f t="shared" ref="AZ344" si="2690">(W344*G344)*F344</f>
        <v>0</v>
      </c>
      <c r="BA344" s="284"/>
      <c r="BB344" s="299">
        <f t="shared" ref="BB344" si="2691">SUM(AS344:BA344)</f>
        <v>0</v>
      </c>
      <c r="BC344" s="125"/>
      <c r="BD344" s="102"/>
      <c r="BE344" s="297"/>
      <c r="BF344" s="297"/>
      <c r="BG344" s="297"/>
      <c r="BH344" s="297"/>
      <c r="BI344" s="297"/>
      <c r="BJ344" s="297"/>
      <c r="BK344" s="297">
        <f t="shared" ref="BK344" si="2692">IF($N$18&lt;BK$24,0,IF($N$18&gt;BK$25,0,$BE344))</f>
        <v>0</v>
      </c>
      <c r="BL344" s="297">
        <f t="shared" ref="BL344" si="2693">IF($N$18&lt;BL$24,0,IF($N$18&gt;BL$25,0,$BF344))</f>
        <v>0</v>
      </c>
      <c r="BM344" s="297">
        <f t="shared" ref="BM344" si="2694">IF($N$18&lt;BM$24,0,IF($N$18&gt;BM$25,0,$BG344))</f>
        <v>0</v>
      </c>
      <c r="BN344" s="297">
        <f t="shared" ref="BN344" si="2695">IF($N$18&lt;BN$24,0,IF($N$18&gt;BN$25,0,$BH344))</f>
        <v>0</v>
      </c>
      <c r="BO344" s="297">
        <f t="shared" ref="BO344" si="2696">IF($N$18&lt;BO$24,0,IF($N$18&gt;BO$25,0,$BI344))</f>
        <v>0</v>
      </c>
      <c r="BP344" s="297">
        <f t="shared" ref="BP344" si="2697">IF($N$18&lt;BP$24,0,IF($N$18&gt;BP$25,0,$BJ344))</f>
        <v>0</v>
      </c>
      <c r="BQ344" s="313">
        <f t="shared" ref="BQ344" si="2698">SUM(BK344:BP344)</f>
        <v>0</v>
      </c>
      <c r="BR344" s="121"/>
      <c r="BS344" s="363">
        <v>1</v>
      </c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/>
      <c r="DY344" s="102"/>
      <c r="DZ344" s="102"/>
      <c r="EA344" s="102"/>
    </row>
    <row r="345" spans="1:131" ht="11.25" customHeight="1">
      <c r="A345" s="108" t="s">
        <v>1004</v>
      </c>
      <c r="B345" s="483"/>
      <c r="C345" s="111"/>
      <c r="D345" s="336"/>
      <c r="E345" s="564"/>
      <c r="F345" s="565"/>
      <c r="G345" s="182"/>
      <c r="H345" s="172"/>
      <c r="I345" s="183"/>
      <c r="J345" s="129"/>
      <c r="K345" s="184"/>
      <c r="L345" s="184"/>
      <c r="M345" s="129"/>
      <c r="N345" s="129"/>
      <c r="O345" s="185"/>
      <c r="P345" s="159"/>
      <c r="Q345" s="129"/>
      <c r="R345" s="185"/>
      <c r="S345" s="159"/>
      <c r="T345" s="129"/>
      <c r="U345" s="185"/>
      <c r="V345" s="159"/>
      <c r="W345" s="129"/>
      <c r="X345" s="185"/>
      <c r="Y345" s="159"/>
      <c r="Z345" s="159"/>
      <c r="AA345" s="173"/>
      <c r="AB345" s="181"/>
      <c r="AC345" s="159"/>
      <c r="AD345" s="129">
        <f>SUM(AD346:AD346)</f>
        <v>0</v>
      </c>
      <c r="AE345" s="129"/>
      <c r="AF345" s="103"/>
      <c r="AG345" s="129"/>
      <c r="AH345" s="285"/>
      <c r="AI345" s="298"/>
      <c r="AJ345" s="284"/>
      <c r="AK345" s="298"/>
      <c r="AL345" s="284"/>
      <c r="AM345" s="298"/>
      <c r="AN345" s="284"/>
      <c r="AO345" s="298"/>
      <c r="AP345" s="284"/>
      <c r="AQ345" s="298"/>
      <c r="AR345" s="284"/>
      <c r="AS345" s="284"/>
      <c r="AT345" s="299"/>
      <c r="AU345" s="284"/>
      <c r="AV345" s="299"/>
      <c r="AW345" s="284"/>
      <c r="AX345" s="299"/>
      <c r="AY345" s="284"/>
      <c r="AZ345" s="299"/>
      <c r="BA345" s="284"/>
      <c r="BB345" s="299"/>
      <c r="BC345" s="125"/>
      <c r="BD345" s="102"/>
      <c r="BE345" s="297"/>
      <c r="BF345" s="297"/>
      <c r="BG345" s="297"/>
      <c r="BH345" s="297"/>
      <c r="BI345" s="297"/>
      <c r="BJ345" s="297"/>
      <c r="BK345" s="297"/>
      <c r="BL345" s="297"/>
      <c r="BM345" s="297"/>
      <c r="BN345" s="297"/>
      <c r="BO345" s="297"/>
      <c r="BP345" s="297"/>
      <c r="BQ345" s="313"/>
      <c r="BR345" s="121"/>
      <c r="BS345" s="363" t="e">
        <v>#N/A</v>
      </c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/>
      <c r="DY345" s="102"/>
      <c r="DZ345" s="102"/>
      <c r="EA345" s="102"/>
    </row>
    <row r="346" spans="1:131" ht="11.25" customHeight="1">
      <c r="A346" s="100" t="s">
        <v>1005</v>
      </c>
      <c r="B346" s="484"/>
      <c r="C346" s="381" t="s">
        <v>68</v>
      </c>
      <c r="D346" s="99">
        <f>BS346</f>
        <v>35</v>
      </c>
      <c r="E346" s="564" t="s">
        <v>121</v>
      </c>
      <c r="F346" s="565">
        <f t="shared" ref="F346" si="2699">BQ346</f>
        <v>0</v>
      </c>
      <c r="G346" s="175">
        <v>25</v>
      </c>
      <c r="H346" s="176"/>
      <c r="I346" s="177">
        <v>4548400</v>
      </c>
      <c r="J346" s="178"/>
      <c r="K346" s="504"/>
      <c r="L346" s="505"/>
      <c r="M346" s="178"/>
      <c r="N346" s="179"/>
      <c r="O346" s="180">
        <f t="shared" ref="O346" si="2700">IF($D$18="YES", (N346), (0))</f>
        <v>0</v>
      </c>
      <c r="P346" s="159"/>
      <c r="Q346" s="179"/>
      <c r="R346" s="180">
        <f t="shared" ref="R346" si="2701">IF($D$18="YES", (Q346), (0))</f>
        <v>0</v>
      </c>
      <c r="S346" s="159"/>
      <c r="T346" s="179"/>
      <c r="U346" s="180">
        <f t="shared" ref="U346" si="2702">IF($D$18="YES", (T346), (0))</f>
        <v>0</v>
      </c>
      <c r="V346" s="159"/>
      <c r="W346" s="179"/>
      <c r="X346" s="180">
        <f t="shared" ref="X346" si="2703">IF($D$18="YES", (W346), (0))</f>
        <v>0</v>
      </c>
      <c r="Y346" s="159"/>
      <c r="Z346" s="159"/>
      <c r="AA346" s="173"/>
      <c r="AB346" s="181"/>
      <c r="AC346" s="159"/>
      <c r="AD346" s="129">
        <f t="shared" ref="AD346" si="2704">SUM(N346,O346,Q346,R346,T346,U346,W346,X346)</f>
        <v>0</v>
      </c>
      <c r="AE346" s="129"/>
      <c r="AF346" s="103"/>
      <c r="AG346" s="129"/>
      <c r="AH346" s="285"/>
      <c r="AI346" s="298">
        <f t="shared" ref="AI346" si="2705">N346*G346</f>
        <v>0</v>
      </c>
      <c r="AJ346" s="284"/>
      <c r="AK346" s="298">
        <f t="shared" ref="AK346" si="2706">Q346*G346</f>
        <v>0</v>
      </c>
      <c r="AL346" s="284"/>
      <c r="AM346" s="298">
        <f t="shared" ref="AM346" si="2707">T346*G346</f>
        <v>0</v>
      </c>
      <c r="AN346" s="284"/>
      <c r="AO346" s="298">
        <f t="shared" ref="AO346" si="2708">W346*G346</f>
        <v>0</v>
      </c>
      <c r="AP346" s="284"/>
      <c r="AQ346" s="298">
        <f t="shared" ref="AQ346" si="2709">SUM(AI346,AK346,AM346,AO346)</f>
        <v>0</v>
      </c>
      <c r="AR346" s="284"/>
      <c r="AS346" s="284"/>
      <c r="AT346" s="299">
        <f t="shared" ref="AT346" si="2710">(N346*G346)*F346</f>
        <v>0</v>
      </c>
      <c r="AU346" s="284"/>
      <c r="AV346" s="299">
        <f t="shared" ref="AV346" si="2711">(Q346*G346)*F346</f>
        <v>0</v>
      </c>
      <c r="AW346" s="284"/>
      <c r="AX346" s="299">
        <f t="shared" ref="AX346" si="2712">(T346*G346)*F346</f>
        <v>0</v>
      </c>
      <c r="AY346" s="284"/>
      <c r="AZ346" s="299">
        <f t="shared" ref="AZ346" si="2713">(W346*G346)*F346</f>
        <v>0</v>
      </c>
      <c r="BA346" s="284"/>
      <c r="BB346" s="299">
        <f t="shared" ref="BB346" si="2714">SUM(AS346:BA346)</f>
        <v>0</v>
      </c>
      <c r="BC346" s="125"/>
      <c r="BD346" s="102"/>
      <c r="BE346" s="297"/>
      <c r="BF346" s="297"/>
      <c r="BG346" s="297"/>
      <c r="BH346" s="297"/>
      <c r="BI346" s="297"/>
      <c r="BJ346" s="297"/>
      <c r="BK346" s="297">
        <f t="shared" ref="BK346" si="2715">IF($N$18&lt;BK$24,0,IF($N$18&gt;BK$25,0,$BE346))</f>
        <v>0</v>
      </c>
      <c r="BL346" s="297">
        <f t="shared" ref="BL346" si="2716">IF($N$18&lt;BL$24,0,IF($N$18&gt;BL$25,0,$BF346))</f>
        <v>0</v>
      </c>
      <c r="BM346" s="297">
        <f t="shared" ref="BM346" si="2717">IF($N$18&lt;BM$24,0,IF($N$18&gt;BM$25,0,$BG346))</f>
        <v>0</v>
      </c>
      <c r="BN346" s="297">
        <f t="shared" ref="BN346" si="2718">IF($N$18&lt;BN$24,0,IF($N$18&gt;BN$25,0,$BH346))</f>
        <v>0</v>
      </c>
      <c r="BO346" s="297">
        <f t="shared" ref="BO346" si="2719">IF($N$18&lt;BO$24,0,IF($N$18&gt;BO$25,0,$BI346))</f>
        <v>0</v>
      </c>
      <c r="BP346" s="297">
        <f t="shared" ref="BP346" si="2720">IF($N$18&lt;BP$24,0,IF($N$18&gt;BP$25,0,$BJ346))</f>
        <v>0</v>
      </c>
      <c r="BQ346" s="313">
        <f t="shared" ref="BQ346" si="2721">SUM(BK346:BP346)</f>
        <v>0</v>
      </c>
      <c r="BR346" s="121"/>
      <c r="BS346" s="363">
        <v>35</v>
      </c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/>
      <c r="DY346" s="102"/>
      <c r="DZ346" s="102"/>
      <c r="EA346" s="102"/>
    </row>
    <row r="347" spans="1:131" ht="11.25" customHeight="1">
      <c r="A347" s="108" t="s">
        <v>1006</v>
      </c>
      <c r="B347" s="483"/>
      <c r="C347" s="111"/>
      <c r="D347" s="336"/>
      <c r="E347" s="564"/>
      <c r="F347" s="565"/>
      <c r="G347" s="182"/>
      <c r="H347" s="172"/>
      <c r="I347" s="183"/>
      <c r="J347" s="129"/>
      <c r="K347" s="184"/>
      <c r="L347" s="184"/>
      <c r="M347" s="129"/>
      <c r="N347" s="129"/>
      <c r="O347" s="185"/>
      <c r="P347" s="159"/>
      <c r="Q347" s="129"/>
      <c r="R347" s="185"/>
      <c r="S347" s="159"/>
      <c r="T347" s="129"/>
      <c r="U347" s="185"/>
      <c r="V347" s="159"/>
      <c r="W347" s="129"/>
      <c r="X347" s="185"/>
      <c r="Y347" s="159"/>
      <c r="Z347" s="159"/>
      <c r="AA347" s="173"/>
      <c r="AB347" s="181"/>
      <c r="AC347" s="159"/>
      <c r="AD347" s="129">
        <f>SUM(AD348:AD352)</f>
        <v>0</v>
      </c>
      <c r="AE347" s="129"/>
      <c r="AF347" s="103"/>
      <c r="AG347" s="129"/>
      <c r="AH347" s="285"/>
      <c r="AI347" s="298"/>
      <c r="AJ347" s="284"/>
      <c r="AK347" s="298"/>
      <c r="AL347" s="284"/>
      <c r="AM347" s="298"/>
      <c r="AN347" s="284"/>
      <c r="AO347" s="298"/>
      <c r="AP347" s="284"/>
      <c r="AQ347" s="298"/>
      <c r="AR347" s="284"/>
      <c r="AS347" s="284"/>
      <c r="AT347" s="299"/>
      <c r="AU347" s="284"/>
      <c r="AV347" s="299"/>
      <c r="AW347" s="284"/>
      <c r="AX347" s="299"/>
      <c r="AY347" s="284"/>
      <c r="AZ347" s="299"/>
      <c r="BA347" s="284"/>
      <c r="BB347" s="299"/>
      <c r="BC347" s="125"/>
      <c r="BD347" s="102"/>
      <c r="BE347" s="297"/>
      <c r="BF347" s="297"/>
      <c r="BG347" s="297"/>
      <c r="BH347" s="297"/>
      <c r="BI347" s="297"/>
      <c r="BJ347" s="297"/>
      <c r="BK347" s="297"/>
      <c r="BL347" s="297"/>
      <c r="BM347" s="297"/>
      <c r="BN347" s="297"/>
      <c r="BO347" s="297"/>
      <c r="BP347" s="297"/>
      <c r="BQ347" s="313"/>
      <c r="BR347" s="121"/>
      <c r="BS347" s="363" t="e">
        <v>#N/A</v>
      </c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/>
      <c r="DY347" s="102"/>
      <c r="DZ347" s="102"/>
      <c r="EA347" s="102"/>
    </row>
    <row r="348" spans="1:131" ht="11.25" customHeight="1">
      <c r="A348" s="100" t="s">
        <v>1007</v>
      </c>
      <c r="B348" s="484"/>
      <c r="C348" s="109"/>
      <c r="D348" s="99">
        <f t="shared" ref="D348:D349" si="2722">BS348</f>
        <v>100</v>
      </c>
      <c r="E348" s="564" t="s">
        <v>121</v>
      </c>
      <c r="F348" s="565">
        <f t="shared" ref="F348:F352" si="2723">BQ348</f>
        <v>0</v>
      </c>
      <c r="G348" s="110">
        <v>25</v>
      </c>
      <c r="H348" s="176"/>
      <c r="I348" s="191">
        <v>4548900</v>
      </c>
      <c r="J348" s="178"/>
      <c r="K348" s="504"/>
      <c r="L348" s="505"/>
      <c r="M348" s="178"/>
      <c r="N348" s="179"/>
      <c r="O348" s="180">
        <f t="shared" ref="O348:O349" si="2724">IF($D$18="YES", (N348), (0))</f>
        <v>0</v>
      </c>
      <c r="P348" s="159"/>
      <c r="Q348" s="179"/>
      <c r="R348" s="180">
        <f t="shared" ref="R348:R349" si="2725">IF($D$18="YES", (Q348), (0))</f>
        <v>0</v>
      </c>
      <c r="S348" s="159"/>
      <c r="T348" s="179"/>
      <c r="U348" s="180">
        <f t="shared" ref="U348:U349" si="2726">IF($D$18="YES", (T348), (0))</f>
        <v>0</v>
      </c>
      <c r="V348" s="159"/>
      <c r="W348" s="179"/>
      <c r="X348" s="180">
        <f t="shared" ref="X348:X349" si="2727">IF($D$18="YES", (W348), (0))</f>
        <v>0</v>
      </c>
      <c r="Y348" s="159"/>
      <c r="Z348" s="159"/>
      <c r="AA348" s="173"/>
      <c r="AB348" s="181"/>
      <c r="AC348" s="159"/>
      <c r="AD348" s="129">
        <f t="shared" si="2681"/>
        <v>0</v>
      </c>
      <c r="AE348" s="129"/>
      <c r="AF348" s="103"/>
      <c r="AG348" s="129"/>
      <c r="AH348" s="285"/>
      <c r="AI348" s="298">
        <f t="shared" ref="AI348:AI352" si="2728">N348*G348</f>
        <v>0</v>
      </c>
      <c r="AJ348" s="284"/>
      <c r="AK348" s="298">
        <f t="shared" ref="AK348:AK352" si="2729">Q348*G348</f>
        <v>0</v>
      </c>
      <c r="AL348" s="284"/>
      <c r="AM348" s="298">
        <f t="shared" ref="AM348:AM352" si="2730">T348*G348</f>
        <v>0</v>
      </c>
      <c r="AN348" s="284"/>
      <c r="AO348" s="298">
        <f t="shared" ref="AO348:AO352" si="2731">W348*G348</f>
        <v>0</v>
      </c>
      <c r="AP348" s="284"/>
      <c r="AQ348" s="298">
        <f t="shared" ref="AQ348:AQ368" si="2732">SUM(AI348,AK348,AM348,AO348)</f>
        <v>0</v>
      </c>
      <c r="AR348" s="284"/>
      <c r="AS348" s="284"/>
      <c r="AT348" s="299">
        <f t="shared" ref="AT348:AT352" si="2733">(N348*G348)*F348</f>
        <v>0</v>
      </c>
      <c r="AU348" s="284"/>
      <c r="AV348" s="299">
        <f t="shared" ref="AV348:AV352" si="2734">(Q348*G348)*F348</f>
        <v>0</v>
      </c>
      <c r="AW348" s="284"/>
      <c r="AX348" s="299">
        <f t="shared" ref="AX348:AX352" si="2735">(T348*G348)*F348</f>
        <v>0</v>
      </c>
      <c r="AY348" s="284"/>
      <c r="AZ348" s="299">
        <f t="shared" ref="AZ348:AZ352" si="2736">(W348*G348)*F348</f>
        <v>0</v>
      </c>
      <c r="BA348" s="284"/>
      <c r="BB348" s="299">
        <f t="shared" ref="BB348:BB352" si="2737">SUM(AS348:BA348)</f>
        <v>0</v>
      </c>
      <c r="BC348" s="125"/>
      <c r="BD348" s="102"/>
      <c r="BE348" s="297"/>
      <c r="BF348" s="297"/>
      <c r="BG348" s="297"/>
      <c r="BH348" s="297"/>
      <c r="BI348" s="297"/>
      <c r="BJ348" s="297"/>
      <c r="BK348" s="297">
        <f t="shared" ref="BK348:BK352" si="2738">IF($N$18&lt;BK$24,0,IF($N$18&gt;BK$25,0,$BE348))</f>
        <v>0</v>
      </c>
      <c r="BL348" s="297">
        <f t="shared" ref="BL348:BL352" si="2739">IF($N$18&lt;BL$24,0,IF($N$18&gt;BL$25,0,$BF348))</f>
        <v>0</v>
      </c>
      <c r="BM348" s="297">
        <f t="shared" ref="BM348:BM352" si="2740">IF($N$18&lt;BM$24,0,IF($N$18&gt;BM$25,0,$BG348))</f>
        <v>0</v>
      </c>
      <c r="BN348" s="297">
        <f t="shared" ref="BN348:BN352" si="2741">IF($N$18&lt;BN$24,0,IF($N$18&gt;BN$25,0,$BH348))</f>
        <v>0</v>
      </c>
      <c r="BO348" s="297">
        <f t="shared" ref="BO348:BO352" si="2742">IF($N$18&lt;BO$24,0,IF($N$18&gt;BO$25,0,$BI348))</f>
        <v>0</v>
      </c>
      <c r="BP348" s="297">
        <f t="shared" ref="BP348:BP352" si="2743">IF($N$18&lt;BP$24,0,IF($N$18&gt;BP$25,0,$BJ348))</f>
        <v>0</v>
      </c>
      <c r="BQ348" s="313">
        <f t="shared" ref="BQ348:BQ352" si="2744">SUM(BK348:BP348)</f>
        <v>0</v>
      </c>
      <c r="BR348" s="121"/>
      <c r="BS348" s="363">
        <v>100</v>
      </c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/>
      <c r="DY348" s="102"/>
      <c r="DZ348" s="102"/>
      <c r="EA348" s="102"/>
    </row>
    <row r="349" spans="1:131" ht="11.25" customHeight="1">
      <c r="A349" s="100" t="s">
        <v>1008</v>
      </c>
      <c r="B349" s="484"/>
      <c r="C349" s="109"/>
      <c r="D349" s="99">
        <f t="shared" si="2722"/>
        <v>8</v>
      </c>
      <c r="E349" s="564" t="s">
        <v>121</v>
      </c>
      <c r="F349" s="565">
        <f t="shared" si="2723"/>
        <v>0</v>
      </c>
      <c r="G349" s="110">
        <v>25</v>
      </c>
      <c r="H349" s="176"/>
      <c r="I349" s="191">
        <v>4549000</v>
      </c>
      <c r="J349" s="178"/>
      <c r="K349" s="504"/>
      <c r="L349" s="505"/>
      <c r="M349" s="178"/>
      <c r="N349" s="179"/>
      <c r="O349" s="180">
        <f t="shared" si="2724"/>
        <v>0</v>
      </c>
      <c r="P349" s="159"/>
      <c r="Q349" s="179"/>
      <c r="R349" s="180">
        <f t="shared" si="2725"/>
        <v>0</v>
      </c>
      <c r="S349" s="159"/>
      <c r="T349" s="179"/>
      <c r="U349" s="180">
        <f t="shared" si="2726"/>
        <v>0</v>
      </c>
      <c r="V349" s="159"/>
      <c r="W349" s="179"/>
      <c r="X349" s="180">
        <f t="shared" si="2727"/>
        <v>0</v>
      </c>
      <c r="Y349" s="159"/>
      <c r="Z349" s="159"/>
      <c r="AA349" s="173"/>
      <c r="AB349" s="181"/>
      <c r="AC349" s="159"/>
      <c r="AD349" s="129">
        <f t="shared" si="2681"/>
        <v>0</v>
      </c>
      <c r="AE349" s="129"/>
      <c r="AF349" s="103"/>
      <c r="AG349" s="129"/>
      <c r="AH349" s="285"/>
      <c r="AI349" s="298">
        <f t="shared" si="2728"/>
        <v>0</v>
      </c>
      <c r="AJ349" s="284"/>
      <c r="AK349" s="298">
        <f t="shared" si="2729"/>
        <v>0</v>
      </c>
      <c r="AL349" s="284"/>
      <c r="AM349" s="298">
        <f t="shared" si="2730"/>
        <v>0</v>
      </c>
      <c r="AN349" s="284"/>
      <c r="AO349" s="298">
        <f t="shared" si="2731"/>
        <v>0</v>
      </c>
      <c r="AP349" s="284"/>
      <c r="AQ349" s="298">
        <f t="shared" si="2732"/>
        <v>0</v>
      </c>
      <c r="AR349" s="284"/>
      <c r="AS349" s="284"/>
      <c r="AT349" s="299">
        <f t="shared" si="2733"/>
        <v>0</v>
      </c>
      <c r="AU349" s="284"/>
      <c r="AV349" s="299">
        <f t="shared" si="2734"/>
        <v>0</v>
      </c>
      <c r="AW349" s="284"/>
      <c r="AX349" s="299">
        <f t="shared" si="2735"/>
        <v>0</v>
      </c>
      <c r="AY349" s="284"/>
      <c r="AZ349" s="299">
        <f t="shared" si="2736"/>
        <v>0</v>
      </c>
      <c r="BA349" s="284"/>
      <c r="BB349" s="299">
        <f t="shared" si="2737"/>
        <v>0</v>
      </c>
      <c r="BC349" s="125"/>
      <c r="BD349" s="102"/>
      <c r="BE349" s="297"/>
      <c r="BF349" s="297"/>
      <c r="BG349" s="297"/>
      <c r="BH349" s="297"/>
      <c r="BI349" s="297"/>
      <c r="BJ349" s="297"/>
      <c r="BK349" s="297">
        <f t="shared" si="2738"/>
        <v>0</v>
      </c>
      <c r="BL349" s="297">
        <f t="shared" si="2739"/>
        <v>0</v>
      </c>
      <c r="BM349" s="297">
        <f t="shared" si="2740"/>
        <v>0</v>
      </c>
      <c r="BN349" s="297">
        <f t="shared" si="2741"/>
        <v>0</v>
      </c>
      <c r="BO349" s="297">
        <f t="shared" si="2742"/>
        <v>0</v>
      </c>
      <c r="BP349" s="297">
        <f t="shared" si="2743"/>
        <v>0</v>
      </c>
      <c r="BQ349" s="313">
        <f t="shared" si="2744"/>
        <v>0</v>
      </c>
      <c r="BR349" s="121"/>
      <c r="BS349" s="363">
        <v>8</v>
      </c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/>
      <c r="DY349" s="102"/>
      <c r="DZ349" s="102"/>
      <c r="EA349" s="102"/>
    </row>
    <row r="350" spans="1:131" ht="11.25" customHeight="1">
      <c r="A350" s="464" t="s">
        <v>1010</v>
      </c>
      <c r="B350" s="491"/>
      <c r="C350" s="227"/>
      <c r="D350" s="336"/>
      <c r="E350" s="564"/>
      <c r="F350" s="565"/>
      <c r="G350" s="234"/>
      <c r="H350" s="124"/>
      <c r="I350" s="239"/>
      <c r="J350" s="112"/>
      <c r="K350" s="240"/>
      <c r="L350" s="240"/>
      <c r="M350" s="112"/>
      <c r="N350" s="129"/>
      <c r="O350" s="115"/>
      <c r="P350" s="159"/>
      <c r="Q350" s="129"/>
      <c r="R350" s="115"/>
      <c r="S350" s="159"/>
      <c r="T350" s="129"/>
      <c r="U350" s="115"/>
      <c r="V350" s="159"/>
      <c r="W350" s="129"/>
      <c r="X350" s="115"/>
      <c r="Y350" s="159"/>
      <c r="Z350" s="159"/>
      <c r="AA350" s="173"/>
      <c r="AB350" s="181"/>
      <c r="AC350" s="125"/>
      <c r="AD350" s="129">
        <f>SUM(AD351:AD352)</f>
        <v>0</v>
      </c>
      <c r="AE350" s="129"/>
      <c r="AF350" s="103"/>
      <c r="AG350" s="129"/>
      <c r="AH350" s="285"/>
      <c r="AI350" s="298"/>
      <c r="AJ350" s="284"/>
      <c r="AK350" s="298"/>
      <c r="AL350" s="284"/>
      <c r="AM350" s="298"/>
      <c r="AN350" s="284"/>
      <c r="AO350" s="298"/>
      <c r="AP350" s="284"/>
      <c r="AQ350" s="298"/>
      <c r="AR350" s="284"/>
      <c r="AS350" s="284"/>
      <c r="AT350" s="299"/>
      <c r="AU350" s="284"/>
      <c r="AV350" s="299"/>
      <c r="AW350" s="284"/>
      <c r="AX350" s="299"/>
      <c r="AY350" s="284"/>
      <c r="AZ350" s="299"/>
      <c r="BA350" s="284"/>
      <c r="BB350" s="299"/>
      <c r="BC350" s="125"/>
      <c r="BD350" s="102"/>
      <c r="BE350" s="297"/>
      <c r="BF350" s="297"/>
      <c r="BG350" s="297"/>
      <c r="BH350" s="297"/>
      <c r="BI350" s="297"/>
      <c r="BJ350" s="297"/>
      <c r="BK350" s="297"/>
      <c r="BL350" s="297"/>
      <c r="BM350" s="297"/>
      <c r="BN350" s="297"/>
      <c r="BO350" s="297"/>
      <c r="BP350" s="297"/>
      <c r="BQ350" s="313"/>
      <c r="BR350" s="121"/>
      <c r="BS350" s="363" t="e">
        <v>#N/A</v>
      </c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/>
      <c r="DY350" s="102"/>
      <c r="DZ350" s="102"/>
      <c r="EA350" s="102"/>
    </row>
    <row r="351" spans="1:131" ht="11.25" customHeight="1">
      <c r="A351" s="100" t="s">
        <v>1012</v>
      </c>
      <c r="B351" s="484"/>
      <c r="C351" s="272"/>
      <c r="D351" s="99">
        <f>BS351</f>
        <v>8</v>
      </c>
      <c r="E351" s="564" t="s">
        <v>121</v>
      </c>
      <c r="F351" s="565">
        <f t="shared" si="2723"/>
        <v>0</v>
      </c>
      <c r="G351" s="110">
        <v>25</v>
      </c>
      <c r="H351" s="176"/>
      <c r="I351" s="177">
        <v>4549140</v>
      </c>
      <c r="J351" s="178"/>
      <c r="K351" s="504"/>
      <c r="L351" s="505"/>
      <c r="M351" s="178"/>
      <c r="N351" s="179"/>
      <c r="O351" s="180">
        <f t="shared" ref="O351:O352" si="2745">IF($D$18="YES", (N351), (0))</f>
        <v>0</v>
      </c>
      <c r="P351" s="159"/>
      <c r="Q351" s="179"/>
      <c r="R351" s="180">
        <f t="shared" ref="R351:R352" si="2746">IF($D$18="YES", (Q351), (0))</f>
        <v>0</v>
      </c>
      <c r="S351" s="159"/>
      <c r="T351" s="179"/>
      <c r="U351" s="180">
        <f t="shared" ref="U351:U352" si="2747">IF($D$18="YES", (T351), (0))</f>
        <v>0</v>
      </c>
      <c r="V351" s="159"/>
      <c r="W351" s="179"/>
      <c r="X351" s="180">
        <f t="shared" ref="X351:X352" si="2748">IF($D$18="YES", (W351), (0))</f>
        <v>0</v>
      </c>
      <c r="Y351" s="159"/>
      <c r="Z351" s="159"/>
      <c r="AA351" s="173"/>
      <c r="AB351" s="174"/>
      <c r="AC351" s="159"/>
      <c r="AD351" s="129">
        <f t="shared" si="2681"/>
        <v>0</v>
      </c>
      <c r="AE351" s="129"/>
      <c r="AF351" s="103"/>
      <c r="AG351" s="129"/>
      <c r="AH351" s="285"/>
      <c r="AI351" s="298">
        <f t="shared" si="2728"/>
        <v>0</v>
      </c>
      <c r="AJ351" s="284"/>
      <c r="AK351" s="298">
        <f t="shared" si="2729"/>
        <v>0</v>
      </c>
      <c r="AL351" s="284"/>
      <c r="AM351" s="298">
        <f t="shared" si="2730"/>
        <v>0</v>
      </c>
      <c r="AN351" s="284"/>
      <c r="AO351" s="298">
        <f t="shared" si="2731"/>
        <v>0</v>
      </c>
      <c r="AP351" s="284"/>
      <c r="AQ351" s="298">
        <f t="shared" si="2732"/>
        <v>0</v>
      </c>
      <c r="AR351" s="284"/>
      <c r="AS351" s="284"/>
      <c r="AT351" s="299">
        <f t="shared" si="2733"/>
        <v>0</v>
      </c>
      <c r="AU351" s="284"/>
      <c r="AV351" s="299">
        <f t="shared" si="2734"/>
        <v>0</v>
      </c>
      <c r="AW351" s="284"/>
      <c r="AX351" s="299">
        <f t="shared" si="2735"/>
        <v>0</v>
      </c>
      <c r="AY351" s="284"/>
      <c r="AZ351" s="299">
        <f t="shared" si="2736"/>
        <v>0</v>
      </c>
      <c r="BA351" s="284"/>
      <c r="BB351" s="299">
        <f t="shared" si="2737"/>
        <v>0</v>
      </c>
      <c r="BC351" s="125"/>
      <c r="BD351" s="102"/>
      <c r="BE351" s="297"/>
      <c r="BF351" s="297"/>
      <c r="BG351" s="297"/>
      <c r="BH351" s="297"/>
      <c r="BI351" s="297"/>
      <c r="BJ351" s="297"/>
      <c r="BK351" s="297">
        <f t="shared" si="2738"/>
        <v>0</v>
      </c>
      <c r="BL351" s="297">
        <f t="shared" si="2739"/>
        <v>0</v>
      </c>
      <c r="BM351" s="297">
        <f t="shared" si="2740"/>
        <v>0</v>
      </c>
      <c r="BN351" s="297">
        <f t="shared" si="2741"/>
        <v>0</v>
      </c>
      <c r="BO351" s="297">
        <f t="shared" si="2742"/>
        <v>0</v>
      </c>
      <c r="BP351" s="297">
        <f t="shared" si="2743"/>
        <v>0</v>
      </c>
      <c r="BQ351" s="313">
        <f t="shared" si="2744"/>
        <v>0</v>
      </c>
      <c r="BR351" s="121"/>
      <c r="BS351" s="363">
        <v>8</v>
      </c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/>
      <c r="DY351" s="102"/>
      <c r="DZ351" s="102"/>
      <c r="EA351" s="102"/>
    </row>
    <row r="352" spans="1:131" ht="11.25" customHeight="1">
      <c r="A352" s="100" t="s">
        <v>1013</v>
      </c>
      <c r="B352" s="484"/>
      <c r="C352" s="109"/>
      <c r="D352" s="99">
        <f>BS352</f>
        <v>8</v>
      </c>
      <c r="E352" s="564" t="s">
        <v>121</v>
      </c>
      <c r="F352" s="565">
        <f t="shared" si="2723"/>
        <v>0</v>
      </c>
      <c r="G352" s="110">
        <v>25</v>
      </c>
      <c r="H352" s="176"/>
      <c r="I352" s="177">
        <v>4549165</v>
      </c>
      <c r="J352" s="178"/>
      <c r="K352" s="504"/>
      <c r="L352" s="505"/>
      <c r="M352" s="178"/>
      <c r="N352" s="179"/>
      <c r="O352" s="180">
        <f t="shared" si="2745"/>
        <v>0</v>
      </c>
      <c r="P352" s="159"/>
      <c r="Q352" s="179"/>
      <c r="R352" s="180">
        <f t="shared" si="2746"/>
        <v>0</v>
      </c>
      <c r="S352" s="159"/>
      <c r="T352" s="179"/>
      <c r="U352" s="180">
        <f t="shared" si="2747"/>
        <v>0</v>
      </c>
      <c r="V352" s="159"/>
      <c r="W352" s="179"/>
      <c r="X352" s="180">
        <f t="shared" si="2748"/>
        <v>0</v>
      </c>
      <c r="Y352" s="159"/>
      <c r="Z352" s="159"/>
      <c r="AA352" s="173"/>
      <c r="AB352" s="174"/>
      <c r="AC352" s="159"/>
      <c r="AD352" s="129">
        <f t="shared" si="2681"/>
        <v>0</v>
      </c>
      <c r="AE352" s="129"/>
      <c r="AF352" s="103"/>
      <c r="AG352" s="129"/>
      <c r="AH352" s="285"/>
      <c r="AI352" s="298">
        <f t="shared" si="2728"/>
        <v>0</v>
      </c>
      <c r="AJ352" s="284"/>
      <c r="AK352" s="298">
        <f t="shared" si="2729"/>
        <v>0</v>
      </c>
      <c r="AL352" s="284"/>
      <c r="AM352" s="298">
        <f t="shared" si="2730"/>
        <v>0</v>
      </c>
      <c r="AN352" s="284"/>
      <c r="AO352" s="298">
        <f t="shared" si="2731"/>
        <v>0</v>
      </c>
      <c r="AP352" s="284"/>
      <c r="AQ352" s="298">
        <f t="shared" si="2732"/>
        <v>0</v>
      </c>
      <c r="AR352" s="284"/>
      <c r="AS352" s="284"/>
      <c r="AT352" s="299">
        <f t="shared" si="2733"/>
        <v>0</v>
      </c>
      <c r="AU352" s="284"/>
      <c r="AV352" s="299">
        <f t="shared" si="2734"/>
        <v>0</v>
      </c>
      <c r="AW352" s="284"/>
      <c r="AX352" s="299">
        <f t="shared" si="2735"/>
        <v>0</v>
      </c>
      <c r="AY352" s="284"/>
      <c r="AZ352" s="299">
        <f t="shared" si="2736"/>
        <v>0</v>
      </c>
      <c r="BA352" s="284"/>
      <c r="BB352" s="299">
        <f t="shared" si="2737"/>
        <v>0</v>
      </c>
      <c r="BC352" s="125"/>
      <c r="BD352" s="102"/>
      <c r="BE352" s="297"/>
      <c r="BF352" s="297"/>
      <c r="BG352" s="297"/>
      <c r="BH352" s="297"/>
      <c r="BI352" s="297"/>
      <c r="BJ352" s="297"/>
      <c r="BK352" s="297">
        <f t="shared" si="2738"/>
        <v>0</v>
      </c>
      <c r="BL352" s="297">
        <f t="shared" si="2739"/>
        <v>0</v>
      </c>
      <c r="BM352" s="297">
        <f t="shared" si="2740"/>
        <v>0</v>
      </c>
      <c r="BN352" s="297">
        <f t="shared" si="2741"/>
        <v>0</v>
      </c>
      <c r="BO352" s="297">
        <f t="shared" si="2742"/>
        <v>0</v>
      </c>
      <c r="BP352" s="297">
        <f t="shared" si="2743"/>
        <v>0</v>
      </c>
      <c r="BQ352" s="313">
        <f t="shared" si="2744"/>
        <v>0</v>
      </c>
      <c r="BR352" s="121"/>
      <c r="BS352" s="363">
        <v>8</v>
      </c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/>
      <c r="DY352" s="102"/>
      <c r="DZ352" s="102"/>
      <c r="EA352" s="102"/>
    </row>
    <row r="353" spans="1:131" ht="11.25" customHeight="1">
      <c r="A353" s="108" t="s">
        <v>1018</v>
      </c>
      <c r="B353" s="483"/>
      <c r="C353" s="111"/>
      <c r="D353" s="336"/>
      <c r="E353" s="564"/>
      <c r="F353" s="565"/>
      <c r="G353" s="182"/>
      <c r="H353" s="172"/>
      <c r="I353" s="183"/>
      <c r="J353" s="129"/>
      <c r="K353" s="184"/>
      <c r="L353" s="184"/>
      <c r="M353" s="129"/>
      <c r="N353" s="129"/>
      <c r="O353" s="185"/>
      <c r="P353" s="159"/>
      <c r="Q353" s="129"/>
      <c r="R353" s="185"/>
      <c r="S353" s="159"/>
      <c r="T353" s="129"/>
      <c r="U353" s="185"/>
      <c r="V353" s="159"/>
      <c r="W353" s="129"/>
      <c r="X353" s="185"/>
      <c r="Y353" s="159"/>
      <c r="Z353" s="159"/>
      <c r="AA353" s="173"/>
      <c r="AB353" s="181"/>
      <c r="AC353" s="159"/>
      <c r="AD353" s="129">
        <f>SUM(AD354:AD358)</f>
        <v>0</v>
      </c>
      <c r="AE353" s="129"/>
      <c r="AF353" s="103"/>
      <c r="AG353" s="129"/>
      <c r="AH353" s="285"/>
      <c r="AI353" s="298"/>
      <c r="AJ353" s="284"/>
      <c r="AK353" s="298"/>
      <c r="AL353" s="284"/>
      <c r="AM353" s="298"/>
      <c r="AN353" s="284"/>
      <c r="AO353" s="298"/>
      <c r="AP353" s="284"/>
      <c r="AQ353" s="298"/>
      <c r="AR353" s="284"/>
      <c r="AS353" s="284"/>
      <c r="AT353" s="299"/>
      <c r="AU353" s="284"/>
      <c r="AV353" s="299"/>
      <c r="AW353" s="284"/>
      <c r="AX353" s="299"/>
      <c r="AY353" s="284"/>
      <c r="AZ353" s="299"/>
      <c r="BA353" s="284"/>
      <c r="BB353" s="299"/>
      <c r="BC353" s="125"/>
      <c r="BD353" s="102"/>
      <c r="BE353" s="297"/>
      <c r="BF353" s="297"/>
      <c r="BG353" s="297"/>
      <c r="BH353" s="297"/>
      <c r="BI353" s="297"/>
      <c r="BJ353" s="297"/>
      <c r="BK353" s="297"/>
      <c r="BL353" s="297"/>
      <c r="BM353" s="297"/>
      <c r="BN353" s="297"/>
      <c r="BO353" s="297"/>
      <c r="BP353" s="297"/>
      <c r="BQ353" s="313"/>
      <c r="BR353" s="121"/>
      <c r="BS353" s="363" t="e">
        <v>#N/A</v>
      </c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/>
      <c r="DY353" s="102"/>
      <c r="DZ353" s="102"/>
      <c r="EA353" s="102"/>
    </row>
    <row r="354" spans="1:131" ht="11.25" customHeight="1">
      <c r="A354" s="100" t="s">
        <v>1020</v>
      </c>
      <c r="B354" s="484" t="s">
        <v>1021</v>
      </c>
      <c r="C354" s="109"/>
      <c r="D354" s="99">
        <f t="shared" ref="D354:D358" si="2749">BS354</f>
        <v>1</v>
      </c>
      <c r="E354" s="564" t="s">
        <v>90</v>
      </c>
      <c r="F354" s="565">
        <f t="shared" ref="F354:F358" si="2750">BQ354</f>
        <v>0</v>
      </c>
      <c r="G354" s="175">
        <v>30</v>
      </c>
      <c r="H354" s="176"/>
      <c r="I354" s="177">
        <v>4550225</v>
      </c>
      <c r="J354" s="178"/>
      <c r="K354" s="504"/>
      <c r="L354" s="505"/>
      <c r="M354" s="178"/>
      <c r="N354" s="179"/>
      <c r="O354" s="180">
        <f t="shared" ref="O354:O358" si="2751">IF($D$18="YES", (N354), (0))</f>
        <v>0</v>
      </c>
      <c r="P354" s="159"/>
      <c r="Q354" s="179"/>
      <c r="R354" s="180">
        <f t="shared" ref="R354:R358" si="2752">IF($D$18="YES", (Q354), (0))</f>
        <v>0</v>
      </c>
      <c r="S354" s="159"/>
      <c r="T354" s="179"/>
      <c r="U354" s="180">
        <f t="shared" ref="U354:U358" si="2753">IF($D$18="YES", (T354), (0))</f>
        <v>0</v>
      </c>
      <c r="V354" s="159"/>
      <c r="W354" s="179"/>
      <c r="X354" s="180">
        <f t="shared" ref="X354:X358" si="2754">IF($D$18="YES", (W354), (0))</f>
        <v>0</v>
      </c>
      <c r="Y354" s="159"/>
      <c r="Z354" s="159"/>
      <c r="AA354" s="173"/>
      <c r="AB354" s="181"/>
      <c r="AC354" s="159"/>
      <c r="AD354" s="129">
        <f t="shared" si="2681"/>
        <v>0</v>
      </c>
      <c r="AE354" s="129"/>
      <c r="AF354" s="103"/>
      <c r="AG354" s="129"/>
      <c r="AH354" s="285"/>
      <c r="AI354" s="298">
        <f t="shared" ref="AI354:AI358" si="2755">N354*G354</f>
        <v>0</v>
      </c>
      <c r="AJ354" s="284"/>
      <c r="AK354" s="298">
        <f t="shared" ref="AK354:AK358" si="2756">Q354*G354</f>
        <v>0</v>
      </c>
      <c r="AL354" s="284"/>
      <c r="AM354" s="298">
        <f t="shared" ref="AM354:AM358" si="2757">T354*G354</f>
        <v>0</v>
      </c>
      <c r="AN354" s="284"/>
      <c r="AO354" s="298">
        <f t="shared" ref="AO354:AO358" si="2758">W354*G354</f>
        <v>0</v>
      </c>
      <c r="AP354" s="284"/>
      <c r="AQ354" s="298">
        <f t="shared" si="2732"/>
        <v>0</v>
      </c>
      <c r="AR354" s="284"/>
      <c r="AS354" s="284"/>
      <c r="AT354" s="299">
        <f t="shared" ref="AT354:AT358" si="2759">(N354*G354)*F354</f>
        <v>0</v>
      </c>
      <c r="AU354" s="284"/>
      <c r="AV354" s="299">
        <f t="shared" ref="AV354:AV358" si="2760">(Q354*G354)*F354</f>
        <v>0</v>
      </c>
      <c r="AW354" s="284"/>
      <c r="AX354" s="299">
        <f t="shared" ref="AX354:AX358" si="2761">(T354*G354)*F354</f>
        <v>0</v>
      </c>
      <c r="AY354" s="284"/>
      <c r="AZ354" s="299">
        <f t="shared" ref="AZ354:AZ358" si="2762">(W354*G354)*F354</f>
        <v>0</v>
      </c>
      <c r="BA354" s="284"/>
      <c r="BB354" s="299">
        <f t="shared" ref="BB354:BB358" si="2763">SUM(AS354:BA354)</f>
        <v>0</v>
      </c>
      <c r="BC354" s="125"/>
      <c r="BD354" s="102"/>
      <c r="BE354" s="297"/>
      <c r="BF354" s="297"/>
      <c r="BG354" s="297"/>
      <c r="BH354" s="297"/>
      <c r="BI354" s="297"/>
      <c r="BJ354" s="297"/>
      <c r="BK354" s="297">
        <f t="shared" ref="BK354:BK358" si="2764">IF($N$18&lt;BK$24,0,IF($N$18&gt;BK$25,0,$BE354))</f>
        <v>0</v>
      </c>
      <c r="BL354" s="297">
        <f t="shared" ref="BL354:BL358" si="2765">IF($N$18&lt;BL$24,0,IF($N$18&gt;BL$25,0,$BF354))</f>
        <v>0</v>
      </c>
      <c r="BM354" s="297">
        <f t="shared" ref="BM354:BM358" si="2766">IF($N$18&lt;BM$24,0,IF($N$18&gt;BM$25,0,$BG354))</f>
        <v>0</v>
      </c>
      <c r="BN354" s="297">
        <f t="shared" ref="BN354:BN358" si="2767">IF($N$18&lt;BN$24,0,IF($N$18&gt;BN$25,0,$BH354))</f>
        <v>0</v>
      </c>
      <c r="BO354" s="297">
        <f t="shared" ref="BO354:BO358" si="2768">IF($N$18&lt;BO$24,0,IF($N$18&gt;BO$25,0,$BI354))</f>
        <v>0</v>
      </c>
      <c r="BP354" s="297">
        <f t="shared" ref="BP354:BP358" si="2769">IF($N$18&lt;BP$24,0,IF($N$18&gt;BP$25,0,$BJ354))</f>
        <v>0</v>
      </c>
      <c r="BQ354" s="313">
        <f t="shared" ref="BQ354:BQ358" si="2770">SUM(BK354:BP354)</f>
        <v>0</v>
      </c>
      <c r="BR354" s="121"/>
      <c r="BS354" s="363">
        <v>1</v>
      </c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/>
      <c r="DY354" s="102"/>
      <c r="DZ354" s="102"/>
      <c r="EA354" s="102"/>
    </row>
    <row r="355" spans="1:131" ht="11.25" customHeight="1">
      <c r="A355" s="100" t="s">
        <v>1022</v>
      </c>
      <c r="B355" s="484"/>
      <c r="C355" s="109"/>
      <c r="D355" s="99">
        <f t="shared" ref="D355" si="2771">BS355</f>
        <v>15.5</v>
      </c>
      <c r="E355" s="564" t="s">
        <v>127</v>
      </c>
      <c r="F355" s="565">
        <f t="shared" ref="F355" si="2772">BQ355</f>
        <v>2.64</v>
      </c>
      <c r="G355" s="175">
        <v>24</v>
      </c>
      <c r="H355" s="176"/>
      <c r="I355" s="177">
        <v>4550224</v>
      </c>
      <c r="J355" s="178"/>
      <c r="K355" s="504"/>
      <c r="L355" s="505"/>
      <c r="M355" s="178"/>
      <c r="N355" s="179"/>
      <c r="O355" s="180">
        <f t="shared" ref="O355" si="2773">IF($D$18="YES", (N355), (0))</f>
        <v>0</v>
      </c>
      <c r="P355" s="159"/>
      <c r="Q355" s="179"/>
      <c r="R355" s="180">
        <f t="shared" ref="R355" si="2774">IF($D$18="YES", (Q355), (0))</f>
        <v>0</v>
      </c>
      <c r="S355" s="159"/>
      <c r="T355" s="179"/>
      <c r="U355" s="180">
        <f t="shared" ref="U355" si="2775">IF($D$18="YES", (T355), (0))</f>
        <v>0</v>
      </c>
      <c r="V355" s="159"/>
      <c r="W355" s="179"/>
      <c r="X355" s="180">
        <f t="shared" ref="X355" si="2776">IF($D$18="YES", (W355), (0))</f>
        <v>0</v>
      </c>
      <c r="Y355" s="159"/>
      <c r="Z355" s="159"/>
      <c r="AA355" s="173"/>
      <c r="AB355" s="181"/>
      <c r="AC355" s="159"/>
      <c r="AD355" s="129">
        <f t="shared" ref="AD355" si="2777">SUM(N355,O355,Q355,R355,T355,U355,W355,X355)</f>
        <v>0</v>
      </c>
      <c r="AE355" s="129"/>
      <c r="AF355" s="103"/>
      <c r="AG355" s="129"/>
      <c r="AH355" s="285"/>
      <c r="AI355" s="298">
        <f t="shared" ref="AI355" si="2778">N355*G355</f>
        <v>0</v>
      </c>
      <c r="AJ355" s="284"/>
      <c r="AK355" s="298">
        <f t="shared" ref="AK355" si="2779">Q355*G355</f>
        <v>0</v>
      </c>
      <c r="AL355" s="284"/>
      <c r="AM355" s="298">
        <f t="shared" ref="AM355" si="2780">T355*G355</f>
        <v>0</v>
      </c>
      <c r="AN355" s="284"/>
      <c r="AO355" s="298">
        <f t="shared" ref="AO355" si="2781">W355*G355</f>
        <v>0</v>
      </c>
      <c r="AP355" s="284"/>
      <c r="AQ355" s="298">
        <f t="shared" ref="AQ355" si="2782">SUM(AI355,AK355,AM355,AO355)</f>
        <v>0</v>
      </c>
      <c r="AR355" s="284"/>
      <c r="AS355" s="284"/>
      <c r="AT355" s="299">
        <f t="shared" ref="AT355" si="2783">(N355*G355)*F355</f>
        <v>0</v>
      </c>
      <c r="AU355" s="284"/>
      <c r="AV355" s="299">
        <f t="shared" ref="AV355" si="2784">(Q355*G355)*F355</f>
        <v>0</v>
      </c>
      <c r="AW355" s="284"/>
      <c r="AX355" s="299">
        <f t="shared" ref="AX355" si="2785">(T355*G355)*F355</f>
        <v>0</v>
      </c>
      <c r="AY355" s="284"/>
      <c r="AZ355" s="299">
        <f t="shared" ref="AZ355" si="2786">(W355*G355)*F355</f>
        <v>0</v>
      </c>
      <c r="BA355" s="284"/>
      <c r="BB355" s="299">
        <f t="shared" ref="BB355" si="2787">SUM(AS355:BA355)</f>
        <v>0</v>
      </c>
      <c r="BC355" s="125"/>
      <c r="BD355" s="102"/>
      <c r="BE355" s="297"/>
      <c r="BF355" s="297"/>
      <c r="BG355" s="297"/>
      <c r="BH355" s="297"/>
      <c r="BI355" s="297"/>
      <c r="BJ355" s="297"/>
      <c r="BK355" s="297">
        <v>0</v>
      </c>
      <c r="BL355" s="297">
        <f t="shared" si="2765"/>
        <v>0</v>
      </c>
      <c r="BM355" s="297">
        <f t="shared" si="2766"/>
        <v>0</v>
      </c>
      <c r="BN355" s="297">
        <f t="shared" si="2767"/>
        <v>0</v>
      </c>
      <c r="BO355" s="297">
        <f t="shared" si="2768"/>
        <v>0</v>
      </c>
      <c r="BP355" s="297">
        <f t="shared" si="2769"/>
        <v>0</v>
      </c>
      <c r="BQ355" s="313">
        <v>2.64</v>
      </c>
      <c r="BR355" s="121"/>
      <c r="BS355" s="363">
        <v>15.5</v>
      </c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/>
      <c r="DY355" s="102"/>
      <c r="DZ355" s="102"/>
      <c r="EA355" s="102"/>
    </row>
    <row r="356" spans="1:131" ht="11.25" customHeight="1">
      <c r="A356" s="100" t="s">
        <v>1023</v>
      </c>
      <c r="B356" s="484" t="s">
        <v>1024</v>
      </c>
      <c r="C356" s="109"/>
      <c r="D356" s="99">
        <f t="shared" ref="D356:D357" si="2788">BS356</f>
        <v>9</v>
      </c>
      <c r="E356" s="564" t="s">
        <v>98</v>
      </c>
      <c r="F356" s="565">
        <f t="shared" ref="F356:F357" si="2789">BQ356</f>
        <v>0</v>
      </c>
      <c r="G356" s="175">
        <v>50</v>
      </c>
      <c r="H356" s="176"/>
      <c r="I356" s="177">
        <v>4950238</v>
      </c>
      <c r="J356" s="178"/>
      <c r="K356" s="504"/>
      <c r="L356" s="505"/>
      <c r="M356" s="178"/>
      <c r="N356" s="179"/>
      <c r="O356" s="180">
        <f t="shared" ref="O356:O357" si="2790">IF($D$18="YES", (N356), (0))</f>
        <v>0</v>
      </c>
      <c r="P356" s="159"/>
      <c r="Q356" s="179"/>
      <c r="R356" s="180">
        <f t="shared" ref="R356:R357" si="2791">IF($D$18="YES", (Q356), (0))</f>
        <v>0</v>
      </c>
      <c r="S356" s="159"/>
      <c r="T356" s="179"/>
      <c r="U356" s="180">
        <f t="shared" ref="U356:U357" si="2792">IF($D$18="YES", (T356), (0))</f>
        <v>0</v>
      </c>
      <c r="V356" s="159"/>
      <c r="W356" s="179"/>
      <c r="X356" s="180">
        <f t="shared" ref="X356:X357" si="2793">IF($D$18="YES", (W356), (0))</f>
        <v>0</v>
      </c>
      <c r="Y356" s="159"/>
      <c r="Z356" s="159"/>
      <c r="AA356" s="173"/>
      <c r="AB356" s="181"/>
      <c r="AC356" s="159"/>
      <c r="AD356" s="129">
        <f t="shared" ref="AD356:AD357" si="2794">SUM(N356,O356,Q356,R356,T356,U356,W356,X356)</f>
        <v>0</v>
      </c>
      <c r="AE356" s="129"/>
      <c r="AF356" s="103"/>
      <c r="AG356" s="129"/>
      <c r="AH356" s="285"/>
      <c r="AI356" s="298">
        <f t="shared" ref="AI356:AI357" si="2795">N356*G356</f>
        <v>0</v>
      </c>
      <c r="AJ356" s="284"/>
      <c r="AK356" s="298">
        <f t="shared" ref="AK356:AK357" si="2796">Q356*G356</f>
        <v>0</v>
      </c>
      <c r="AL356" s="284"/>
      <c r="AM356" s="298">
        <f t="shared" ref="AM356:AM357" si="2797">T356*G356</f>
        <v>0</v>
      </c>
      <c r="AN356" s="284"/>
      <c r="AO356" s="298">
        <f t="shared" ref="AO356:AO357" si="2798">W356*G356</f>
        <v>0</v>
      </c>
      <c r="AP356" s="284"/>
      <c r="AQ356" s="298">
        <f t="shared" ref="AQ356:AQ357" si="2799">SUM(AI356,AK356,AM356,AO356)</f>
        <v>0</v>
      </c>
      <c r="AR356" s="284"/>
      <c r="AS356" s="284"/>
      <c r="AT356" s="299">
        <f t="shared" ref="AT356:AT357" si="2800">(N356*G356)*F356</f>
        <v>0</v>
      </c>
      <c r="AU356" s="284"/>
      <c r="AV356" s="299">
        <f t="shared" ref="AV356:AV357" si="2801">(Q356*G356)*F356</f>
        <v>0</v>
      </c>
      <c r="AW356" s="284"/>
      <c r="AX356" s="299">
        <f t="shared" ref="AX356:AX357" si="2802">(T356*G356)*F356</f>
        <v>0</v>
      </c>
      <c r="AY356" s="284"/>
      <c r="AZ356" s="299">
        <f t="shared" ref="AZ356:AZ357" si="2803">(W356*G356)*F356</f>
        <v>0</v>
      </c>
      <c r="BA356" s="284"/>
      <c r="BB356" s="299">
        <f t="shared" ref="BB356:BB357" si="2804">SUM(AS356:BA356)</f>
        <v>0</v>
      </c>
      <c r="BC356" s="125"/>
      <c r="BD356" s="102"/>
      <c r="BE356" s="297"/>
      <c r="BF356" s="297"/>
      <c r="BG356" s="297"/>
      <c r="BH356" s="297"/>
      <c r="BI356" s="297"/>
      <c r="BJ356" s="297"/>
      <c r="BK356" s="297">
        <f t="shared" si="2764"/>
        <v>0</v>
      </c>
      <c r="BL356" s="297">
        <f t="shared" si="2765"/>
        <v>0</v>
      </c>
      <c r="BM356" s="297">
        <f t="shared" si="2766"/>
        <v>0</v>
      </c>
      <c r="BN356" s="297">
        <f t="shared" si="2767"/>
        <v>0</v>
      </c>
      <c r="BO356" s="297">
        <f t="shared" si="2768"/>
        <v>0</v>
      </c>
      <c r="BP356" s="297">
        <f t="shared" si="2769"/>
        <v>0</v>
      </c>
      <c r="BQ356" s="313">
        <f t="shared" ref="BQ356:BQ357" si="2805">SUM(BK356:BP356)</f>
        <v>0</v>
      </c>
      <c r="BR356" s="121"/>
      <c r="BS356" s="363">
        <v>9</v>
      </c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/>
      <c r="DY356" s="102"/>
      <c r="DZ356" s="102"/>
      <c r="EA356" s="102"/>
    </row>
    <row r="357" spans="1:131" ht="11.25" customHeight="1">
      <c r="A357" s="100" t="s">
        <v>1025</v>
      </c>
      <c r="B357" s="484" t="s">
        <v>1024</v>
      </c>
      <c r="C357" s="109"/>
      <c r="D357" s="99">
        <f t="shared" si="2788"/>
        <v>14</v>
      </c>
      <c r="E357" s="564" t="s">
        <v>1026</v>
      </c>
      <c r="F357" s="565">
        <f t="shared" si="2789"/>
        <v>0</v>
      </c>
      <c r="G357" s="175">
        <v>36</v>
      </c>
      <c r="H357" s="176"/>
      <c r="I357" s="177">
        <v>4550236</v>
      </c>
      <c r="J357" s="178"/>
      <c r="K357" s="504"/>
      <c r="L357" s="505"/>
      <c r="M357" s="178"/>
      <c r="N357" s="179"/>
      <c r="O357" s="180">
        <f t="shared" si="2790"/>
        <v>0</v>
      </c>
      <c r="P357" s="159"/>
      <c r="Q357" s="179"/>
      <c r="R357" s="180">
        <f t="shared" si="2791"/>
        <v>0</v>
      </c>
      <c r="S357" s="159"/>
      <c r="T357" s="179"/>
      <c r="U357" s="180">
        <f t="shared" si="2792"/>
        <v>0</v>
      </c>
      <c r="V357" s="159"/>
      <c r="W357" s="179"/>
      <c r="X357" s="180">
        <f t="shared" si="2793"/>
        <v>0</v>
      </c>
      <c r="Y357" s="159"/>
      <c r="Z357" s="159"/>
      <c r="AA357" s="173"/>
      <c r="AB357" s="181"/>
      <c r="AC357" s="159"/>
      <c r="AD357" s="129">
        <f t="shared" si="2794"/>
        <v>0</v>
      </c>
      <c r="AE357" s="129"/>
      <c r="AF357" s="103"/>
      <c r="AG357" s="129"/>
      <c r="AH357" s="285"/>
      <c r="AI357" s="298">
        <f t="shared" si="2795"/>
        <v>0</v>
      </c>
      <c r="AJ357" s="284"/>
      <c r="AK357" s="298">
        <f t="shared" si="2796"/>
        <v>0</v>
      </c>
      <c r="AL357" s="284"/>
      <c r="AM357" s="298">
        <f t="shared" si="2797"/>
        <v>0</v>
      </c>
      <c r="AN357" s="284"/>
      <c r="AO357" s="298">
        <f t="shared" si="2798"/>
        <v>0</v>
      </c>
      <c r="AP357" s="284"/>
      <c r="AQ357" s="298">
        <f t="shared" si="2799"/>
        <v>0</v>
      </c>
      <c r="AR357" s="284"/>
      <c r="AS357" s="284"/>
      <c r="AT357" s="299">
        <f t="shared" si="2800"/>
        <v>0</v>
      </c>
      <c r="AU357" s="284"/>
      <c r="AV357" s="299">
        <f t="shared" si="2801"/>
        <v>0</v>
      </c>
      <c r="AW357" s="284"/>
      <c r="AX357" s="299">
        <f t="shared" si="2802"/>
        <v>0</v>
      </c>
      <c r="AY357" s="284"/>
      <c r="AZ357" s="299">
        <f t="shared" si="2803"/>
        <v>0</v>
      </c>
      <c r="BA357" s="284"/>
      <c r="BB357" s="299">
        <f t="shared" si="2804"/>
        <v>0</v>
      </c>
      <c r="BC357" s="125"/>
      <c r="BD357" s="102"/>
      <c r="BE357" s="297"/>
      <c r="BF357" s="297"/>
      <c r="BG357" s="297"/>
      <c r="BH357" s="297"/>
      <c r="BI357" s="297"/>
      <c r="BJ357" s="297"/>
      <c r="BK357" s="297">
        <f t="shared" si="2764"/>
        <v>0</v>
      </c>
      <c r="BL357" s="297">
        <f t="shared" si="2765"/>
        <v>0</v>
      </c>
      <c r="BM357" s="297">
        <f t="shared" si="2766"/>
        <v>0</v>
      </c>
      <c r="BN357" s="297">
        <f t="shared" si="2767"/>
        <v>0</v>
      </c>
      <c r="BO357" s="297">
        <f t="shared" si="2768"/>
        <v>0</v>
      </c>
      <c r="BP357" s="297">
        <f t="shared" si="2769"/>
        <v>0</v>
      </c>
      <c r="BQ357" s="313">
        <f t="shared" si="2805"/>
        <v>0</v>
      </c>
      <c r="BR357" s="121"/>
      <c r="BS357" s="363">
        <v>14</v>
      </c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/>
      <c r="DY357" s="102"/>
      <c r="DZ357" s="102"/>
      <c r="EA357" s="102"/>
    </row>
    <row r="358" spans="1:131" ht="11.25" customHeight="1">
      <c r="A358" s="100" t="s">
        <v>1030</v>
      </c>
      <c r="B358" s="484"/>
      <c r="C358" s="109"/>
      <c r="D358" s="99">
        <f t="shared" si="2749"/>
        <v>7</v>
      </c>
      <c r="E358" s="564" t="s">
        <v>98</v>
      </c>
      <c r="F358" s="565">
        <f t="shared" si="2750"/>
        <v>0</v>
      </c>
      <c r="G358" s="175">
        <v>50</v>
      </c>
      <c r="H358" s="176"/>
      <c r="I358" s="177">
        <v>4950308</v>
      </c>
      <c r="J358" s="178"/>
      <c r="K358" s="504"/>
      <c r="L358" s="505"/>
      <c r="M358" s="178"/>
      <c r="N358" s="179"/>
      <c r="O358" s="180">
        <f t="shared" si="2751"/>
        <v>0</v>
      </c>
      <c r="P358" s="159"/>
      <c r="Q358" s="179"/>
      <c r="R358" s="180">
        <f t="shared" si="2752"/>
        <v>0</v>
      </c>
      <c r="S358" s="159"/>
      <c r="T358" s="179"/>
      <c r="U358" s="180">
        <f t="shared" si="2753"/>
        <v>0</v>
      </c>
      <c r="V358" s="159"/>
      <c r="W358" s="179"/>
      <c r="X358" s="180">
        <f t="shared" si="2754"/>
        <v>0</v>
      </c>
      <c r="Y358" s="159"/>
      <c r="Z358" s="159"/>
      <c r="AA358" s="173"/>
      <c r="AB358" s="181"/>
      <c r="AC358" s="159"/>
      <c r="AD358" s="129">
        <f t="shared" si="2681"/>
        <v>0</v>
      </c>
      <c r="AE358" s="129"/>
      <c r="AF358" s="103"/>
      <c r="AG358" s="129"/>
      <c r="AH358" s="285"/>
      <c r="AI358" s="298">
        <f t="shared" si="2755"/>
        <v>0</v>
      </c>
      <c r="AJ358" s="284"/>
      <c r="AK358" s="298">
        <f t="shared" si="2756"/>
        <v>0</v>
      </c>
      <c r="AL358" s="284"/>
      <c r="AM358" s="298">
        <f t="shared" si="2757"/>
        <v>0</v>
      </c>
      <c r="AN358" s="284"/>
      <c r="AO358" s="298">
        <f t="shared" si="2758"/>
        <v>0</v>
      </c>
      <c r="AP358" s="284"/>
      <c r="AQ358" s="298">
        <f t="shared" si="2732"/>
        <v>0</v>
      </c>
      <c r="AR358" s="284"/>
      <c r="AS358" s="284"/>
      <c r="AT358" s="299">
        <f t="shared" si="2759"/>
        <v>0</v>
      </c>
      <c r="AU358" s="284"/>
      <c r="AV358" s="299">
        <f t="shared" si="2760"/>
        <v>0</v>
      </c>
      <c r="AW358" s="284"/>
      <c r="AX358" s="299">
        <f t="shared" si="2761"/>
        <v>0</v>
      </c>
      <c r="AY358" s="284"/>
      <c r="AZ358" s="299">
        <f t="shared" si="2762"/>
        <v>0</v>
      </c>
      <c r="BA358" s="284"/>
      <c r="BB358" s="299">
        <f t="shared" si="2763"/>
        <v>0</v>
      </c>
      <c r="BC358" s="125"/>
      <c r="BD358" s="102"/>
      <c r="BE358" s="297"/>
      <c r="BF358" s="297"/>
      <c r="BG358" s="297"/>
      <c r="BH358" s="297"/>
      <c r="BI358" s="297"/>
      <c r="BJ358" s="297"/>
      <c r="BK358" s="297">
        <f t="shared" si="2764"/>
        <v>0</v>
      </c>
      <c r="BL358" s="297">
        <f t="shared" si="2765"/>
        <v>0</v>
      </c>
      <c r="BM358" s="297">
        <f t="shared" si="2766"/>
        <v>0</v>
      </c>
      <c r="BN358" s="297">
        <f t="shared" si="2767"/>
        <v>0</v>
      </c>
      <c r="BO358" s="297">
        <f t="shared" si="2768"/>
        <v>0</v>
      </c>
      <c r="BP358" s="297">
        <f t="shared" si="2769"/>
        <v>0</v>
      </c>
      <c r="BQ358" s="313">
        <f t="shared" si="2770"/>
        <v>0</v>
      </c>
      <c r="BR358" s="121"/>
      <c r="BS358" s="363">
        <v>7</v>
      </c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/>
      <c r="DY358" s="102"/>
      <c r="DZ358" s="102"/>
      <c r="EA358" s="102"/>
    </row>
    <row r="359" spans="1:131" ht="11.25" customHeight="1">
      <c r="A359" s="108" t="s">
        <v>1036</v>
      </c>
      <c r="B359" s="483"/>
      <c r="C359" s="111"/>
      <c r="D359" s="321"/>
      <c r="E359" s="647" t="s">
        <v>785</v>
      </c>
      <c r="F359" s="648"/>
      <c r="G359" s="182"/>
      <c r="H359" s="172"/>
      <c r="I359" s="183"/>
      <c r="J359" s="129"/>
      <c r="K359" s="184"/>
      <c r="L359" s="184"/>
      <c r="M359" s="129"/>
      <c r="N359" s="129"/>
      <c r="O359" s="116"/>
      <c r="P359" s="159"/>
      <c r="Q359" s="129"/>
      <c r="R359" s="116"/>
      <c r="S359" s="159"/>
      <c r="T359" s="129"/>
      <c r="U359" s="116"/>
      <c r="V359" s="159"/>
      <c r="W359" s="129"/>
      <c r="X359" s="116"/>
      <c r="Y359" s="159"/>
      <c r="Z359" s="159"/>
      <c r="AA359" s="173"/>
      <c r="AB359" s="181"/>
      <c r="AC359" s="159"/>
      <c r="AD359" s="129">
        <f>SUM(AD361:AD365)</f>
        <v>0</v>
      </c>
      <c r="AE359" s="129"/>
      <c r="AF359" s="103"/>
      <c r="AG359" s="129"/>
      <c r="AH359" s="285"/>
      <c r="AI359" s="298"/>
      <c r="AJ359" s="284"/>
      <c r="AK359" s="298"/>
      <c r="AL359" s="284"/>
      <c r="AM359" s="298"/>
      <c r="AN359" s="284"/>
      <c r="AO359" s="298"/>
      <c r="AP359" s="284"/>
      <c r="AQ359" s="298"/>
      <c r="AR359" s="284"/>
      <c r="AS359" s="284"/>
      <c r="AT359" s="299"/>
      <c r="AU359" s="284"/>
      <c r="AV359" s="299"/>
      <c r="AW359" s="284"/>
      <c r="AX359" s="299"/>
      <c r="AY359" s="284"/>
      <c r="AZ359" s="299"/>
      <c r="BA359" s="284"/>
      <c r="BB359" s="299"/>
      <c r="BC359" s="125"/>
      <c r="BD359" s="102"/>
      <c r="BE359" s="297"/>
      <c r="BF359" s="297"/>
      <c r="BG359" s="297"/>
      <c r="BH359" s="297"/>
      <c r="BI359" s="297"/>
      <c r="BJ359" s="297"/>
      <c r="BK359" s="297"/>
      <c r="BL359" s="297"/>
      <c r="BM359" s="297"/>
      <c r="BN359" s="297"/>
      <c r="BO359" s="297"/>
      <c r="BP359" s="297"/>
      <c r="BQ359" s="313"/>
      <c r="BR359" s="121"/>
      <c r="BS359" s="363" t="e">
        <v>#N/A</v>
      </c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/>
      <c r="DY359" s="102"/>
      <c r="DZ359" s="102"/>
      <c r="EA359" s="102"/>
    </row>
    <row r="360" spans="1:131" ht="11.25" customHeight="1">
      <c r="A360" s="464" t="s">
        <v>1037</v>
      </c>
      <c r="B360" s="491"/>
      <c r="C360" s="227"/>
      <c r="D360" s="334"/>
      <c r="E360" s="649"/>
      <c r="F360" s="650"/>
      <c r="G360" s="234"/>
      <c r="H360" s="124"/>
      <c r="I360" s="239"/>
      <c r="J360" s="112"/>
      <c r="K360" s="240"/>
      <c r="L360" s="240"/>
      <c r="M360" s="112"/>
      <c r="N360" s="129"/>
      <c r="O360" s="115"/>
      <c r="P360" s="159"/>
      <c r="Q360" s="129"/>
      <c r="R360" s="115"/>
      <c r="S360" s="159"/>
      <c r="T360" s="129"/>
      <c r="U360" s="115"/>
      <c r="V360" s="159"/>
      <c r="W360" s="129"/>
      <c r="X360" s="115"/>
      <c r="Y360" s="159"/>
      <c r="Z360" s="159"/>
      <c r="AA360" s="173"/>
      <c r="AB360" s="181"/>
      <c r="AC360" s="125"/>
      <c r="AD360" s="129">
        <f>SUM(AD361:AD361)</f>
        <v>0</v>
      </c>
      <c r="AE360" s="129"/>
      <c r="AF360" s="103"/>
      <c r="AG360" s="129"/>
      <c r="AH360" s="285"/>
      <c r="AI360" s="298"/>
      <c r="AJ360" s="284"/>
      <c r="AK360" s="298"/>
      <c r="AL360" s="284"/>
      <c r="AM360" s="298"/>
      <c r="AN360" s="284"/>
      <c r="AO360" s="298"/>
      <c r="AP360" s="284"/>
      <c r="AQ360" s="298"/>
      <c r="AR360" s="284"/>
      <c r="AS360" s="284"/>
      <c r="AT360" s="299"/>
      <c r="AU360" s="284"/>
      <c r="AV360" s="299"/>
      <c r="AW360" s="284"/>
      <c r="AX360" s="299"/>
      <c r="AY360" s="284"/>
      <c r="AZ360" s="299"/>
      <c r="BA360" s="284"/>
      <c r="BB360" s="299"/>
      <c r="BC360" s="125"/>
      <c r="BD360" s="102"/>
      <c r="BE360" s="297"/>
      <c r="BF360" s="297"/>
      <c r="BG360" s="297"/>
      <c r="BH360" s="297"/>
      <c r="BI360" s="297"/>
      <c r="BJ360" s="297"/>
      <c r="BK360" s="297"/>
      <c r="BL360" s="297"/>
      <c r="BM360" s="297"/>
      <c r="BN360" s="297"/>
      <c r="BO360" s="297"/>
      <c r="BP360" s="297"/>
      <c r="BQ360" s="313"/>
      <c r="BR360" s="121"/>
      <c r="BS360" s="363" t="e">
        <v>#N/A</v>
      </c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</row>
    <row r="361" spans="1:131" ht="11.25" customHeight="1">
      <c r="A361" s="100" t="s">
        <v>1038</v>
      </c>
      <c r="B361" s="484" t="s">
        <v>95</v>
      </c>
      <c r="C361" s="109"/>
      <c r="D361" s="99">
        <f t="shared" ref="D361" si="2806">BS361</f>
        <v>10</v>
      </c>
      <c r="E361" s="564" t="s">
        <v>90</v>
      </c>
      <c r="F361" s="565">
        <f t="shared" ref="F361" si="2807">BQ361</f>
        <v>0</v>
      </c>
      <c r="G361" s="110">
        <v>30</v>
      </c>
      <c r="H361" s="176"/>
      <c r="I361" s="177">
        <v>4550475</v>
      </c>
      <c r="J361" s="178"/>
      <c r="K361" s="504"/>
      <c r="L361" s="505"/>
      <c r="M361" s="178"/>
      <c r="N361" s="179"/>
      <c r="O361" s="180">
        <f t="shared" ref="O361" si="2808">IF($D$18="YES", (N361), (0))</f>
        <v>0</v>
      </c>
      <c r="P361" s="159"/>
      <c r="Q361" s="179"/>
      <c r="R361" s="180">
        <f t="shared" ref="R361" si="2809">IF($D$18="YES", (Q361), (0))</f>
        <v>0</v>
      </c>
      <c r="S361" s="159"/>
      <c r="T361" s="179"/>
      <c r="U361" s="180">
        <f t="shared" ref="U361" si="2810">IF($D$18="YES", (T361), (0))</f>
        <v>0</v>
      </c>
      <c r="V361" s="159"/>
      <c r="W361" s="179"/>
      <c r="X361" s="180">
        <f t="shared" ref="X361" si="2811">IF($D$18="YES", (W361), (0))</f>
        <v>0</v>
      </c>
      <c r="Y361" s="159"/>
      <c r="Z361" s="155"/>
      <c r="AA361" s="173"/>
      <c r="AB361" s="181"/>
      <c r="AC361" s="159"/>
      <c r="AD361" s="129">
        <f t="shared" ref="AD361" si="2812">SUM(N361,O361,Q361,R361,T361,U361,W361,X361)</f>
        <v>0</v>
      </c>
      <c r="AE361" s="129"/>
      <c r="AF361" s="103"/>
      <c r="AG361" s="129"/>
      <c r="AH361" s="285"/>
      <c r="AI361" s="298">
        <f t="shared" ref="AI361" si="2813">N361*G361</f>
        <v>0</v>
      </c>
      <c r="AJ361" s="284"/>
      <c r="AK361" s="298">
        <f t="shared" ref="AK361" si="2814">Q361*G361</f>
        <v>0</v>
      </c>
      <c r="AL361" s="284"/>
      <c r="AM361" s="298">
        <f t="shared" ref="AM361" si="2815">T361*G361</f>
        <v>0</v>
      </c>
      <c r="AN361" s="284"/>
      <c r="AO361" s="298">
        <f t="shared" ref="AO361" si="2816">W361*G361</f>
        <v>0</v>
      </c>
      <c r="AP361" s="284"/>
      <c r="AQ361" s="298">
        <f t="shared" ref="AQ361" si="2817">SUM(AI361,AK361,AM361,AO361)</f>
        <v>0</v>
      </c>
      <c r="AR361" s="284"/>
      <c r="AS361" s="284"/>
      <c r="AT361" s="299">
        <f t="shared" ref="AT361" si="2818">(N361*G361)*F361</f>
        <v>0</v>
      </c>
      <c r="AU361" s="284"/>
      <c r="AV361" s="299">
        <f t="shared" ref="AV361" si="2819">(Q361*G361)*F361</f>
        <v>0</v>
      </c>
      <c r="AW361" s="284"/>
      <c r="AX361" s="299">
        <f t="shared" ref="AX361" si="2820">(T361*G361)*F361</f>
        <v>0</v>
      </c>
      <c r="AY361" s="284"/>
      <c r="AZ361" s="299">
        <f t="shared" ref="AZ361" si="2821">(W361*G361)*F361</f>
        <v>0</v>
      </c>
      <c r="BA361" s="284"/>
      <c r="BB361" s="299">
        <f t="shared" ref="BB361" si="2822">SUM(AS361:BA361)</f>
        <v>0</v>
      </c>
      <c r="BC361" s="125"/>
      <c r="BD361" s="102"/>
      <c r="BE361" s="297"/>
      <c r="BF361" s="297"/>
      <c r="BG361" s="297"/>
      <c r="BH361" s="297"/>
      <c r="BI361" s="297"/>
      <c r="BJ361" s="297"/>
      <c r="BK361" s="297">
        <f t="shared" ref="BK361:BK365" si="2823">IF($N$18&lt;BK$24,0,IF($N$18&gt;BK$25,0,$BE361))</f>
        <v>0</v>
      </c>
      <c r="BL361" s="297">
        <f t="shared" ref="BL361:BL365" si="2824">IF($N$18&lt;BL$24,0,IF($N$18&gt;BL$25,0,$BF361))</f>
        <v>0</v>
      </c>
      <c r="BM361" s="297">
        <f t="shared" ref="BM361:BM365" si="2825">IF($N$18&lt;BM$24,0,IF($N$18&gt;BM$25,0,$BG361))</f>
        <v>0</v>
      </c>
      <c r="BN361" s="297">
        <f t="shared" ref="BN361:BN365" si="2826">IF($N$18&lt;BN$24,0,IF($N$18&gt;BN$25,0,$BH361))</f>
        <v>0</v>
      </c>
      <c r="BO361" s="297">
        <f t="shared" ref="BO361:BO365" si="2827">IF($N$18&lt;BO$24,0,IF($N$18&gt;BO$25,0,$BI361))</f>
        <v>0</v>
      </c>
      <c r="BP361" s="297">
        <f t="shared" ref="BP361:BP365" si="2828">IF($N$18&lt;BP$24,0,IF($N$18&gt;BP$25,0,$BJ361))</f>
        <v>0</v>
      </c>
      <c r="BQ361" s="313">
        <f t="shared" ref="BQ361" si="2829">SUM(BK361:BP361)</f>
        <v>0</v>
      </c>
      <c r="BR361" s="121"/>
      <c r="BS361" s="363">
        <v>10</v>
      </c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/>
      <c r="DY361" s="102"/>
      <c r="DZ361" s="102"/>
      <c r="EA361" s="102"/>
    </row>
    <row r="362" spans="1:131" ht="11.25" customHeight="1">
      <c r="A362" s="100" t="s">
        <v>1042</v>
      </c>
      <c r="B362" s="484"/>
      <c r="C362" s="272"/>
      <c r="D362" s="99">
        <f t="shared" ref="D362:D363" si="2830">BS362</f>
        <v>1</v>
      </c>
      <c r="E362" s="564" t="s">
        <v>1043</v>
      </c>
      <c r="F362" s="565">
        <f t="shared" ref="F362:F365" si="2831">BQ362</f>
        <v>0</v>
      </c>
      <c r="G362" s="110">
        <v>30</v>
      </c>
      <c r="H362" s="176"/>
      <c r="I362" s="191">
        <v>4550685</v>
      </c>
      <c r="J362" s="178"/>
      <c r="K362" s="504"/>
      <c r="L362" s="505"/>
      <c r="M362" s="178"/>
      <c r="N362" s="179"/>
      <c r="O362" s="180">
        <f t="shared" ref="O362" si="2832">IF($D$18="YES", (N362), (0))</f>
        <v>0</v>
      </c>
      <c r="P362" s="159"/>
      <c r="Q362" s="179"/>
      <c r="R362" s="180">
        <f t="shared" ref="R362" si="2833">IF($D$18="YES", (Q362), (0))</f>
        <v>0</v>
      </c>
      <c r="S362" s="159"/>
      <c r="T362" s="179"/>
      <c r="U362" s="180">
        <f t="shared" ref="U362" si="2834">IF($D$18="YES", (T362), (0))</f>
        <v>0</v>
      </c>
      <c r="V362" s="159"/>
      <c r="W362" s="179"/>
      <c r="X362" s="180">
        <f t="shared" ref="X362" si="2835">IF($D$18="YES", (W362), (0))</f>
        <v>0</v>
      </c>
      <c r="Y362" s="159"/>
      <c r="Z362" s="159"/>
      <c r="AA362" s="173"/>
      <c r="AB362" s="181"/>
      <c r="AC362" s="159"/>
      <c r="AD362" s="129">
        <f t="shared" si="2681"/>
        <v>0</v>
      </c>
      <c r="AE362" s="129"/>
      <c r="AF362" s="103"/>
      <c r="AG362" s="129"/>
      <c r="AH362" s="285"/>
      <c r="AI362" s="298">
        <f t="shared" ref="AI362:AI365" si="2836">N362*G362</f>
        <v>0</v>
      </c>
      <c r="AJ362" s="284"/>
      <c r="AK362" s="298">
        <f t="shared" ref="AK362:AK365" si="2837">Q362*G362</f>
        <v>0</v>
      </c>
      <c r="AL362" s="284"/>
      <c r="AM362" s="298">
        <f t="shared" ref="AM362:AM365" si="2838">T362*G362</f>
        <v>0</v>
      </c>
      <c r="AN362" s="284"/>
      <c r="AO362" s="298">
        <f t="shared" ref="AO362:AO365" si="2839">W362*G362</f>
        <v>0</v>
      </c>
      <c r="AP362" s="284"/>
      <c r="AQ362" s="298">
        <f t="shared" si="2732"/>
        <v>0</v>
      </c>
      <c r="AR362" s="284"/>
      <c r="AS362" s="284"/>
      <c r="AT362" s="299">
        <f t="shared" ref="AT362:AT365" si="2840">(N362*G362)*F362</f>
        <v>0</v>
      </c>
      <c r="AU362" s="284"/>
      <c r="AV362" s="299">
        <f t="shared" ref="AV362:AV365" si="2841">(Q362*G362)*F362</f>
        <v>0</v>
      </c>
      <c r="AW362" s="284"/>
      <c r="AX362" s="299">
        <f t="shared" ref="AX362:AX365" si="2842">(T362*G362)*F362</f>
        <v>0</v>
      </c>
      <c r="AY362" s="284"/>
      <c r="AZ362" s="299">
        <f t="shared" ref="AZ362:AZ365" si="2843">(W362*G362)*F362</f>
        <v>0</v>
      </c>
      <c r="BA362" s="284"/>
      <c r="BB362" s="299">
        <f t="shared" ref="BB362:BB365" si="2844">SUM(AS362:BA362)</f>
        <v>0</v>
      </c>
      <c r="BC362" s="125"/>
      <c r="BD362" s="102"/>
      <c r="BE362" s="297"/>
      <c r="BF362" s="297"/>
      <c r="BG362" s="297"/>
      <c r="BH362" s="297"/>
      <c r="BI362" s="297"/>
      <c r="BJ362" s="297"/>
      <c r="BK362" s="297">
        <f t="shared" si="2823"/>
        <v>0</v>
      </c>
      <c r="BL362" s="297">
        <f t="shared" si="2824"/>
        <v>0</v>
      </c>
      <c r="BM362" s="297">
        <f t="shared" si="2825"/>
        <v>0</v>
      </c>
      <c r="BN362" s="297">
        <f t="shared" si="2826"/>
        <v>0</v>
      </c>
      <c r="BO362" s="297">
        <f t="shared" si="2827"/>
        <v>0</v>
      </c>
      <c r="BP362" s="297">
        <f t="shared" si="2828"/>
        <v>0</v>
      </c>
      <c r="BQ362" s="313">
        <f t="shared" ref="BQ362:BQ365" si="2845">SUM(BK362:BP362)</f>
        <v>0</v>
      </c>
      <c r="BR362" s="121"/>
      <c r="BS362" s="363">
        <v>1</v>
      </c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/>
      <c r="DY362" s="102"/>
      <c r="DZ362" s="102"/>
      <c r="EA362" s="102"/>
    </row>
    <row r="363" spans="1:131" ht="11.25" customHeight="1">
      <c r="A363" s="100" t="s">
        <v>1046</v>
      </c>
      <c r="B363" s="484"/>
      <c r="C363" s="109"/>
      <c r="D363" s="99">
        <f t="shared" si="2830"/>
        <v>3</v>
      </c>
      <c r="E363" s="564" t="s">
        <v>90</v>
      </c>
      <c r="F363" s="565">
        <f>BQ363</f>
        <v>0</v>
      </c>
      <c r="G363" s="110">
        <v>30</v>
      </c>
      <c r="H363" s="176"/>
      <c r="I363" s="191">
        <v>4550745</v>
      </c>
      <c r="J363" s="178"/>
      <c r="K363" s="504"/>
      <c r="L363" s="505"/>
      <c r="M363" s="178"/>
      <c r="N363" s="179"/>
      <c r="O363" s="180">
        <f>IF($D$18="YES", (N363), (0))</f>
        <v>0</v>
      </c>
      <c r="P363" s="159"/>
      <c r="Q363" s="179"/>
      <c r="R363" s="180">
        <f>IF($D$18="YES", (Q363), (0))</f>
        <v>0</v>
      </c>
      <c r="S363" s="159"/>
      <c r="T363" s="179"/>
      <c r="U363" s="180">
        <f>IF($D$18="YES", (T363), (0))</f>
        <v>0</v>
      </c>
      <c r="V363" s="159"/>
      <c r="W363" s="179"/>
      <c r="X363" s="180">
        <f>IF($D$18="YES", (W363), (0))</f>
        <v>0</v>
      </c>
      <c r="Y363" s="159"/>
      <c r="Z363" s="159"/>
      <c r="AA363" s="173"/>
      <c r="AB363" s="181"/>
      <c r="AC363" s="159"/>
      <c r="AD363" s="129">
        <f>SUM(N363,O363,Q363,R363,T363,U363,W363,X363)</f>
        <v>0</v>
      </c>
      <c r="AE363" s="129"/>
      <c r="AF363" s="103"/>
      <c r="AG363" s="129"/>
      <c r="AH363" s="285"/>
      <c r="AI363" s="298">
        <f>N363*G363</f>
        <v>0</v>
      </c>
      <c r="AJ363" s="284"/>
      <c r="AK363" s="298">
        <f>Q363*G363</f>
        <v>0</v>
      </c>
      <c r="AL363" s="284"/>
      <c r="AM363" s="298">
        <f>T363*G363</f>
        <v>0</v>
      </c>
      <c r="AN363" s="284"/>
      <c r="AO363" s="298">
        <f>W363*G363</f>
        <v>0</v>
      </c>
      <c r="AP363" s="284"/>
      <c r="AQ363" s="298">
        <f>SUM(AI363,AK363,AM363,AO363)</f>
        <v>0</v>
      </c>
      <c r="AR363" s="284"/>
      <c r="AS363" s="284"/>
      <c r="AT363" s="299">
        <f>(N363*G363)*F363</f>
        <v>0</v>
      </c>
      <c r="AU363" s="284"/>
      <c r="AV363" s="299">
        <f>(Q363*G363)*F363</f>
        <v>0</v>
      </c>
      <c r="AW363" s="284"/>
      <c r="AX363" s="299">
        <f>(T363*G363)*F363</f>
        <v>0</v>
      </c>
      <c r="AY363" s="284"/>
      <c r="AZ363" s="299">
        <f>(W363*G363)*F363</f>
        <v>0</v>
      </c>
      <c r="BA363" s="284"/>
      <c r="BB363" s="299">
        <f>SUM(AS363:BA363)</f>
        <v>0</v>
      </c>
      <c r="BC363" s="125"/>
      <c r="BD363" s="102"/>
      <c r="BE363" s="297"/>
      <c r="BF363" s="297"/>
      <c r="BG363" s="297"/>
      <c r="BH363" s="297"/>
      <c r="BI363" s="297"/>
      <c r="BJ363" s="297"/>
      <c r="BK363" s="297">
        <f>IF($N$18&lt;BK$24,0,IF($N$18&gt;BK$25,0,$BE363))</f>
        <v>0</v>
      </c>
      <c r="BL363" s="297">
        <f>IF($N$18&lt;BL$24,0,IF($N$18&gt;BL$25,0,$BF363))</f>
        <v>0</v>
      </c>
      <c r="BM363" s="297">
        <f>IF($N$18&lt;BM$24,0,IF($N$18&gt;BM$25,0,$BG363))</f>
        <v>0</v>
      </c>
      <c r="BN363" s="297">
        <f>IF($N$18&lt;BN$24,0,IF($N$18&gt;BN$25,0,$BH363))</f>
        <v>0</v>
      </c>
      <c r="BO363" s="297">
        <f>IF($N$18&lt;BO$24,0,IF($N$18&gt;BO$25,0,$BI363))</f>
        <v>0</v>
      </c>
      <c r="BP363" s="297">
        <f>IF($N$18&lt;BP$24,0,IF($N$18&gt;BP$25,0,$BJ363))</f>
        <v>0</v>
      </c>
      <c r="BQ363" s="313">
        <f>SUM(BK363:BP363)</f>
        <v>0</v>
      </c>
      <c r="BR363" s="121"/>
      <c r="BS363" s="363">
        <v>3</v>
      </c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/>
      <c r="DY363" s="102"/>
      <c r="DZ363" s="102"/>
      <c r="EA363" s="102"/>
    </row>
    <row r="364" spans="1:131" ht="11.25" customHeight="1">
      <c r="A364" s="464" t="s">
        <v>1047</v>
      </c>
      <c r="B364" s="491"/>
      <c r="C364" s="227"/>
      <c r="D364" s="336"/>
      <c r="E364" s="564"/>
      <c r="F364" s="565"/>
      <c r="G364" s="234"/>
      <c r="H364" s="124"/>
      <c r="I364" s="239"/>
      <c r="J364" s="112"/>
      <c r="K364" s="240"/>
      <c r="L364" s="240"/>
      <c r="M364" s="112"/>
      <c r="N364" s="129"/>
      <c r="O364" s="115"/>
      <c r="P364" s="159"/>
      <c r="Q364" s="129"/>
      <c r="R364" s="115"/>
      <c r="S364" s="159"/>
      <c r="T364" s="129"/>
      <c r="U364" s="115"/>
      <c r="V364" s="159"/>
      <c r="W364" s="129"/>
      <c r="X364" s="115"/>
      <c r="Y364" s="159"/>
      <c r="Z364" s="159"/>
      <c r="AA364" s="173"/>
      <c r="AB364" s="181"/>
      <c r="AC364" s="125"/>
      <c r="AD364" s="129">
        <f>SUM(AD365:AD365)</f>
        <v>0</v>
      </c>
      <c r="AE364" s="129"/>
      <c r="AF364" s="103"/>
      <c r="AG364" s="129"/>
      <c r="AH364" s="285"/>
      <c r="AI364" s="298"/>
      <c r="AJ364" s="284"/>
      <c r="AK364" s="298"/>
      <c r="AL364" s="284"/>
      <c r="AM364" s="298"/>
      <c r="AN364" s="284"/>
      <c r="AO364" s="298"/>
      <c r="AP364" s="284"/>
      <c r="AQ364" s="298"/>
      <c r="AR364" s="284"/>
      <c r="AS364" s="284"/>
      <c r="AT364" s="299"/>
      <c r="AU364" s="284"/>
      <c r="AV364" s="299"/>
      <c r="AW364" s="284"/>
      <c r="AX364" s="299"/>
      <c r="AY364" s="284"/>
      <c r="AZ364" s="299"/>
      <c r="BA364" s="284"/>
      <c r="BB364" s="299"/>
      <c r="BC364" s="125"/>
      <c r="BD364" s="102"/>
      <c r="BE364" s="297"/>
      <c r="BF364" s="297"/>
      <c r="BG364" s="297"/>
      <c r="BH364" s="297"/>
      <c r="BI364" s="297"/>
      <c r="BJ364" s="297"/>
      <c r="BK364" s="297"/>
      <c r="BL364" s="297"/>
      <c r="BM364" s="297"/>
      <c r="BN364" s="297"/>
      <c r="BO364" s="297"/>
      <c r="BP364" s="297"/>
      <c r="BQ364" s="313"/>
      <c r="BR364" s="121"/>
      <c r="BS364" s="363" t="e">
        <v>#N/A</v>
      </c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/>
      <c r="DY364" s="102"/>
      <c r="DZ364" s="102"/>
      <c r="EA364" s="102"/>
    </row>
    <row r="365" spans="1:131" ht="11.25" customHeight="1">
      <c r="A365" s="100" t="s">
        <v>1049</v>
      </c>
      <c r="B365" s="484" t="s">
        <v>1050</v>
      </c>
      <c r="C365" s="109"/>
      <c r="D365" s="99">
        <f>BS365</f>
        <v>8</v>
      </c>
      <c r="E365" s="564" t="s">
        <v>90</v>
      </c>
      <c r="F365" s="565">
        <f t="shared" si="2831"/>
        <v>0</v>
      </c>
      <c r="G365" s="110">
        <v>30</v>
      </c>
      <c r="H365" s="176"/>
      <c r="I365" s="177">
        <v>4550595</v>
      </c>
      <c r="J365" s="178"/>
      <c r="K365" s="504"/>
      <c r="L365" s="505"/>
      <c r="M365" s="178"/>
      <c r="N365" s="179"/>
      <c r="O365" s="180">
        <f t="shared" ref="O365" si="2846">IF($D$18="YES", (N365), (0))</f>
        <v>0</v>
      </c>
      <c r="P365" s="159"/>
      <c r="Q365" s="179"/>
      <c r="R365" s="180">
        <f t="shared" ref="R365" si="2847">IF($D$18="YES", (Q365), (0))</f>
        <v>0</v>
      </c>
      <c r="S365" s="159"/>
      <c r="T365" s="179"/>
      <c r="U365" s="180">
        <f t="shared" ref="U365" si="2848">IF($D$18="YES", (T365), (0))</f>
        <v>0</v>
      </c>
      <c r="V365" s="159"/>
      <c r="W365" s="179"/>
      <c r="X365" s="180">
        <f t="shared" ref="X365" si="2849">IF($D$18="YES", (W365), (0))</f>
        <v>0</v>
      </c>
      <c r="Y365" s="159"/>
      <c r="Z365" s="159"/>
      <c r="AA365" s="173"/>
      <c r="AB365" s="181"/>
      <c r="AC365" s="159"/>
      <c r="AD365" s="129">
        <f t="shared" si="2681"/>
        <v>0</v>
      </c>
      <c r="AE365" s="129"/>
      <c r="AF365" s="103"/>
      <c r="AG365" s="129"/>
      <c r="AH365" s="285"/>
      <c r="AI365" s="298">
        <f t="shared" si="2836"/>
        <v>0</v>
      </c>
      <c r="AJ365" s="284"/>
      <c r="AK365" s="298">
        <f t="shared" si="2837"/>
        <v>0</v>
      </c>
      <c r="AL365" s="284"/>
      <c r="AM365" s="298">
        <f t="shared" si="2838"/>
        <v>0</v>
      </c>
      <c r="AN365" s="284"/>
      <c r="AO365" s="298">
        <f t="shared" si="2839"/>
        <v>0</v>
      </c>
      <c r="AP365" s="284"/>
      <c r="AQ365" s="298">
        <f t="shared" si="2732"/>
        <v>0</v>
      </c>
      <c r="AR365" s="284"/>
      <c r="AS365" s="284"/>
      <c r="AT365" s="299">
        <f t="shared" si="2840"/>
        <v>0</v>
      </c>
      <c r="AU365" s="284"/>
      <c r="AV365" s="299">
        <f t="shared" si="2841"/>
        <v>0</v>
      </c>
      <c r="AW365" s="284"/>
      <c r="AX365" s="299">
        <f t="shared" si="2842"/>
        <v>0</v>
      </c>
      <c r="AY365" s="284"/>
      <c r="AZ365" s="299">
        <f t="shared" si="2843"/>
        <v>0</v>
      </c>
      <c r="BA365" s="284"/>
      <c r="BB365" s="299">
        <f t="shared" si="2844"/>
        <v>0</v>
      </c>
      <c r="BC365" s="125"/>
      <c r="BD365" s="102"/>
      <c r="BE365" s="297"/>
      <c r="BF365" s="297"/>
      <c r="BG365" s="297"/>
      <c r="BH365" s="297"/>
      <c r="BI365" s="297"/>
      <c r="BJ365" s="297"/>
      <c r="BK365" s="297">
        <f t="shared" si="2823"/>
        <v>0</v>
      </c>
      <c r="BL365" s="297">
        <f t="shared" si="2824"/>
        <v>0</v>
      </c>
      <c r="BM365" s="297">
        <f t="shared" si="2825"/>
        <v>0</v>
      </c>
      <c r="BN365" s="297">
        <f t="shared" si="2826"/>
        <v>0</v>
      </c>
      <c r="BO365" s="297">
        <f t="shared" si="2827"/>
        <v>0</v>
      </c>
      <c r="BP365" s="297">
        <f t="shared" si="2828"/>
        <v>0</v>
      </c>
      <c r="BQ365" s="313">
        <f t="shared" si="2845"/>
        <v>0</v>
      </c>
      <c r="BR365" s="121"/>
      <c r="BS365" s="363">
        <v>8</v>
      </c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/>
      <c r="DY365" s="102"/>
      <c r="DZ365" s="102"/>
      <c r="EA365" s="102"/>
    </row>
    <row r="366" spans="1:131" ht="11.25" customHeight="1">
      <c r="A366" s="108" t="s">
        <v>1052</v>
      </c>
      <c r="B366" s="483"/>
      <c r="C366" s="111"/>
      <c r="D366" s="336"/>
      <c r="E366" s="564"/>
      <c r="F366" s="565"/>
      <c r="G366" s="182"/>
      <c r="H366" s="182"/>
      <c r="I366" s="228"/>
      <c r="J366" s="182"/>
      <c r="K366" s="229"/>
      <c r="L366" s="229"/>
      <c r="M366" s="182"/>
      <c r="N366" s="129"/>
      <c r="O366" s="116"/>
      <c r="P366" s="159"/>
      <c r="Q366" s="129"/>
      <c r="R366" s="116"/>
      <c r="S366" s="159"/>
      <c r="T366" s="129"/>
      <c r="U366" s="116"/>
      <c r="V366" s="159"/>
      <c r="W366" s="129"/>
      <c r="X366" s="116"/>
      <c r="Y366" s="159"/>
      <c r="Z366" s="159"/>
      <c r="AA366" s="173"/>
      <c r="AB366" s="181"/>
      <c r="AC366" s="159"/>
      <c r="AD366" s="129">
        <f>SUM(AD367:AD368)</f>
        <v>0</v>
      </c>
      <c r="AE366" s="129"/>
      <c r="AF366" s="103"/>
      <c r="AG366" s="129"/>
      <c r="AH366" s="285"/>
      <c r="AI366" s="298"/>
      <c r="AJ366" s="284"/>
      <c r="AK366" s="298"/>
      <c r="AL366" s="284"/>
      <c r="AM366" s="298"/>
      <c r="AN366" s="284"/>
      <c r="AO366" s="298"/>
      <c r="AP366" s="284"/>
      <c r="AQ366" s="298"/>
      <c r="AR366" s="284"/>
      <c r="AS366" s="284"/>
      <c r="AT366" s="299"/>
      <c r="AU366" s="284"/>
      <c r="AV366" s="299"/>
      <c r="AW366" s="284"/>
      <c r="AX366" s="299"/>
      <c r="AY366" s="284"/>
      <c r="AZ366" s="299"/>
      <c r="BA366" s="284"/>
      <c r="BB366" s="299"/>
      <c r="BC366" s="125"/>
      <c r="BD366" s="102"/>
      <c r="BE366" s="297"/>
      <c r="BF366" s="297"/>
      <c r="BG366" s="297"/>
      <c r="BH366" s="297"/>
      <c r="BI366" s="297"/>
      <c r="BJ366" s="297"/>
      <c r="BK366" s="297"/>
      <c r="BL366" s="297"/>
      <c r="BM366" s="297"/>
      <c r="BN366" s="297"/>
      <c r="BO366" s="297"/>
      <c r="BP366" s="297"/>
      <c r="BQ366" s="313"/>
      <c r="BR366" s="121"/>
      <c r="BS366" s="363" t="e">
        <v>#N/A</v>
      </c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/>
      <c r="DY366" s="102"/>
      <c r="DZ366" s="102"/>
      <c r="EA366" s="102"/>
    </row>
    <row r="367" spans="1:131" ht="11.25" customHeight="1">
      <c r="A367" s="100" t="s">
        <v>1053</v>
      </c>
      <c r="B367" s="484"/>
      <c r="C367" s="109"/>
      <c r="D367" s="99">
        <f t="shared" ref="D367" si="2850">BS367</f>
        <v>13</v>
      </c>
      <c r="E367" s="564" t="s">
        <v>90</v>
      </c>
      <c r="F367" s="565">
        <f t="shared" ref="F367" si="2851">BQ367</f>
        <v>0</v>
      </c>
      <c r="G367" s="110">
        <v>30</v>
      </c>
      <c r="H367" s="176"/>
      <c r="I367" s="177">
        <v>4551345</v>
      </c>
      <c r="J367" s="178"/>
      <c r="K367" s="504"/>
      <c r="L367" s="505"/>
      <c r="M367" s="178"/>
      <c r="N367" s="179"/>
      <c r="O367" s="180">
        <f t="shared" ref="O367" si="2852">IF($D$18="YES", (N367), (0))</f>
        <v>0</v>
      </c>
      <c r="P367" s="159"/>
      <c r="Q367" s="179"/>
      <c r="R367" s="180">
        <f t="shared" ref="R367" si="2853">IF($D$18="YES", (Q367), (0))</f>
        <v>0</v>
      </c>
      <c r="S367" s="159"/>
      <c r="T367" s="179"/>
      <c r="U367" s="180">
        <f t="shared" ref="U367" si="2854">IF($D$18="YES", (T367), (0))</f>
        <v>0</v>
      </c>
      <c r="V367" s="159"/>
      <c r="W367" s="179"/>
      <c r="X367" s="180">
        <f t="shared" ref="X367" si="2855">IF($D$18="YES", (W367), (0))</f>
        <v>0</v>
      </c>
      <c r="Y367" s="159"/>
      <c r="Z367" s="155"/>
      <c r="AA367" s="173"/>
      <c r="AB367" s="181"/>
      <c r="AC367" s="159"/>
      <c r="AD367" s="129">
        <f t="shared" ref="AD367" si="2856">SUM(N367,O367,Q367,R367,T367,U367,W367,X367)</f>
        <v>0</v>
      </c>
      <c r="AE367" s="129"/>
      <c r="AF367" s="103"/>
      <c r="AG367" s="129"/>
      <c r="AH367" s="285"/>
      <c r="AI367" s="298">
        <f t="shared" ref="AI367" si="2857">N367*G367</f>
        <v>0</v>
      </c>
      <c r="AJ367" s="284"/>
      <c r="AK367" s="298">
        <f t="shared" ref="AK367" si="2858">Q367*G367</f>
        <v>0</v>
      </c>
      <c r="AL367" s="284"/>
      <c r="AM367" s="298">
        <f t="shared" ref="AM367" si="2859">T367*G367</f>
        <v>0</v>
      </c>
      <c r="AN367" s="284"/>
      <c r="AO367" s="298">
        <f t="shared" ref="AO367" si="2860">W367*G367</f>
        <v>0</v>
      </c>
      <c r="AP367" s="284"/>
      <c r="AQ367" s="298">
        <f t="shared" ref="AQ367" si="2861">SUM(AI367,AK367,AM367,AO367)</f>
        <v>0</v>
      </c>
      <c r="AR367" s="284"/>
      <c r="AS367" s="284"/>
      <c r="AT367" s="299">
        <f t="shared" ref="AT367" si="2862">(N367*G367)*F367</f>
        <v>0</v>
      </c>
      <c r="AU367" s="284"/>
      <c r="AV367" s="299">
        <f t="shared" ref="AV367" si="2863">(Q367*G367)*F367</f>
        <v>0</v>
      </c>
      <c r="AW367" s="284"/>
      <c r="AX367" s="299">
        <f t="shared" ref="AX367" si="2864">(T367*G367)*F367</f>
        <v>0</v>
      </c>
      <c r="AY367" s="284"/>
      <c r="AZ367" s="299">
        <f t="shared" ref="AZ367" si="2865">(W367*G367)*F367</f>
        <v>0</v>
      </c>
      <c r="BA367" s="284"/>
      <c r="BB367" s="299">
        <f t="shared" ref="BB367" si="2866">SUM(AS367:BA367)</f>
        <v>0</v>
      </c>
      <c r="BC367" s="125"/>
      <c r="BD367" s="102"/>
      <c r="BE367" s="297"/>
      <c r="BF367" s="297"/>
      <c r="BG367" s="297"/>
      <c r="BH367" s="297"/>
      <c r="BI367" s="297"/>
      <c r="BJ367" s="297"/>
      <c r="BK367" s="297">
        <f t="shared" ref="BK367" si="2867">IF($N$18&lt;BK$24,0,IF($N$18&gt;BK$25,0,$BE367))</f>
        <v>0</v>
      </c>
      <c r="BL367" s="297">
        <f t="shared" ref="BL367" si="2868">IF($N$18&lt;BL$24,0,IF($N$18&gt;BL$25,0,$BF367))</f>
        <v>0</v>
      </c>
      <c r="BM367" s="297">
        <f t="shared" ref="BM367" si="2869">IF($N$18&lt;BM$24,0,IF($N$18&gt;BM$25,0,$BG367))</f>
        <v>0</v>
      </c>
      <c r="BN367" s="297">
        <f t="shared" ref="BN367" si="2870">IF($N$18&lt;BN$24,0,IF($N$18&gt;BN$25,0,$BH367))</f>
        <v>0</v>
      </c>
      <c r="BO367" s="297">
        <f t="shared" ref="BO367" si="2871">IF($N$18&lt;BO$24,0,IF($N$18&gt;BO$25,0,$BI367))</f>
        <v>0</v>
      </c>
      <c r="BP367" s="297">
        <f t="shared" ref="BP367" si="2872">IF($N$18&lt;BP$24,0,IF($N$18&gt;BP$25,0,$BJ367))</f>
        <v>0</v>
      </c>
      <c r="BQ367" s="313">
        <f t="shared" ref="BQ367" si="2873">SUM(BK367:BP367)</f>
        <v>0</v>
      </c>
      <c r="BR367" s="121"/>
      <c r="BS367" s="363">
        <v>13</v>
      </c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/>
      <c r="DY367" s="102"/>
      <c r="DZ367" s="102"/>
      <c r="EA367" s="102"/>
    </row>
    <row r="368" spans="1:131" ht="11.25" customHeight="1">
      <c r="A368" s="100" t="s">
        <v>1058</v>
      </c>
      <c r="B368" s="484"/>
      <c r="C368" s="109"/>
      <c r="D368" s="99">
        <f t="shared" ref="D368" si="2874">BS368</f>
        <v>3</v>
      </c>
      <c r="E368" s="564" t="s">
        <v>445</v>
      </c>
      <c r="F368" s="565">
        <f t="shared" ref="F368" si="2875">BQ368</f>
        <v>0</v>
      </c>
      <c r="G368" s="110">
        <v>100</v>
      </c>
      <c r="H368" s="176"/>
      <c r="I368" s="191">
        <v>4551150</v>
      </c>
      <c r="J368" s="178"/>
      <c r="K368" s="504"/>
      <c r="L368" s="505"/>
      <c r="M368" s="178"/>
      <c r="N368" s="179"/>
      <c r="O368" s="180">
        <f t="shared" ref="O368" si="2876">IF($D$18="YES", (N368), (0))</f>
        <v>0</v>
      </c>
      <c r="P368" s="159"/>
      <c r="Q368" s="179"/>
      <c r="R368" s="180">
        <f t="shared" ref="R368" si="2877">IF($D$18="YES", (Q368), (0))</f>
        <v>0</v>
      </c>
      <c r="S368" s="159"/>
      <c r="T368" s="179"/>
      <c r="U368" s="180">
        <f t="shared" ref="U368" si="2878">IF($D$18="YES", (T368), (0))</f>
        <v>0</v>
      </c>
      <c r="V368" s="159"/>
      <c r="W368" s="179"/>
      <c r="X368" s="180">
        <f t="shared" ref="X368" si="2879">IF($D$18="YES", (W368), (0))</f>
        <v>0</v>
      </c>
      <c r="Y368" s="159"/>
      <c r="Z368" s="159"/>
      <c r="AA368" s="173"/>
      <c r="AB368" s="181"/>
      <c r="AC368" s="159"/>
      <c r="AD368" s="129">
        <f t="shared" si="2681"/>
        <v>0</v>
      </c>
      <c r="AE368" s="129"/>
      <c r="AF368" s="103"/>
      <c r="AG368" s="129"/>
      <c r="AH368" s="285"/>
      <c r="AI368" s="298">
        <f t="shared" ref="AI368" si="2880">N368*G368</f>
        <v>0</v>
      </c>
      <c r="AJ368" s="284"/>
      <c r="AK368" s="298">
        <f t="shared" ref="AK368" si="2881">Q368*G368</f>
        <v>0</v>
      </c>
      <c r="AL368" s="284"/>
      <c r="AM368" s="298">
        <f t="shared" ref="AM368" si="2882">T368*G368</f>
        <v>0</v>
      </c>
      <c r="AN368" s="284"/>
      <c r="AO368" s="298">
        <f t="shared" ref="AO368" si="2883">W368*G368</f>
        <v>0</v>
      </c>
      <c r="AP368" s="284"/>
      <c r="AQ368" s="298">
        <f t="shared" si="2732"/>
        <v>0</v>
      </c>
      <c r="AR368" s="284"/>
      <c r="AS368" s="284"/>
      <c r="AT368" s="299">
        <f t="shared" ref="AT368" si="2884">(N368*G368)*F368</f>
        <v>0</v>
      </c>
      <c r="AU368" s="284"/>
      <c r="AV368" s="299">
        <f t="shared" ref="AV368" si="2885">(Q368*G368)*F368</f>
        <v>0</v>
      </c>
      <c r="AW368" s="284"/>
      <c r="AX368" s="299">
        <f t="shared" ref="AX368" si="2886">(T368*G368)*F368</f>
        <v>0</v>
      </c>
      <c r="AY368" s="284"/>
      <c r="AZ368" s="299">
        <f t="shared" ref="AZ368" si="2887">(W368*G368)*F368</f>
        <v>0</v>
      </c>
      <c r="BA368" s="284"/>
      <c r="BB368" s="299">
        <f t="shared" ref="BB368" si="2888">SUM(AS368:BA368)</f>
        <v>0</v>
      </c>
      <c r="BC368" s="125"/>
      <c r="BD368" s="102"/>
      <c r="BE368" s="297"/>
      <c r="BF368" s="297"/>
      <c r="BG368" s="297"/>
      <c r="BH368" s="297"/>
      <c r="BI368" s="297"/>
      <c r="BJ368" s="297"/>
      <c r="BK368" s="297">
        <f t="shared" ref="BK368" si="2889">IF($N$18&lt;BK$24,0,IF($N$18&gt;BK$25,0,$BE368))</f>
        <v>0</v>
      </c>
      <c r="BL368" s="297">
        <f t="shared" ref="BL368" si="2890">IF($N$18&lt;BL$24,0,IF($N$18&gt;BL$25,0,$BF368))</f>
        <v>0</v>
      </c>
      <c r="BM368" s="297">
        <f t="shared" ref="BM368" si="2891">IF($N$18&lt;BM$24,0,IF($N$18&gt;BM$25,0,$BG368))</f>
        <v>0</v>
      </c>
      <c r="BN368" s="297">
        <f t="shared" ref="BN368" si="2892">IF($N$18&lt;BN$24,0,IF($N$18&gt;BN$25,0,$BH368))</f>
        <v>0</v>
      </c>
      <c r="BO368" s="297">
        <f t="shared" ref="BO368" si="2893">IF($N$18&lt;BO$24,0,IF($N$18&gt;BO$25,0,$BI368))</f>
        <v>0</v>
      </c>
      <c r="BP368" s="297">
        <f t="shared" ref="BP368" si="2894">IF($N$18&lt;BP$24,0,IF($N$18&gt;BP$25,0,$BJ368))</f>
        <v>0</v>
      </c>
      <c r="BQ368" s="313">
        <f t="shared" ref="BQ368" si="2895">SUM(BK368:BP368)</f>
        <v>0</v>
      </c>
      <c r="BR368" s="121"/>
      <c r="BS368" s="363">
        <v>3</v>
      </c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/>
      <c r="DY368" s="102"/>
      <c r="DZ368" s="102"/>
      <c r="EA368" s="102"/>
    </row>
    <row r="369" spans="1:131" ht="12" customHeight="1">
      <c r="A369" s="102"/>
      <c r="B369" s="477"/>
      <c r="C369" s="124"/>
      <c r="D369" s="112"/>
      <c r="E369" s="102"/>
      <c r="G369" s="129"/>
      <c r="H369" s="124"/>
      <c r="I369" s="193"/>
      <c r="J369" s="129"/>
      <c r="K369" s="103"/>
      <c r="L369" s="103"/>
      <c r="M369" s="129"/>
      <c r="N369" s="129"/>
      <c r="O369" s="185"/>
      <c r="P369" s="159"/>
      <c r="Q369" s="129"/>
      <c r="R369" s="185"/>
      <c r="S369" s="159"/>
      <c r="T369" s="129"/>
      <c r="U369" s="185"/>
      <c r="V369" s="159"/>
      <c r="W369" s="129"/>
      <c r="X369" s="185"/>
      <c r="Y369" s="159"/>
      <c r="Z369" s="159"/>
      <c r="AA369" s="169"/>
      <c r="AB369" s="170"/>
      <c r="AC369" s="171"/>
      <c r="AD369" s="121">
        <v>1</v>
      </c>
      <c r="AE369" s="86"/>
      <c r="AF369" s="103"/>
      <c r="AG369" s="129"/>
      <c r="AH369" s="285"/>
      <c r="AI369" s="298"/>
      <c r="AJ369" s="284"/>
      <c r="AK369" s="298"/>
      <c r="AL369" s="284"/>
      <c r="AM369" s="298"/>
      <c r="AN369" s="284"/>
      <c r="AO369" s="298"/>
      <c r="AP369" s="284"/>
      <c r="AQ369" s="298"/>
      <c r="AR369" s="284"/>
      <c r="AS369" s="284"/>
      <c r="AT369" s="299"/>
      <c r="AU369" s="284"/>
      <c r="AV369" s="299"/>
      <c r="AW369" s="284"/>
      <c r="AX369" s="299"/>
      <c r="AY369" s="284"/>
      <c r="AZ369" s="299"/>
      <c r="BA369" s="284"/>
      <c r="BB369" s="299"/>
      <c r="BC369" s="125"/>
      <c r="BD369" s="102"/>
      <c r="BE369" s="297"/>
      <c r="BF369" s="297"/>
      <c r="BG369" s="297"/>
      <c r="BH369" s="297"/>
      <c r="BI369" s="297"/>
      <c r="BJ369" s="297"/>
      <c r="BK369" s="297"/>
      <c r="BL369" s="297"/>
      <c r="BM369" s="297"/>
      <c r="BN369" s="297"/>
      <c r="BO369" s="297"/>
      <c r="BP369" s="297"/>
      <c r="BQ369" s="313"/>
      <c r="BR369" s="121"/>
      <c r="BS369" s="363" t="e">
        <v>#N/A</v>
      </c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/>
      <c r="DY369" s="102"/>
      <c r="DZ369" s="102"/>
      <c r="EA369" s="102"/>
    </row>
    <row r="370" spans="1:131" ht="15" customHeight="1">
      <c r="A370" s="629" t="s">
        <v>1066</v>
      </c>
      <c r="B370" s="630"/>
      <c r="C370" s="630"/>
      <c r="D370" s="630"/>
      <c r="E370" s="630"/>
      <c r="F370" s="630"/>
      <c r="G370" s="630"/>
      <c r="H370" s="630"/>
      <c r="I370" s="630"/>
      <c r="J370" s="630"/>
      <c r="K370" s="630"/>
      <c r="L370" s="630"/>
      <c r="M370" s="630"/>
      <c r="N370" s="630"/>
      <c r="O370" s="630"/>
      <c r="P370" s="630"/>
      <c r="Q370" s="630"/>
      <c r="R370" s="630"/>
      <c r="S370" s="630"/>
      <c r="T370" s="630"/>
      <c r="U370" s="630"/>
      <c r="V370" s="630"/>
      <c r="W370" s="630"/>
      <c r="X370" s="631"/>
      <c r="Y370" s="159"/>
      <c r="Z370" s="86"/>
      <c r="AA370" s="231"/>
      <c r="AB370" s="128"/>
      <c r="AC370" s="128"/>
      <c r="AD370" s="121">
        <v>1</v>
      </c>
      <c r="AE370" s="86"/>
      <c r="AF370" s="103"/>
      <c r="AG370" s="129"/>
      <c r="AH370" s="285"/>
      <c r="AI370" s="298"/>
      <c r="AJ370" s="284"/>
      <c r="AK370" s="298"/>
      <c r="AL370" s="284"/>
      <c r="AM370" s="298"/>
      <c r="AN370" s="284"/>
      <c r="AO370" s="298"/>
      <c r="AP370" s="284"/>
      <c r="AQ370" s="298"/>
      <c r="AR370" s="284"/>
      <c r="AS370" s="284"/>
      <c r="AT370" s="299"/>
      <c r="AU370" s="284"/>
      <c r="AV370" s="299"/>
      <c r="AW370" s="284"/>
      <c r="AX370" s="299"/>
      <c r="AY370" s="284"/>
      <c r="AZ370" s="299"/>
      <c r="BA370" s="284"/>
      <c r="BB370" s="299"/>
      <c r="BC370" s="125"/>
      <c r="BD370" s="102"/>
      <c r="BE370" s="297"/>
      <c r="BF370" s="297"/>
      <c r="BG370" s="297"/>
      <c r="BH370" s="297"/>
      <c r="BI370" s="297"/>
      <c r="BJ370" s="297"/>
      <c r="BK370" s="297"/>
      <c r="BL370" s="297"/>
      <c r="BM370" s="297"/>
      <c r="BN370" s="297"/>
      <c r="BO370" s="297"/>
      <c r="BP370" s="297"/>
      <c r="BQ370" s="313"/>
      <c r="BR370" s="121"/>
      <c r="BS370" s="363" t="e">
        <v>#N/A</v>
      </c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/>
      <c r="DY370" s="102"/>
      <c r="DZ370" s="102"/>
      <c r="EA370" s="102"/>
    </row>
    <row r="371" spans="1:131" ht="11.25" customHeight="1">
      <c r="A371" s="458" t="s">
        <v>1067</v>
      </c>
      <c r="B371" s="482"/>
      <c r="C371" s="157"/>
      <c r="D371" s="114"/>
      <c r="E371" s="194"/>
      <c r="F371" s="195"/>
      <c r="G371" s="198"/>
      <c r="H371" s="194"/>
      <c r="I371" s="92"/>
      <c r="J371" s="198"/>
      <c r="K371" s="93"/>
      <c r="L371" s="93"/>
      <c r="M371" s="198"/>
      <c r="N371" s="198"/>
      <c r="O371" s="201"/>
      <c r="P371" s="201"/>
      <c r="Q371" s="198"/>
      <c r="R371" s="201"/>
      <c r="S371" s="201"/>
      <c r="T371" s="198"/>
      <c r="U371" s="201"/>
      <c r="V371" s="201"/>
      <c r="W371" s="198"/>
      <c r="X371" s="230"/>
      <c r="Y371" s="159"/>
      <c r="Z371" s="159"/>
      <c r="AA371" s="173"/>
      <c r="AB371" s="181"/>
      <c r="AC371" s="125"/>
      <c r="AD371" s="121">
        <v>1</v>
      </c>
      <c r="AE371" s="129"/>
      <c r="AF371" s="103"/>
      <c r="AG371" s="129"/>
      <c r="AH371" s="285"/>
      <c r="AI371" s="298"/>
      <c r="AJ371" s="284"/>
      <c r="AK371" s="298"/>
      <c r="AL371" s="284"/>
      <c r="AM371" s="298"/>
      <c r="AN371" s="284"/>
      <c r="AO371" s="298"/>
      <c r="AP371" s="284"/>
      <c r="AQ371" s="298"/>
      <c r="AR371" s="284"/>
      <c r="AS371" s="284"/>
      <c r="AT371" s="299"/>
      <c r="AU371" s="284"/>
      <c r="AV371" s="299"/>
      <c r="AW371" s="284"/>
      <c r="AX371" s="299"/>
      <c r="AY371" s="284"/>
      <c r="AZ371" s="299"/>
      <c r="BA371" s="284"/>
      <c r="BB371" s="299"/>
      <c r="BC371" s="125"/>
      <c r="BD371" s="102"/>
      <c r="BE371" s="297"/>
      <c r="BF371" s="297"/>
      <c r="BG371" s="297"/>
      <c r="BH371" s="297"/>
      <c r="BI371" s="297"/>
      <c r="BJ371" s="297"/>
      <c r="BK371" s="297"/>
      <c r="BL371" s="297"/>
      <c r="BM371" s="297"/>
      <c r="BN371" s="297"/>
      <c r="BO371" s="297"/>
      <c r="BP371" s="297"/>
      <c r="BQ371" s="313"/>
      <c r="BR371" s="121"/>
      <c r="BS371" s="363" t="e">
        <v>#N/A</v>
      </c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/>
      <c r="DY371" s="102"/>
      <c r="DZ371" s="102"/>
      <c r="EA371" s="102"/>
    </row>
    <row r="372" spans="1:131" ht="11.25" customHeight="1">
      <c r="A372" s="632" t="s">
        <v>1068</v>
      </c>
      <c r="B372" s="633"/>
      <c r="C372" s="633"/>
      <c r="D372" s="334"/>
      <c r="E372" s="232"/>
      <c r="F372" s="233"/>
      <c r="G372" s="234"/>
      <c r="H372" s="235"/>
      <c r="I372" s="234"/>
      <c r="J372" s="112"/>
      <c r="K372" s="236"/>
      <c r="L372" s="236"/>
      <c r="M372" s="112"/>
      <c r="N372" s="190"/>
      <c r="O372" s="115"/>
      <c r="P372" s="159"/>
      <c r="Q372" s="190"/>
      <c r="R372" s="115"/>
      <c r="S372" s="159"/>
      <c r="T372" s="190"/>
      <c r="U372" s="115"/>
      <c r="V372" s="159"/>
      <c r="W372" s="190"/>
      <c r="X372" s="204"/>
      <c r="Y372" s="159"/>
      <c r="Z372" s="159"/>
      <c r="AA372" s="173"/>
      <c r="AB372" s="181"/>
      <c r="AC372" s="125"/>
      <c r="AD372" s="121">
        <v>1</v>
      </c>
      <c r="AE372" s="129"/>
      <c r="AF372" s="103"/>
      <c r="AG372" s="129"/>
      <c r="AH372" s="285"/>
      <c r="AI372" s="298"/>
      <c r="AJ372" s="284"/>
      <c r="AK372" s="298"/>
      <c r="AL372" s="284"/>
      <c r="AM372" s="298"/>
      <c r="AN372" s="284"/>
      <c r="AO372" s="298"/>
      <c r="AP372" s="284"/>
      <c r="AQ372" s="298"/>
      <c r="AR372" s="284"/>
      <c r="AS372" s="284"/>
      <c r="AT372" s="299"/>
      <c r="AU372" s="284"/>
      <c r="AV372" s="299"/>
      <c r="AW372" s="284"/>
      <c r="AX372" s="299"/>
      <c r="AY372" s="284"/>
      <c r="AZ372" s="299"/>
      <c r="BA372" s="284"/>
      <c r="BB372" s="299"/>
      <c r="BC372" s="125"/>
      <c r="BD372" s="102"/>
      <c r="BE372" s="297"/>
      <c r="BF372" s="297"/>
      <c r="BG372" s="297"/>
      <c r="BH372" s="297"/>
      <c r="BI372" s="297"/>
      <c r="BJ372" s="297"/>
      <c r="BK372" s="297"/>
      <c r="BL372" s="297"/>
      <c r="BM372" s="297"/>
      <c r="BN372" s="297"/>
      <c r="BO372" s="297"/>
      <c r="BP372" s="297"/>
      <c r="BQ372" s="313"/>
      <c r="BR372" s="121"/>
      <c r="BS372" s="363" t="e">
        <v>#N/A</v>
      </c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</row>
    <row r="373" spans="1:131" ht="11.25" customHeight="1">
      <c r="A373" s="468" t="s">
        <v>1072</v>
      </c>
      <c r="B373" s="492"/>
      <c r="C373" s="222"/>
      <c r="D373" s="321"/>
      <c r="E373" s="647"/>
      <c r="F373" s="648"/>
      <c r="G373" s="243"/>
      <c r="H373" s="235"/>
      <c r="I373" s="244"/>
      <c r="J373" s="112"/>
      <c r="K373" s="245"/>
      <c r="L373" s="245"/>
      <c r="M373" s="112"/>
      <c r="N373" s="129"/>
      <c r="O373" s="116"/>
      <c r="P373" s="159"/>
      <c r="Q373" s="129"/>
      <c r="R373" s="116"/>
      <c r="S373" s="159"/>
      <c r="T373" s="129"/>
      <c r="U373" s="116"/>
      <c r="V373" s="159"/>
      <c r="W373" s="129"/>
      <c r="X373" s="246"/>
      <c r="Y373" s="159"/>
      <c r="Z373" s="159"/>
      <c r="AA373" s="173"/>
      <c r="AB373" s="241"/>
      <c r="AC373" s="125"/>
      <c r="AD373" s="129">
        <f>SUM(AD374:AD376)</f>
        <v>0</v>
      </c>
      <c r="AE373" s="129"/>
      <c r="AF373" s="103"/>
      <c r="AG373" s="129"/>
      <c r="AH373" s="285"/>
      <c r="AI373" s="298"/>
      <c r="AJ373" s="284"/>
      <c r="AK373" s="298"/>
      <c r="AL373" s="284"/>
      <c r="AM373" s="298"/>
      <c r="AN373" s="284"/>
      <c r="AO373" s="298"/>
      <c r="AP373" s="284"/>
      <c r="AQ373" s="298"/>
      <c r="AR373" s="284"/>
      <c r="AS373" s="284"/>
      <c r="AT373" s="299"/>
      <c r="AU373" s="284"/>
      <c r="AV373" s="299"/>
      <c r="AW373" s="284"/>
      <c r="AX373" s="299"/>
      <c r="AY373" s="284"/>
      <c r="AZ373" s="299"/>
      <c r="BA373" s="284"/>
      <c r="BB373" s="299"/>
      <c r="BC373" s="125"/>
      <c r="BD373" s="102"/>
      <c r="BE373" s="297"/>
      <c r="BF373" s="297"/>
      <c r="BG373" s="297"/>
      <c r="BH373" s="297"/>
      <c r="BI373" s="297"/>
      <c r="BJ373" s="297"/>
      <c r="BK373" s="297"/>
      <c r="BL373" s="297"/>
      <c r="BM373" s="297"/>
      <c r="BN373" s="297"/>
      <c r="BO373" s="297"/>
      <c r="BP373" s="297"/>
      <c r="BQ373" s="313"/>
      <c r="BR373" s="121"/>
      <c r="BS373" s="363" t="e">
        <v>#N/A</v>
      </c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/>
      <c r="DY373" s="102"/>
      <c r="DZ373" s="102"/>
      <c r="EA373" s="102"/>
    </row>
    <row r="374" spans="1:131" ht="11.25" customHeight="1">
      <c r="A374" s="632" t="s">
        <v>1068</v>
      </c>
      <c r="B374" s="633"/>
      <c r="C374" s="633"/>
      <c r="D374" s="115"/>
      <c r="E374" s="649"/>
      <c r="F374" s="650"/>
      <c r="G374" s="234"/>
      <c r="H374" s="235"/>
      <c r="I374" s="239"/>
      <c r="J374" s="112"/>
      <c r="K374" s="240"/>
      <c r="L374" s="240"/>
      <c r="M374" s="112"/>
      <c r="N374" s="190"/>
      <c r="O374" s="115"/>
      <c r="P374" s="159"/>
      <c r="Q374" s="190"/>
      <c r="R374" s="115"/>
      <c r="S374" s="159"/>
      <c r="T374" s="190"/>
      <c r="U374" s="115"/>
      <c r="V374" s="159"/>
      <c r="W374" s="190"/>
      <c r="X374" s="204"/>
      <c r="Y374" s="159"/>
      <c r="Z374" s="159"/>
      <c r="AA374" s="173"/>
      <c r="AB374" s="241"/>
      <c r="AC374" s="125"/>
      <c r="AD374" s="129">
        <f>SUM(AD375:AD376)</f>
        <v>0</v>
      </c>
      <c r="AE374" s="129"/>
      <c r="AF374" s="103"/>
      <c r="AG374" s="129"/>
      <c r="AH374" s="285"/>
      <c r="AI374" s="298"/>
      <c r="AJ374" s="284"/>
      <c r="AK374" s="298"/>
      <c r="AL374" s="284"/>
      <c r="AM374" s="298"/>
      <c r="AN374" s="284"/>
      <c r="AO374" s="298"/>
      <c r="AP374" s="284"/>
      <c r="AQ374" s="298"/>
      <c r="AR374" s="284"/>
      <c r="AS374" s="284"/>
      <c r="AT374" s="299"/>
      <c r="AU374" s="284"/>
      <c r="AV374" s="299"/>
      <c r="AW374" s="284"/>
      <c r="AX374" s="299"/>
      <c r="AY374" s="284"/>
      <c r="AZ374" s="299"/>
      <c r="BA374" s="284"/>
      <c r="BB374" s="299"/>
      <c r="BC374" s="125"/>
      <c r="BD374" s="102"/>
      <c r="BE374" s="297"/>
      <c r="BF374" s="297"/>
      <c r="BG374" s="297"/>
      <c r="BH374" s="297"/>
      <c r="BI374" s="297"/>
      <c r="BJ374" s="297"/>
      <c r="BK374" s="297"/>
      <c r="BL374" s="297"/>
      <c r="BM374" s="297"/>
      <c r="BN374" s="297"/>
      <c r="BO374" s="297"/>
      <c r="BP374" s="297"/>
      <c r="BQ374" s="313"/>
      <c r="BR374" s="121"/>
      <c r="BS374" s="363" t="e">
        <v>#N/A</v>
      </c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/>
      <c r="DY374" s="102"/>
      <c r="DZ374" s="102"/>
      <c r="EA374" s="102"/>
    </row>
    <row r="375" spans="1:131" ht="11.25" customHeight="1">
      <c r="A375" s="100" t="s">
        <v>1077</v>
      </c>
      <c r="B375" s="484"/>
      <c r="C375" s="109"/>
      <c r="D375" s="99">
        <f t="shared" ref="D375" si="2896">BS375</f>
        <v>5</v>
      </c>
      <c r="E375" s="564" t="s">
        <v>1074</v>
      </c>
      <c r="F375" s="565">
        <f t="shared" ref="F375" si="2897">BQ375</f>
        <v>0</v>
      </c>
      <c r="G375" s="110">
        <v>75</v>
      </c>
      <c r="H375" s="176"/>
      <c r="I375" s="177">
        <v>4046210</v>
      </c>
      <c r="J375" s="178"/>
      <c r="K375" s="504"/>
      <c r="L375" s="505"/>
      <c r="M375" s="178"/>
      <c r="N375" s="179"/>
      <c r="O375" s="180">
        <f t="shared" ref="O375" si="2898">IF($D$18="YES", (N375), (0))</f>
        <v>0</v>
      </c>
      <c r="P375" s="159"/>
      <c r="Q375" s="179"/>
      <c r="R375" s="180">
        <f t="shared" ref="R375" si="2899">IF($D$18="YES", (Q375), (0))</f>
        <v>0</v>
      </c>
      <c r="S375" s="159"/>
      <c r="T375" s="179"/>
      <c r="U375" s="180">
        <f t="shared" ref="U375" si="2900">IF($D$18="YES", (T375), (0))</f>
        <v>0</v>
      </c>
      <c r="V375" s="159"/>
      <c r="W375" s="179"/>
      <c r="X375" s="180">
        <f t="shared" ref="X375" si="2901">IF($D$18="YES", (W375), (0))</f>
        <v>0</v>
      </c>
      <c r="Y375" s="159"/>
      <c r="Z375" s="155"/>
      <c r="AA375" s="173"/>
      <c r="AB375" s="181"/>
      <c r="AC375" s="159"/>
      <c r="AD375" s="129">
        <f t="shared" ref="AD375" si="2902">SUM(N375,O375,Q375,R375,T375,U375,W375,X375)</f>
        <v>0</v>
      </c>
      <c r="AE375" s="129"/>
      <c r="AF375" s="103"/>
      <c r="AG375" s="129"/>
      <c r="AH375" s="285"/>
      <c r="AI375" s="298">
        <f t="shared" ref="AI375" si="2903">N375*G375</f>
        <v>0</v>
      </c>
      <c r="AJ375" s="284"/>
      <c r="AK375" s="298">
        <f t="shared" ref="AK375" si="2904">Q375*G375</f>
        <v>0</v>
      </c>
      <c r="AL375" s="284"/>
      <c r="AM375" s="298">
        <f t="shared" ref="AM375" si="2905">T375*G375</f>
        <v>0</v>
      </c>
      <c r="AN375" s="284"/>
      <c r="AO375" s="298">
        <f t="shared" ref="AO375" si="2906">W375*G375</f>
        <v>0</v>
      </c>
      <c r="AP375" s="284"/>
      <c r="AQ375" s="298">
        <f t="shared" ref="AQ375:AQ392" si="2907">SUM(AI375,AK375,AM375,AO375)</f>
        <v>0</v>
      </c>
      <c r="AR375" s="284"/>
      <c r="AS375" s="284"/>
      <c r="AT375" s="299">
        <f t="shared" ref="AT375" si="2908">(N375*G375)*F375</f>
        <v>0</v>
      </c>
      <c r="AU375" s="284"/>
      <c r="AV375" s="299">
        <f t="shared" ref="AV375" si="2909">(Q375*G375)*F375</f>
        <v>0</v>
      </c>
      <c r="AW375" s="284"/>
      <c r="AX375" s="299">
        <f t="shared" ref="AX375" si="2910">(T375*G375)*F375</f>
        <v>0</v>
      </c>
      <c r="AY375" s="284"/>
      <c r="AZ375" s="299">
        <f t="shared" ref="AZ375" si="2911">(W375*G375)*F375</f>
        <v>0</v>
      </c>
      <c r="BA375" s="284"/>
      <c r="BB375" s="299">
        <f t="shared" ref="BB375" si="2912">SUM(AS375:BA375)</f>
        <v>0</v>
      </c>
      <c r="BC375" s="125"/>
      <c r="BD375" s="102"/>
      <c r="BE375" s="297"/>
      <c r="BF375" s="297"/>
      <c r="BG375" s="297"/>
      <c r="BH375" s="297"/>
      <c r="BI375" s="297"/>
      <c r="BJ375" s="297"/>
      <c r="BK375" s="297">
        <f t="shared" ref="BK375:BK376" si="2913">IF($N$18&lt;BK$24,0,IF($N$18&gt;BK$25,0,$BE375))</f>
        <v>0</v>
      </c>
      <c r="BL375" s="297">
        <f t="shared" ref="BL375:BL376" si="2914">IF($N$18&lt;BL$24,0,IF($N$18&gt;BL$25,0,$BF375))</f>
        <v>0</v>
      </c>
      <c r="BM375" s="297">
        <f t="shared" ref="BM375:BM376" si="2915">IF($N$18&lt;BM$24,0,IF($N$18&gt;BM$25,0,$BG375))</f>
        <v>0</v>
      </c>
      <c r="BN375" s="297">
        <f t="shared" ref="BN375:BN376" si="2916">IF($N$18&lt;BN$24,0,IF($N$18&gt;BN$25,0,$BH375))</f>
        <v>0</v>
      </c>
      <c r="BO375" s="297">
        <f t="shared" ref="BO375:BO376" si="2917">IF($N$18&lt;BO$24,0,IF($N$18&gt;BO$25,0,$BI375))</f>
        <v>0</v>
      </c>
      <c r="BP375" s="297">
        <f t="shared" ref="BP375:BP376" si="2918">IF($N$18&lt;BP$24,0,IF($N$18&gt;BP$25,0,$BJ375))</f>
        <v>0</v>
      </c>
      <c r="BQ375" s="313">
        <f t="shared" ref="BQ375" si="2919">SUM(BK375:BP375)</f>
        <v>0</v>
      </c>
      <c r="BR375" s="121"/>
      <c r="BS375" s="363">
        <v>5</v>
      </c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/>
      <c r="DY375" s="102"/>
      <c r="DZ375" s="102"/>
      <c r="EA375" s="102"/>
    </row>
    <row r="376" spans="1:131" ht="11.25" customHeight="1">
      <c r="A376" s="100" t="s">
        <v>1078</v>
      </c>
      <c r="B376" s="484"/>
      <c r="C376" s="173" t="s">
        <v>233</v>
      </c>
      <c r="D376" s="99">
        <f t="shared" ref="D376" si="2920">BS376</f>
        <v>6</v>
      </c>
      <c r="E376" s="564" t="s">
        <v>1070</v>
      </c>
      <c r="F376" s="565">
        <f t="shared" ref="F376" si="2921">BQ376</f>
        <v>0</v>
      </c>
      <c r="G376" s="110">
        <v>400</v>
      </c>
      <c r="H376" s="176"/>
      <c r="I376" s="177">
        <v>4046224</v>
      </c>
      <c r="J376" s="178"/>
      <c r="K376" s="504"/>
      <c r="L376" s="505"/>
      <c r="M376" s="178"/>
      <c r="N376" s="179"/>
      <c r="O376" s="180">
        <f t="shared" ref="O376" si="2922">IF($D$18="YES", (N376), (0))</f>
        <v>0</v>
      </c>
      <c r="P376" s="159"/>
      <c r="Q376" s="179"/>
      <c r="R376" s="180">
        <f t="shared" ref="R376" si="2923">IF($D$18="YES", (Q376), (0))</f>
        <v>0</v>
      </c>
      <c r="S376" s="159"/>
      <c r="T376" s="179"/>
      <c r="U376" s="180">
        <f t="shared" ref="U376" si="2924">IF($D$18="YES", (T376), (0))</f>
        <v>0</v>
      </c>
      <c r="V376" s="159"/>
      <c r="W376" s="179"/>
      <c r="X376" s="180">
        <f t="shared" ref="X376" si="2925">IF($D$18="YES", (W376), (0))</f>
        <v>0</v>
      </c>
      <c r="Y376" s="159"/>
      <c r="Z376" s="155"/>
      <c r="AA376" s="173"/>
      <c r="AB376" s="181"/>
      <c r="AC376" s="159"/>
      <c r="AD376" s="129">
        <f t="shared" ref="AD376" si="2926">SUM(N376,O376,Q376,R376,T376,U376,W376,X376)</f>
        <v>0</v>
      </c>
      <c r="AE376" s="129"/>
      <c r="AF376" s="103"/>
      <c r="AG376" s="129"/>
      <c r="AH376" s="285"/>
      <c r="AI376" s="298">
        <f t="shared" ref="AI376" si="2927">N376*G376</f>
        <v>0</v>
      </c>
      <c r="AJ376" s="284"/>
      <c r="AK376" s="298">
        <f t="shared" ref="AK376" si="2928">Q376*G376</f>
        <v>0</v>
      </c>
      <c r="AL376" s="284"/>
      <c r="AM376" s="298">
        <f t="shared" ref="AM376" si="2929">T376*G376</f>
        <v>0</v>
      </c>
      <c r="AN376" s="284"/>
      <c r="AO376" s="298">
        <f t="shared" ref="AO376" si="2930">W376*G376</f>
        <v>0</v>
      </c>
      <c r="AP376" s="284"/>
      <c r="AQ376" s="298">
        <f t="shared" ref="AQ376" si="2931">SUM(AI376,AK376,AM376,AO376)</f>
        <v>0</v>
      </c>
      <c r="AR376" s="284"/>
      <c r="AS376" s="284"/>
      <c r="AT376" s="299">
        <f t="shared" ref="AT376" si="2932">(N376*G376)*F376</f>
        <v>0</v>
      </c>
      <c r="AU376" s="284"/>
      <c r="AV376" s="299">
        <f t="shared" ref="AV376" si="2933">(Q376*G376)*F376</f>
        <v>0</v>
      </c>
      <c r="AW376" s="284"/>
      <c r="AX376" s="299">
        <f t="shared" ref="AX376" si="2934">(T376*G376)*F376</f>
        <v>0</v>
      </c>
      <c r="AY376" s="284"/>
      <c r="AZ376" s="299">
        <f t="shared" ref="AZ376" si="2935">(W376*G376)*F376</f>
        <v>0</v>
      </c>
      <c r="BA376" s="284"/>
      <c r="BB376" s="299">
        <f t="shared" ref="BB376" si="2936">SUM(AS376:BA376)</f>
        <v>0</v>
      </c>
      <c r="BC376" s="125"/>
      <c r="BD376" s="102"/>
      <c r="BE376" s="297"/>
      <c r="BF376" s="297"/>
      <c r="BG376" s="297"/>
      <c r="BH376" s="297"/>
      <c r="BI376" s="297"/>
      <c r="BJ376" s="297"/>
      <c r="BK376" s="297">
        <f t="shared" si="2913"/>
        <v>0</v>
      </c>
      <c r="BL376" s="297">
        <f t="shared" si="2914"/>
        <v>0</v>
      </c>
      <c r="BM376" s="297">
        <f t="shared" si="2915"/>
        <v>0</v>
      </c>
      <c r="BN376" s="297">
        <f t="shared" si="2916"/>
        <v>0</v>
      </c>
      <c r="BO376" s="297">
        <f t="shared" si="2917"/>
        <v>0</v>
      </c>
      <c r="BP376" s="297">
        <f t="shared" si="2918"/>
        <v>0</v>
      </c>
      <c r="BQ376" s="313">
        <f t="shared" ref="BQ376" si="2937">SUM(BK376:BP376)</f>
        <v>0</v>
      </c>
      <c r="BR376" s="121"/>
      <c r="BS376" s="363">
        <v>6</v>
      </c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/>
      <c r="DY376" s="102"/>
      <c r="DZ376" s="102"/>
      <c r="EA376" s="102"/>
    </row>
    <row r="377" spans="1:131" ht="11.25" customHeight="1">
      <c r="A377" s="468" t="s">
        <v>1080</v>
      </c>
      <c r="B377" s="492"/>
      <c r="C377" s="222"/>
      <c r="D377" s="321"/>
      <c r="E377" s="647"/>
      <c r="F377" s="648"/>
      <c r="G377" s="243"/>
      <c r="H377" s="235"/>
      <c r="I377" s="244"/>
      <c r="J377" s="112"/>
      <c r="K377" s="245"/>
      <c r="L377" s="245"/>
      <c r="M377" s="112"/>
      <c r="N377" s="248"/>
      <c r="O377" s="116"/>
      <c r="P377" s="159"/>
      <c r="Q377" s="248"/>
      <c r="R377" s="116"/>
      <c r="S377" s="159"/>
      <c r="T377" s="248"/>
      <c r="U377" s="116"/>
      <c r="V377" s="159"/>
      <c r="W377" s="248"/>
      <c r="X377" s="246"/>
      <c r="Y377" s="159"/>
      <c r="Z377" s="159"/>
      <c r="AA377" s="173"/>
      <c r="AB377" s="181"/>
      <c r="AC377" s="125"/>
      <c r="AD377" s="129">
        <f>SUM(AD378:AD402)</f>
        <v>0</v>
      </c>
      <c r="AE377" s="129"/>
      <c r="AF377" s="103"/>
      <c r="AG377" s="129"/>
      <c r="AH377" s="285"/>
      <c r="AI377" s="298"/>
      <c r="AJ377" s="284"/>
      <c r="AK377" s="298"/>
      <c r="AL377" s="284"/>
      <c r="AM377" s="298"/>
      <c r="AN377" s="284"/>
      <c r="AO377" s="298"/>
      <c r="AP377" s="284"/>
      <c r="AQ377" s="298"/>
      <c r="AR377" s="284"/>
      <c r="AS377" s="284"/>
      <c r="AT377" s="299"/>
      <c r="AU377" s="284"/>
      <c r="AV377" s="299"/>
      <c r="AW377" s="284"/>
      <c r="AX377" s="299"/>
      <c r="AY377" s="284"/>
      <c r="AZ377" s="299"/>
      <c r="BA377" s="284"/>
      <c r="BB377" s="299"/>
      <c r="BC377" s="125"/>
      <c r="BD377" s="102"/>
      <c r="BE377" s="297"/>
      <c r="BF377" s="297"/>
      <c r="BG377" s="297"/>
      <c r="BH377" s="297"/>
      <c r="BI377" s="297"/>
      <c r="BJ377" s="297"/>
      <c r="BK377" s="297"/>
      <c r="BL377" s="297"/>
      <c r="BM377" s="297"/>
      <c r="BN377" s="297"/>
      <c r="BO377" s="297"/>
      <c r="BP377" s="297"/>
      <c r="BQ377" s="313"/>
      <c r="BR377" s="121"/>
      <c r="BS377" s="363" t="e">
        <v>#N/A</v>
      </c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/>
      <c r="DY377" s="102"/>
      <c r="DZ377" s="102"/>
      <c r="EA377" s="102"/>
    </row>
    <row r="378" spans="1:131" ht="11.25" customHeight="1">
      <c r="A378" s="632" t="s">
        <v>1081</v>
      </c>
      <c r="B378" s="633"/>
      <c r="C378" s="633"/>
      <c r="D378" s="115"/>
      <c r="E378" s="649"/>
      <c r="F378" s="650"/>
      <c r="G378" s="234"/>
      <c r="H378" s="235"/>
      <c r="I378" s="239"/>
      <c r="J378" s="112"/>
      <c r="K378" s="240"/>
      <c r="L378" s="240"/>
      <c r="M378" s="112"/>
      <c r="N378" s="190"/>
      <c r="O378" s="115"/>
      <c r="P378" s="159"/>
      <c r="Q378" s="190"/>
      <c r="R378" s="115"/>
      <c r="S378" s="159"/>
      <c r="T378" s="190"/>
      <c r="U378" s="115"/>
      <c r="V378" s="159"/>
      <c r="W378" s="190"/>
      <c r="X378" s="204"/>
      <c r="Y378" s="159"/>
      <c r="Z378" s="159"/>
      <c r="AA378" s="173"/>
      <c r="AB378" s="181"/>
      <c r="AC378" s="125"/>
      <c r="AD378" s="129">
        <f>SUM(AD379:AD380)</f>
        <v>0</v>
      </c>
      <c r="AE378" s="129"/>
      <c r="AF378" s="103"/>
      <c r="AG378" s="129"/>
      <c r="AH378" s="285"/>
      <c r="AI378" s="298"/>
      <c r="AJ378" s="284"/>
      <c r="AK378" s="298"/>
      <c r="AL378" s="284"/>
      <c r="AM378" s="298"/>
      <c r="AN378" s="284"/>
      <c r="AO378" s="298"/>
      <c r="AP378" s="284"/>
      <c r="AQ378" s="298"/>
      <c r="AR378" s="284"/>
      <c r="AS378" s="284"/>
      <c r="AT378" s="299"/>
      <c r="AU378" s="284"/>
      <c r="AV378" s="299"/>
      <c r="AW378" s="284"/>
      <c r="AX378" s="299"/>
      <c r="AY378" s="284"/>
      <c r="AZ378" s="299"/>
      <c r="BA378" s="284"/>
      <c r="BB378" s="299"/>
      <c r="BC378" s="125"/>
      <c r="BD378" s="102"/>
      <c r="BE378" s="297"/>
      <c r="BF378" s="297"/>
      <c r="BG378" s="297"/>
      <c r="BH378" s="297"/>
      <c r="BI378" s="297"/>
      <c r="BJ378" s="297"/>
      <c r="BK378" s="297"/>
      <c r="BL378" s="297"/>
      <c r="BM378" s="297"/>
      <c r="BN378" s="297"/>
      <c r="BO378" s="297"/>
      <c r="BP378" s="297"/>
      <c r="BQ378" s="313"/>
      <c r="BR378" s="121"/>
      <c r="BS378" s="363" t="e">
        <v>#N/A</v>
      </c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/>
      <c r="DY378" s="102"/>
      <c r="DZ378" s="102"/>
      <c r="EA378" s="102"/>
    </row>
    <row r="379" spans="1:131" ht="11.25" customHeight="1">
      <c r="A379" s="100" t="s">
        <v>1082</v>
      </c>
      <c r="B379" s="484"/>
      <c r="C379" s="109"/>
      <c r="D379" s="99">
        <f>BS379</f>
        <v>20</v>
      </c>
      <c r="E379" s="564" t="s">
        <v>1070</v>
      </c>
      <c r="F379" s="565">
        <f t="shared" ref="F379:F380" si="2938">BQ379</f>
        <v>0</v>
      </c>
      <c r="G379" s="175">
        <v>100</v>
      </c>
      <c r="H379" s="176"/>
      <c r="I379" s="177">
        <v>4051760</v>
      </c>
      <c r="J379" s="178"/>
      <c r="K379" s="504"/>
      <c r="L379" s="505"/>
      <c r="M379" s="178"/>
      <c r="N379" s="179"/>
      <c r="O379" s="180">
        <f t="shared" ref="O379:O380" si="2939">IF($D$18="YES", (N379), (0))</f>
        <v>0</v>
      </c>
      <c r="P379" s="159"/>
      <c r="Q379" s="179"/>
      <c r="R379" s="180">
        <f t="shared" ref="R379:R380" si="2940">IF($D$18="YES", (Q379), (0))</f>
        <v>0</v>
      </c>
      <c r="S379" s="159"/>
      <c r="T379" s="179"/>
      <c r="U379" s="180">
        <f t="shared" ref="U379:U380" si="2941">IF($D$18="YES", (T379), (0))</f>
        <v>0</v>
      </c>
      <c r="V379" s="159"/>
      <c r="W379" s="179"/>
      <c r="X379" s="180">
        <f t="shared" ref="X379:X380" si="2942">IF($D$18="YES", (W379), (0))</f>
        <v>0</v>
      </c>
      <c r="Y379" s="159"/>
      <c r="Z379" s="159"/>
      <c r="AA379" s="173"/>
      <c r="AB379" s="241"/>
      <c r="AC379" s="125"/>
      <c r="AD379" s="129">
        <f t="shared" ref="AD379:AD380" si="2943">SUM(N379,O379,Q379,R379,T379,U379,W379,X379)</f>
        <v>0</v>
      </c>
      <c r="AE379" s="129"/>
      <c r="AF379" s="103"/>
      <c r="AG379" s="129"/>
      <c r="AH379" s="285"/>
      <c r="AI379" s="298">
        <f t="shared" ref="AI379:AI380" si="2944">N379*G379</f>
        <v>0</v>
      </c>
      <c r="AJ379" s="284"/>
      <c r="AK379" s="298">
        <f t="shared" ref="AK379:AK380" si="2945">Q379*G379</f>
        <v>0</v>
      </c>
      <c r="AL379" s="284"/>
      <c r="AM379" s="298">
        <f t="shared" ref="AM379:AM380" si="2946">T379*G379</f>
        <v>0</v>
      </c>
      <c r="AN379" s="284"/>
      <c r="AO379" s="298">
        <f t="shared" ref="AO379:AO380" si="2947">W379*G379</f>
        <v>0</v>
      </c>
      <c r="AP379" s="284"/>
      <c r="AQ379" s="298">
        <f>SUM(AI379,AK379,AM379,AO379)</f>
        <v>0</v>
      </c>
      <c r="AR379" s="284"/>
      <c r="AS379" s="284"/>
      <c r="AT379" s="299">
        <f t="shared" ref="AT379:AT380" si="2948">(N379*G379)*F379</f>
        <v>0</v>
      </c>
      <c r="AU379" s="284"/>
      <c r="AV379" s="299">
        <f t="shared" ref="AV379:AV380" si="2949">(Q379*G379)*F379</f>
        <v>0</v>
      </c>
      <c r="AW379" s="284"/>
      <c r="AX379" s="299">
        <f t="shared" ref="AX379:AX380" si="2950">(T379*G379)*F379</f>
        <v>0</v>
      </c>
      <c r="AY379" s="284"/>
      <c r="AZ379" s="299">
        <f t="shared" ref="AZ379:AZ380" si="2951">(W379*G379)*F379</f>
        <v>0</v>
      </c>
      <c r="BA379" s="284"/>
      <c r="BB379" s="299">
        <f t="shared" ref="BB379:BB380" si="2952">SUM(AS379:BA379)</f>
        <v>0</v>
      </c>
      <c r="BC379" s="125"/>
      <c r="BD379" s="102"/>
      <c r="BE379" s="297"/>
      <c r="BF379" s="297"/>
      <c r="BG379" s="297"/>
      <c r="BH379" s="297"/>
      <c r="BI379" s="297"/>
      <c r="BJ379" s="297"/>
      <c r="BK379" s="297">
        <f t="shared" ref="BK379" si="2953">IF($N$18&lt;BK$24,0,IF($N$18&gt;BK$25,0,$BE379))</f>
        <v>0</v>
      </c>
      <c r="BL379" s="297">
        <f>IF($N$18&lt;BL$24,0,IF($N$18&gt;BL$25,0,$BF379))</f>
        <v>0</v>
      </c>
      <c r="BM379" s="297">
        <f>IF($N$18&lt;BM$24,0,IF($N$18&gt;BM$25,0,$BG379))</f>
        <v>0</v>
      </c>
      <c r="BN379" s="297">
        <f>IF($N$18&lt;BN$24,0,IF($N$18&gt;BN$25,0,$BH379))</f>
        <v>0</v>
      </c>
      <c r="BO379" s="297">
        <f>IF($N$18&lt;BO$24,0,IF($N$18&gt;BO$25,0,$BI379))</f>
        <v>0</v>
      </c>
      <c r="BP379" s="297">
        <f>IF($N$18&lt;BP$24,0,IF($N$18&gt;BP$25,0,$BJ379))</f>
        <v>0</v>
      </c>
      <c r="BQ379" s="313">
        <f t="shared" ref="BQ379:BQ380" si="2954">SUM(BK379:BP379)</f>
        <v>0</v>
      </c>
      <c r="BR379" s="121"/>
      <c r="BS379" s="363">
        <v>20</v>
      </c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/>
      <c r="DY379" s="102"/>
      <c r="DZ379" s="102"/>
      <c r="EA379" s="102"/>
    </row>
    <row r="380" spans="1:131" ht="11.25" customHeight="1">
      <c r="A380" s="100" t="s">
        <v>1083</v>
      </c>
      <c r="B380" s="484"/>
      <c r="C380" s="109"/>
      <c r="D380" s="99">
        <f>BS380</f>
        <v>1</v>
      </c>
      <c r="E380" s="564" t="s">
        <v>1070</v>
      </c>
      <c r="F380" s="565">
        <f t="shared" si="2938"/>
        <v>0</v>
      </c>
      <c r="G380" s="175">
        <v>100</v>
      </c>
      <c r="H380" s="176"/>
      <c r="I380" s="177">
        <v>4051770</v>
      </c>
      <c r="J380" s="178"/>
      <c r="K380" s="504"/>
      <c r="L380" s="505"/>
      <c r="M380" s="178"/>
      <c r="N380" s="179"/>
      <c r="O380" s="180">
        <f t="shared" si="2939"/>
        <v>0</v>
      </c>
      <c r="P380" s="159"/>
      <c r="Q380" s="179"/>
      <c r="R380" s="180">
        <f t="shared" si="2940"/>
        <v>0</v>
      </c>
      <c r="S380" s="159"/>
      <c r="T380" s="179"/>
      <c r="U380" s="180">
        <f t="shared" si="2941"/>
        <v>0</v>
      </c>
      <c r="V380" s="159"/>
      <c r="W380" s="179"/>
      <c r="X380" s="180">
        <f t="shared" si="2942"/>
        <v>0</v>
      </c>
      <c r="Y380" s="159"/>
      <c r="Z380" s="159"/>
      <c r="AA380" s="173"/>
      <c r="AB380" s="181"/>
      <c r="AC380" s="125"/>
      <c r="AD380" s="129">
        <f t="shared" si="2943"/>
        <v>0</v>
      </c>
      <c r="AE380" s="129"/>
      <c r="AF380" s="103"/>
      <c r="AG380" s="129"/>
      <c r="AH380" s="285"/>
      <c r="AI380" s="298">
        <f t="shared" si="2944"/>
        <v>0</v>
      </c>
      <c r="AJ380" s="284"/>
      <c r="AK380" s="298">
        <f t="shared" si="2945"/>
        <v>0</v>
      </c>
      <c r="AL380" s="284"/>
      <c r="AM380" s="298">
        <f t="shared" si="2946"/>
        <v>0</v>
      </c>
      <c r="AN380" s="284"/>
      <c r="AO380" s="298">
        <f t="shared" si="2947"/>
        <v>0</v>
      </c>
      <c r="AP380" s="284"/>
      <c r="AQ380" s="298">
        <f>SUM(AI380,AK380,AM380,AO380)</f>
        <v>0</v>
      </c>
      <c r="AR380" s="284"/>
      <c r="AS380" s="284"/>
      <c r="AT380" s="299">
        <f t="shared" si="2948"/>
        <v>0</v>
      </c>
      <c r="AU380" s="284"/>
      <c r="AV380" s="299">
        <f t="shared" si="2949"/>
        <v>0</v>
      </c>
      <c r="AW380" s="284"/>
      <c r="AX380" s="299">
        <f t="shared" si="2950"/>
        <v>0</v>
      </c>
      <c r="AY380" s="284"/>
      <c r="AZ380" s="299">
        <f t="shared" si="2951"/>
        <v>0</v>
      </c>
      <c r="BA380" s="284"/>
      <c r="BB380" s="299">
        <f t="shared" si="2952"/>
        <v>0</v>
      </c>
      <c r="BC380" s="125"/>
      <c r="BD380" s="102"/>
      <c r="BE380" s="297"/>
      <c r="BF380" s="297"/>
      <c r="BG380" s="297"/>
      <c r="BH380" s="297"/>
      <c r="BI380" s="297"/>
      <c r="BJ380" s="297"/>
      <c r="BK380" s="297">
        <f>IF($N$18&lt;BK$24,0,IF($N$18&gt;BK$25,0,$BE380))</f>
        <v>0</v>
      </c>
      <c r="BL380" s="297">
        <f>IF($N$18&lt;BL$24,0,IF($N$18&gt;BL$25,0,$BF380))</f>
        <v>0</v>
      </c>
      <c r="BM380" s="297">
        <f>IF($N$18&lt;BM$24,0,IF($N$18&gt;BM$25,0,$BG380))</f>
        <v>0</v>
      </c>
      <c r="BN380" s="297">
        <f>IF($N$18&lt;BN$24,0,IF($N$18&gt;BN$25,0,$BH380))</f>
        <v>0</v>
      </c>
      <c r="BO380" s="297">
        <f>IF($N$18&lt;BO$24,0,IF($N$18&gt;BO$25,0,$BI380))</f>
        <v>0</v>
      </c>
      <c r="BP380" s="297">
        <f>IF($N$18&lt;BP$24,0,IF($N$18&gt;BP$25,0,$BJ380))</f>
        <v>0</v>
      </c>
      <c r="BQ380" s="313">
        <f t="shared" si="2954"/>
        <v>0</v>
      </c>
      <c r="BR380" s="121"/>
      <c r="BS380" s="363">
        <v>1</v>
      </c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/>
      <c r="DY380" s="102"/>
      <c r="DZ380" s="102"/>
      <c r="EA380" s="102"/>
    </row>
    <row r="381" spans="1:131" ht="11.25" customHeight="1">
      <c r="A381" s="632" t="s">
        <v>1084</v>
      </c>
      <c r="B381" s="633"/>
      <c r="C381" s="633"/>
      <c r="D381" s="336"/>
      <c r="E381" s="564"/>
      <c r="F381" s="565"/>
      <c r="G381" s="234"/>
      <c r="H381" s="235"/>
      <c r="I381" s="239"/>
      <c r="J381" s="112"/>
      <c r="K381" s="240"/>
      <c r="L381" s="240"/>
      <c r="M381" s="112"/>
      <c r="N381" s="190"/>
      <c r="O381" s="115"/>
      <c r="P381" s="159"/>
      <c r="Q381" s="190"/>
      <c r="R381" s="115"/>
      <c r="S381" s="159"/>
      <c r="T381" s="190"/>
      <c r="U381" s="115"/>
      <c r="V381" s="159"/>
      <c r="W381" s="190"/>
      <c r="X381" s="204"/>
      <c r="Y381" s="159"/>
      <c r="Z381" s="159"/>
      <c r="AA381" s="173"/>
      <c r="AB381" s="241"/>
      <c r="AC381" s="125"/>
      <c r="AD381" s="129">
        <f>SUM(AD382:AD386)</f>
        <v>0</v>
      </c>
      <c r="AE381" s="129"/>
      <c r="AF381" s="103"/>
      <c r="AG381" s="129"/>
      <c r="AH381" s="285"/>
      <c r="AI381" s="298"/>
      <c r="AJ381" s="284"/>
      <c r="AK381" s="298"/>
      <c r="AL381" s="284"/>
      <c r="AM381" s="298"/>
      <c r="AN381" s="284"/>
      <c r="AO381" s="298"/>
      <c r="AP381" s="284"/>
      <c r="AQ381" s="298"/>
      <c r="AR381" s="284"/>
      <c r="AS381" s="284"/>
      <c r="AT381" s="299"/>
      <c r="AU381" s="284"/>
      <c r="AV381" s="299"/>
      <c r="AW381" s="284"/>
      <c r="AX381" s="299"/>
      <c r="AY381" s="284"/>
      <c r="AZ381" s="299"/>
      <c r="BA381" s="284"/>
      <c r="BB381" s="299"/>
      <c r="BC381" s="125"/>
      <c r="BD381" s="102"/>
      <c r="BE381" s="297"/>
      <c r="BF381" s="297"/>
      <c r="BG381" s="297"/>
      <c r="BH381" s="297"/>
      <c r="BI381" s="297"/>
      <c r="BJ381" s="297"/>
      <c r="BK381" s="297"/>
      <c r="BL381" s="297"/>
      <c r="BM381" s="297"/>
      <c r="BN381" s="297"/>
      <c r="BO381" s="297"/>
      <c r="BP381" s="297"/>
      <c r="BQ381" s="313"/>
      <c r="BR381" s="121"/>
      <c r="BS381" s="363" t="e">
        <v>#N/A</v>
      </c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/>
      <c r="DY381" s="102"/>
      <c r="DZ381" s="102"/>
      <c r="EA381" s="102"/>
    </row>
    <row r="382" spans="1:131" ht="11.25" customHeight="1">
      <c r="A382" s="100" t="s">
        <v>1085</v>
      </c>
      <c r="B382" s="484" t="s">
        <v>1086</v>
      </c>
      <c r="C382" s="173"/>
      <c r="D382" s="99">
        <f t="shared" ref="D382:D386" si="2955">BS382</f>
        <v>14</v>
      </c>
      <c r="E382" s="564" t="s">
        <v>1070</v>
      </c>
      <c r="F382" s="565">
        <f t="shared" ref="F382:F386" si="2956">BQ382</f>
        <v>0</v>
      </c>
      <c r="G382" s="110">
        <v>75</v>
      </c>
      <c r="H382" s="235"/>
      <c r="I382" s="177">
        <v>4048320</v>
      </c>
      <c r="J382" s="247"/>
      <c r="K382" s="504"/>
      <c r="L382" s="505"/>
      <c r="M382" s="247"/>
      <c r="N382" s="179"/>
      <c r="O382" s="180">
        <f t="shared" ref="O382:O386" si="2957">IF($D$18="YES", (N382), (0))</f>
        <v>0</v>
      </c>
      <c r="P382" s="159"/>
      <c r="Q382" s="179"/>
      <c r="R382" s="180">
        <f t="shared" ref="R382:R386" si="2958">IF($D$18="YES", (Q382), (0))</f>
        <v>0</v>
      </c>
      <c r="S382" s="159"/>
      <c r="T382" s="179"/>
      <c r="U382" s="180">
        <f t="shared" ref="U382:U386" si="2959">IF($D$18="YES", (T382), (0))</f>
        <v>0</v>
      </c>
      <c r="V382" s="159"/>
      <c r="W382" s="179"/>
      <c r="X382" s="180">
        <f t="shared" ref="X382:X386" si="2960">IF($D$18="YES", (W382), (0))</f>
        <v>0</v>
      </c>
      <c r="Y382" s="159"/>
      <c r="Z382" s="159"/>
      <c r="AA382" s="173"/>
      <c r="AB382" s="241"/>
      <c r="AC382" s="125"/>
      <c r="AD382" s="129">
        <f t="shared" ref="AD382:AD386" si="2961">SUM(N382,O382,Q382,R382,T382,U382,W382,X382)</f>
        <v>0</v>
      </c>
      <c r="AE382" s="129"/>
      <c r="AF382" s="103"/>
      <c r="AG382" s="129"/>
      <c r="AH382" s="285"/>
      <c r="AI382" s="298">
        <f t="shared" ref="AI382:AI386" si="2962">N382*G382</f>
        <v>0</v>
      </c>
      <c r="AJ382" s="284"/>
      <c r="AK382" s="298">
        <f t="shared" ref="AK382:AK386" si="2963">Q382*G382</f>
        <v>0</v>
      </c>
      <c r="AL382" s="284"/>
      <c r="AM382" s="298">
        <f t="shared" ref="AM382:AM386" si="2964">T382*G382</f>
        <v>0</v>
      </c>
      <c r="AN382" s="284"/>
      <c r="AO382" s="298">
        <f t="shared" ref="AO382:AO386" si="2965">W382*G382</f>
        <v>0</v>
      </c>
      <c r="AP382" s="284"/>
      <c r="AQ382" s="298">
        <f t="shared" ref="AQ382:AQ386" si="2966">SUM(AI382,AK382,AM382,AO382)</f>
        <v>0</v>
      </c>
      <c r="AR382" s="284"/>
      <c r="AS382" s="284"/>
      <c r="AT382" s="299">
        <f t="shared" ref="AT382:AT386" si="2967">(N382*G382)*F382</f>
        <v>0</v>
      </c>
      <c r="AU382" s="284"/>
      <c r="AV382" s="299">
        <f t="shared" ref="AV382:AV386" si="2968">(Q382*G382)*F382</f>
        <v>0</v>
      </c>
      <c r="AW382" s="284"/>
      <c r="AX382" s="299">
        <f t="shared" ref="AX382:AX386" si="2969">(T382*G382)*F382</f>
        <v>0</v>
      </c>
      <c r="AY382" s="284"/>
      <c r="AZ382" s="299">
        <f t="shared" ref="AZ382:AZ386" si="2970">(W382*G382)*F382</f>
        <v>0</v>
      </c>
      <c r="BA382" s="284"/>
      <c r="BB382" s="299">
        <f t="shared" ref="BB382:BB386" si="2971">SUM(AS382:BA382)</f>
        <v>0</v>
      </c>
      <c r="BC382" s="125"/>
      <c r="BD382" s="102"/>
      <c r="BE382" s="297"/>
      <c r="BF382" s="297"/>
      <c r="BG382" s="297"/>
      <c r="BH382" s="297"/>
      <c r="BI382" s="297"/>
      <c r="BJ382" s="297"/>
      <c r="BK382" s="297">
        <f t="shared" ref="BK382:BK386" si="2972">IF($N$18&lt;BK$24,0,IF($N$18&gt;BK$25,0,$BE382))</f>
        <v>0</v>
      </c>
      <c r="BL382" s="297">
        <f t="shared" ref="BL382:BL386" si="2973">IF($N$18&lt;BL$24,0,IF($N$18&gt;BL$25,0,$BF382))</f>
        <v>0</v>
      </c>
      <c r="BM382" s="297">
        <f t="shared" ref="BM382:BM386" si="2974">IF($N$18&lt;BM$24,0,IF($N$18&gt;BM$25,0,$BG382))</f>
        <v>0</v>
      </c>
      <c r="BN382" s="297">
        <f t="shared" ref="BN382:BN386" si="2975">IF($N$18&lt;BN$24,0,IF($N$18&gt;BN$25,0,$BH382))</f>
        <v>0</v>
      </c>
      <c r="BO382" s="297">
        <f t="shared" ref="BO382:BO386" si="2976">IF($N$18&lt;BO$24,0,IF($N$18&gt;BO$25,0,$BI382))</f>
        <v>0</v>
      </c>
      <c r="BP382" s="297">
        <f t="shared" ref="BP382:BP386" si="2977">IF($N$18&lt;BP$24,0,IF($N$18&gt;BP$25,0,$BJ382))</f>
        <v>0</v>
      </c>
      <c r="BQ382" s="313">
        <f t="shared" ref="BQ382:BQ386" si="2978">SUM(BK382:BP382)</f>
        <v>0</v>
      </c>
      <c r="BR382" s="121"/>
      <c r="BS382" s="363">
        <v>14</v>
      </c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/>
      <c r="DY382" s="102"/>
      <c r="DZ382" s="102"/>
      <c r="EA382" s="102"/>
    </row>
    <row r="383" spans="1:131" ht="11.25" customHeight="1">
      <c r="A383" s="100" t="s">
        <v>1087</v>
      </c>
      <c r="B383" s="484"/>
      <c r="C383" s="109"/>
      <c r="D383" s="99">
        <f t="shared" si="2955"/>
        <v>12</v>
      </c>
      <c r="E383" s="564" t="s">
        <v>1070</v>
      </c>
      <c r="F383" s="565">
        <f t="shared" si="2956"/>
        <v>0</v>
      </c>
      <c r="G383" s="110">
        <v>75</v>
      </c>
      <c r="H383" s="176"/>
      <c r="I383" s="177">
        <v>4051120</v>
      </c>
      <c r="J383" s="178"/>
      <c r="K383" s="504"/>
      <c r="L383" s="505"/>
      <c r="M383" s="178"/>
      <c r="N383" s="179"/>
      <c r="O383" s="180">
        <f t="shared" si="2957"/>
        <v>0</v>
      </c>
      <c r="P383" s="159"/>
      <c r="Q383" s="179"/>
      <c r="R383" s="180">
        <f t="shared" si="2958"/>
        <v>0</v>
      </c>
      <c r="S383" s="159"/>
      <c r="T383" s="179"/>
      <c r="U383" s="180">
        <f t="shared" si="2959"/>
        <v>0</v>
      </c>
      <c r="V383" s="159"/>
      <c r="W383" s="179"/>
      <c r="X383" s="180">
        <f t="shared" si="2960"/>
        <v>0</v>
      </c>
      <c r="Y383" s="159"/>
      <c r="Z383" s="155"/>
      <c r="AA383" s="173"/>
      <c r="AB383" s="181"/>
      <c r="AC383" s="159"/>
      <c r="AD383" s="129">
        <f t="shared" si="2961"/>
        <v>0</v>
      </c>
      <c r="AE383" s="129"/>
      <c r="AF383" s="103"/>
      <c r="AG383" s="129"/>
      <c r="AH383" s="285"/>
      <c r="AI383" s="298">
        <f t="shared" si="2962"/>
        <v>0</v>
      </c>
      <c r="AJ383" s="284"/>
      <c r="AK383" s="298">
        <f t="shared" si="2963"/>
        <v>0</v>
      </c>
      <c r="AL383" s="284"/>
      <c r="AM383" s="298">
        <f t="shared" si="2964"/>
        <v>0</v>
      </c>
      <c r="AN383" s="284"/>
      <c r="AO383" s="298">
        <f t="shared" si="2965"/>
        <v>0</v>
      </c>
      <c r="AP383" s="284"/>
      <c r="AQ383" s="298">
        <f t="shared" si="2966"/>
        <v>0</v>
      </c>
      <c r="AR383" s="284"/>
      <c r="AS383" s="284"/>
      <c r="AT383" s="299">
        <f t="shared" si="2967"/>
        <v>0</v>
      </c>
      <c r="AU383" s="284"/>
      <c r="AV383" s="299">
        <f t="shared" si="2968"/>
        <v>0</v>
      </c>
      <c r="AW383" s="284"/>
      <c r="AX383" s="299">
        <f t="shared" si="2969"/>
        <v>0</v>
      </c>
      <c r="AY383" s="284"/>
      <c r="AZ383" s="299">
        <f t="shared" si="2970"/>
        <v>0</v>
      </c>
      <c r="BA383" s="284"/>
      <c r="BB383" s="299">
        <f t="shared" si="2971"/>
        <v>0</v>
      </c>
      <c r="BC383" s="125"/>
      <c r="BD383" s="102"/>
      <c r="BE383" s="297"/>
      <c r="BF383" s="297"/>
      <c r="BG383" s="297"/>
      <c r="BH383" s="297"/>
      <c r="BI383" s="297"/>
      <c r="BJ383" s="297"/>
      <c r="BK383" s="297">
        <f t="shared" si="2972"/>
        <v>0</v>
      </c>
      <c r="BL383" s="297">
        <f t="shared" si="2973"/>
        <v>0</v>
      </c>
      <c r="BM383" s="297">
        <f t="shared" si="2974"/>
        <v>0</v>
      </c>
      <c r="BN383" s="297">
        <f t="shared" si="2975"/>
        <v>0</v>
      </c>
      <c r="BO383" s="297">
        <f t="shared" si="2976"/>
        <v>0</v>
      </c>
      <c r="BP383" s="297">
        <f t="shared" si="2977"/>
        <v>0</v>
      </c>
      <c r="BQ383" s="313">
        <f t="shared" ref="BQ383" si="2979">SUM(BK383:BP383)</f>
        <v>0</v>
      </c>
      <c r="BR383" s="121"/>
      <c r="BS383" s="363">
        <v>12</v>
      </c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/>
      <c r="DY383" s="102"/>
      <c r="DZ383" s="102"/>
      <c r="EA383" s="102"/>
    </row>
    <row r="384" spans="1:131" ht="11.25" customHeight="1">
      <c r="A384" s="100" t="s">
        <v>1088</v>
      </c>
      <c r="B384" s="484" t="s">
        <v>95</v>
      </c>
      <c r="C384" s="173"/>
      <c r="D384" s="99">
        <f t="shared" si="2955"/>
        <v>5</v>
      </c>
      <c r="E384" s="564" t="s">
        <v>1070</v>
      </c>
      <c r="F384" s="565">
        <f t="shared" si="2956"/>
        <v>0</v>
      </c>
      <c r="G384" s="175">
        <v>75</v>
      </c>
      <c r="H384" s="176"/>
      <c r="I384" s="177">
        <v>4048420</v>
      </c>
      <c r="J384" s="178"/>
      <c r="K384" s="504"/>
      <c r="L384" s="505"/>
      <c r="M384" s="178"/>
      <c r="N384" s="179"/>
      <c r="O384" s="180">
        <f t="shared" si="2957"/>
        <v>0</v>
      </c>
      <c r="P384" s="159"/>
      <c r="Q384" s="179"/>
      <c r="R384" s="180">
        <f t="shared" si="2958"/>
        <v>0</v>
      </c>
      <c r="S384" s="159"/>
      <c r="T384" s="179"/>
      <c r="U384" s="180">
        <f t="shared" si="2959"/>
        <v>0</v>
      </c>
      <c r="V384" s="159"/>
      <c r="W384" s="179"/>
      <c r="X384" s="180">
        <f t="shared" si="2960"/>
        <v>0</v>
      </c>
      <c r="Y384" s="159"/>
      <c r="Z384" s="159"/>
      <c r="AA384" s="173"/>
      <c r="AB384" s="181"/>
      <c r="AC384" s="125"/>
      <c r="AD384" s="129">
        <f t="shared" si="2961"/>
        <v>0</v>
      </c>
      <c r="AE384" s="129"/>
      <c r="AF384" s="103"/>
      <c r="AG384" s="129"/>
      <c r="AH384" s="285"/>
      <c r="AI384" s="298">
        <f t="shared" si="2962"/>
        <v>0</v>
      </c>
      <c r="AJ384" s="284"/>
      <c r="AK384" s="298">
        <f t="shared" si="2963"/>
        <v>0</v>
      </c>
      <c r="AL384" s="284"/>
      <c r="AM384" s="298">
        <f t="shared" si="2964"/>
        <v>0</v>
      </c>
      <c r="AN384" s="284"/>
      <c r="AO384" s="298">
        <f t="shared" si="2965"/>
        <v>0</v>
      </c>
      <c r="AP384" s="284"/>
      <c r="AQ384" s="298">
        <f t="shared" si="2966"/>
        <v>0</v>
      </c>
      <c r="AR384" s="284"/>
      <c r="AS384" s="284"/>
      <c r="AT384" s="299">
        <f t="shared" si="2967"/>
        <v>0</v>
      </c>
      <c r="AU384" s="284"/>
      <c r="AV384" s="299">
        <f t="shared" si="2968"/>
        <v>0</v>
      </c>
      <c r="AW384" s="284"/>
      <c r="AX384" s="299">
        <f t="shared" si="2969"/>
        <v>0</v>
      </c>
      <c r="AY384" s="284"/>
      <c r="AZ384" s="299">
        <f t="shared" si="2970"/>
        <v>0</v>
      </c>
      <c r="BA384" s="284"/>
      <c r="BB384" s="299">
        <f t="shared" si="2971"/>
        <v>0</v>
      </c>
      <c r="BC384" s="125"/>
      <c r="BD384" s="102"/>
      <c r="BE384" s="297"/>
      <c r="BF384" s="297"/>
      <c r="BG384" s="297"/>
      <c r="BH384" s="297"/>
      <c r="BI384" s="297"/>
      <c r="BJ384" s="297"/>
      <c r="BK384" s="297">
        <f t="shared" si="2972"/>
        <v>0</v>
      </c>
      <c r="BL384" s="297">
        <f t="shared" si="2973"/>
        <v>0</v>
      </c>
      <c r="BM384" s="297">
        <f t="shared" si="2974"/>
        <v>0</v>
      </c>
      <c r="BN384" s="297">
        <f t="shared" si="2975"/>
        <v>0</v>
      </c>
      <c r="BO384" s="297">
        <f t="shared" si="2976"/>
        <v>0</v>
      </c>
      <c r="BP384" s="297">
        <f t="shared" si="2977"/>
        <v>0</v>
      </c>
      <c r="BQ384" s="313">
        <f t="shared" si="2978"/>
        <v>0</v>
      </c>
      <c r="BR384" s="121"/>
      <c r="BS384" s="363">
        <v>5</v>
      </c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/>
      <c r="DY384" s="102"/>
      <c r="DZ384" s="102"/>
      <c r="EA384" s="102"/>
    </row>
    <row r="385" spans="1:131" ht="11.25" customHeight="1">
      <c r="A385" s="100" t="s">
        <v>1089</v>
      </c>
      <c r="B385" s="484"/>
      <c r="C385" s="173"/>
      <c r="D385" s="99">
        <f t="shared" si="2955"/>
        <v>1</v>
      </c>
      <c r="E385" s="564" t="s">
        <v>1070</v>
      </c>
      <c r="F385" s="565">
        <f t="shared" si="2956"/>
        <v>0</v>
      </c>
      <c r="G385" s="175">
        <v>75</v>
      </c>
      <c r="H385" s="176"/>
      <c r="I385" s="177">
        <v>4047620</v>
      </c>
      <c r="J385" s="178"/>
      <c r="K385" s="504"/>
      <c r="L385" s="505"/>
      <c r="M385" s="178"/>
      <c r="N385" s="179"/>
      <c r="O385" s="180">
        <f t="shared" si="2957"/>
        <v>0</v>
      </c>
      <c r="P385" s="159"/>
      <c r="Q385" s="179"/>
      <c r="R385" s="180">
        <f t="shared" si="2958"/>
        <v>0</v>
      </c>
      <c r="S385" s="159"/>
      <c r="T385" s="179"/>
      <c r="U385" s="180">
        <f t="shared" si="2959"/>
        <v>0</v>
      </c>
      <c r="V385" s="159"/>
      <c r="W385" s="179"/>
      <c r="X385" s="180">
        <f t="shared" si="2960"/>
        <v>0</v>
      </c>
      <c r="Y385" s="159"/>
      <c r="Z385" s="159"/>
      <c r="AA385" s="173"/>
      <c r="AB385" s="181"/>
      <c r="AC385" s="125"/>
      <c r="AD385" s="129">
        <f t="shared" si="2961"/>
        <v>0</v>
      </c>
      <c r="AE385" s="129"/>
      <c r="AF385" s="103"/>
      <c r="AG385" s="129"/>
      <c r="AH385" s="285"/>
      <c r="AI385" s="298">
        <f t="shared" si="2962"/>
        <v>0</v>
      </c>
      <c r="AJ385" s="284"/>
      <c r="AK385" s="298">
        <f t="shared" si="2963"/>
        <v>0</v>
      </c>
      <c r="AL385" s="284"/>
      <c r="AM385" s="298">
        <f t="shared" si="2964"/>
        <v>0</v>
      </c>
      <c r="AN385" s="284"/>
      <c r="AO385" s="298">
        <f t="shared" si="2965"/>
        <v>0</v>
      </c>
      <c r="AP385" s="284"/>
      <c r="AQ385" s="298">
        <f t="shared" si="2966"/>
        <v>0</v>
      </c>
      <c r="AR385" s="284"/>
      <c r="AS385" s="284"/>
      <c r="AT385" s="299">
        <f t="shared" si="2967"/>
        <v>0</v>
      </c>
      <c r="AU385" s="284"/>
      <c r="AV385" s="299">
        <f t="shared" si="2968"/>
        <v>0</v>
      </c>
      <c r="AW385" s="284"/>
      <c r="AX385" s="299">
        <f t="shared" si="2969"/>
        <v>0</v>
      </c>
      <c r="AY385" s="284"/>
      <c r="AZ385" s="299">
        <f t="shared" si="2970"/>
        <v>0</v>
      </c>
      <c r="BA385" s="284"/>
      <c r="BB385" s="299">
        <f t="shared" si="2971"/>
        <v>0</v>
      </c>
      <c r="BC385" s="125"/>
      <c r="BD385" s="102"/>
      <c r="BE385" s="297"/>
      <c r="BF385" s="297"/>
      <c r="BG385" s="297"/>
      <c r="BH385" s="297"/>
      <c r="BI385" s="297"/>
      <c r="BJ385" s="297"/>
      <c r="BK385" s="297">
        <f t="shared" si="2972"/>
        <v>0</v>
      </c>
      <c r="BL385" s="297">
        <f t="shared" si="2973"/>
        <v>0</v>
      </c>
      <c r="BM385" s="297">
        <f t="shared" si="2974"/>
        <v>0</v>
      </c>
      <c r="BN385" s="297">
        <f t="shared" si="2975"/>
        <v>0</v>
      </c>
      <c r="BO385" s="297">
        <f t="shared" si="2976"/>
        <v>0</v>
      </c>
      <c r="BP385" s="297">
        <f t="shared" si="2977"/>
        <v>0</v>
      </c>
      <c r="BQ385" s="313">
        <f t="shared" si="2978"/>
        <v>0</v>
      </c>
      <c r="BR385" s="121"/>
      <c r="BS385" s="363">
        <v>1</v>
      </c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</row>
    <row r="386" spans="1:131" ht="11.25" customHeight="1">
      <c r="A386" s="100" t="s">
        <v>1096</v>
      </c>
      <c r="B386" s="484" t="s">
        <v>1097</v>
      </c>
      <c r="C386" s="173"/>
      <c r="D386" s="99">
        <f t="shared" si="2955"/>
        <v>6</v>
      </c>
      <c r="E386" s="564" t="s">
        <v>1070</v>
      </c>
      <c r="F386" s="565">
        <f t="shared" si="2956"/>
        <v>0</v>
      </c>
      <c r="G386" s="175">
        <v>75</v>
      </c>
      <c r="H386" s="176"/>
      <c r="I386" s="177">
        <v>4049620</v>
      </c>
      <c r="J386" s="178"/>
      <c r="K386" s="504"/>
      <c r="L386" s="505"/>
      <c r="M386" s="178"/>
      <c r="N386" s="179"/>
      <c r="O386" s="180">
        <f t="shared" si="2957"/>
        <v>0</v>
      </c>
      <c r="P386" s="159"/>
      <c r="Q386" s="179"/>
      <c r="R386" s="180">
        <f t="shared" si="2958"/>
        <v>0</v>
      </c>
      <c r="S386" s="159"/>
      <c r="T386" s="179"/>
      <c r="U386" s="180">
        <f t="shared" si="2959"/>
        <v>0</v>
      </c>
      <c r="V386" s="159"/>
      <c r="W386" s="179"/>
      <c r="X386" s="180">
        <f t="shared" si="2960"/>
        <v>0</v>
      </c>
      <c r="Y386" s="159"/>
      <c r="Z386" s="159"/>
      <c r="AA386" s="173"/>
      <c r="AB386" s="241"/>
      <c r="AC386" s="125"/>
      <c r="AD386" s="129">
        <f t="shared" si="2961"/>
        <v>0</v>
      </c>
      <c r="AE386" s="129"/>
      <c r="AF386" s="103"/>
      <c r="AG386" s="129"/>
      <c r="AH386" s="285"/>
      <c r="AI386" s="298">
        <f t="shared" si="2962"/>
        <v>0</v>
      </c>
      <c r="AJ386" s="284"/>
      <c r="AK386" s="298">
        <f t="shared" si="2963"/>
        <v>0</v>
      </c>
      <c r="AL386" s="284"/>
      <c r="AM386" s="298">
        <f t="shared" si="2964"/>
        <v>0</v>
      </c>
      <c r="AN386" s="284"/>
      <c r="AO386" s="298">
        <f t="shared" si="2965"/>
        <v>0</v>
      </c>
      <c r="AP386" s="284"/>
      <c r="AQ386" s="298">
        <f t="shared" si="2966"/>
        <v>0</v>
      </c>
      <c r="AR386" s="284"/>
      <c r="AS386" s="284"/>
      <c r="AT386" s="299">
        <f t="shared" si="2967"/>
        <v>0</v>
      </c>
      <c r="AU386" s="284"/>
      <c r="AV386" s="299">
        <f t="shared" si="2968"/>
        <v>0</v>
      </c>
      <c r="AW386" s="284"/>
      <c r="AX386" s="299">
        <f t="shared" si="2969"/>
        <v>0</v>
      </c>
      <c r="AY386" s="284"/>
      <c r="AZ386" s="299">
        <f t="shared" si="2970"/>
        <v>0</v>
      </c>
      <c r="BA386" s="284"/>
      <c r="BB386" s="299">
        <f t="shared" si="2971"/>
        <v>0</v>
      </c>
      <c r="BC386" s="125"/>
      <c r="BD386" s="102"/>
      <c r="BE386" s="297"/>
      <c r="BF386" s="297"/>
      <c r="BG386" s="297"/>
      <c r="BH386" s="297"/>
      <c r="BI386" s="297"/>
      <c r="BJ386" s="297"/>
      <c r="BK386" s="297">
        <f t="shared" si="2972"/>
        <v>0</v>
      </c>
      <c r="BL386" s="297">
        <f t="shared" si="2973"/>
        <v>0</v>
      </c>
      <c r="BM386" s="297">
        <f t="shared" si="2974"/>
        <v>0</v>
      </c>
      <c r="BN386" s="297">
        <f t="shared" si="2975"/>
        <v>0</v>
      </c>
      <c r="BO386" s="297">
        <f t="shared" si="2976"/>
        <v>0</v>
      </c>
      <c r="BP386" s="297">
        <f t="shared" si="2977"/>
        <v>0</v>
      </c>
      <c r="BQ386" s="313">
        <f t="shared" si="2978"/>
        <v>0</v>
      </c>
      <c r="BR386" s="121"/>
      <c r="BS386" s="363">
        <v>6</v>
      </c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/>
      <c r="DY386" s="102"/>
      <c r="DZ386" s="102"/>
      <c r="EA386" s="102"/>
    </row>
    <row r="387" spans="1:131" ht="11.25" customHeight="1">
      <c r="A387" s="632" t="s">
        <v>1101</v>
      </c>
      <c r="B387" s="633"/>
      <c r="C387" s="633"/>
      <c r="D387" s="336"/>
      <c r="E387" s="564"/>
      <c r="F387" s="565"/>
      <c r="G387" s="252"/>
      <c r="H387" s="235"/>
      <c r="I387" s="186"/>
      <c r="J387" s="112"/>
      <c r="K387" s="283"/>
      <c r="L387" s="283"/>
      <c r="M387" s="112"/>
      <c r="N387" s="187"/>
      <c r="O387" s="185"/>
      <c r="P387" s="159"/>
      <c r="Q387" s="187"/>
      <c r="R387" s="185"/>
      <c r="S387" s="159"/>
      <c r="T387" s="187"/>
      <c r="U387" s="185"/>
      <c r="V387" s="159"/>
      <c r="W387" s="187"/>
      <c r="X387" s="205"/>
      <c r="Y387" s="159"/>
      <c r="Z387" s="159"/>
      <c r="AA387" s="173"/>
      <c r="AB387" s="241"/>
      <c r="AC387" s="125"/>
      <c r="AD387" s="129">
        <f>SUM(AD388:AD394)</f>
        <v>0</v>
      </c>
      <c r="AE387" s="129"/>
      <c r="AF387" s="103"/>
      <c r="AG387" s="129"/>
      <c r="AH387" s="285"/>
      <c r="AI387" s="298"/>
      <c r="AJ387" s="284"/>
      <c r="AK387" s="298"/>
      <c r="AL387" s="284"/>
      <c r="AM387" s="298"/>
      <c r="AN387" s="284"/>
      <c r="AO387" s="298"/>
      <c r="AP387" s="284"/>
      <c r="AQ387" s="298"/>
      <c r="AR387" s="284"/>
      <c r="AS387" s="284"/>
      <c r="AT387" s="299"/>
      <c r="AU387" s="284"/>
      <c r="AV387" s="299"/>
      <c r="AW387" s="284"/>
      <c r="AX387" s="299"/>
      <c r="AY387" s="284"/>
      <c r="AZ387" s="299"/>
      <c r="BA387" s="284"/>
      <c r="BB387" s="299"/>
      <c r="BC387" s="125"/>
      <c r="BD387" s="102"/>
      <c r="BE387" s="297"/>
      <c r="BF387" s="297"/>
      <c r="BG387" s="297"/>
      <c r="BH387" s="297"/>
      <c r="BI387" s="297"/>
      <c r="BJ387" s="297"/>
      <c r="BK387" s="297"/>
      <c r="BL387" s="297"/>
      <c r="BM387" s="297"/>
      <c r="BN387" s="297"/>
      <c r="BO387" s="297"/>
      <c r="BP387" s="297"/>
      <c r="BQ387" s="313"/>
      <c r="BR387" s="121"/>
      <c r="BS387" s="363" t="e">
        <v>#N/A</v>
      </c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</row>
    <row r="388" spans="1:131" ht="11.25" customHeight="1">
      <c r="A388" s="100" t="s">
        <v>1102</v>
      </c>
      <c r="B388" s="484" t="s">
        <v>1086</v>
      </c>
      <c r="C388" s="173"/>
      <c r="D388" s="99">
        <f t="shared" ref="D388:D394" si="2980">BS388</f>
        <v>6</v>
      </c>
      <c r="E388" s="564" t="s">
        <v>1070</v>
      </c>
      <c r="F388" s="565">
        <f t="shared" ref="F388:F394" si="2981">BQ388</f>
        <v>0</v>
      </c>
      <c r="G388" s="175">
        <v>400</v>
      </c>
      <c r="H388" s="176"/>
      <c r="I388" s="177">
        <v>4048324</v>
      </c>
      <c r="J388" s="178"/>
      <c r="K388" s="504"/>
      <c r="L388" s="505"/>
      <c r="M388" s="178"/>
      <c r="N388" s="179"/>
      <c r="O388" s="180">
        <f t="shared" ref="O388:O394" si="2982">IF($D$18="YES", (N388), (0))</f>
        <v>0</v>
      </c>
      <c r="P388" s="159"/>
      <c r="Q388" s="179"/>
      <c r="R388" s="180">
        <f t="shared" ref="R388:R394" si="2983">IF($D$18="YES", (Q388), (0))</f>
        <v>0</v>
      </c>
      <c r="S388" s="159"/>
      <c r="T388" s="179"/>
      <c r="U388" s="180">
        <f t="shared" ref="U388:U394" si="2984">IF($D$18="YES", (T388), (0))</f>
        <v>0</v>
      </c>
      <c r="V388" s="159"/>
      <c r="W388" s="179"/>
      <c r="X388" s="180">
        <f t="shared" ref="X388:X394" si="2985">IF($D$18="YES", (W388), (0))</f>
        <v>0</v>
      </c>
      <c r="Y388" s="159"/>
      <c r="Z388" s="159"/>
      <c r="AA388" s="173"/>
      <c r="AB388" s="241"/>
      <c r="AC388" s="125"/>
      <c r="AD388" s="129">
        <f t="shared" ref="AD388:AD394" si="2986">SUM(N388,O388,Q388,R388,T388,U388,W388,X388)</f>
        <v>0</v>
      </c>
      <c r="AE388" s="129"/>
      <c r="AF388" s="103"/>
      <c r="AG388" s="129"/>
      <c r="AH388" s="285"/>
      <c r="AI388" s="298">
        <f t="shared" ref="AI388:AI394" si="2987">N388*G388</f>
        <v>0</v>
      </c>
      <c r="AJ388" s="284"/>
      <c r="AK388" s="298">
        <f t="shared" ref="AK388:AK394" si="2988">Q388*G388</f>
        <v>0</v>
      </c>
      <c r="AL388" s="284"/>
      <c r="AM388" s="298">
        <f t="shared" ref="AM388:AM394" si="2989">T388*G388</f>
        <v>0</v>
      </c>
      <c r="AN388" s="284"/>
      <c r="AO388" s="298">
        <f t="shared" ref="AO388:AO394" si="2990">W388*G388</f>
        <v>0</v>
      </c>
      <c r="AP388" s="284"/>
      <c r="AQ388" s="298">
        <f t="shared" si="2907"/>
        <v>0</v>
      </c>
      <c r="AR388" s="284"/>
      <c r="AS388" s="284"/>
      <c r="AT388" s="299">
        <f t="shared" ref="AT388:AT394" si="2991">(N388*G388)*F388</f>
        <v>0</v>
      </c>
      <c r="AU388" s="284"/>
      <c r="AV388" s="299">
        <f t="shared" ref="AV388:AV394" si="2992">(Q388*G388)*F388</f>
        <v>0</v>
      </c>
      <c r="AW388" s="284"/>
      <c r="AX388" s="299">
        <f t="shared" ref="AX388:AX394" si="2993">(T388*G388)*F388</f>
        <v>0</v>
      </c>
      <c r="AY388" s="284"/>
      <c r="AZ388" s="299">
        <f t="shared" ref="AZ388:AZ394" si="2994">(W388*G388)*F388</f>
        <v>0</v>
      </c>
      <c r="BA388" s="284"/>
      <c r="BB388" s="299">
        <f t="shared" ref="BB388:BB394" si="2995">SUM(AS388:BA388)</f>
        <v>0</v>
      </c>
      <c r="BC388" s="125"/>
      <c r="BD388" s="102"/>
      <c r="BE388" s="297"/>
      <c r="BF388" s="297"/>
      <c r="BG388" s="297"/>
      <c r="BH388" s="297"/>
      <c r="BI388" s="297"/>
      <c r="BJ388" s="297"/>
      <c r="BK388" s="297">
        <f t="shared" ref="BK388:BK394" si="2996">IF($N$18&lt;BK$24,0,IF($N$18&gt;BK$25,0,$BE388))</f>
        <v>0</v>
      </c>
      <c r="BL388" s="297">
        <f t="shared" ref="BL388:BL394" si="2997">IF($N$18&lt;BL$24,0,IF($N$18&gt;BL$25,0,$BF388))</f>
        <v>0</v>
      </c>
      <c r="BM388" s="297">
        <f t="shared" ref="BM388:BM394" si="2998">IF($N$18&lt;BM$24,0,IF($N$18&gt;BM$25,0,$BG388))</f>
        <v>0</v>
      </c>
      <c r="BN388" s="297">
        <f t="shared" ref="BN388:BN394" si="2999">IF($N$18&lt;BN$24,0,IF($N$18&gt;BN$25,0,$BH388))</f>
        <v>0</v>
      </c>
      <c r="BO388" s="297">
        <f t="shared" ref="BO388:BO394" si="3000">IF($N$18&lt;BO$24,0,IF($N$18&gt;BO$25,0,$BI388))</f>
        <v>0</v>
      </c>
      <c r="BP388" s="297">
        <f t="shared" ref="BP388:BP394" si="3001">IF($N$18&lt;BP$24,0,IF($N$18&gt;BP$25,0,$BJ388))</f>
        <v>0</v>
      </c>
      <c r="BQ388" s="313">
        <f t="shared" ref="BQ388:BQ394" si="3002">SUM(BK388:BP388)</f>
        <v>0</v>
      </c>
      <c r="BR388" s="121"/>
      <c r="BS388" s="363">
        <v>6</v>
      </c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/>
      <c r="DY388" s="102"/>
      <c r="DZ388" s="102"/>
      <c r="EA388" s="102"/>
    </row>
    <row r="389" spans="1:131" ht="11.25" customHeight="1">
      <c r="A389" s="100" t="s">
        <v>1087</v>
      </c>
      <c r="B389" s="484"/>
      <c r="C389" s="173"/>
      <c r="D389" s="99">
        <f t="shared" ref="D389" si="3003">BS389</f>
        <v>18</v>
      </c>
      <c r="E389" s="564" t="s">
        <v>1070</v>
      </c>
      <c r="F389" s="565">
        <f t="shared" ref="F389" si="3004">BQ389</f>
        <v>0</v>
      </c>
      <c r="G389" s="175">
        <v>400</v>
      </c>
      <c r="H389" s="176"/>
      <c r="I389" s="177">
        <v>4051124</v>
      </c>
      <c r="J389" s="178"/>
      <c r="K389" s="504"/>
      <c r="L389" s="505"/>
      <c r="M389" s="178"/>
      <c r="N389" s="179"/>
      <c r="O389" s="180">
        <f t="shared" ref="O389" si="3005">IF($D$18="YES", (N389), (0))</f>
        <v>0</v>
      </c>
      <c r="P389" s="159"/>
      <c r="Q389" s="179"/>
      <c r="R389" s="180">
        <f t="shared" ref="R389" si="3006">IF($D$18="YES", (Q389), (0))</f>
        <v>0</v>
      </c>
      <c r="S389" s="159"/>
      <c r="T389" s="179"/>
      <c r="U389" s="180">
        <f t="shared" ref="U389" si="3007">IF($D$18="YES", (T389), (0))</f>
        <v>0</v>
      </c>
      <c r="V389" s="159"/>
      <c r="W389" s="179"/>
      <c r="X389" s="180">
        <f t="shared" ref="X389" si="3008">IF($D$18="YES", (W389), (0))</f>
        <v>0</v>
      </c>
      <c r="Y389" s="159"/>
      <c r="Z389" s="159"/>
      <c r="AA389" s="173"/>
      <c r="AB389" s="241"/>
      <c r="AC389" s="125"/>
      <c r="AD389" s="129">
        <f t="shared" ref="AD389" si="3009">SUM(N389,O389,Q389,R389,T389,U389,W389,X389)</f>
        <v>0</v>
      </c>
      <c r="AE389" s="129"/>
      <c r="AF389" s="103"/>
      <c r="AG389" s="129"/>
      <c r="AH389" s="285"/>
      <c r="AI389" s="298">
        <f t="shared" ref="AI389" si="3010">N389*G389</f>
        <v>0</v>
      </c>
      <c r="AJ389" s="284"/>
      <c r="AK389" s="298">
        <f t="shared" ref="AK389" si="3011">Q389*G389</f>
        <v>0</v>
      </c>
      <c r="AL389" s="284"/>
      <c r="AM389" s="298">
        <f t="shared" ref="AM389" si="3012">T389*G389</f>
        <v>0</v>
      </c>
      <c r="AN389" s="284"/>
      <c r="AO389" s="298">
        <f t="shared" ref="AO389" si="3013">W389*G389</f>
        <v>0</v>
      </c>
      <c r="AP389" s="284"/>
      <c r="AQ389" s="298">
        <f t="shared" ref="AQ389" si="3014">SUM(AI389,AK389,AM389,AO389)</f>
        <v>0</v>
      </c>
      <c r="AR389" s="284"/>
      <c r="AS389" s="284"/>
      <c r="AT389" s="299">
        <f t="shared" ref="AT389" si="3015">(N389*G389)*F389</f>
        <v>0</v>
      </c>
      <c r="AU389" s="284"/>
      <c r="AV389" s="299">
        <f t="shared" ref="AV389" si="3016">(Q389*G389)*F389</f>
        <v>0</v>
      </c>
      <c r="AW389" s="284"/>
      <c r="AX389" s="299">
        <f t="shared" ref="AX389" si="3017">(T389*G389)*F389</f>
        <v>0</v>
      </c>
      <c r="AY389" s="284"/>
      <c r="AZ389" s="299">
        <f t="shared" ref="AZ389" si="3018">(W389*G389)*F389</f>
        <v>0</v>
      </c>
      <c r="BA389" s="284"/>
      <c r="BB389" s="299">
        <f t="shared" ref="BB389" si="3019">SUM(AS389:BA389)</f>
        <v>0</v>
      </c>
      <c r="BC389" s="125"/>
      <c r="BD389" s="102"/>
      <c r="BE389" s="297"/>
      <c r="BF389" s="297"/>
      <c r="BG389" s="297"/>
      <c r="BH389" s="297"/>
      <c r="BI389" s="297"/>
      <c r="BJ389" s="297"/>
      <c r="BK389" s="297">
        <f t="shared" si="2996"/>
        <v>0</v>
      </c>
      <c r="BL389" s="297">
        <f t="shared" si="2997"/>
        <v>0</v>
      </c>
      <c r="BM389" s="297">
        <f t="shared" si="2998"/>
        <v>0</v>
      </c>
      <c r="BN389" s="297">
        <f t="shared" si="2999"/>
        <v>0</v>
      </c>
      <c r="BO389" s="297">
        <f t="shared" si="3000"/>
        <v>0</v>
      </c>
      <c r="BP389" s="297">
        <f t="shared" si="3001"/>
        <v>0</v>
      </c>
      <c r="BQ389" s="313">
        <f t="shared" ref="BQ389" si="3020">SUM(BK389:BP389)</f>
        <v>0</v>
      </c>
      <c r="BR389" s="121"/>
      <c r="BS389" s="363">
        <v>18</v>
      </c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/>
      <c r="DY389" s="102"/>
      <c r="DZ389" s="102"/>
      <c r="EA389" s="102"/>
    </row>
    <row r="390" spans="1:131" ht="11.25" customHeight="1">
      <c r="A390" s="100" t="s">
        <v>1103</v>
      </c>
      <c r="B390" s="484" t="s">
        <v>95</v>
      </c>
      <c r="C390" s="173"/>
      <c r="D390" s="99">
        <f t="shared" si="2980"/>
        <v>1</v>
      </c>
      <c r="E390" s="564" t="s">
        <v>1070</v>
      </c>
      <c r="F390" s="565">
        <f t="shared" si="2981"/>
        <v>0</v>
      </c>
      <c r="G390" s="175">
        <v>400</v>
      </c>
      <c r="H390" s="176"/>
      <c r="I390" s="177">
        <v>4048424</v>
      </c>
      <c r="J390" s="178"/>
      <c r="K390" s="504"/>
      <c r="L390" s="505"/>
      <c r="M390" s="178"/>
      <c r="N390" s="179"/>
      <c r="O390" s="180">
        <f t="shared" si="2982"/>
        <v>0</v>
      </c>
      <c r="P390" s="159"/>
      <c r="Q390" s="179"/>
      <c r="R390" s="180">
        <f t="shared" si="2983"/>
        <v>0</v>
      </c>
      <c r="S390" s="159"/>
      <c r="T390" s="179"/>
      <c r="U390" s="180">
        <f t="shared" si="2984"/>
        <v>0</v>
      </c>
      <c r="V390" s="159"/>
      <c r="W390" s="179"/>
      <c r="X390" s="180">
        <f t="shared" si="2985"/>
        <v>0</v>
      </c>
      <c r="Y390" s="159"/>
      <c r="Z390" s="159"/>
      <c r="AA390" s="173"/>
      <c r="AB390" s="241"/>
      <c r="AC390" s="125"/>
      <c r="AD390" s="129">
        <f t="shared" si="2986"/>
        <v>0</v>
      </c>
      <c r="AE390" s="129"/>
      <c r="AF390" s="103"/>
      <c r="AG390" s="129"/>
      <c r="AH390" s="285"/>
      <c r="AI390" s="298">
        <f t="shared" si="2987"/>
        <v>0</v>
      </c>
      <c r="AJ390" s="284"/>
      <c r="AK390" s="298">
        <f t="shared" si="2988"/>
        <v>0</v>
      </c>
      <c r="AL390" s="284"/>
      <c r="AM390" s="298">
        <f t="shared" si="2989"/>
        <v>0</v>
      </c>
      <c r="AN390" s="284"/>
      <c r="AO390" s="298">
        <f t="shared" si="2990"/>
        <v>0</v>
      </c>
      <c r="AP390" s="284"/>
      <c r="AQ390" s="298">
        <f t="shared" si="2907"/>
        <v>0</v>
      </c>
      <c r="AR390" s="284"/>
      <c r="AS390" s="284"/>
      <c r="AT390" s="299">
        <f t="shared" si="2991"/>
        <v>0</v>
      </c>
      <c r="AU390" s="284"/>
      <c r="AV390" s="299">
        <f t="shared" si="2992"/>
        <v>0</v>
      </c>
      <c r="AW390" s="284"/>
      <c r="AX390" s="299">
        <f t="shared" si="2993"/>
        <v>0</v>
      </c>
      <c r="AY390" s="284"/>
      <c r="AZ390" s="299">
        <f t="shared" si="2994"/>
        <v>0</v>
      </c>
      <c r="BA390" s="284"/>
      <c r="BB390" s="299">
        <f t="shared" si="2995"/>
        <v>0</v>
      </c>
      <c r="BC390" s="125"/>
      <c r="BD390" s="102"/>
      <c r="BE390" s="297"/>
      <c r="BF390" s="297"/>
      <c r="BG390" s="297"/>
      <c r="BH390" s="297"/>
      <c r="BI390" s="297"/>
      <c r="BJ390" s="297"/>
      <c r="BK390" s="297">
        <f t="shared" si="2996"/>
        <v>0</v>
      </c>
      <c r="BL390" s="297">
        <f t="shared" si="2997"/>
        <v>0</v>
      </c>
      <c r="BM390" s="297">
        <f t="shared" si="2998"/>
        <v>0</v>
      </c>
      <c r="BN390" s="297">
        <f t="shared" si="2999"/>
        <v>0</v>
      </c>
      <c r="BO390" s="297">
        <f t="shared" si="3000"/>
        <v>0</v>
      </c>
      <c r="BP390" s="297">
        <f t="shared" si="3001"/>
        <v>0</v>
      </c>
      <c r="BQ390" s="313">
        <f t="shared" si="3002"/>
        <v>0</v>
      </c>
      <c r="BR390" s="121"/>
      <c r="BS390" s="363">
        <v>1</v>
      </c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/>
      <c r="DY390" s="102"/>
      <c r="DZ390" s="102"/>
      <c r="EA390" s="102"/>
    </row>
    <row r="391" spans="1:131" ht="11.25" customHeight="1">
      <c r="A391" s="100" t="s">
        <v>1089</v>
      </c>
      <c r="B391" s="484"/>
      <c r="C391" s="173"/>
      <c r="D391" s="99">
        <f t="shared" si="2980"/>
        <v>1</v>
      </c>
      <c r="E391" s="564" t="s">
        <v>1070</v>
      </c>
      <c r="F391" s="565">
        <f t="shared" si="2981"/>
        <v>0</v>
      </c>
      <c r="G391" s="175">
        <v>400</v>
      </c>
      <c r="H391" s="176"/>
      <c r="I391" s="177">
        <v>4047624</v>
      </c>
      <c r="J391" s="178"/>
      <c r="K391" s="504"/>
      <c r="L391" s="505"/>
      <c r="M391" s="178"/>
      <c r="N391" s="179"/>
      <c r="O391" s="180">
        <f t="shared" si="2982"/>
        <v>0</v>
      </c>
      <c r="P391" s="159"/>
      <c r="Q391" s="179"/>
      <c r="R391" s="180">
        <f t="shared" si="2983"/>
        <v>0</v>
      </c>
      <c r="S391" s="159"/>
      <c r="T391" s="179"/>
      <c r="U391" s="180">
        <f t="shared" si="2984"/>
        <v>0</v>
      </c>
      <c r="V391" s="159"/>
      <c r="W391" s="179"/>
      <c r="X391" s="180">
        <f t="shared" si="2985"/>
        <v>0</v>
      </c>
      <c r="Y391" s="159"/>
      <c r="Z391" s="159"/>
      <c r="AA391" s="173"/>
      <c r="AB391" s="181"/>
      <c r="AC391" s="125"/>
      <c r="AD391" s="129">
        <f t="shared" si="2986"/>
        <v>0</v>
      </c>
      <c r="AE391" s="129"/>
      <c r="AF391" s="103"/>
      <c r="AG391" s="129"/>
      <c r="AH391" s="285"/>
      <c r="AI391" s="298">
        <f t="shared" si="2987"/>
        <v>0</v>
      </c>
      <c r="AJ391" s="284"/>
      <c r="AK391" s="298">
        <f t="shared" si="2988"/>
        <v>0</v>
      </c>
      <c r="AL391" s="284"/>
      <c r="AM391" s="298">
        <f t="shared" si="2989"/>
        <v>0</v>
      </c>
      <c r="AN391" s="284"/>
      <c r="AO391" s="298">
        <f t="shared" si="2990"/>
        <v>0</v>
      </c>
      <c r="AP391" s="284"/>
      <c r="AQ391" s="298">
        <f t="shared" si="2907"/>
        <v>0</v>
      </c>
      <c r="AR391" s="284"/>
      <c r="AS391" s="284"/>
      <c r="AT391" s="299">
        <f t="shared" si="2991"/>
        <v>0</v>
      </c>
      <c r="AU391" s="284"/>
      <c r="AV391" s="299">
        <f t="shared" si="2992"/>
        <v>0</v>
      </c>
      <c r="AW391" s="284"/>
      <c r="AX391" s="299">
        <f t="shared" si="2993"/>
        <v>0</v>
      </c>
      <c r="AY391" s="284"/>
      <c r="AZ391" s="299">
        <f t="shared" si="2994"/>
        <v>0</v>
      </c>
      <c r="BA391" s="284"/>
      <c r="BB391" s="299">
        <f t="shared" si="2995"/>
        <v>0</v>
      </c>
      <c r="BC391" s="125"/>
      <c r="BD391" s="102"/>
      <c r="BE391" s="297"/>
      <c r="BF391" s="297"/>
      <c r="BG391" s="297"/>
      <c r="BH391" s="297"/>
      <c r="BI391" s="297"/>
      <c r="BJ391" s="297"/>
      <c r="BK391" s="297">
        <f t="shared" si="2996"/>
        <v>0</v>
      </c>
      <c r="BL391" s="297">
        <f t="shared" si="2997"/>
        <v>0</v>
      </c>
      <c r="BM391" s="297">
        <f t="shared" si="2998"/>
        <v>0</v>
      </c>
      <c r="BN391" s="297">
        <f t="shared" si="2999"/>
        <v>0</v>
      </c>
      <c r="BO391" s="297">
        <f t="shared" si="3000"/>
        <v>0</v>
      </c>
      <c r="BP391" s="297">
        <f t="shared" si="3001"/>
        <v>0</v>
      </c>
      <c r="BQ391" s="313">
        <f t="shared" si="3002"/>
        <v>0</v>
      </c>
      <c r="BR391" s="121"/>
      <c r="BS391" s="363">
        <v>1</v>
      </c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</row>
    <row r="392" spans="1:131" ht="11.25" customHeight="1">
      <c r="A392" s="454" t="s">
        <v>1094</v>
      </c>
      <c r="B392" s="484" t="s">
        <v>95</v>
      </c>
      <c r="C392" s="272"/>
      <c r="D392" s="99">
        <f t="shared" si="2980"/>
        <v>1</v>
      </c>
      <c r="E392" s="564" t="s">
        <v>1070</v>
      </c>
      <c r="F392" s="565">
        <f t="shared" si="2981"/>
        <v>0</v>
      </c>
      <c r="G392" s="110">
        <v>400</v>
      </c>
      <c r="H392" s="235"/>
      <c r="I392" s="250">
        <v>4047924</v>
      </c>
      <c r="J392" s="247"/>
      <c r="K392" s="504"/>
      <c r="L392" s="505"/>
      <c r="M392" s="247"/>
      <c r="N392" s="179"/>
      <c r="O392" s="180">
        <f t="shared" si="2982"/>
        <v>0</v>
      </c>
      <c r="P392" s="159"/>
      <c r="Q392" s="179"/>
      <c r="R392" s="180">
        <f t="shared" si="2983"/>
        <v>0</v>
      </c>
      <c r="S392" s="159"/>
      <c r="T392" s="179"/>
      <c r="U392" s="180">
        <f t="shared" si="2984"/>
        <v>0</v>
      </c>
      <c r="V392" s="159"/>
      <c r="W392" s="179"/>
      <c r="X392" s="180">
        <f t="shared" si="2985"/>
        <v>0</v>
      </c>
      <c r="Y392" s="159"/>
      <c r="Z392" s="159"/>
      <c r="AA392" s="173"/>
      <c r="AB392" s="181"/>
      <c r="AC392" s="125"/>
      <c r="AD392" s="129">
        <f t="shared" si="2986"/>
        <v>0</v>
      </c>
      <c r="AE392" s="129"/>
      <c r="AF392" s="103"/>
      <c r="AG392" s="129"/>
      <c r="AH392" s="285"/>
      <c r="AI392" s="298">
        <f t="shared" si="2987"/>
        <v>0</v>
      </c>
      <c r="AJ392" s="284"/>
      <c r="AK392" s="298">
        <f t="shared" si="2988"/>
        <v>0</v>
      </c>
      <c r="AL392" s="284"/>
      <c r="AM392" s="298">
        <f t="shared" si="2989"/>
        <v>0</v>
      </c>
      <c r="AN392" s="284"/>
      <c r="AO392" s="298">
        <f t="shared" si="2990"/>
        <v>0</v>
      </c>
      <c r="AP392" s="284"/>
      <c r="AQ392" s="298">
        <f t="shared" si="2907"/>
        <v>0</v>
      </c>
      <c r="AR392" s="284"/>
      <c r="AS392" s="284"/>
      <c r="AT392" s="299">
        <f t="shared" si="2991"/>
        <v>0</v>
      </c>
      <c r="AU392" s="284"/>
      <c r="AV392" s="299">
        <f t="shared" si="2992"/>
        <v>0</v>
      </c>
      <c r="AW392" s="284"/>
      <c r="AX392" s="299">
        <f t="shared" si="2993"/>
        <v>0</v>
      </c>
      <c r="AY392" s="284"/>
      <c r="AZ392" s="299">
        <f t="shared" si="2994"/>
        <v>0</v>
      </c>
      <c r="BA392" s="284"/>
      <c r="BB392" s="299">
        <f t="shared" si="2995"/>
        <v>0</v>
      </c>
      <c r="BC392" s="125"/>
      <c r="BD392" s="102"/>
      <c r="BE392" s="297"/>
      <c r="BF392" s="297"/>
      <c r="BG392" s="297"/>
      <c r="BH392" s="297"/>
      <c r="BI392" s="297"/>
      <c r="BJ392" s="297"/>
      <c r="BK392" s="297">
        <f t="shared" si="2996"/>
        <v>0</v>
      </c>
      <c r="BL392" s="297">
        <f t="shared" si="2997"/>
        <v>0</v>
      </c>
      <c r="BM392" s="297">
        <f t="shared" si="2998"/>
        <v>0</v>
      </c>
      <c r="BN392" s="297">
        <f t="shared" si="2999"/>
        <v>0</v>
      </c>
      <c r="BO392" s="297">
        <f t="shared" si="3000"/>
        <v>0</v>
      </c>
      <c r="BP392" s="297">
        <f t="shared" si="3001"/>
        <v>0</v>
      </c>
      <c r="BQ392" s="313">
        <f t="shared" si="3002"/>
        <v>0</v>
      </c>
      <c r="BR392" s="121"/>
      <c r="BS392" s="363">
        <v>1</v>
      </c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/>
      <c r="DY392" s="102"/>
      <c r="DZ392" s="102"/>
      <c r="EA392" s="102"/>
    </row>
    <row r="393" spans="1:131" ht="11.25" customHeight="1">
      <c r="A393" s="100" t="s">
        <v>1105</v>
      </c>
      <c r="B393" s="487" t="s">
        <v>95</v>
      </c>
      <c r="C393" s="173"/>
      <c r="D393" s="99">
        <f t="shared" si="2980"/>
        <v>1</v>
      </c>
      <c r="E393" s="564" t="s">
        <v>1070</v>
      </c>
      <c r="F393" s="565">
        <f t="shared" si="2981"/>
        <v>0</v>
      </c>
      <c r="G393" s="175">
        <v>400</v>
      </c>
      <c r="H393" s="176"/>
      <c r="I393" s="177">
        <v>4049124</v>
      </c>
      <c r="J393" s="178"/>
      <c r="K393" s="504"/>
      <c r="L393" s="505"/>
      <c r="M393" s="178"/>
      <c r="N393" s="179"/>
      <c r="O393" s="180">
        <f t="shared" si="2982"/>
        <v>0</v>
      </c>
      <c r="P393" s="159"/>
      <c r="Q393" s="179"/>
      <c r="R393" s="180">
        <f t="shared" si="2983"/>
        <v>0</v>
      </c>
      <c r="S393" s="159"/>
      <c r="T393" s="179"/>
      <c r="U393" s="180">
        <f t="shared" si="2984"/>
        <v>0</v>
      </c>
      <c r="V393" s="159"/>
      <c r="W393" s="179"/>
      <c r="X393" s="180">
        <f t="shared" si="2985"/>
        <v>0</v>
      </c>
      <c r="Y393" s="159"/>
      <c r="Z393" s="159"/>
      <c r="AA393" s="173"/>
      <c r="AB393" s="181"/>
      <c r="AC393" s="125"/>
      <c r="AD393" s="129">
        <f t="shared" si="2986"/>
        <v>0</v>
      </c>
      <c r="AE393" s="129"/>
      <c r="AF393" s="103"/>
      <c r="AG393" s="129"/>
      <c r="AH393" s="285"/>
      <c r="AI393" s="298">
        <f t="shared" si="2987"/>
        <v>0</v>
      </c>
      <c r="AJ393" s="284"/>
      <c r="AK393" s="298">
        <f t="shared" si="2988"/>
        <v>0</v>
      </c>
      <c r="AL393" s="284"/>
      <c r="AM393" s="298">
        <f t="shared" si="2989"/>
        <v>0</v>
      </c>
      <c r="AN393" s="284"/>
      <c r="AO393" s="298">
        <f t="shared" si="2990"/>
        <v>0</v>
      </c>
      <c r="AP393" s="284"/>
      <c r="AQ393" s="298">
        <f t="shared" ref="AQ393:AQ394" si="3021">SUM(AI393,AK393,AM393,AO393)</f>
        <v>0</v>
      </c>
      <c r="AR393" s="284"/>
      <c r="AS393" s="284"/>
      <c r="AT393" s="299">
        <f t="shared" si="2991"/>
        <v>0</v>
      </c>
      <c r="AU393" s="284"/>
      <c r="AV393" s="299">
        <f t="shared" si="2992"/>
        <v>0</v>
      </c>
      <c r="AW393" s="284"/>
      <c r="AX393" s="299">
        <f t="shared" si="2993"/>
        <v>0</v>
      </c>
      <c r="AY393" s="284"/>
      <c r="AZ393" s="299">
        <f t="shared" si="2994"/>
        <v>0</v>
      </c>
      <c r="BA393" s="284"/>
      <c r="BB393" s="299">
        <f t="shared" si="2995"/>
        <v>0</v>
      </c>
      <c r="BC393" s="125"/>
      <c r="BD393" s="102"/>
      <c r="BE393" s="297"/>
      <c r="BF393" s="297"/>
      <c r="BG393" s="297"/>
      <c r="BH393" s="297"/>
      <c r="BI393" s="297"/>
      <c r="BJ393" s="297"/>
      <c r="BK393" s="297">
        <f t="shared" si="2996"/>
        <v>0</v>
      </c>
      <c r="BL393" s="297">
        <f t="shared" si="2997"/>
        <v>0</v>
      </c>
      <c r="BM393" s="297">
        <f t="shared" si="2998"/>
        <v>0</v>
      </c>
      <c r="BN393" s="297">
        <f t="shared" si="2999"/>
        <v>0</v>
      </c>
      <c r="BO393" s="297">
        <f t="shared" si="3000"/>
        <v>0</v>
      </c>
      <c r="BP393" s="297">
        <f t="shared" si="3001"/>
        <v>0</v>
      </c>
      <c r="BQ393" s="313">
        <f t="shared" si="3002"/>
        <v>0</v>
      </c>
      <c r="BR393" s="121"/>
      <c r="BS393" s="363">
        <v>1</v>
      </c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/>
      <c r="CT393" s="102"/>
      <c r="CU393" s="102"/>
      <c r="CV393" s="102"/>
      <c r="CW393" s="102"/>
      <c r="CX393" s="102"/>
      <c r="CY393" s="102"/>
      <c r="CZ393" s="102"/>
      <c r="DA393" s="102"/>
      <c r="DB393" s="102"/>
      <c r="DC393" s="102"/>
      <c r="DD393" s="102"/>
      <c r="DE393" s="102"/>
      <c r="DF393" s="102"/>
      <c r="DG393" s="102"/>
      <c r="DH393" s="102"/>
      <c r="DI393" s="102"/>
      <c r="DJ393" s="102"/>
      <c r="DK393" s="102"/>
      <c r="DL393" s="102"/>
      <c r="DM393" s="102"/>
      <c r="DN393" s="102"/>
      <c r="DO393" s="102"/>
      <c r="DP393" s="102"/>
      <c r="DQ393" s="102"/>
      <c r="DR393" s="102"/>
      <c r="DS393" s="102"/>
      <c r="DT393" s="102"/>
      <c r="DU393" s="102"/>
      <c r="DV393" s="102"/>
      <c r="DW393" s="102"/>
      <c r="DX393" s="102"/>
      <c r="DY393" s="102"/>
      <c r="DZ393" s="102"/>
      <c r="EA393" s="102"/>
    </row>
    <row r="394" spans="1:131" ht="11.25" customHeight="1">
      <c r="A394" s="100" t="s">
        <v>1098</v>
      </c>
      <c r="B394" s="484" t="s">
        <v>95</v>
      </c>
      <c r="C394" s="173"/>
      <c r="D394" s="99">
        <f t="shared" si="2980"/>
        <v>2</v>
      </c>
      <c r="E394" s="564" t="s">
        <v>1070</v>
      </c>
      <c r="F394" s="565">
        <f t="shared" si="2981"/>
        <v>0</v>
      </c>
      <c r="G394" s="175">
        <v>400</v>
      </c>
      <c r="H394" s="176"/>
      <c r="I394" s="177">
        <v>4050524</v>
      </c>
      <c r="J394" s="178"/>
      <c r="K394" s="504"/>
      <c r="L394" s="505"/>
      <c r="M394" s="178"/>
      <c r="N394" s="179"/>
      <c r="O394" s="180">
        <f t="shared" si="2982"/>
        <v>0</v>
      </c>
      <c r="P394" s="159"/>
      <c r="Q394" s="179"/>
      <c r="R394" s="180">
        <f t="shared" si="2983"/>
        <v>0</v>
      </c>
      <c r="S394" s="159"/>
      <c r="T394" s="179"/>
      <c r="U394" s="180">
        <f t="shared" si="2984"/>
        <v>0</v>
      </c>
      <c r="V394" s="159"/>
      <c r="W394" s="179"/>
      <c r="X394" s="180">
        <f t="shared" si="2985"/>
        <v>0</v>
      </c>
      <c r="Y394" s="159"/>
      <c r="Z394" s="159"/>
      <c r="AA394" s="173"/>
      <c r="AB394" s="181"/>
      <c r="AC394" s="125"/>
      <c r="AD394" s="129">
        <f t="shared" si="2986"/>
        <v>0</v>
      </c>
      <c r="AE394" s="129"/>
      <c r="AF394" s="103"/>
      <c r="AG394" s="129"/>
      <c r="AH394" s="285"/>
      <c r="AI394" s="298">
        <f t="shared" si="2987"/>
        <v>0</v>
      </c>
      <c r="AJ394" s="284"/>
      <c r="AK394" s="298">
        <f t="shared" si="2988"/>
        <v>0</v>
      </c>
      <c r="AL394" s="284"/>
      <c r="AM394" s="298">
        <f t="shared" si="2989"/>
        <v>0</v>
      </c>
      <c r="AN394" s="284"/>
      <c r="AO394" s="298">
        <f t="shared" si="2990"/>
        <v>0</v>
      </c>
      <c r="AP394" s="284"/>
      <c r="AQ394" s="298">
        <f t="shared" si="3021"/>
        <v>0</v>
      </c>
      <c r="AR394" s="284"/>
      <c r="AS394" s="284"/>
      <c r="AT394" s="299">
        <f t="shared" si="2991"/>
        <v>0</v>
      </c>
      <c r="AU394" s="284"/>
      <c r="AV394" s="299">
        <f t="shared" si="2992"/>
        <v>0</v>
      </c>
      <c r="AW394" s="284"/>
      <c r="AX394" s="299">
        <f t="shared" si="2993"/>
        <v>0</v>
      </c>
      <c r="AY394" s="284"/>
      <c r="AZ394" s="299">
        <f t="shared" si="2994"/>
        <v>0</v>
      </c>
      <c r="BA394" s="284"/>
      <c r="BB394" s="299">
        <f t="shared" si="2995"/>
        <v>0</v>
      </c>
      <c r="BC394" s="125"/>
      <c r="BD394" s="102"/>
      <c r="BE394" s="297"/>
      <c r="BF394" s="297"/>
      <c r="BG394" s="297"/>
      <c r="BH394" s="297"/>
      <c r="BI394" s="297"/>
      <c r="BJ394" s="297"/>
      <c r="BK394" s="297">
        <f t="shared" si="2996"/>
        <v>0</v>
      </c>
      <c r="BL394" s="297">
        <f t="shared" si="2997"/>
        <v>0</v>
      </c>
      <c r="BM394" s="297">
        <f t="shared" si="2998"/>
        <v>0</v>
      </c>
      <c r="BN394" s="297">
        <f t="shared" si="2999"/>
        <v>0</v>
      </c>
      <c r="BO394" s="297">
        <f t="shared" si="3000"/>
        <v>0</v>
      </c>
      <c r="BP394" s="297">
        <f t="shared" si="3001"/>
        <v>0</v>
      </c>
      <c r="BQ394" s="313">
        <f t="shared" si="3002"/>
        <v>0</v>
      </c>
      <c r="BR394" s="121"/>
      <c r="BS394" s="363">
        <v>2</v>
      </c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/>
      <c r="DY394" s="102"/>
      <c r="DZ394" s="102"/>
      <c r="EA394" s="102"/>
    </row>
    <row r="395" spans="1:131" ht="11.25" customHeight="1">
      <c r="A395" s="632" t="s">
        <v>1107</v>
      </c>
      <c r="B395" s="633"/>
      <c r="C395" s="633"/>
      <c r="D395" s="336"/>
      <c r="E395" s="564"/>
      <c r="F395" s="565"/>
      <c r="G395" s="252"/>
      <c r="H395" s="235"/>
      <c r="I395" s="186"/>
      <c r="J395" s="112"/>
      <c r="K395" s="283"/>
      <c r="L395" s="283"/>
      <c r="M395" s="112"/>
      <c r="N395" s="187"/>
      <c r="O395" s="185"/>
      <c r="P395" s="159"/>
      <c r="Q395" s="187"/>
      <c r="R395" s="185"/>
      <c r="S395" s="159"/>
      <c r="T395" s="187"/>
      <c r="U395" s="185"/>
      <c r="V395" s="159"/>
      <c r="W395" s="187"/>
      <c r="X395" s="205"/>
      <c r="Y395" s="159"/>
      <c r="Z395" s="159"/>
      <c r="AA395" s="173"/>
      <c r="AB395" s="241"/>
      <c r="AC395" s="125"/>
      <c r="AD395" s="129">
        <f>SUM(AD396:AD402)</f>
        <v>0</v>
      </c>
      <c r="AE395" s="129"/>
      <c r="AF395" s="103"/>
      <c r="AG395" s="129"/>
      <c r="AH395" s="285"/>
      <c r="AI395" s="298"/>
      <c r="AJ395" s="284"/>
      <c r="AK395" s="298"/>
      <c r="AL395" s="284"/>
      <c r="AM395" s="298"/>
      <c r="AN395" s="284"/>
      <c r="AO395" s="298"/>
      <c r="AP395" s="284"/>
      <c r="AQ395" s="298"/>
      <c r="AR395" s="284"/>
      <c r="AS395" s="284"/>
      <c r="AT395" s="299"/>
      <c r="AU395" s="284"/>
      <c r="AV395" s="299"/>
      <c r="AW395" s="284"/>
      <c r="AX395" s="299"/>
      <c r="AY395" s="284"/>
      <c r="AZ395" s="299"/>
      <c r="BA395" s="284"/>
      <c r="BB395" s="299"/>
      <c r="BC395" s="125"/>
      <c r="BD395" s="102"/>
      <c r="BE395" s="297"/>
      <c r="BF395" s="297"/>
      <c r="BG395" s="297"/>
      <c r="BH395" s="297"/>
      <c r="BI395" s="297"/>
      <c r="BJ395" s="297"/>
      <c r="BK395" s="297"/>
      <c r="BL395" s="297"/>
      <c r="BM395" s="297"/>
      <c r="BN395" s="297"/>
      <c r="BO395" s="297"/>
      <c r="BP395" s="297"/>
      <c r="BQ395" s="313"/>
      <c r="BR395" s="121"/>
      <c r="BS395" s="363" t="e">
        <v>#N/A</v>
      </c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/>
      <c r="DY395" s="102"/>
      <c r="DZ395" s="102"/>
      <c r="EA395" s="102"/>
    </row>
    <row r="396" spans="1:131" ht="11.25" customHeight="1">
      <c r="A396" s="100" t="s">
        <v>1088</v>
      </c>
      <c r="B396" s="484" t="s">
        <v>95</v>
      </c>
      <c r="C396" s="173"/>
      <c r="D396" s="99">
        <f t="shared" ref="D396:D402" si="3022">BS396</f>
        <v>3</v>
      </c>
      <c r="E396" s="564" t="s">
        <v>1074</v>
      </c>
      <c r="F396" s="565">
        <f t="shared" ref="F396:F402" si="3023">BQ396</f>
        <v>0</v>
      </c>
      <c r="G396" s="110">
        <v>600</v>
      </c>
      <c r="H396" s="176"/>
      <c r="I396" s="177">
        <v>4048416</v>
      </c>
      <c r="J396" s="178"/>
      <c r="K396" s="504"/>
      <c r="L396" s="505"/>
      <c r="M396" s="178"/>
      <c r="N396" s="179"/>
      <c r="O396" s="180">
        <f t="shared" ref="O396:O402" si="3024">IF($D$18="YES", (N396), (0))</f>
        <v>0</v>
      </c>
      <c r="P396" s="159"/>
      <c r="Q396" s="179"/>
      <c r="R396" s="180">
        <f t="shared" ref="R396:R402" si="3025">IF($D$18="YES", (Q396), (0))</f>
        <v>0</v>
      </c>
      <c r="S396" s="159"/>
      <c r="T396" s="179"/>
      <c r="U396" s="180">
        <f t="shared" ref="U396:U402" si="3026">IF($D$18="YES", (T396), (0))</f>
        <v>0</v>
      </c>
      <c r="V396" s="159"/>
      <c r="W396" s="179"/>
      <c r="X396" s="180">
        <f t="shared" ref="X396:X402" si="3027">IF($D$18="YES", (W396), (0))</f>
        <v>0</v>
      </c>
      <c r="Y396" s="159"/>
      <c r="Z396" s="159"/>
      <c r="AA396" s="173"/>
      <c r="AB396" s="181"/>
      <c r="AC396" s="125"/>
      <c r="AD396" s="129">
        <f t="shared" ref="AD396:AD402" si="3028">SUM(N396,O396,Q396,R396,T396,U396,W396,X396)</f>
        <v>0</v>
      </c>
      <c r="AE396" s="129"/>
      <c r="AF396" s="103"/>
      <c r="AG396" s="129"/>
      <c r="AH396" s="285"/>
      <c r="AI396" s="298">
        <f t="shared" ref="AI396:AI402" si="3029">N396*G396</f>
        <v>0</v>
      </c>
      <c r="AJ396" s="284"/>
      <c r="AK396" s="298">
        <f t="shared" ref="AK396:AK402" si="3030">Q396*G396</f>
        <v>0</v>
      </c>
      <c r="AL396" s="284"/>
      <c r="AM396" s="298">
        <f t="shared" ref="AM396:AM402" si="3031">T396*G396</f>
        <v>0</v>
      </c>
      <c r="AN396" s="284"/>
      <c r="AO396" s="298">
        <f t="shared" ref="AO396:AO402" si="3032">W396*G396</f>
        <v>0</v>
      </c>
      <c r="AP396" s="284"/>
      <c r="AQ396" s="298">
        <f t="shared" ref="AQ396:AQ432" si="3033">SUM(AI396,AK396,AM396,AO396)</f>
        <v>0</v>
      </c>
      <c r="AR396" s="284"/>
      <c r="AS396" s="284"/>
      <c r="AT396" s="299">
        <f t="shared" ref="AT396:AT402" si="3034">(N396*G396)*F396</f>
        <v>0</v>
      </c>
      <c r="AU396" s="284"/>
      <c r="AV396" s="299">
        <f t="shared" ref="AV396:AV402" si="3035">(Q396*G396)*F396</f>
        <v>0</v>
      </c>
      <c r="AW396" s="284"/>
      <c r="AX396" s="299">
        <f t="shared" ref="AX396:AX402" si="3036">(T396*G396)*F396</f>
        <v>0</v>
      </c>
      <c r="AY396" s="284"/>
      <c r="AZ396" s="299">
        <f t="shared" ref="AZ396:AZ402" si="3037">(W396*G396)*F396</f>
        <v>0</v>
      </c>
      <c r="BA396" s="284"/>
      <c r="BB396" s="299">
        <f t="shared" ref="BB396:BB402" si="3038">SUM(AS396:BA396)</f>
        <v>0</v>
      </c>
      <c r="BC396" s="125"/>
      <c r="BD396" s="102"/>
      <c r="BE396" s="297"/>
      <c r="BF396" s="297"/>
      <c r="BG396" s="297"/>
      <c r="BH396" s="297"/>
      <c r="BI396" s="297"/>
      <c r="BJ396" s="297"/>
      <c r="BK396" s="297">
        <f t="shared" ref="BK396:BK402" si="3039">IF($N$18&lt;BK$24,0,IF($N$18&gt;BK$25,0,$BE396))</f>
        <v>0</v>
      </c>
      <c r="BL396" s="297">
        <f t="shared" ref="BL396:BL402" si="3040">IF($N$18&lt;BL$24,0,IF($N$18&gt;BL$25,0,$BF396))</f>
        <v>0</v>
      </c>
      <c r="BM396" s="297">
        <f t="shared" ref="BM396:BM402" si="3041">IF($N$18&lt;BM$24,0,IF($N$18&gt;BM$25,0,$BG396))</f>
        <v>0</v>
      </c>
      <c r="BN396" s="297">
        <f t="shared" ref="BN396:BN402" si="3042">IF($N$18&lt;BN$24,0,IF($N$18&gt;BN$25,0,$BH396))</f>
        <v>0</v>
      </c>
      <c r="BO396" s="297">
        <f t="shared" ref="BO396:BO402" si="3043">IF($N$18&lt;BO$24,0,IF($N$18&gt;BO$25,0,$BI396))</f>
        <v>0</v>
      </c>
      <c r="BP396" s="297">
        <f t="shared" ref="BP396:BP402" si="3044">IF($N$18&lt;BP$24,0,IF($N$18&gt;BP$25,0,$BJ396))</f>
        <v>0</v>
      </c>
      <c r="BQ396" s="313">
        <f t="shared" ref="BQ396:BQ402" si="3045">SUM(BK396:BP396)</f>
        <v>0</v>
      </c>
      <c r="BR396" s="121"/>
      <c r="BS396" s="363">
        <v>3</v>
      </c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/>
      <c r="DY396" s="102"/>
      <c r="DZ396" s="102"/>
      <c r="EA396" s="102"/>
    </row>
    <row r="397" spans="1:131" ht="11.25" customHeight="1">
      <c r="A397" s="100" t="s">
        <v>1091</v>
      </c>
      <c r="B397" s="484" t="s">
        <v>95</v>
      </c>
      <c r="C397" s="107"/>
      <c r="D397" s="99">
        <f>BS397</f>
        <v>1</v>
      </c>
      <c r="E397" s="564" t="s">
        <v>1074</v>
      </c>
      <c r="F397" s="565">
        <f>BQ397</f>
        <v>0</v>
      </c>
      <c r="G397" s="175">
        <v>600</v>
      </c>
      <c r="H397" s="176"/>
      <c r="I397" s="177">
        <v>4049716</v>
      </c>
      <c r="J397" s="178"/>
      <c r="K397" s="504"/>
      <c r="L397" s="505"/>
      <c r="M397" s="178"/>
      <c r="N397" s="179"/>
      <c r="O397" s="180">
        <f>IF($D$18="YES", (N397), (0))</f>
        <v>0</v>
      </c>
      <c r="P397" s="159"/>
      <c r="Q397" s="179"/>
      <c r="R397" s="180">
        <f>IF($D$18="YES", (Q397), (0))</f>
        <v>0</v>
      </c>
      <c r="S397" s="159"/>
      <c r="T397" s="179"/>
      <c r="U397" s="180">
        <f>IF($D$18="YES", (T397), (0))</f>
        <v>0</v>
      </c>
      <c r="V397" s="159"/>
      <c r="W397" s="179"/>
      <c r="X397" s="180">
        <f>IF($D$18="YES", (W397), (0))</f>
        <v>0</v>
      </c>
      <c r="Y397" s="159"/>
      <c r="Z397" s="159"/>
      <c r="AA397" s="173"/>
      <c r="AB397" s="241"/>
      <c r="AC397" s="125"/>
      <c r="AD397" s="129">
        <f>SUM(N397,O397,Q397,R397,T397,U397,W397,X397)</f>
        <v>0</v>
      </c>
      <c r="AE397" s="129"/>
      <c r="AF397" s="103"/>
      <c r="AG397" s="129"/>
      <c r="AH397" s="285"/>
      <c r="AI397" s="298">
        <f>N397*G397</f>
        <v>0</v>
      </c>
      <c r="AJ397" s="284"/>
      <c r="AK397" s="298">
        <f>Q397*G397</f>
        <v>0</v>
      </c>
      <c r="AL397" s="284"/>
      <c r="AM397" s="298">
        <f>T397*G397</f>
        <v>0</v>
      </c>
      <c r="AN397" s="284"/>
      <c r="AO397" s="298">
        <f>W397*G397</f>
        <v>0</v>
      </c>
      <c r="AP397" s="284"/>
      <c r="AQ397" s="298">
        <f>SUM(AI397,AK397,AM397,AO397)</f>
        <v>0</v>
      </c>
      <c r="AR397" s="284"/>
      <c r="AS397" s="284"/>
      <c r="AT397" s="299">
        <f>(N397*G397)*F397</f>
        <v>0</v>
      </c>
      <c r="AU397" s="284"/>
      <c r="AV397" s="299">
        <f>(Q397*G397)*F397</f>
        <v>0</v>
      </c>
      <c r="AW397" s="284"/>
      <c r="AX397" s="299">
        <f>(T397*G397)*F397</f>
        <v>0</v>
      </c>
      <c r="AY397" s="284"/>
      <c r="AZ397" s="299">
        <f>(W397*G397)*F397</f>
        <v>0</v>
      </c>
      <c r="BA397" s="284"/>
      <c r="BB397" s="299">
        <f>SUM(AS397:BA397)</f>
        <v>0</v>
      </c>
      <c r="BC397" s="125"/>
      <c r="BD397" s="102"/>
      <c r="BE397" s="297"/>
      <c r="BF397" s="297"/>
      <c r="BG397" s="297"/>
      <c r="BH397" s="297"/>
      <c r="BI397" s="297"/>
      <c r="BJ397" s="297"/>
      <c r="BK397" s="297">
        <f>IF($N$18&lt;BK$24,0,IF($N$18&gt;BK$25,0,$BE397))</f>
        <v>0</v>
      </c>
      <c r="BL397" s="297">
        <f>IF($N$18&lt;BL$24,0,IF($N$18&gt;BL$25,0,$BF397))</f>
        <v>0</v>
      </c>
      <c r="BM397" s="297">
        <f>IF($N$18&lt;BM$24,0,IF($N$18&gt;BM$25,0,$BG397))</f>
        <v>0</v>
      </c>
      <c r="BN397" s="297">
        <f>IF($N$18&lt;BN$24,0,IF($N$18&gt;BN$25,0,$BH397))</f>
        <v>0</v>
      </c>
      <c r="BO397" s="297">
        <f>IF($N$18&lt;BO$24,0,IF($N$18&gt;BO$25,0,$BI397))</f>
        <v>0</v>
      </c>
      <c r="BP397" s="297">
        <f>IF($N$18&lt;BP$24,0,IF($N$18&gt;BP$25,0,$BJ397))</f>
        <v>0</v>
      </c>
      <c r="BQ397" s="313">
        <f>SUM(BK397:BP397)</f>
        <v>0</v>
      </c>
      <c r="BR397" s="121"/>
      <c r="BS397" s="363">
        <v>1</v>
      </c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/>
      <c r="DY397" s="102"/>
      <c r="DZ397" s="102"/>
      <c r="EA397" s="102"/>
    </row>
    <row r="398" spans="1:131" ht="11.25" customHeight="1">
      <c r="A398" s="100" t="s">
        <v>1092</v>
      </c>
      <c r="B398" s="484" t="s">
        <v>95</v>
      </c>
      <c r="C398" s="107"/>
      <c r="D398" s="99">
        <f t="shared" si="3022"/>
        <v>3</v>
      </c>
      <c r="E398" s="564" t="s">
        <v>1074</v>
      </c>
      <c r="F398" s="565">
        <f t="shared" si="3023"/>
        <v>0</v>
      </c>
      <c r="G398" s="175">
        <v>600</v>
      </c>
      <c r="H398" s="276"/>
      <c r="I398" s="110">
        <v>4050016</v>
      </c>
      <c r="J398" s="247"/>
      <c r="K398" s="504"/>
      <c r="L398" s="505"/>
      <c r="M398" s="247"/>
      <c r="N398" s="179"/>
      <c r="O398" s="180">
        <f t="shared" si="3024"/>
        <v>0</v>
      </c>
      <c r="P398" s="159"/>
      <c r="Q398" s="179"/>
      <c r="R398" s="180">
        <f t="shared" si="3025"/>
        <v>0</v>
      </c>
      <c r="S398" s="159"/>
      <c r="T398" s="179"/>
      <c r="U398" s="180">
        <f t="shared" si="3026"/>
        <v>0</v>
      </c>
      <c r="V398" s="159"/>
      <c r="W398" s="179"/>
      <c r="X398" s="180">
        <f t="shared" si="3027"/>
        <v>0</v>
      </c>
      <c r="Y398" s="159"/>
      <c r="Z398" s="159"/>
      <c r="AA398" s="173"/>
      <c r="AB398" s="241"/>
      <c r="AC398" s="125"/>
      <c r="AD398" s="129">
        <f t="shared" si="3028"/>
        <v>0</v>
      </c>
      <c r="AE398" s="129"/>
      <c r="AF398" s="103"/>
      <c r="AG398" s="129"/>
      <c r="AH398" s="285"/>
      <c r="AI398" s="298">
        <f t="shared" si="3029"/>
        <v>0</v>
      </c>
      <c r="AJ398" s="284"/>
      <c r="AK398" s="298">
        <f t="shared" si="3030"/>
        <v>0</v>
      </c>
      <c r="AL398" s="284"/>
      <c r="AM398" s="298">
        <f t="shared" si="3031"/>
        <v>0</v>
      </c>
      <c r="AN398" s="284"/>
      <c r="AO398" s="298">
        <f t="shared" si="3032"/>
        <v>0</v>
      </c>
      <c r="AP398" s="284"/>
      <c r="AQ398" s="298">
        <f t="shared" si="3033"/>
        <v>0</v>
      </c>
      <c r="AR398" s="284"/>
      <c r="AS398" s="284"/>
      <c r="AT398" s="299">
        <f t="shared" si="3034"/>
        <v>0</v>
      </c>
      <c r="AU398" s="284"/>
      <c r="AV398" s="299">
        <f t="shared" si="3035"/>
        <v>0</v>
      </c>
      <c r="AW398" s="284"/>
      <c r="AX398" s="299">
        <f t="shared" si="3036"/>
        <v>0</v>
      </c>
      <c r="AY398" s="284"/>
      <c r="AZ398" s="299">
        <f t="shared" si="3037"/>
        <v>0</v>
      </c>
      <c r="BA398" s="284"/>
      <c r="BB398" s="299">
        <f t="shared" si="3038"/>
        <v>0</v>
      </c>
      <c r="BC398" s="125"/>
      <c r="BD398" s="102"/>
      <c r="BE398" s="297"/>
      <c r="BF398" s="297"/>
      <c r="BG398" s="297"/>
      <c r="BH398" s="297"/>
      <c r="BI398" s="297"/>
      <c r="BJ398" s="297"/>
      <c r="BK398" s="297">
        <f t="shared" si="3039"/>
        <v>0</v>
      </c>
      <c r="BL398" s="297">
        <f t="shared" si="3040"/>
        <v>0</v>
      </c>
      <c r="BM398" s="297">
        <f t="shared" si="3041"/>
        <v>0</v>
      </c>
      <c r="BN398" s="297">
        <f t="shared" si="3042"/>
        <v>0</v>
      </c>
      <c r="BO398" s="297">
        <f t="shared" si="3043"/>
        <v>0</v>
      </c>
      <c r="BP398" s="297">
        <f t="shared" si="3044"/>
        <v>0</v>
      </c>
      <c r="BQ398" s="313">
        <f t="shared" si="3045"/>
        <v>0</v>
      </c>
      <c r="BR398" s="121"/>
      <c r="BS398" s="363">
        <v>3</v>
      </c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/>
      <c r="DY398" s="102"/>
      <c r="DZ398" s="102"/>
      <c r="EA398" s="102"/>
    </row>
    <row r="399" spans="1:131" ht="11.25" customHeight="1">
      <c r="A399" s="454" t="s">
        <v>1094</v>
      </c>
      <c r="B399" s="484" t="s">
        <v>95</v>
      </c>
      <c r="C399" s="272"/>
      <c r="D399" s="99">
        <f t="shared" si="3022"/>
        <v>3</v>
      </c>
      <c r="E399" s="564" t="s">
        <v>1074</v>
      </c>
      <c r="F399" s="565">
        <f t="shared" si="3023"/>
        <v>0</v>
      </c>
      <c r="G399" s="110">
        <v>600</v>
      </c>
      <c r="H399" s="235"/>
      <c r="I399" s="250">
        <v>4047916</v>
      </c>
      <c r="J399" s="247"/>
      <c r="K399" s="504"/>
      <c r="L399" s="505"/>
      <c r="M399" s="247"/>
      <c r="N399" s="179"/>
      <c r="O399" s="180">
        <f t="shared" si="3024"/>
        <v>0</v>
      </c>
      <c r="P399" s="159"/>
      <c r="Q399" s="179"/>
      <c r="R399" s="180">
        <f t="shared" si="3025"/>
        <v>0</v>
      </c>
      <c r="S399" s="159"/>
      <c r="T399" s="179"/>
      <c r="U399" s="180">
        <f t="shared" si="3026"/>
        <v>0</v>
      </c>
      <c r="V399" s="159"/>
      <c r="W399" s="179"/>
      <c r="X399" s="180">
        <f t="shared" si="3027"/>
        <v>0</v>
      </c>
      <c r="Y399" s="159"/>
      <c r="Z399" s="159"/>
      <c r="AA399" s="173"/>
      <c r="AB399" s="181"/>
      <c r="AC399" s="125"/>
      <c r="AD399" s="129">
        <f t="shared" si="3028"/>
        <v>0</v>
      </c>
      <c r="AE399" s="129"/>
      <c r="AF399" s="103"/>
      <c r="AG399" s="129"/>
      <c r="AH399" s="285"/>
      <c r="AI399" s="298">
        <f t="shared" si="3029"/>
        <v>0</v>
      </c>
      <c r="AJ399" s="284"/>
      <c r="AK399" s="298">
        <f t="shared" si="3030"/>
        <v>0</v>
      </c>
      <c r="AL399" s="284"/>
      <c r="AM399" s="298">
        <f t="shared" si="3031"/>
        <v>0</v>
      </c>
      <c r="AN399" s="284"/>
      <c r="AO399" s="298">
        <f t="shared" si="3032"/>
        <v>0</v>
      </c>
      <c r="AP399" s="284"/>
      <c r="AQ399" s="298">
        <f t="shared" si="3033"/>
        <v>0</v>
      </c>
      <c r="AR399" s="284"/>
      <c r="AS399" s="284"/>
      <c r="AT399" s="299">
        <f t="shared" si="3034"/>
        <v>0</v>
      </c>
      <c r="AU399" s="284"/>
      <c r="AV399" s="299">
        <f t="shared" si="3035"/>
        <v>0</v>
      </c>
      <c r="AW399" s="284"/>
      <c r="AX399" s="299">
        <f t="shared" si="3036"/>
        <v>0</v>
      </c>
      <c r="AY399" s="284"/>
      <c r="AZ399" s="299">
        <f t="shared" si="3037"/>
        <v>0</v>
      </c>
      <c r="BA399" s="284"/>
      <c r="BB399" s="299">
        <f t="shared" si="3038"/>
        <v>0</v>
      </c>
      <c r="BC399" s="125"/>
      <c r="BD399" s="102"/>
      <c r="BE399" s="297"/>
      <c r="BF399" s="297"/>
      <c r="BG399" s="297"/>
      <c r="BH399" s="297"/>
      <c r="BI399" s="297"/>
      <c r="BJ399" s="297"/>
      <c r="BK399" s="297">
        <f t="shared" si="3039"/>
        <v>0</v>
      </c>
      <c r="BL399" s="297">
        <f t="shared" si="3040"/>
        <v>0</v>
      </c>
      <c r="BM399" s="297">
        <f t="shared" si="3041"/>
        <v>0</v>
      </c>
      <c r="BN399" s="297">
        <f t="shared" si="3042"/>
        <v>0</v>
      </c>
      <c r="BO399" s="297">
        <f t="shared" si="3043"/>
        <v>0</v>
      </c>
      <c r="BP399" s="297">
        <f t="shared" si="3044"/>
        <v>0</v>
      </c>
      <c r="BQ399" s="313">
        <f t="shared" si="3045"/>
        <v>0</v>
      </c>
      <c r="BR399" s="121"/>
      <c r="BS399" s="363">
        <v>3</v>
      </c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/>
      <c r="DY399" s="102"/>
      <c r="DZ399" s="102"/>
      <c r="EA399" s="102"/>
    </row>
    <row r="400" spans="1:131" ht="11.25" customHeight="1">
      <c r="A400" s="100" t="s">
        <v>1095</v>
      </c>
      <c r="B400" s="487" t="s">
        <v>95</v>
      </c>
      <c r="C400" s="173"/>
      <c r="D400" s="99">
        <f t="shared" si="3022"/>
        <v>10</v>
      </c>
      <c r="E400" s="564" t="s">
        <v>1074</v>
      </c>
      <c r="F400" s="565">
        <f t="shared" si="3023"/>
        <v>0</v>
      </c>
      <c r="G400" s="110">
        <v>600</v>
      </c>
      <c r="H400" s="176"/>
      <c r="I400" s="177">
        <v>4049116</v>
      </c>
      <c r="J400" s="178"/>
      <c r="K400" s="504"/>
      <c r="L400" s="505"/>
      <c r="M400" s="178"/>
      <c r="N400" s="179"/>
      <c r="O400" s="180">
        <f t="shared" si="3024"/>
        <v>0</v>
      </c>
      <c r="P400" s="159"/>
      <c r="Q400" s="179"/>
      <c r="R400" s="180">
        <f t="shared" si="3025"/>
        <v>0</v>
      </c>
      <c r="S400" s="159"/>
      <c r="T400" s="179"/>
      <c r="U400" s="180">
        <f t="shared" si="3026"/>
        <v>0</v>
      </c>
      <c r="V400" s="159"/>
      <c r="W400" s="179"/>
      <c r="X400" s="180">
        <f t="shared" si="3027"/>
        <v>0</v>
      </c>
      <c r="Y400" s="159"/>
      <c r="Z400" s="159"/>
      <c r="AA400" s="173"/>
      <c r="AB400" s="241"/>
      <c r="AC400" s="125"/>
      <c r="AD400" s="129">
        <f t="shared" si="3028"/>
        <v>0</v>
      </c>
      <c r="AE400" s="129"/>
      <c r="AF400" s="103"/>
      <c r="AG400" s="129"/>
      <c r="AH400" s="285"/>
      <c r="AI400" s="298">
        <f t="shared" si="3029"/>
        <v>0</v>
      </c>
      <c r="AJ400" s="284"/>
      <c r="AK400" s="298">
        <f t="shared" si="3030"/>
        <v>0</v>
      </c>
      <c r="AL400" s="284"/>
      <c r="AM400" s="298">
        <f t="shared" si="3031"/>
        <v>0</v>
      </c>
      <c r="AN400" s="284"/>
      <c r="AO400" s="298">
        <f t="shared" si="3032"/>
        <v>0</v>
      </c>
      <c r="AP400" s="284"/>
      <c r="AQ400" s="298">
        <f t="shared" si="3033"/>
        <v>0</v>
      </c>
      <c r="AR400" s="284"/>
      <c r="AS400" s="284"/>
      <c r="AT400" s="299">
        <f t="shared" si="3034"/>
        <v>0</v>
      </c>
      <c r="AU400" s="284"/>
      <c r="AV400" s="299">
        <f t="shared" si="3035"/>
        <v>0</v>
      </c>
      <c r="AW400" s="284"/>
      <c r="AX400" s="299">
        <f t="shared" si="3036"/>
        <v>0</v>
      </c>
      <c r="AY400" s="284"/>
      <c r="AZ400" s="299">
        <f t="shared" si="3037"/>
        <v>0</v>
      </c>
      <c r="BA400" s="284"/>
      <c r="BB400" s="299">
        <f t="shared" si="3038"/>
        <v>0</v>
      </c>
      <c r="BC400" s="125"/>
      <c r="BD400" s="102"/>
      <c r="BE400" s="297"/>
      <c r="BF400" s="297"/>
      <c r="BG400" s="297"/>
      <c r="BH400" s="297"/>
      <c r="BI400" s="297"/>
      <c r="BJ400" s="297"/>
      <c r="BK400" s="297">
        <f t="shared" si="3039"/>
        <v>0</v>
      </c>
      <c r="BL400" s="297">
        <f t="shared" si="3040"/>
        <v>0</v>
      </c>
      <c r="BM400" s="297">
        <f t="shared" si="3041"/>
        <v>0</v>
      </c>
      <c r="BN400" s="297">
        <f t="shared" si="3042"/>
        <v>0</v>
      </c>
      <c r="BO400" s="297">
        <f t="shared" si="3043"/>
        <v>0</v>
      </c>
      <c r="BP400" s="297">
        <f t="shared" si="3044"/>
        <v>0</v>
      </c>
      <c r="BQ400" s="313">
        <f t="shared" si="3045"/>
        <v>0</v>
      </c>
      <c r="BR400" s="121"/>
      <c r="BS400" s="363">
        <v>10</v>
      </c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/>
      <c r="DY400" s="102"/>
      <c r="DZ400" s="102"/>
      <c r="EA400" s="102"/>
    </row>
    <row r="401" spans="1:131" ht="11.25" customHeight="1">
      <c r="A401" s="100" t="s">
        <v>1098</v>
      </c>
      <c r="B401" s="484" t="s">
        <v>95</v>
      </c>
      <c r="C401" s="173"/>
      <c r="D401" s="99">
        <f t="shared" si="3022"/>
        <v>4</v>
      </c>
      <c r="E401" s="564" t="s">
        <v>1074</v>
      </c>
      <c r="F401" s="565">
        <f t="shared" si="3023"/>
        <v>0</v>
      </c>
      <c r="G401" s="175">
        <v>600</v>
      </c>
      <c r="H401" s="176"/>
      <c r="I401" s="177">
        <v>4050516</v>
      </c>
      <c r="J401" s="178"/>
      <c r="K401" s="504"/>
      <c r="L401" s="505"/>
      <c r="M401" s="178"/>
      <c r="N401" s="179"/>
      <c r="O401" s="180">
        <f t="shared" si="3024"/>
        <v>0</v>
      </c>
      <c r="P401" s="159"/>
      <c r="Q401" s="179"/>
      <c r="R401" s="180">
        <f t="shared" si="3025"/>
        <v>0</v>
      </c>
      <c r="S401" s="159"/>
      <c r="T401" s="179"/>
      <c r="U401" s="180">
        <f t="shared" si="3026"/>
        <v>0</v>
      </c>
      <c r="V401" s="159"/>
      <c r="W401" s="179"/>
      <c r="X401" s="180">
        <f t="shared" si="3027"/>
        <v>0</v>
      </c>
      <c r="Y401" s="159"/>
      <c r="Z401" s="159"/>
      <c r="AA401" s="173"/>
      <c r="AB401" s="181"/>
      <c r="AC401" s="125"/>
      <c r="AD401" s="129">
        <f t="shared" si="3028"/>
        <v>0</v>
      </c>
      <c r="AE401" s="129"/>
      <c r="AF401" s="103"/>
      <c r="AG401" s="129"/>
      <c r="AH401" s="285"/>
      <c r="AI401" s="298">
        <f t="shared" si="3029"/>
        <v>0</v>
      </c>
      <c r="AJ401" s="284"/>
      <c r="AK401" s="298">
        <f t="shared" si="3030"/>
        <v>0</v>
      </c>
      <c r="AL401" s="284"/>
      <c r="AM401" s="298">
        <f t="shared" si="3031"/>
        <v>0</v>
      </c>
      <c r="AN401" s="284"/>
      <c r="AO401" s="298">
        <f t="shared" si="3032"/>
        <v>0</v>
      </c>
      <c r="AP401" s="284"/>
      <c r="AQ401" s="298">
        <f t="shared" si="3033"/>
        <v>0</v>
      </c>
      <c r="AR401" s="284"/>
      <c r="AS401" s="284"/>
      <c r="AT401" s="299">
        <f t="shared" si="3034"/>
        <v>0</v>
      </c>
      <c r="AU401" s="284"/>
      <c r="AV401" s="299">
        <f t="shared" si="3035"/>
        <v>0</v>
      </c>
      <c r="AW401" s="284"/>
      <c r="AX401" s="299">
        <f t="shared" si="3036"/>
        <v>0</v>
      </c>
      <c r="AY401" s="284"/>
      <c r="AZ401" s="299">
        <f t="shared" si="3037"/>
        <v>0</v>
      </c>
      <c r="BA401" s="284"/>
      <c r="BB401" s="299">
        <f t="shared" si="3038"/>
        <v>0</v>
      </c>
      <c r="BC401" s="125"/>
      <c r="BD401" s="102"/>
      <c r="BE401" s="297"/>
      <c r="BF401" s="297"/>
      <c r="BG401" s="297"/>
      <c r="BH401" s="297"/>
      <c r="BI401" s="297"/>
      <c r="BJ401" s="297"/>
      <c r="BK401" s="297">
        <f t="shared" si="3039"/>
        <v>0</v>
      </c>
      <c r="BL401" s="297">
        <f t="shared" si="3040"/>
        <v>0</v>
      </c>
      <c r="BM401" s="297">
        <f t="shared" si="3041"/>
        <v>0</v>
      </c>
      <c r="BN401" s="297">
        <f t="shared" si="3042"/>
        <v>0</v>
      </c>
      <c r="BO401" s="297">
        <f t="shared" si="3043"/>
        <v>0</v>
      </c>
      <c r="BP401" s="297">
        <f t="shared" si="3044"/>
        <v>0</v>
      </c>
      <c r="BQ401" s="313">
        <f t="shared" si="3045"/>
        <v>0</v>
      </c>
      <c r="BR401" s="121"/>
      <c r="BS401" s="363">
        <v>4</v>
      </c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/>
      <c r="DY401" s="102"/>
      <c r="DZ401" s="102"/>
      <c r="EA401" s="102"/>
    </row>
    <row r="402" spans="1:131" ht="11.1" customHeight="1">
      <c r="A402" s="100" t="s">
        <v>1109</v>
      </c>
      <c r="B402" s="484" t="s">
        <v>95</v>
      </c>
      <c r="C402" s="173"/>
      <c r="D402" s="99">
        <f t="shared" si="3022"/>
        <v>4</v>
      </c>
      <c r="E402" s="564" t="s">
        <v>1074</v>
      </c>
      <c r="F402" s="565">
        <f t="shared" si="3023"/>
        <v>0</v>
      </c>
      <c r="G402" s="110">
        <v>600</v>
      </c>
      <c r="H402" s="176"/>
      <c r="I402" s="177">
        <v>4051016</v>
      </c>
      <c r="J402" s="178"/>
      <c r="K402" s="504"/>
      <c r="L402" s="505"/>
      <c r="M402" s="178"/>
      <c r="N402" s="179"/>
      <c r="O402" s="180">
        <f t="shared" si="3024"/>
        <v>0</v>
      </c>
      <c r="P402" s="159"/>
      <c r="Q402" s="179"/>
      <c r="R402" s="180">
        <f t="shared" si="3025"/>
        <v>0</v>
      </c>
      <c r="S402" s="159"/>
      <c r="T402" s="179"/>
      <c r="U402" s="180">
        <f t="shared" si="3026"/>
        <v>0</v>
      </c>
      <c r="V402" s="159"/>
      <c r="W402" s="179"/>
      <c r="X402" s="180">
        <f t="shared" si="3027"/>
        <v>0</v>
      </c>
      <c r="Y402" s="159"/>
      <c r="Z402" s="159"/>
      <c r="AA402" s="173"/>
      <c r="AB402" s="101"/>
      <c r="AC402" s="125"/>
      <c r="AD402" s="129">
        <f t="shared" si="3028"/>
        <v>0</v>
      </c>
      <c r="AE402" s="129"/>
      <c r="AF402" s="103"/>
      <c r="AG402" s="129"/>
      <c r="AH402" s="285"/>
      <c r="AI402" s="298">
        <f t="shared" si="3029"/>
        <v>0</v>
      </c>
      <c r="AJ402" s="284"/>
      <c r="AK402" s="298">
        <f t="shared" si="3030"/>
        <v>0</v>
      </c>
      <c r="AL402" s="284"/>
      <c r="AM402" s="298">
        <f t="shared" si="3031"/>
        <v>0</v>
      </c>
      <c r="AN402" s="284"/>
      <c r="AO402" s="298">
        <f t="shared" si="3032"/>
        <v>0</v>
      </c>
      <c r="AP402" s="284"/>
      <c r="AQ402" s="298">
        <f t="shared" si="3033"/>
        <v>0</v>
      </c>
      <c r="AR402" s="284"/>
      <c r="AS402" s="284"/>
      <c r="AT402" s="299">
        <f t="shared" si="3034"/>
        <v>0</v>
      </c>
      <c r="AU402" s="284"/>
      <c r="AV402" s="299">
        <f t="shared" si="3035"/>
        <v>0</v>
      </c>
      <c r="AW402" s="284"/>
      <c r="AX402" s="299">
        <f t="shared" si="3036"/>
        <v>0</v>
      </c>
      <c r="AY402" s="284"/>
      <c r="AZ402" s="299">
        <f t="shared" si="3037"/>
        <v>0</v>
      </c>
      <c r="BA402" s="284"/>
      <c r="BB402" s="299">
        <f t="shared" si="3038"/>
        <v>0</v>
      </c>
      <c r="BC402" s="125"/>
      <c r="BD402" s="102"/>
      <c r="BE402" s="297"/>
      <c r="BF402" s="297"/>
      <c r="BG402" s="297"/>
      <c r="BH402" s="297"/>
      <c r="BI402" s="297"/>
      <c r="BJ402" s="297"/>
      <c r="BK402" s="297">
        <f t="shared" si="3039"/>
        <v>0</v>
      </c>
      <c r="BL402" s="297">
        <f t="shared" si="3040"/>
        <v>0</v>
      </c>
      <c r="BM402" s="297">
        <f t="shared" si="3041"/>
        <v>0</v>
      </c>
      <c r="BN402" s="297">
        <f t="shared" si="3042"/>
        <v>0</v>
      </c>
      <c r="BO402" s="297">
        <f t="shared" si="3043"/>
        <v>0</v>
      </c>
      <c r="BP402" s="297">
        <f t="shared" si="3044"/>
        <v>0</v>
      </c>
      <c r="BQ402" s="313">
        <f t="shared" si="3045"/>
        <v>0</v>
      </c>
      <c r="BR402" s="121"/>
      <c r="BS402" s="363">
        <v>4</v>
      </c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/>
      <c r="DY402" s="102"/>
      <c r="DZ402" s="102"/>
      <c r="EA402" s="102"/>
    </row>
    <row r="403" spans="1:131" ht="11.25" customHeight="1">
      <c r="A403" s="459" t="s">
        <v>1110</v>
      </c>
      <c r="B403" s="108"/>
      <c r="C403" s="108"/>
      <c r="D403" s="159"/>
      <c r="E403" s="647"/>
      <c r="F403" s="648"/>
      <c r="G403" s="129"/>
      <c r="H403" s="235"/>
      <c r="I403" s="183"/>
      <c r="J403" s="112"/>
      <c r="K403" s="184"/>
      <c r="L403" s="184"/>
      <c r="M403" s="112"/>
      <c r="N403" s="121"/>
      <c r="O403" s="159"/>
      <c r="P403" s="159"/>
      <c r="Q403" s="121"/>
      <c r="R403" s="159"/>
      <c r="S403" s="159"/>
      <c r="T403" s="121"/>
      <c r="U403" s="159"/>
      <c r="V403" s="159"/>
      <c r="W403" s="121"/>
      <c r="X403" s="237"/>
      <c r="Y403" s="159"/>
      <c r="Z403" s="159"/>
      <c r="AA403" s="173"/>
      <c r="AB403" s="181"/>
      <c r="AC403" s="125"/>
      <c r="AD403" s="129">
        <f>SUM(AD404:AD416)</f>
        <v>0</v>
      </c>
      <c r="AE403" s="129"/>
      <c r="AF403" s="103"/>
      <c r="AG403" s="129"/>
      <c r="AH403" s="285"/>
      <c r="AI403" s="298"/>
      <c r="AJ403" s="284"/>
      <c r="AK403" s="298"/>
      <c r="AL403" s="284"/>
      <c r="AM403" s="298"/>
      <c r="AN403" s="284"/>
      <c r="AO403" s="298"/>
      <c r="AP403" s="284"/>
      <c r="AQ403" s="298"/>
      <c r="AR403" s="284"/>
      <c r="AS403" s="284"/>
      <c r="AT403" s="299"/>
      <c r="AU403" s="284"/>
      <c r="AV403" s="299"/>
      <c r="AW403" s="284"/>
      <c r="AX403" s="299"/>
      <c r="AY403" s="284"/>
      <c r="AZ403" s="299"/>
      <c r="BA403" s="284"/>
      <c r="BB403" s="299"/>
      <c r="BC403" s="125"/>
      <c r="BD403" s="102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13"/>
      <c r="BR403" s="121"/>
      <c r="BS403" s="363" t="e">
        <v>#N/A</v>
      </c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/>
      <c r="DY403" s="102"/>
      <c r="DZ403" s="102"/>
      <c r="EA403" s="102"/>
    </row>
    <row r="404" spans="1:131" ht="11.25" customHeight="1">
      <c r="A404" s="640" t="s">
        <v>1111</v>
      </c>
      <c r="B404" s="641"/>
      <c r="C404" s="641"/>
      <c r="D404" s="159"/>
      <c r="E404" s="653"/>
      <c r="F404" s="654"/>
      <c r="G404" s="129"/>
      <c r="H404" s="331"/>
      <c r="I404" s="183"/>
      <c r="J404" s="112"/>
      <c r="K404" s="184"/>
      <c r="L404" s="184"/>
      <c r="M404" s="112"/>
      <c r="N404" s="121"/>
      <c r="O404" s="159"/>
      <c r="P404" s="159"/>
      <c r="Q404" s="121"/>
      <c r="R404" s="159"/>
      <c r="S404" s="159"/>
      <c r="T404" s="121"/>
      <c r="U404" s="159"/>
      <c r="V404" s="159"/>
      <c r="W404" s="121"/>
      <c r="X404" s="237"/>
      <c r="Y404" s="159"/>
      <c r="Z404" s="159"/>
      <c r="AA404" s="173"/>
      <c r="AB404" s="181"/>
      <c r="AC404" s="125"/>
      <c r="AD404" s="129">
        <f>SUM(AD405:AD411)</f>
        <v>0</v>
      </c>
      <c r="AE404" s="129"/>
      <c r="AF404" s="103"/>
      <c r="AG404" s="129"/>
      <c r="AH404" s="285"/>
      <c r="AI404" s="298"/>
      <c r="AJ404" s="284"/>
      <c r="AK404" s="298"/>
      <c r="AL404" s="284"/>
      <c r="AM404" s="298"/>
      <c r="AN404" s="284"/>
      <c r="AO404" s="298"/>
      <c r="AP404" s="284"/>
      <c r="AQ404" s="298"/>
      <c r="AR404" s="284"/>
      <c r="AS404" s="284"/>
      <c r="AT404" s="299"/>
      <c r="AU404" s="284"/>
      <c r="AV404" s="299"/>
      <c r="AW404" s="284"/>
      <c r="AX404" s="299"/>
      <c r="AY404" s="284"/>
      <c r="AZ404" s="299"/>
      <c r="BA404" s="284"/>
      <c r="BB404" s="299"/>
      <c r="BC404" s="125"/>
      <c r="BD404" s="102"/>
      <c r="BE404" s="297"/>
      <c r="BF404" s="297"/>
      <c r="BG404" s="297"/>
      <c r="BH404" s="297"/>
      <c r="BI404" s="297"/>
      <c r="BJ404" s="297"/>
      <c r="BK404" s="297"/>
      <c r="BL404" s="297"/>
      <c r="BM404" s="297"/>
      <c r="BN404" s="297"/>
      <c r="BO404" s="297"/>
      <c r="BP404" s="297"/>
      <c r="BQ404" s="313"/>
      <c r="BR404" s="121"/>
      <c r="BS404" s="363" t="e">
        <v>#N/A</v>
      </c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/>
      <c r="DY404" s="102"/>
      <c r="DZ404" s="102"/>
      <c r="EA404" s="102"/>
    </row>
    <row r="405" spans="1:131" ht="11.25" customHeight="1">
      <c r="A405" s="469" t="s">
        <v>1112</v>
      </c>
      <c r="B405" s="491"/>
      <c r="C405" s="227"/>
      <c r="D405" s="334"/>
      <c r="E405" s="649"/>
      <c r="F405" s="650"/>
      <c r="G405" s="234"/>
      <c r="H405" s="124"/>
      <c r="I405" s="239"/>
      <c r="J405" s="112"/>
      <c r="K405" s="240"/>
      <c r="L405" s="240"/>
      <c r="M405" s="112"/>
      <c r="N405" s="129"/>
      <c r="O405" s="115"/>
      <c r="P405" s="159"/>
      <c r="Q405" s="129"/>
      <c r="R405" s="115"/>
      <c r="S405" s="159"/>
      <c r="T405" s="129"/>
      <c r="U405" s="115"/>
      <c r="V405" s="159"/>
      <c r="W405" s="129"/>
      <c r="X405" s="204"/>
      <c r="Y405" s="159"/>
      <c r="Z405" s="159"/>
      <c r="AA405" s="173"/>
      <c r="AB405" s="181"/>
      <c r="AC405" s="125"/>
      <c r="AD405" s="129">
        <f>SUM(AD406:AD411)</f>
        <v>0</v>
      </c>
      <c r="AE405" s="129"/>
      <c r="AF405" s="103"/>
      <c r="AG405" s="129"/>
      <c r="AH405" s="285"/>
      <c r="AI405" s="298"/>
      <c r="AJ405" s="284"/>
      <c r="AK405" s="298"/>
      <c r="AL405" s="284"/>
      <c r="AM405" s="298"/>
      <c r="AN405" s="284"/>
      <c r="AO405" s="298"/>
      <c r="AP405" s="284"/>
      <c r="AQ405" s="298"/>
      <c r="AR405" s="284"/>
      <c r="AS405" s="284"/>
      <c r="AT405" s="299"/>
      <c r="AU405" s="284"/>
      <c r="AV405" s="299"/>
      <c r="AW405" s="284"/>
      <c r="AX405" s="299"/>
      <c r="AY405" s="284"/>
      <c r="AZ405" s="299"/>
      <c r="BA405" s="284"/>
      <c r="BB405" s="299"/>
      <c r="BC405" s="125"/>
      <c r="BD405" s="102"/>
      <c r="BE405" s="297"/>
      <c r="BF405" s="297"/>
      <c r="BG405" s="297"/>
      <c r="BH405" s="297"/>
      <c r="BI405" s="297"/>
      <c r="BJ405" s="297"/>
      <c r="BK405" s="297"/>
      <c r="BL405" s="297"/>
      <c r="BM405" s="297"/>
      <c r="BN405" s="297"/>
      <c r="BO405" s="297"/>
      <c r="BP405" s="297"/>
      <c r="BQ405" s="313"/>
      <c r="BR405" s="121"/>
      <c r="BS405" s="363" t="e">
        <v>#N/A</v>
      </c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/>
      <c r="DY405" s="102"/>
      <c r="DZ405" s="102"/>
      <c r="EA405" s="102"/>
    </row>
    <row r="406" spans="1:131" ht="11.25" customHeight="1">
      <c r="A406" s="100" t="s">
        <v>1113</v>
      </c>
      <c r="B406" s="484"/>
      <c r="C406" s="381" t="s">
        <v>68</v>
      </c>
      <c r="D406" s="99">
        <f t="shared" ref="D406:D411" si="3046">BS406</f>
        <v>2</v>
      </c>
      <c r="E406" s="564" t="s">
        <v>1070</v>
      </c>
      <c r="F406" s="565">
        <f t="shared" ref="F406:F411" si="3047">BQ406</f>
        <v>0</v>
      </c>
      <c r="G406" s="110">
        <v>75</v>
      </c>
      <c r="H406" s="235"/>
      <c r="I406" s="177">
        <v>4084620</v>
      </c>
      <c r="J406" s="247"/>
      <c r="K406" s="508"/>
      <c r="L406" s="509"/>
      <c r="M406" s="247"/>
      <c r="N406" s="179"/>
      <c r="O406" s="180">
        <f t="shared" ref="O406:O411" si="3048">IF($D$18="YES", (N406), (0))</f>
        <v>0</v>
      </c>
      <c r="P406" s="159"/>
      <c r="Q406" s="179"/>
      <c r="R406" s="180">
        <f t="shared" ref="R406:R411" si="3049">IF($D$18="YES", (Q406), (0))</f>
        <v>0</v>
      </c>
      <c r="S406" s="159"/>
      <c r="T406" s="179"/>
      <c r="U406" s="180">
        <f t="shared" ref="U406:U411" si="3050">IF($D$18="YES", (T406), (0))</f>
        <v>0</v>
      </c>
      <c r="V406" s="159"/>
      <c r="W406" s="179"/>
      <c r="X406" s="180">
        <f t="shared" ref="X406:X411" si="3051">IF($D$18="YES", (W406), (0))</f>
        <v>0</v>
      </c>
      <c r="Y406" s="159"/>
      <c r="Z406" s="159"/>
      <c r="AA406" s="173"/>
      <c r="AB406" s="181"/>
      <c r="AC406" s="125"/>
      <c r="AD406" s="129">
        <f t="shared" ref="AD406:AD411" si="3052">SUM(N406,O406,Q406,R406,T406,U406,W406,X406)</f>
        <v>0</v>
      </c>
      <c r="AE406" s="129"/>
      <c r="AF406" s="103"/>
      <c r="AG406" s="129"/>
      <c r="AH406" s="285"/>
      <c r="AI406" s="298">
        <f t="shared" ref="AI406:AI411" si="3053">N406*G406</f>
        <v>0</v>
      </c>
      <c r="AJ406" s="284"/>
      <c r="AK406" s="298">
        <f t="shared" ref="AK406:AK411" si="3054">Q406*G406</f>
        <v>0</v>
      </c>
      <c r="AL406" s="284"/>
      <c r="AM406" s="298">
        <f t="shared" ref="AM406:AM411" si="3055">T406*G406</f>
        <v>0</v>
      </c>
      <c r="AN406" s="284"/>
      <c r="AO406" s="298">
        <f t="shared" ref="AO406:AO411" si="3056">W406*G406</f>
        <v>0</v>
      </c>
      <c r="AP406" s="284"/>
      <c r="AQ406" s="298">
        <f t="shared" ref="AQ406:AQ411" si="3057">SUM(AI406,AK406,AM406,AO406)</f>
        <v>0</v>
      </c>
      <c r="AR406" s="284"/>
      <c r="AS406" s="284"/>
      <c r="AT406" s="299">
        <f t="shared" ref="AT406:AT411" si="3058">(N406*G406)*F406</f>
        <v>0</v>
      </c>
      <c r="AU406" s="284"/>
      <c r="AV406" s="299">
        <f t="shared" ref="AV406:AV411" si="3059">(Q406*G406)*F406</f>
        <v>0</v>
      </c>
      <c r="AW406" s="284"/>
      <c r="AX406" s="299">
        <f t="shared" ref="AX406:AX411" si="3060">(T406*G406)*F406</f>
        <v>0</v>
      </c>
      <c r="AY406" s="284"/>
      <c r="AZ406" s="299">
        <f t="shared" ref="AZ406:AZ411" si="3061">(W406*G406)*F406</f>
        <v>0</v>
      </c>
      <c r="BA406" s="284"/>
      <c r="BB406" s="299">
        <f t="shared" ref="BB406:BB411" si="3062">SUM(AS406:BA406)</f>
        <v>0</v>
      </c>
      <c r="BC406" s="125"/>
      <c r="BD406" s="102"/>
      <c r="BE406" s="297"/>
      <c r="BF406" s="297"/>
      <c r="BG406" s="297"/>
      <c r="BH406" s="297"/>
      <c r="BI406" s="297"/>
      <c r="BJ406" s="297"/>
      <c r="BK406" s="297">
        <f t="shared" ref="BK406:BK411" si="3063">IF($N$18&lt;BK$24,0,IF($N$18&gt;BK$25,0,$BE406))</f>
        <v>0</v>
      </c>
      <c r="BL406" s="297">
        <f t="shared" ref="BL406:BL411" si="3064">IF($N$18&lt;BL$24,0,IF($N$18&gt;BL$25,0,$BF406))</f>
        <v>0</v>
      </c>
      <c r="BM406" s="297">
        <f t="shared" ref="BM406:BM411" si="3065">IF($N$18&lt;BM$24,0,IF($N$18&gt;BM$25,0,$BG406))</f>
        <v>0</v>
      </c>
      <c r="BN406" s="297">
        <f t="shared" ref="BN406:BN411" si="3066">IF($N$18&lt;BN$24,0,IF($N$18&gt;BN$25,0,$BH406))</f>
        <v>0</v>
      </c>
      <c r="BO406" s="297">
        <f t="shared" ref="BO406:BO411" si="3067">IF($N$18&lt;BO$24,0,IF($N$18&gt;BO$25,0,$BI406))</f>
        <v>0</v>
      </c>
      <c r="BP406" s="297">
        <f t="shared" ref="BP406:BP411" si="3068">IF($N$18&lt;BP$24,0,IF($N$18&gt;BP$25,0,$BJ406))</f>
        <v>0</v>
      </c>
      <c r="BQ406" s="313">
        <f t="shared" ref="BQ406:BQ411" si="3069">SUM(BK406:BP406)</f>
        <v>0</v>
      </c>
      <c r="BR406" s="121"/>
      <c r="BS406" s="363">
        <v>2</v>
      </c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/>
      <c r="DY406" s="102"/>
      <c r="DZ406" s="102"/>
      <c r="EA406" s="102"/>
    </row>
    <row r="407" spans="1:131" ht="11.25" customHeight="1">
      <c r="A407" s="100" t="s">
        <v>1114</v>
      </c>
      <c r="B407" s="484"/>
      <c r="C407" s="109"/>
      <c r="D407" s="99">
        <f t="shared" si="3046"/>
        <v>9</v>
      </c>
      <c r="E407" s="564" t="s">
        <v>1070</v>
      </c>
      <c r="F407" s="565">
        <f t="shared" si="3047"/>
        <v>0</v>
      </c>
      <c r="G407" s="175">
        <v>75</v>
      </c>
      <c r="H407" s="176"/>
      <c r="I407" s="177">
        <v>4084720</v>
      </c>
      <c r="J407" s="178"/>
      <c r="K407" s="508"/>
      <c r="L407" s="509"/>
      <c r="M407" s="178"/>
      <c r="N407" s="179"/>
      <c r="O407" s="180">
        <f t="shared" si="3048"/>
        <v>0</v>
      </c>
      <c r="P407" s="159"/>
      <c r="Q407" s="179"/>
      <c r="R407" s="180">
        <f t="shared" si="3049"/>
        <v>0</v>
      </c>
      <c r="S407" s="159"/>
      <c r="T407" s="179"/>
      <c r="U407" s="180">
        <f t="shared" si="3050"/>
        <v>0</v>
      </c>
      <c r="V407" s="159"/>
      <c r="W407" s="179"/>
      <c r="X407" s="180">
        <f t="shared" si="3051"/>
        <v>0</v>
      </c>
      <c r="Y407" s="159"/>
      <c r="Z407" s="159"/>
      <c r="AA407" s="173"/>
      <c r="AB407" s="181"/>
      <c r="AC407" s="125"/>
      <c r="AD407" s="129">
        <f t="shared" si="3052"/>
        <v>0</v>
      </c>
      <c r="AE407" s="129"/>
      <c r="AF407" s="103"/>
      <c r="AG407" s="129"/>
      <c r="AH407" s="285"/>
      <c r="AI407" s="298">
        <f t="shared" si="3053"/>
        <v>0</v>
      </c>
      <c r="AJ407" s="284"/>
      <c r="AK407" s="298">
        <f t="shared" si="3054"/>
        <v>0</v>
      </c>
      <c r="AL407" s="284"/>
      <c r="AM407" s="298">
        <f t="shared" si="3055"/>
        <v>0</v>
      </c>
      <c r="AN407" s="284"/>
      <c r="AO407" s="298">
        <f t="shared" si="3056"/>
        <v>0</v>
      </c>
      <c r="AP407" s="284"/>
      <c r="AQ407" s="298">
        <f t="shared" si="3057"/>
        <v>0</v>
      </c>
      <c r="AR407" s="284"/>
      <c r="AS407" s="284"/>
      <c r="AT407" s="299">
        <f t="shared" si="3058"/>
        <v>0</v>
      </c>
      <c r="AU407" s="284"/>
      <c r="AV407" s="299">
        <f t="shared" si="3059"/>
        <v>0</v>
      </c>
      <c r="AW407" s="284"/>
      <c r="AX407" s="299">
        <f t="shared" si="3060"/>
        <v>0</v>
      </c>
      <c r="AY407" s="284"/>
      <c r="AZ407" s="299">
        <f t="shared" si="3061"/>
        <v>0</v>
      </c>
      <c r="BA407" s="284"/>
      <c r="BB407" s="299">
        <f t="shared" si="3062"/>
        <v>0</v>
      </c>
      <c r="BC407" s="125"/>
      <c r="BD407" s="102"/>
      <c r="BE407" s="297"/>
      <c r="BF407" s="297"/>
      <c r="BG407" s="297"/>
      <c r="BH407" s="297"/>
      <c r="BI407" s="297"/>
      <c r="BJ407" s="297"/>
      <c r="BK407" s="297">
        <f t="shared" si="3063"/>
        <v>0</v>
      </c>
      <c r="BL407" s="297">
        <f t="shared" si="3064"/>
        <v>0</v>
      </c>
      <c r="BM407" s="297">
        <f t="shared" si="3065"/>
        <v>0</v>
      </c>
      <c r="BN407" s="297">
        <f t="shared" si="3066"/>
        <v>0</v>
      </c>
      <c r="BO407" s="297">
        <f t="shared" si="3067"/>
        <v>0</v>
      </c>
      <c r="BP407" s="297">
        <f t="shared" si="3068"/>
        <v>0</v>
      </c>
      <c r="BQ407" s="313">
        <f t="shared" si="3069"/>
        <v>0</v>
      </c>
      <c r="BR407" s="121"/>
      <c r="BS407" s="363">
        <v>9</v>
      </c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</row>
    <row r="408" spans="1:131" ht="11.25" customHeight="1">
      <c r="A408" s="100" t="s">
        <v>1116</v>
      </c>
      <c r="B408" s="484"/>
      <c r="C408" s="109"/>
      <c r="D408" s="99">
        <f t="shared" si="3046"/>
        <v>1</v>
      </c>
      <c r="E408" s="564" t="s">
        <v>1070</v>
      </c>
      <c r="F408" s="565">
        <f t="shared" si="3047"/>
        <v>0</v>
      </c>
      <c r="G408" s="175">
        <v>75</v>
      </c>
      <c r="H408" s="176"/>
      <c r="I408" s="177">
        <v>4084920</v>
      </c>
      <c r="J408" s="178"/>
      <c r="K408" s="508"/>
      <c r="L408" s="509"/>
      <c r="M408" s="178"/>
      <c r="N408" s="179"/>
      <c r="O408" s="180">
        <f t="shared" si="3048"/>
        <v>0</v>
      </c>
      <c r="P408" s="159"/>
      <c r="Q408" s="179"/>
      <c r="R408" s="180">
        <f t="shared" si="3049"/>
        <v>0</v>
      </c>
      <c r="S408" s="159"/>
      <c r="T408" s="179"/>
      <c r="U408" s="180">
        <f t="shared" si="3050"/>
        <v>0</v>
      </c>
      <c r="V408" s="159"/>
      <c r="W408" s="179"/>
      <c r="X408" s="180">
        <f t="shared" si="3051"/>
        <v>0</v>
      </c>
      <c r="Y408" s="159"/>
      <c r="Z408" s="159"/>
      <c r="AA408" s="173"/>
      <c r="AB408" s="181"/>
      <c r="AC408" s="125"/>
      <c r="AD408" s="129">
        <f t="shared" si="3052"/>
        <v>0</v>
      </c>
      <c r="AE408" s="129"/>
      <c r="AF408" s="103"/>
      <c r="AG408" s="129"/>
      <c r="AH408" s="285"/>
      <c r="AI408" s="298">
        <f t="shared" si="3053"/>
        <v>0</v>
      </c>
      <c r="AJ408" s="284"/>
      <c r="AK408" s="298">
        <f t="shared" si="3054"/>
        <v>0</v>
      </c>
      <c r="AL408" s="284"/>
      <c r="AM408" s="298">
        <f t="shared" si="3055"/>
        <v>0</v>
      </c>
      <c r="AN408" s="284"/>
      <c r="AO408" s="298">
        <f t="shared" si="3056"/>
        <v>0</v>
      </c>
      <c r="AP408" s="284"/>
      <c r="AQ408" s="298">
        <f t="shared" si="3057"/>
        <v>0</v>
      </c>
      <c r="AR408" s="284"/>
      <c r="AS408" s="284"/>
      <c r="AT408" s="299">
        <f t="shared" si="3058"/>
        <v>0</v>
      </c>
      <c r="AU408" s="284"/>
      <c r="AV408" s="299">
        <f t="shared" si="3059"/>
        <v>0</v>
      </c>
      <c r="AW408" s="284"/>
      <c r="AX408" s="299">
        <f t="shared" si="3060"/>
        <v>0</v>
      </c>
      <c r="AY408" s="284"/>
      <c r="AZ408" s="299">
        <f t="shared" si="3061"/>
        <v>0</v>
      </c>
      <c r="BA408" s="284"/>
      <c r="BB408" s="299">
        <f t="shared" si="3062"/>
        <v>0</v>
      </c>
      <c r="BC408" s="125"/>
      <c r="BD408" s="102"/>
      <c r="BE408" s="297"/>
      <c r="BF408" s="297"/>
      <c r="BG408" s="297"/>
      <c r="BH408" s="297"/>
      <c r="BI408" s="297"/>
      <c r="BJ408" s="297"/>
      <c r="BK408" s="297">
        <f t="shared" si="3063"/>
        <v>0</v>
      </c>
      <c r="BL408" s="297">
        <f t="shared" si="3064"/>
        <v>0</v>
      </c>
      <c r="BM408" s="297">
        <f t="shared" si="3065"/>
        <v>0</v>
      </c>
      <c r="BN408" s="297">
        <f t="shared" si="3066"/>
        <v>0</v>
      </c>
      <c r="BO408" s="297">
        <f t="shared" si="3067"/>
        <v>0</v>
      </c>
      <c r="BP408" s="297">
        <f t="shared" si="3068"/>
        <v>0</v>
      </c>
      <c r="BQ408" s="313">
        <f t="shared" si="3069"/>
        <v>0</v>
      </c>
      <c r="BR408" s="121"/>
      <c r="BS408" s="363">
        <v>1</v>
      </c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/>
      <c r="DY408" s="102"/>
      <c r="DZ408" s="102"/>
      <c r="EA408" s="102"/>
    </row>
    <row r="409" spans="1:131" ht="11.25" customHeight="1">
      <c r="A409" s="100" t="s">
        <v>1116</v>
      </c>
      <c r="B409" s="484"/>
      <c r="C409" s="173" t="s">
        <v>233</v>
      </c>
      <c r="D409" s="99">
        <f t="shared" si="3046"/>
        <v>1</v>
      </c>
      <c r="E409" s="564" t="s">
        <v>1070</v>
      </c>
      <c r="F409" s="565">
        <f t="shared" si="3047"/>
        <v>0</v>
      </c>
      <c r="G409" s="175">
        <v>400</v>
      </c>
      <c r="H409" s="176"/>
      <c r="I409" s="177">
        <v>4084944</v>
      </c>
      <c r="J409" s="178"/>
      <c r="K409" s="508"/>
      <c r="L409" s="509"/>
      <c r="M409" s="178"/>
      <c r="N409" s="179"/>
      <c r="O409" s="180">
        <f t="shared" si="3048"/>
        <v>0</v>
      </c>
      <c r="P409" s="159"/>
      <c r="Q409" s="179"/>
      <c r="R409" s="180">
        <f t="shared" si="3049"/>
        <v>0</v>
      </c>
      <c r="S409" s="159"/>
      <c r="T409" s="179"/>
      <c r="U409" s="180">
        <f t="shared" si="3050"/>
        <v>0</v>
      </c>
      <c r="V409" s="159"/>
      <c r="W409" s="179"/>
      <c r="X409" s="180">
        <f t="shared" si="3051"/>
        <v>0</v>
      </c>
      <c r="Y409" s="159"/>
      <c r="Z409" s="159"/>
      <c r="AA409" s="173"/>
      <c r="AB409" s="181"/>
      <c r="AC409" s="125"/>
      <c r="AD409" s="129">
        <f t="shared" si="3052"/>
        <v>0</v>
      </c>
      <c r="AE409" s="129"/>
      <c r="AF409" s="103"/>
      <c r="AG409" s="129"/>
      <c r="AH409" s="285"/>
      <c r="AI409" s="298">
        <f t="shared" si="3053"/>
        <v>0</v>
      </c>
      <c r="AJ409" s="284"/>
      <c r="AK409" s="298">
        <f t="shared" si="3054"/>
        <v>0</v>
      </c>
      <c r="AL409" s="284"/>
      <c r="AM409" s="298">
        <f t="shared" si="3055"/>
        <v>0</v>
      </c>
      <c r="AN409" s="284"/>
      <c r="AO409" s="298">
        <f t="shared" si="3056"/>
        <v>0</v>
      </c>
      <c r="AP409" s="284"/>
      <c r="AQ409" s="298">
        <f t="shared" si="3057"/>
        <v>0</v>
      </c>
      <c r="AR409" s="284"/>
      <c r="AS409" s="284"/>
      <c r="AT409" s="299">
        <f t="shared" si="3058"/>
        <v>0</v>
      </c>
      <c r="AU409" s="284"/>
      <c r="AV409" s="299">
        <f t="shared" si="3059"/>
        <v>0</v>
      </c>
      <c r="AW409" s="284"/>
      <c r="AX409" s="299">
        <f t="shared" si="3060"/>
        <v>0</v>
      </c>
      <c r="AY409" s="284"/>
      <c r="AZ409" s="299">
        <f t="shared" si="3061"/>
        <v>0</v>
      </c>
      <c r="BA409" s="284"/>
      <c r="BB409" s="299">
        <f t="shared" si="3062"/>
        <v>0</v>
      </c>
      <c r="BC409" s="125"/>
      <c r="BD409" s="102"/>
      <c r="BE409" s="297"/>
      <c r="BF409" s="297"/>
      <c r="BG409" s="297"/>
      <c r="BH409" s="297"/>
      <c r="BI409" s="297"/>
      <c r="BJ409" s="297"/>
      <c r="BK409" s="297">
        <f t="shared" si="3063"/>
        <v>0</v>
      </c>
      <c r="BL409" s="297">
        <f t="shared" si="3064"/>
        <v>0</v>
      </c>
      <c r="BM409" s="297">
        <f t="shared" si="3065"/>
        <v>0</v>
      </c>
      <c r="BN409" s="297">
        <f t="shared" si="3066"/>
        <v>0</v>
      </c>
      <c r="BO409" s="297">
        <f t="shared" si="3067"/>
        <v>0</v>
      </c>
      <c r="BP409" s="297">
        <f t="shared" si="3068"/>
        <v>0</v>
      </c>
      <c r="BQ409" s="313">
        <f t="shared" si="3069"/>
        <v>0</v>
      </c>
      <c r="BR409" s="121"/>
      <c r="BS409" s="363">
        <v>1</v>
      </c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/>
      <c r="DY409" s="102"/>
      <c r="DZ409" s="102"/>
      <c r="EA409" s="102"/>
    </row>
    <row r="410" spans="1:131" ht="11.25" customHeight="1">
      <c r="A410" s="100" t="s">
        <v>1118</v>
      </c>
      <c r="B410" s="484"/>
      <c r="C410" s="109"/>
      <c r="D410" s="99">
        <f t="shared" si="3046"/>
        <v>2</v>
      </c>
      <c r="E410" s="564" t="s">
        <v>1070</v>
      </c>
      <c r="F410" s="565">
        <f t="shared" si="3047"/>
        <v>0</v>
      </c>
      <c r="G410" s="110">
        <v>100</v>
      </c>
      <c r="H410" s="176"/>
      <c r="I410" s="177">
        <v>4084540</v>
      </c>
      <c r="J410" s="178"/>
      <c r="K410" s="504"/>
      <c r="L410" s="505"/>
      <c r="M410" s="178"/>
      <c r="N410" s="179"/>
      <c r="O410" s="180">
        <f t="shared" si="3048"/>
        <v>0</v>
      </c>
      <c r="P410" s="159"/>
      <c r="Q410" s="179"/>
      <c r="R410" s="180">
        <f t="shared" si="3049"/>
        <v>0</v>
      </c>
      <c r="S410" s="159"/>
      <c r="T410" s="179"/>
      <c r="U410" s="180">
        <f t="shared" si="3050"/>
        <v>0</v>
      </c>
      <c r="V410" s="159"/>
      <c r="W410" s="179"/>
      <c r="X410" s="180">
        <f t="shared" si="3051"/>
        <v>0</v>
      </c>
      <c r="Y410" s="159"/>
      <c r="Z410" s="155"/>
      <c r="AA410" s="173"/>
      <c r="AB410" s="181"/>
      <c r="AC410" s="159"/>
      <c r="AD410" s="129">
        <f t="shared" si="3052"/>
        <v>0</v>
      </c>
      <c r="AE410" s="129"/>
      <c r="AF410" s="103"/>
      <c r="AG410" s="129"/>
      <c r="AH410" s="285"/>
      <c r="AI410" s="298">
        <f t="shared" si="3053"/>
        <v>0</v>
      </c>
      <c r="AJ410" s="284"/>
      <c r="AK410" s="298">
        <f t="shared" si="3054"/>
        <v>0</v>
      </c>
      <c r="AL410" s="284"/>
      <c r="AM410" s="298">
        <f t="shared" si="3055"/>
        <v>0</v>
      </c>
      <c r="AN410" s="284"/>
      <c r="AO410" s="298">
        <f t="shared" si="3056"/>
        <v>0</v>
      </c>
      <c r="AP410" s="284"/>
      <c r="AQ410" s="298">
        <f t="shared" si="3057"/>
        <v>0</v>
      </c>
      <c r="AR410" s="284"/>
      <c r="AS410" s="284"/>
      <c r="AT410" s="299">
        <f t="shared" si="3058"/>
        <v>0</v>
      </c>
      <c r="AU410" s="284"/>
      <c r="AV410" s="299">
        <f t="shared" si="3059"/>
        <v>0</v>
      </c>
      <c r="AW410" s="284"/>
      <c r="AX410" s="299">
        <f t="shared" si="3060"/>
        <v>0</v>
      </c>
      <c r="AY410" s="284"/>
      <c r="AZ410" s="299">
        <f t="shared" si="3061"/>
        <v>0</v>
      </c>
      <c r="BA410" s="284"/>
      <c r="BB410" s="299">
        <f t="shared" si="3062"/>
        <v>0</v>
      </c>
      <c r="BC410" s="125"/>
      <c r="BD410" s="102"/>
      <c r="BE410" s="297"/>
      <c r="BF410" s="297"/>
      <c r="BG410" s="297"/>
      <c r="BH410" s="297"/>
      <c r="BI410" s="297"/>
      <c r="BJ410" s="297"/>
      <c r="BK410" s="297">
        <f t="shared" si="3063"/>
        <v>0</v>
      </c>
      <c r="BL410" s="297">
        <f t="shared" si="3064"/>
        <v>0</v>
      </c>
      <c r="BM410" s="297">
        <f t="shared" si="3065"/>
        <v>0</v>
      </c>
      <c r="BN410" s="297">
        <f t="shared" si="3066"/>
        <v>0</v>
      </c>
      <c r="BO410" s="297">
        <f t="shared" si="3067"/>
        <v>0</v>
      </c>
      <c r="BP410" s="297">
        <f t="shared" si="3068"/>
        <v>0</v>
      </c>
      <c r="BQ410" s="313">
        <f t="shared" si="3069"/>
        <v>0</v>
      </c>
      <c r="BR410" s="121"/>
      <c r="BS410" s="363">
        <v>2</v>
      </c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/>
      <c r="DY410" s="102"/>
      <c r="DZ410" s="102"/>
      <c r="EA410" s="102"/>
    </row>
    <row r="411" spans="1:131" ht="11.25" customHeight="1">
      <c r="A411" s="100" t="s">
        <v>1119</v>
      </c>
      <c r="B411" s="484"/>
      <c r="C411" s="109"/>
      <c r="D411" s="99">
        <f t="shared" si="3046"/>
        <v>4</v>
      </c>
      <c r="E411" s="564" t="s">
        <v>1070</v>
      </c>
      <c r="F411" s="565">
        <f t="shared" si="3047"/>
        <v>0</v>
      </c>
      <c r="G411" s="110">
        <v>100</v>
      </c>
      <c r="H411" s="176"/>
      <c r="I411" s="177">
        <v>4084550</v>
      </c>
      <c r="J411" s="178"/>
      <c r="K411" s="504"/>
      <c r="L411" s="505"/>
      <c r="M411" s="178"/>
      <c r="N411" s="179"/>
      <c r="O411" s="180">
        <f t="shared" si="3048"/>
        <v>0</v>
      </c>
      <c r="P411" s="159"/>
      <c r="Q411" s="179"/>
      <c r="R411" s="180">
        <f t="shared" si="3049"/>
        <v>0</v>
      </c>
      <c r="S411" s="159"/>
      <c r="T411" s="179"/>
      <c r="U411" s="180">
        <f t="shared" si="3050"/>
        <v>0</v>
      </c>
      <c r="V411" s="159"/>
      <c r="W411" s="179"/>
      <c r="X411" s="180">
        <f t="shared" si="3051"/>
        <v>0</v>
      </c>
      <c r="Y411" s="159"/>
      <c r="Z411" s="155"/>
      <c r="AA411" s="173"/>
      <c r="AB411" s="181"/>
      <c r="AC411" s="159"/>
      <c r="AD411" s="129">
        <f t="shared" si="3052"/>
        <v>0</v>
      </c>
      <c r="AE411" s="129"/>
      <c r="AF411" s="103"/>
      <c r="AG411" s="129"/>
      <c r="AH411" s="285"/>
      <c r="AI411" s="298">
        <f t="shared" si="3053"/>
        <v>0</v>
      </c>
      <c r="AJ411" s="284"/>
      <c r="AK411" s="298">
        <f t="shared" si="3054"/>
        <v>0</v>
      </c>
      <c r="AL411" s="284"/>
      <c r="AM411" s="298">
        <f t="shared" si="3055"/>
        <v>0</v>
      </c>
      <c r="AN411" s="284"/>
      <c r="AO411" s="298">
        <f t="shared" si="3056"/>
        <v>0</v>
      </c>
      <c r="AP411" s="284"/>
      <c r="AQ411" s="298">
        <f t="shared" si="3057"/>
        <v>0</v>
      </c>
      <c r="AR411" s="284"/>
      <c r="AS411" s="284"/>
      <c r="AT411" s="299">
        <f t="shared" si="3058"/>
        <v>0</v>
      </c>
      <c r="AU411" s="284"/>
      <c r="AV411" s="299">
        <f t="shared" si="3059"/>
        <v>0</v>
      </c>
      <c r="AW411" s="284"/>
      <c r="AX411" s="299">
        <f t="shared" si="3060"/>
        <v>0</v>
      </c>
      <c r="AY411" s="284"/>
      <c r="AZ411" s="299">
        <f t="shared" si="3061"/>
        <v>0</v>
      </c>
      <c r="BA411" s="284"/>
      <c r="BB411" s="299">
        <f t="shared" si="3062"/>
        <v>0</v>
      </c>
      <c r="BC411" s="125"/>
      <c r="BD411" s="102"/>
      <c r="BE411" s="297"/>
      <c r="BF411" s="297"/>
      <c r="BG411" s="297"/>
      <c r="BH411" s="297"/>
      <c r="BI411" s="297"/>
      <c r="BJ411" s="297"/>
      <c r="BK411" s="297">
        <f t="shared" si="3063"/>
        <v>0</v>
      </c>
      <c r="BL411" s="297">
        <f t="shared" si="3064"/>
        <v>0</v>
      </c>
      <c r="BM411" s="297">
        <f t="shared" si="3065"/>
        <v>0</v>
      </c>
      <c r="BN411" s="297">
        <f t="shared" si="3066"/>
        <v>0</v>
      </c>
      <c r="BO411" s="297">
        <f t="shared" si="3067"/>
        <v>0</v>
      </c>
      <c r="BP411" s="297">
        <f t="shared" si="3068"/>
        <v>0</v>
      </c>
      <c r="BQ411" s="313">
        <f t="shared" si="3069"/>
        <v>0</v>
      </c>
      <c r="BR411" s="121"/>
      <c r="BS411" s="363">
        <v>4</v>
      </c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/>
      <c r="DY411" s="102"/>
      <c r="DZ411" s="102"/>
      <c r="EA411" s="102"/>
    </row>
    <row r="412" spans="1:131" ht="11.25" customHeight="1">
      <c r="A412" s="632" t="s">
        <v>1068</v>
      </c>
      <c r="B412" s="633"/>
      <c r="C412" s="633"/>
      <c r="D412" s="334"/>
      <c r="E412" s="564"/>
      <c r="F412" s="565"/>
      <c r="G412" s="129"/>
      <c r="H412" s="331"/>
      <c r="I412" s="183"/>
      <c r="J412" s="112"/>
      <c r="K412" s="184"/>
      <c r="L412" s="184"/>
      <c r="M412" s="112"/>
      <c r="N412" s="121"/>
      <c r="O412" s="159"/>
      <c r="P412" s="159"/>
      <c r="Q412" s="121"/>
      <c r="R412" s="159"/>
      <c r="S412" s="159"/>
      <c r="T412" s="121"/>
      <c r="U412" s="159"/>
      <c r="V412" s="159"/>
      <c r="W412" s="121"/>
      <c r="X412" s="204"/>
      <c r="Y412" s="159"/>
      <c r="Z412" s="159"/>
      <c r="AA412" s="173"/>
      <c r="AB412" s="181"/>
      <c r="AC412" s="125"/>
      <c r="AD412" s="129">
        <f>SUM(AD413:AD416)</f>
        <v>0</v>
      </c>
      <c r="AE412" s="129"/>
      <c r="AF412" s="103"/>
      <c r="AG412" s="129"/>
      <c r="AH412" s="285"/>
      <c r="AI412" s="298"/>
      <c r="AJ412" s="284"/>
      <c r="AK412" s="298"/>
      <c r="AL412" s="284"/>
      <c r="AM412" s="298"/>
      <c r="AN412" s="284"/>
      <c r="AO412" s="298"/>
      <c r="AP412" s="284"/>
      <c r="AQ412" s="298"/>
      <c r="AR412" s="284"/>
      <c r="AS412" s="284"/>
      <c r="AT412" s="299"/>
      <c r="AU412" s="284"/>
      <c r="AV412" s="299"/>
      <c r="AW412" s="284"/>
      <c r="AX412" s="299"/>
      <c r="AY412" s="284"/>
      <c r="AZ412" s="299"/>
      <c r="BA412" s="284"/>
      <c r="BB412" s="299"/>
      <c r="BC412" s="125"/>
      <c r="BD412" s="102"/>
      <c r="BE412" s="297"/>
      <c r="BF412" s="297"/>
      <c r="BG412" s="297"/>
      <c r="BH412" s="297"/>
      <c r="BI412" s="297"/>
      <c r="BJ412" s="297"/>
      <c r="BK412" s="297"/>
      <c r="BL412" s="297"/>
      <c r="BM412" s="297"/>
      <c r="BN412" s="297"/>
      <c r="BO412" s="297"/>
      <c r="BP412" s="297"/>
      <c r="BQ412" s="313"/>
      <c r="BR412" s="121"/>
      <c r="BS412" s="363" t="e">
        <v>#N/A</v>
      </c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/>
      <c r="DY412" s="102"/>
      <c r="DZ412" s="102"/>
      <c r="EA412" s="102"/>
    </row>
    <row r="413" spans="1:131" ht="11.25" customHeight="1">
      <c r="A413" s="100" t="s">
        <v>1120</v>
      </c>
      <c r="B413" s="484"/>
      <c r="C413" s="109"/>
      <c r="D413" s="99">
        <f t="shared" ref="D413" si="3070">BS413</f>
        <v>30</v>
      </c>
      <c r="E413" s="564" t="s">
        <v>1070</v>
      </c>
      <c r="F413" s="565">
        <f t="shared" ref="F413" si="3071">BQ413</f>
        <v>0</v>
      </c>
      <c r="G413" s="110">
        <v>30</v>
      </c>
      <c r="H413" s="176"/>
      <c r="I413" s="177">
        <v>4083120</v>
      </c>
      <c r="J413" s="178"/>
      <c r="K413" s="504">
        <v>46055</v>
      </c>
      <c r="L413" s="505"/>
      <c r="M413" s="178"/>
      <c r="N413" s="179"/>
      <c r="O413" s="180">
        <f t="shared" ref="O413" si="3072">IF($D$18="YES", (N413), (0))</f>
        <v>0</v>
      </c>
      <c r="P413" s="159"/>
      <c r="Q413" s="179"/>
      <c r="R413" s="180">
        <f t="shared" ref="R413" si="3073">IF($D$18="YES", (Q413), (0))</f>
        <v>0</v>
      </c>
      <c r="S413" s="159"/>
      <c r="T413" s="179"/>
      <c r="U413" s="180">
        <f t="shared" ref="U413" si="3074">IF($D$18="YES", (T413), (0))</f>
        <v>0</v>
      </c>
      <c r="V413" s="159"/>
      <c r="W413" s="179"/>
      <c r="X413" s="180">
        <f t="shared" ref="X413" si="3075">IF($D$18="YES", (W413), (0))</f>
        <v>0</v>
      </c>
      <c r="Y413" s="159"/>
      <c r="Z413" s="155"/>
      <c r="AA413" s="173"/>
      <c r="AB413" s="181"/>
      <c r="AC413" s="159"/>
      <c r="AD413" s="129">
        <f t="shared" ref="AD413" si="3076">SUM(N413,O413,Q413,R413,T413,U413,W413,X413)</f>
        <v>0</v>
      </c>
      <c r="AE413" s="129"/>
      <c r="AF413" s="103">
        <v>46209</v>
      </c>
      <c r="AG413" s="129"/>
      <c r="AH413" s="285"/>
      <c r="AI413" s="298">
        <f t="shared" ref="AI413" si="3077">N413*G413</f>
        <v>0</v>
      </c>
      <c r="AJ413" s="284"/>
      <c r="AK413" s="298">
        <f t="shared" ref="AK413" si="3078">Q413*G413</f>
        <v>0</v>
      </c>
      <c r="AL413" s="284"/>
      <c r="AM413" s="298">
        <f t="shared" ref="AM413" si="3079">T413*G413</f>
        <v>0</v>
      </c>
      <c r="AN413" s="284"/>
      <c r="AO413" s="298">
        <f t="shared" ref="AO413" si="3080">W413*G413</f>
        <v>0</v>
      </c>
      <c r="AP413" s="284"/>
      <c r="AQ413" s="298">
        <f t="shared" ref="AQ413" si="3081">SUM(AI413,AK413,AM413,AO413)</f>
        <v>0</v>
      </c>
      <c r="AR413" s="284"/>
      <c r="AS413" s="284"/>
      <c r="AT413" s="299">
        <f t="shared" ref="AT413" si="3082">(N413*G413)*F413</f>
        <v>0</v>
      </c>
      <c r="AU413" s="284"/>
      <c r="AV413" s="299">
        <f t="shared" ref="AV413" si="3083">(Q413*G413)*F413</f>
        <v>0</v>
      </c>
      <c r="AW413" s="284"/>
      <c r="AX413" s="299">
        <f t="shared" ref="AX413" si="3084">(T413*G413)*F413</f>
        <v>0</v>
      </c>
      <c r="AY413" s="284"/>
      <c r="AZ413" s="299">
        <f t="shared" ref="AZ413" si="3085">(W413*G413)*F413</f>
        <v>0</v>
      </c>
      <c r="BA413" s="284"/>
      <c r="BB413" s="299">
        <f t="shared" ref="BB413" si="3086">SUM(AS413:BA413)</f>
        <v>0</v>
      </c>
      <c r="BC413" s="125"/>
      <c r="BD413" s="102"/>
      <c r="BE413" s="297"/>
      <c r="BF413" s="297"/>
      <c r="BG413" s="297"/>
      <c r="BH413" s="297"/>
      <c r="BI413" s="297"/>
      <c r="BJ413" s="297"/>
      <c r="BK413" s="297">
        <f>IF($N$18&lt;BK$24,0,IF($N$18&gt;BK$25,0,$BE413))</f>
        <v>0</v>
      </c>
      <c r="BL413" s="297">
        <f>IF($N$18&lt;BL$24,0,IF($N$18&gt;BL$25,0,$BF413))</f>
        <v>0</v>
      </c>
      <c r="BM413" s="297">
        <f>IF($N$18&lt;BM$24,0,IF($N$18&gt;BM$25,0,$BG413))</f>
        <v>0</v>
      </c>
      <c r="BN413" s="297">
        <f>IF($N$18&lt;BN$24,0,IF($N$18&gt;BN$25,0,$BH413))</f>
        <v>0</v>
      </c>
      <c r="BO413" s="297">
        <f>IF($N$18&lt;BO$24,0,IF($N$18&gt;BO$25,0,$BI413))</f>
        <v>0</v>
      </c>
      <c r="BP413" s="297">
        <f>IF($N$18&lt;BP$24,0,IF($N$18&gt;BP$25,0,$BJ413))</f>
        <v>0</v>
      </c>
      <c r="BQ413" s="313">
        <f t="shared" ref="BQ413" si="3087">SUM(BK413:BP413)</f>
        <v>0</v>
      </c>
      <c r="BR413" s="121"/>
      <c r="BS413" s="363">
        <v>30</v>
      </c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/>
      <c r="DY413" s="102"/>
      <c r="DZ413" s="102"/>
      <c r="EA413" s="102"/>
    </row>
    <row r="414" spans="1:131" ht="11.25" customHeight="1">
      <c r="A414" s="100" t="s">
        <v>1121</v>
      </c>
      <c r="B414" s="484"/>
      <c r="C414" s="109"/>
      <c r="D414" s="99">
        <f t="shared" ref="D414" si="3088">BS414</f>
        <v>35</v>
      </c>
      <c r="E414" s="564" t="s">
        <v>1070</v>
      </c>
      <c r="F414" s="565">
        <f t="shared" ref="F414" si="3089">BQ414</f>
        <v>0</v>
      </c>
      <c r="G414" s="110">
        <v>30</v>
      </c>
      <c r="H414" s="176"/>
      <c r="I414" s="177">
        <v>4083220</v>
      </c>
      <c r="J414" s="178"/>
      <c r="K414" s="504">
        <v>46055</v>
      </c>
      <c r="L414" s="505"/>
      <c r="M414" s="178"/>
      <c r="N414" s="179"/>
      <c r="O414" s="180">
        <f t="shared" ref="O414" si="3090">IF($D$18="YES", (N414), (0))</f>
        <v>0</v>
      </c>
      <c r="P414" s="159"/>
      <c r="Q414" s="179"/>
      <c r="R414" s="180">
        <f t="shared" ref="R414" si="3091">IF($D$18="YES", (Q414), (0))</f>
        <v>0</v>
      </c>
      <c r="S414" s="159"/>
      <c r="T414" s="179"/>
      <c r="U414" s="180">
        <f t="shared" ref="U414" si="3092">IF($D$18="YES", (T414), (0))</f>
        <v>0</v>
      </c>
      <c r="V414" s="159"/>
      <c r="W414" s="179"/>
      <c r="X414" s="180">
        <f t="shared" ref="X414" si="3093">IF($D$18="YES", (W414), (0))</f>
        <v>0</v>
      </c>
      <c r="Y414" s="159"/>
      <c r="Z414" s="155"/>
      <c r="AA414" s="173"/>
      <c r="AB414" s="181"/>
      <c r="AC414" s="159"/>
      <c r="AD414" s="129">
        <f t="shared" ref="AD414" si="3094">SUM(N414,O414,Q414,R414,T414,U414,W414,X414)</f>
        <v>0</v>
      </c>
      <c r="AE414" s="129"/>
      <c r="AF414" s="103">
        <v>46209</v>
      </c>
      <c r="AG414" s="129"/>
      <c r="AH414" s="285"/>
      <c r="AI414" s="298">
        <f t="shared" ref="AI414" si="3095">N414*G414</f>
        <v>0</v>
      </c>
      <c r="AJ414" s="284"/>
      <c r="AK414" s="298">
        <f t="shared" ref="AK414" si="3096">Q414*G414</f>
        <v>0</v>
      </c>
      <c r="AL414" s="284"/>
      <c r="AM414" s="298">
        <f t="shared" ref="AM414" si="3097">T414*G414</f>
        <v>0</v>
      </c>
      <c r="AN414" s="284"/>
      <c r="AO414" s="298">
        <f t="shared" ref="AO414" si="3098">W414*G414</f>
        <v>0</v>
      </c>
      <c r="AP414" s="284"/>
      <c r="AQ414" s="298">
        <f t="shared" ref="AQ414" si="3099">SUM(AI414,AK414,AM414,AO414)</f>
        <v>0</v>
      </c>
      <c r="AR414" s="284"/>
      <c r="AS414" s="284"/>
      <c r="AT414" s="299">
        <f t="shared" ref="AT414" si="3100">(N414*G414)*F414</f>
        <v>0</v>
      </c>
      <c r="AU414" s="284"/>
      <c r="AV414" s="299">
        <f t="shared" ref="AV414" si="3101">(Q414*G414)*F414</f>
        <v>0</v>
      </c>
      <c r="AW414" s="284"/>
      <c r="AX414" s="299">
        <f t="shared" ref="AX414" si="3102">(T414*G414)*F414</f>
        <v>0</v>
      </c>
      <c r="AY414" s="284"/>
      <c r="AZ414" s="299">
        <f t="shared" ref="AZ414" si="3103">(W414*G414)*F414</f>
        <v>0</v>
      </c>
      <c r="BA414" s="284"/>
      <c r="BB414" s="299">
        <f t="shared" ref="BB414" si="3104">SUM(AS414:BA414)</f>
        <v>0</v>
      </c>
      <c r="BC414" s="125"/>
      <c r="BD414" s="102"/>
      <c r="BE414" s="297"/>
      <c r="BF414" s="297"/>
      <c r="BG414" s="297"/>
      <c r="BH414" s="297"/>
      <c r="BI414" s="297"/>
      <c r="BJ414" s="297"/>
      <c r="BK414" s="297">
        <f>IF($N$18&lt;BK$24,0,IF($N$18&gt;BK$25,0,$BE414))</f>
        <v>0</v>
      </c>
      <c r="BL414" s="297">
        <f>IF($N$18&lt;BL$24,0,IF($N$18&gt;BL$25,0,$BF414))</f>
        <v>0</v>
      </c>
      <c r="BM414" s="297">
        <f>IF($N$18&lt;BM$24,0,IF($N$18&gt;BM$25,0,$BG414))</f>
        <v>0</v>
      </c>
      <c r="BN414" s="297">
        <f>IF($N$18&lt;BN$24,0,IF($N$18&gt;BN$25,0,$BH414))</f>
        <v>0</v>
      </c>
      <c r="BO414" s="297">
        <f>IF($N$18&lt;BO$24,0,IF($N$18&gt;BO$25,0,$BI414))</f>
        <v>0</v>
      </c>
      <c r="BP414" s="297">
        <f>IF($N$18&lt;BP$24,0,IF($N$18&gt;BP$25,0,$BJ414))</f>
        <v>0</v>
      </c>
      <c r="BQ414" s="313">
        <f t="shared" ref="BQ414" si="3105">SUM(BK414:BP414)</f>
        <v>0</v>
      </c>
      <c r="BR414" s="121"/>
      <c r="BS414" s="363">
        <v>35</v>
      </c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/>
      <c r="DY414" s="102"/>
      <c r="DZ414" s="102"/>
      <c r="EA414" s="102"/>
    </row>
    <row r="415" spans="1:131" ht="11.25" customHeight="1">
      <c r="A415" s="100" t="s">
        <v>1122</v>
      </c>
      <c r="B415" s="484"/>
      <c r="C415" s="381" t="s">
        <v>68</v>
      </c>
      <c r="D415" s="99">
        <f t="shared" ref="D415" si="3106">BS415</f>
        <v>29</v>
      </c>
      <c r="E415" s="564" t="s">
        <v>1070</v>
      </c>
      <c r="F415" s="565">
        <f t="shared" ref="F415" si="3107">BQ415</f>
        <v>0</v>
      </c>
      <c r="G415" s="110">
        <v>30</v>
      </c>
      <c r="H415" s="176"/>
      <c r="I415" s="177">
        <v>4083320</v>
      </c>
      <c r="J415" s="178"/>
      <c r="K415" s="504">
        <v>46055</v>
      </c>
      <c r="L415" s="505"/>
      <c r="M415" s="178"/>
      <c r="N415" s="179"/>
      <c r="O415" s="180">
        <f t="shared" ref="O415" si="3108">IF($D$18="YES", (N415), (0))</f>
        <v>0</v>
      </c>
      <c r="P415" s="159"/>
      <c r="Q415" s="179"/>
      <c r="R415" s="180">
        <f t="shared" ref="R415" si="3109">IF($D$18="YES", (Q415), (0))</f>
        <v>0</v>
      </c>
      <c r="S415" s="159"/>
      <c r="T415" s="179"/>
      <c r="U415" s="180">
        <f t="shared" ref="U415" si="3110">IF($D$18="YES", (T415), (0))</f>
        <v>0</v>
      </c>
      <c r="V415" s="159"/>
      <c r="W415" s="179"/>
      <c r="X415" s="180">
        <f t="shared" ref="X415" si="3111">IF($D$18="YES", (W415), (0))</f>
        <v>0</v>
      </c>
      <c r="Y415" s="159"/>
      <c r="Z415" s="155"/>
      <c r="AA415" s="173"/>
      <c r="AB415" s="181"/>
      <c r="AC415" s="159"/>
      <c r="AD415" s="129">
        <f t="shared" ref="AD415" si="3112">SUM(N415,O415,Q415,R415,T415,U415,W415,X415)</f>
        <v>0</v>
      </c>
      <c r="AE415" s="129"/>
      <c r="AF415" s="103">
        <v>46209</v>
      </c>
      <c r="AG415" s="129"/>
      <c r="AH415" s="285"/>
      <c r="AI415" s="298">
        <f t="shared" ref="AI415" si="3113">N415*G415</f>
        <v>0</v>
      </c>
      <c r="AJ415" s="284"/>
      <c r="AK415" s="298">
        <f t="shared" ref="AK415" si="3114">Q415*G415</f>
        <v>0</v>
      </c>
      <c r="AL415" s="284"/>
      <c r="AM415" s="298">
        <f t="shared" ref="AM415" si="3115">T415*G415</f>
        <v>0</v>
      </c>
      <c r="AN415" s="284"/>
      <c r="AO415" s="298">
        <f t="shared" ref="AO415" si="3116">W415*G415</f>
        <v>0</v>
      </c>
      <c r="AP415" s="284"/>
      <c r="AQ415" s="298">
        <f t="shared" ref="AQ415" si="3117">SUM(AI415,AK415,AM415,AO415)</f>
        <v>0</v>
      </c>
      <c r="AR415" s="284"/>
      <c r="AS415" s="284"/>
      <c r="AT415" s="299">
        <f t="shared" ref="AT415" si="3118">(N415*G415)*F415</f>
        <v>0</v>
      </c>
      <c r="AU415" s="284"/>
      <c r="AV415" s="299">
        <f t="shared" ref="AV415" si="3119">(Q415*G415)*F415</f>
        <v>0</v>
      </c>
      <c r="AW415" s="284"/>
      <c r="AX415" s="299">
        <f t="shared" ref="AX415" si="3120">(T415*G415)*F415</f>
        <v>0</v>
      </c>
      <c r="AY415" s="284"/>
      <c r="AZ415" s="299">
        <f t="shared" ref="AZ415" si="3121">(W415*G415)*F415</f>
        <v>0</v>
      </c>
      <c r="BA415" s="284"/>
      <c r="BB415" s="299">
        <f t="shared" ref="BB415" si="3122">SUM(AS415:BA415)</f>
        <v>0</v>
      </c>
      <c r="BC415" s="125"/>
      <c r="BD415" s="102"/>
      <c r="BE415" s="297"/>
      <c r="BF415" s="297"/>
      <c r="BG415" s="297"/>
      <c r="BH415" s="297"/>
      <c r="BI415" s="297"/>
      <c r="BJ415" s="297"/>
      <c r="BK415" s="297">
        <f>IF($N$18&lt;BK$24,0,IF($N$18&gt;BK$25,0,$BE415))</f>
        <v>0</v>
      </c>
      <c r="BL415" s="297">
        <f>IF($N$18&lt;BL$24,0,IF($N$18&gt;BL$25,0,$BF415))</f>
        <v>0</v>
      </c>
      <c r="BM415" s="297">
        <f>IF($N$18&lt;BM$24,0,IF($N$18&gt;BM$25,0,$BG415))</f>
        <v>0</v>
      </c>
      <c r="BN415" s="297">
        <f>IF($N$18&lt;BN$24,0,IF($N$18&gt;BN$25,0,$BH415))</f>
        <v>0</v>
      </c>
      <c r="BO415" s="297">
        <f>IF($N$18&lt;BO$24,0,IF($N$18&gt;BO$25,0,$BI415))</f>
        <v>0</v>
      </c>
      <c r="BP415" s="297">
        <f>IF($N$18&lt;BP$24,0,IF($N$18&gt;BP$25,0,$BJ415))</f>
        <v>0</v>
      </c>
      <c r="BQ415" s="313">
        <f t="shared" ref="BQ415" si="3123">SUM(BK415:BP415)</f>
        <v>0</v>
      </c>
      <c r="BR415" s="121"/>
      <c r="BS415" s="363">
        <v>29</v>
      </c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/>
      <c r="DY415" s="102"/>
      <c r="DZ415" s="102"/>
      <c r="EA415" s="102"/>
    </row>
    <row r="416" spans="1:131" ht="11.25" customHeight="1">
      <c r="A416" s="100" t="s">
        <v>1123</v>
      </c>
      <c r="B416" s="484"/>
      <c r="C416" s="381" t="s">
        <v>68</v>
      </c>
      <c r="D416" s="99">
        <f t="shared" ref="D416" si="3124">BS416</f>
        <v>31</v>
      </c>
      <c r="E416" s="564" t="s">
        <v>1070</v>
      </c>
      <c r="F416" s="565">
        <f t="shared" ref="F416" si="3125">BQ416</f>
        <v>0</v>
      </c>
      <c r="G416" s="110">
        <v>30</v>
      </c>
      <c r="H416" s="176"/>
      <c r="I416" s="177">
        <v>4083820</v>
      </c>
      <c r="J416" s="178"/>
      <c r="K416" s="504">
        <v>46055</v>
      </c>
      <c r="L416" s="505"/>
      <c r="M416" s="178"/>
      <c r="N416" s="179"/>
      <c r="O416" s="180">
        <f t="shared" ref="O416" si="3126">IF($D$18="YES", (N416), (0))</f>
        <v>0</v>
      </c>
      <c r="P416" s="159"/>
      <c r="Q416" s="179"/>
      <c r="R416" s="180">
        <f t="shared" ref="R416" si="3127">IF($D$18="YES", (Q416), (0))</f>
        <v>0</v>
      </c>
      <c r="S416" s="159"/>
      <c r="T416" s="179"/>
      <c r="U416" s="180">
        <f t="shared" ref="U416" si="3128">IF($D$18="YES", (T416), (0))</f>
        <v>0</v>
      </c>
      <c r="V416" s="159"/>
      <c r="W416" s="179"/>
      <c r="X416" s="180">
        <f t="shared" ref="X416" si="3129">IF($D$18="YES", (W416), (0))</f>
        <v>0</v>
      </c>
      <c r="Y416" s="159"/>
      <c r="Z416" s="155"/>
      <c r="AA416" s="173"/>
      <c r="AB416" s="181"/>
      <c r="AC416" s="159"/>
      <c r="AD416" s="129">
        <f t="shared" ref="AD416" si="3130">SUM(N416,O416,Q416,R416,T416,U416,W416,X416)</f>
        <v>0</v>
      </c>
      <c r="AE416" s="129"/>
      <c r="AF416" s="103">
        <v>46209</v>
      </c>
      <c r="AG416" s="129"/>
      <c r="AH416" s="285"/>
      <c r="AI416" s="298">
        <f t="shared" ref="AI416" si="3131">N416*G416</f>
        <v>0</v>
      </c>
      <c r="AJ416" s="284"/>
      <c r="AK416" s="298">
        <f t="shared" ref="AK416" si="3132">Q416*G416</f>
        <v>0</v>
      </c>
      <c r="AL416" s="284"/>
      <c r="AM416" s="298">
        <f t="shared" ref="AM416" si="3133">T416*G416</f>
        <v>0</v>
      </c>
      <c r="AN416" s="284"/>
      <c r="AO416" s="298">
        <f t="shared" ref="AO416" si="3134">W416*G416</f>
        <v>0</v>
      </c>
      <c r="AP416" s="284"/>
      <c r="AQ416" s="298">
        <f t="shared" ref="AQ416" si="3135">SUM(AI416,AK416,AM416,AO416)</f>
        <v>0</v>
      </c>
      <c r="AR416" s="284"/>
      <c r="AS416" s="284"/>
      <c r="AT416" s="299">
        <f t="shared" ref="AT416" si="3136">(N416*G416)*F416</f>
        <v>0</v>
      </c>
      <c r="AU416" s="284"/>
      <c r="AV416" s="299">
        <f t="shared" ref="AV416" si="3137">(Q416*G416)*F416</f>
        <v>0</v>
      </c>
      <c r="AW416" s="284"/>
      <c r="AX416" s="299">
        <f t="shared" ref="AX416" si="3138">(T416*G416)*F416</f>
        <v>0</v>
      </c>
      <c r="AY416" s="284"/>
      <c r="AZ416" s="299">
        <f t="shared" ref="AZ416" si="3139">(W416*G416)*F416</f>
        <v>0</v>
      </c>
      <c r="BA416" s="284"/>
      <c r="BB416" s="299">
        <f t="shared" ref="BB416" si="3140">SUM(AS416:BA416)</f>
        <v>0</v>
      </c>
      <c r="BC416" s="125"/>
      <c r="BD416" s="102"/>
      <c r="BE416" s="297"/>
      <c r="BF416" s="297"/>
      <c r="BG416" s="297"/>
      <c r="BH416" s="297"/>
      <c r="BI416" s="297"/>
      <c r="BJ416" s="297"/>
      <c r="BK416" s="297">
        <f>IF($N$18&lt;BK$24,0,IF($N$18&gt;BK$25,0,$BE416))</f>
        <v>0</v>
      </c>
      <c r="BL416" s="297">
        <f>IF($N$18&lt;BL$24,0,IF($N$18&gt;BL$25,0,$BF416))</f>
        <v>0</v>
      </c>
      <c r="BM416" s="297">
        <f>IF($N$18&lt;BM$24,0,IF($N$18&gt;BM$25,0,$BG416))</f>
        <v>0</v>
      </c>
      <c r="BN416" s="297">
        <f>IF($N$18&lt;BN$24,0,IF($N$18&gt;BN$25,0,$BH416))</f>
        <v>0</v>
      </c>
      <c r="BO416" s="297">
        <f>IF($N$18&lt;BO$24,0,IF($N$18&gt;BO$25,0,$BI416))</f>
        <v>0</v>
      </c>
      <c r="BP416" s="297">
        <f>IF($N$18&lt;BP$24,0,IF($N$18&gt;BP$25,0,$BJ416))</f>
        <v>0</v>
      </c>
      <c r="BQ416" s="313">
        <f t="shared" ref="BQ416" si="3141">SUM(BK416:BP416)</f>
        <v>0</v>
      </c>
      <c r="BR416" s="121"/>
      <c r="BS416" s="363">
        <v>31</v>
      </c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</row>
    <row r="417" spans="1:131" ht="11.25" customHeight="1">
      <c r="A417" s="468" t="s">
        <v>1125</v>
      </c>
      <c r="B417" s="492"/>
      <c r="C417" s="222"/>
      <c r="D417" s="321"/>
      <c r="E417" s="647"/>
      <c r="F417" s="648"/>
      <c r="G417" s="243"/>
      <c r="H417" s="235"/>
      <c r="I417" s="244"/>
      <c r="J417" s="112"/>
      <c r="K417" s="245"/>
      <c r="L417" s="245"/>
      <c r="M417" s="112"/>
      <c r="N417" s="129"/>
      <c r="O417" s="116"/>
      <c r="P417" s="159"/>
      <c r="Q417" s="129"/>
      <c r="R417" s="116"/>
      <c r="S417" s="159"/>
      <c r="T417" s="129"/>
      <c r="U417" s="116"/>
      <c r="V417" s="159"/>
      <c r="W417" s="129"/>
      <c r="X417" s="246"/>
      <c r="Y417" s="159"/>
      <c r="Z417" s="159"/>
      <c r="AA417" s="173"/>
      <c r="AB417" s="181"/>
      <c r="AC417" s="125"/>
      <c r="AD417" s="129">
        <f>SUM(AD418:AD420)</f>
        <v>0</v>
      </c>
      <c r="AE417" s="129"/>
      <c r="AF417" s="103"/>
      <c r="AG417" s="129"/>
      <c r="AH417" s="285"/>
      <c r="AI417" s="298"/>
      <c r="AJ417" s="284"/>
      <c r="AK417" s="298"/>
      <c r="AL417" s="284"/>
      <c r="AM417" s="298"/>
      <c r="AN417" s="284"/>
      <c r="AO417" s="298"/>
      <c r="AP417" s="284"/>
      <c r="AQ417" s="298"/>
      <c r="AR417" s="284"/>
      <c r="AS417" s="284"/>
      <c r="AT417" s="299"/>
      <c r="AU417" s="284"/>
      <c r="AV417" s="299"/>
      <c r="AW417" s="284"/>
      <c r="AX417" s="299"/>
      <c r="AY417" s="284"/>
      <c r="AZ417" s="299"/>
      <c r="BA417" s="284"/>
      <c r="BB417" s="299"/>
      <c r="BC417" s="125"/>
      <c r="BD417" s="102"/>
      <c r="BE417" s="297"/>
      <c r="BF417" s="297"/>
      <c r="BG417" s="297"/>
      <c r="BH417" s="297"/>
      <c r="BI417" s="297"/>
      <c r="BJ417" s="297"/>
      <c r="BK417" s="297"/>
      <c r="BL417" s="297"/>
      <c r="BM417" s="297"/>
      <c r="BN417" s="297"/>
      <c r="BO417" s="297"/>
      <c r="BP417" s="297"/>
      <c r="BQ417" s="313"/>
      <c r="BR417" s="121"/>
      <c r="BS417" s="363" t="e">
        <v>#N/A</v>
      </c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</row>
    <row r="418" spans="1:131" ht="11.25" customHeight="1">
      <c r="A418" s="632" t="s">
        <v>1126</v>
      </c>
      <c r="B418" s="633"/>
      <c r="C418" s="633"/>
      <c r="D418" s="115"/>
      <c r="E418" s="649"/>
      <c r="F418" s="650"/>
      <c r="G418" s="234"/>
      <c r="H418" s="235"/>
      <c r="I418" s="239"/>
      <c r="J418" s="112"/>
      <c r="K418" s="240"/>
      <c r="L418" s="240"/>
      <c r="M418" s="112"/>
      <c r="N418" s="190"/>
      <c r="O418" s="115"/>
      <c r="P418" s="159"/>
      <c r="Q418" s="190"/>
      <c r="R418" s="115"/>
      <c r="S418" s="159"/>
      <c r="T418" s="190"/>
      <c r="U418" s="115"/>
      <c r="V418" s="159"/>
      <c r="W418" s="190"/>
      <c r="X418" s="204"/>
      <c r="Y418" s="159"/>
      <c r="Z418" s="159"/>
      <c r="AA418" s="173"/>
      <c r="AB418" s="181"/>
      <c r="AC418" s="125"/>
      <c r="AD418" s="129">
        <f>SUM(AD419:AD420)</f>
        <v>0</v>
      </c>
      <c r="AE418" s="129"/>
      <c r="AF418" s="103"/>
      <c r="AG418" s="129"/>
      <c r="AH418" s="285"/>
      <c r="AI418" s="298"/>
      <c r="AJ418" s="284"/>
      <c r="AK418" s="298"/>
      <c r="AL418" s="284"/>
      <c r="AM418" s="298"/>
      <c r="AN418" s="284"/>
      <c r="AO418" s="298"/>
      <c r="AP418" s="284"/>
      <c r="AQ418" s="298"/>
      <c r="AR418" s="284"/>
      <c r="AS418" s="284"/>
      <c r="AT418" s="299"/>
      <c r="AU418" s="284"/>
      <c r="AV418" s="299"/>
      <c r="AW418" s="284"/>
      <c r="AX418" s="299"/>
      <c r="AY418" s="284"/>
      <c r="AZ418" s="299"/>
      <c r="BA418" s="284"/>
      <c r="BB418" s="299"/>
      <c r="BC418" s="125"/>
      <c r="BD418" s="102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13"/>
      <c r="BR418" s="121"/>
      <c r="BS418" s="363" t="e">
        <v>#N/A</v>
      </c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</row>
    <row r="419" spans="1:131" ht="11.25" customHeight="1">
      <c r="A419" s="100" t="s">
        <v>1128</v>
      </c>
      <c r="B419" s="484"/>
      <c r="C419" s="173"/>
      <c r="D419" s="99">
        <f t="shared" ref="D419:D420" si="3142">BS419</f>
        <v>13</v>
      </c>
      <c r="E419" s="564" t="s">
        <v>314</v>
      </c>
      <c r="F419" s="565">
        <f t="shared" ref="F419:F420" si="3143">BQ419</f>
        <v>0</v>
      </c>
      <c r="G419" s="175">
        <v>30</v>
      </c>
      <c r="H419" s="176"/>
      <c r="I419" s="177">
        <v>4055060</v>
      </c>
      <c r="J419" s="178"/>
      <c r="K419" s="508">
        <v>46055</v>
      </c>
      <c r="L419" s="509"/>
      <c r="M419" s="178"/>
      <c r="N419" s="179"/>
      <c r="O419" s="180">
        <f t="shared" ref="O419:O420" si="3144">IF($D$18="YES", (N419), (0))</f>
        <v>0</v>
      </c>
      <c r="P419" s="159"/>
      <c r="Q419" s="179"/>
      <c r="R419" s="180">
        <f t="shared" ref="R419:R420" si="3145">IF($D$18="YES", (Q419), (0))</f>
        <v>0</v>
      </c>
      <c r="S419" s="159"/>
      <c r="T419" s="179"/>
      <c r="U419" s="180">
        <f t="shared" ref="U419:U420" si="3146">IF($D$18="YES", (T419), (0))</f>
        <v>0</v>
      </c>
      <c r="V419" s="159"/>
      <c r="W419" s="179"/>
      <c r="X419" s="180">
        <f t="shared" ref="X419:X420" si="3147">IF($D$18="YES", (W419), (0))</f>
        <v>0</v>
      </c>
      <c r="Y419" s="159"/>
      <c r="Z419" s="159"/>
      <c r="AA419" s="173"/>
      <c r="AB419" s="181"/>
      <c r="AC419" s="125"/>
      <c r="AD419" s="129">
        <f t="shared" ref="AD419:AD420" si="3148">SUM(N419,O419,Q419,R419,T419,U419,W419,X419)</f>
        <v>0</v>
      </c>
      <c r="AE419" s="129"/>
      <c r="AF419" s="103">
        <v>46209</v>
      </c>
      <c r="AG419" s="129"/>
      <c r="AH419" s="285"/>
      <c r="AI419" s="298">
        <f t="shared" ref="AI419:AI420" si="3149">N419*G419</f>
        <v>0</v>
      </c>
      <c r="AJ419" s="284"/>
      <c r="AK419" s="298">
        <f t="shared" ref="AK419:AK420" si="3150">Q419*G419</f>
        <v>0</v>
      </c>
      <c r="AL419" s="284"/>
      <c r="AM419" s="298">
        <f t="shared" ref="AM419:AM420" si="3151">T419*G419</f>
        <v>0</v>
      </c>
      <c r="AN419" s="284"/>
      <c r="AO419" s="298">
        <f t="shared" ref="AO419:AO420" si="3152">W419*G419</f>
        <v>0</v>
      </c>
      <c r="AP419" s="284"/>
      <c r="AQ419" s="298">
        <f t="shared" si="3033"/>
        <v>0</v>
      </c>
      <c r="AR419" s="284"/>
      <c r="AS419" s="284"/>
      <c r="AT419" s="299">
        <f t="shared" ref="AT419:AT420" si="3153">(N419*G419)*F419</f>
        <v>0</v>
      </c>
      <c r="AU419" s="284"/>
      <c r="AV419" s="299">
        <f t="shared" ref="AV419:AV420" si="3154">(Q419*G419)*F419</f>
        <v>0</v>
      </c>
      <c r="AW419" s="284"/>
      <c r="AX419" s="299">
        <f t="shared" ref="AX419:AX420" si="3155">(T419*G419)*F419</f>
        <v>0</v>
      </c>
      <c r="AY419" s="284"/>
      <c r="AZ419" s="299">
        <f t="shared" ref="AZ419:AZ420" si="3156">(W419*G419)*F419</f>
        <v>0</v>
      </c>
      <c r="BA419" s="284"/>
      <c r="BB419" s="299">
        <f t="shared" ref="BB419:BB420" si="3157">SUM(AS419:BA419)</f>
        <v>0</v>
      </c>
      <c r="BC419" s="125"/>
      <c r="BD419" s="102"/>
      <c r="BE419" s="297"/>
      <c r="BF419" s="297"/>
      <c r="BG419" s="297"/>
      <c r="BH419" s="297"/>
      <c r="BI419" s="297"/>
      <c r="BJ419" s="297"/>
      <c r="BK419" s="297">
        <f t="shared" ref="BK419:BK420" si="3158">IF($N$18&lt;BK$24,0,IF($N$18&gt;BK$25,0,$BE419))</f>
        <v>0</v>
      </c>
      <c r="BL419" s="297">
        <f t="shared" ref="BL419:BL420" si="3159">IF($N$18&lt;BL$24,0,IF($N$18&gt;BL$25,0,$BF419))</f>
        <v>0</v>
      </c>
      <c r="BM419" s="297">
        <f t="shared" ref="BM419:BM420" si="3160">IF($N$18&lt;BM$24,0,IF($N$18&gt;BM$25,0,$BG419))</f>
        <v>0</v>
      </c>
      <c r="BN419" s="297">
        <f t="shared" ref="BN419:BN420" si="3161">IF($N$18&lt;BN$24,0,IF($N$18&gt;BN$25,0,$BH419))</f>
        <v>0</v>
      </c>
      <c r="BO419" s="297">
        <f t="shared" ref="BO419:BO420" si="3162">IF($N$18&lt;BO$24,0,IF($N$18&gt;BO$25,0,$BI419))</f>
        <v>0</v>
      </c>
      <c r="BP419" s="297">
        <f t="shared" ref="BP419:BP420" si="3163">IF($N$18&lt;BP$24,0,IF($N$18&gt;BP$25,0,$BJ419))</f>
        <v>0</v>
      </c>
      <c r="BQ419" s="313">
        <f t="shared" ref="BQ419:BQ420" si="3164">SUM(BK419:BP419)</f>
        <v>0</v>
      </c>
      <c r="BR419" s="121"/>
      <c r="BS419" s="363">
        <v>13</v>
      </c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</row>
    <row r="420" spans="1:131" ht="11.25" customHeight="1">
      <c r="A420" s="100" t="s">
        <v>1132</v>
      </c>
      <c r="B420" s="484"/>
      <c r="C420" s="173"/>
      <c r="D420" s="99">
        <f t="shared" si="3142"/>
        <v>1</v>
      </c>
      <c r="E420" s="564" t="s">
        <v>330</v>
      </c>
      <c r="F420" s="565">
        <f t="shared" si="3143"/>
        <v>0</v>
      </c>
      <c r="G420" s="175">
        <v>30</v>
      </c>
      <c r="H420" s="176"/>
      <c r="I420" s="177">
        <v>4067440</v>
      </c>
      <c r="J420" s="178"/>
      <c r="K420" s="508">
        <v>46055</v>
      </c>
      <c r="L420" s="509"/>
      <c r="M420" s="178"/>
      <c r="N420" s="179"/>
      <c r="O420" s="180">
        <f t="shared" si="3144"/>
        <v>0</v>
      </c>
      <c r="P420" s="159"/>
      <c r="Q420" s="179"/>
      <c r="R420" s="180">
        <f t="shared" si="3145"/>
        <v>0</v>
      </c>
      <c r="S420" s="159"/>
      <c r="T420" s="179"/>
      <c r="U420" s="180">
        <f t="shared" si="3146"/>
        <v>0</v>
      </c>
      <c r="V420" s="159"/>
      <c r="W420" s="179"/>
      <c r="X420" s="180">
        <f t="shared" si="3147"/>
        <v>0</v>
      </c>
      <c r="Y420" s="159"/>
      <c r="Z420" s="159"/>
      <c r="AA420" s="173"/>
      <c r="AB420" s="181"/>
      <c r="AC420" s="125"/>
      <c r="AD420" s="129">
        <f t="shared" si="3148"/>
        <v>0</v>
      </c>
      <c r="AE420" s="129"/>
      <c r="AF420" s="103">
        <v>46209</v>
      </c>
      <c r="AG420" s="129"/>
      <c r="AH420" s="285"/>
      <c r="AI420" s="298">
        <f t="shared" si="3149"/>
        <v>0</v>
      </c>
      <c r="AJ420" s="284"/>
      <c r="AK420" s="298">
        <f t="shared" si="3150"/>
        <v>0</v>
      </c>
      <c r="AL420" s="284"/>
      <c r="AM420" s="298">
        <f t="shared" si="3151"/>
        <v>0</v>
      </c>
      <c r="AN420" s="284"/>
      <c r="AO420" s="298">
        <f t="shared" si="3152"/>
        <v>0</v>
      </c>
      <c r="AP420" s="284"/>
      <c r="AQ420" s="298">
        <f t="shared" si="3033"/>
        <v>0</v>
      </c>
      <c r="AR420" s="284"/>
      <c r="AS420" s="284"/>
      <c r="AT420" s="299">
        <f t="shared" si="3153"/>
        <v>0</v>
      </c>
      <c r="AU420" s="284"/>
      <c r="AV420" s="299">
        <f t="shared" si="3154"/>
        <v>0</v>
      </c>
      <c r="AW420" s="284"/>
      <c r="AX420" s="299">
        <f t="shared" si="3155"/>
        <v>0</v>
      </c>
      <c r="AY420" s="284"/>
      <c r="AZ420" s="299">
        <f t="shared" si="3156"/>
        <v>0</v>
      </c>
      <c r="BA420" s="284"/>
      <c r="BB420" s="299">
        <f t="shared" si="3157"/>
        <v>0</v>
      </c>
      <c r="BC420" s="125"/>
      <c r="BD420" s="102"/>
      <c r="BE420" s="297"/>
      <c r="BF420" s="297"/>
      <c r="BG420" s="297"/>
      <c r="BH420" s="297"/>
      <c r="BI420" s="297"/>
      <c r="BJ420" s="297"/>
      <c r="BK420" s="297">
        <f t="shared" si="3158"/>
        <v>0</v>
      </c>
      <c r="BL420" s="297">
        <f t="shared" si="3159"/>
        <v>0</v>
      </c>
      <c r="BM420" s="297">
        <f t="shared" si="3160"/>
        <v>0</v>
      </c>
      <c r="BN420" s="297">
        <f t="shared" si="3161"/>
        <v>0</v>
      </c>
      <c r="BO420" s="297">
        <f t="shared" si="3162"/>
        <v>0</v>
      </c>
      <c r="BP420" s="297">
        <f t="shared" si="3163"/>
        <v>0</v>
      </c>
      <c r="BQ420" s="313">
        <f t="shared" si="3164"/>
        <v>0</v>
      </c>
      <c r="BR420" s="121"/>
      <c r="BS420" s="363">
        <v>1</v>
      </c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</row>
    <row r="421" spans="1:131" ht="11.25" customHeight="1">
      <c r="A421" s="468" t="s">
        <v>1135</v>
      </c>
      <c r="B421" s="492"/>
      <c r="C421" s="222"/>
      <c r="D421" s="116"/>
      <c r="E421" s="647"/>
      <c r="F421" s="648"/>
      <c r="G421" s="243"/>
      <c r="H421" s="253"/>
      <c r="I421" s="244"/>
      <c r="J421" s="112"/>
      <c r="K421" s="245"/>
      <c r="L421" s="245"/>
      <c r="M421" s="112"/>
      <c r="N421" s="248"/>
      <c r="O421" s="116"/>
      <c r="P421" s="159"/>
      <c r="Q421" s="248"/>
      <c r="R421" s="116"/>
      <c r="S421" s="159"/>
      <c r="T421" s="248"/>
      <c r="U421" s="116"/>
      <c r="V421" s="159"/>
      <c r="W421" s="248"/>
      <c r="X421" s="246"/>
      <c r="Y421" s="159"/>
      <c r="Z421" s="159"/>
      <c r="AA421" s="173"/>
      <c r="AB421" s="181"/>
      <c r="AC421" s="125"/>
      <c r="AD421" s="129">
        <f>SUM(AD422:AD434)</f>
        <v>0</v>
      </c>
      <c r="AE421" s="129"/>
      <c r="AF421" s="103"/>
      <c r="AG421" s="129"/>
      <c r="AH421" s="285"/>
      <c r="AI421" s="298"/>
      <c r="AJ421" s="284"/>
      <c r="AK421" s="298"/>
      <c r="AL421" s="284"/>
      <c r="AM421" s="298"/>
      <c r="AN421" s="284"/>
      <c r="AO421" s="298"/>
      <c r="AP421" s="284"/>
      <c r="AQ421" s="298"/>
      <c r="AR421" s="284"/>
      <c r="AS421" s="284"/>
      <c r="AT421" s="299"/>
      <c r="AU421" s="284"/>
      <c r="AV421" s="299"/>
      <c r="AW421" s="284"/>
      <c r="AX421" s="299"/>
      <c r="AY421" s="284"/>
      <c r="AZ421" s="299"/>
      <c r="BA421" s="284"/>
      <c r="BB421" s="299"/>
      <c r="BC421" s="125"/>
      <c r="BD421" s="102"/>
      <c r="BE421" s="297"/>
      <c r="BF421" s="297"/>
      <c r="BG421" s="297"/>
      <c r="BH421" s="297"/>
      <c r="BI421" s="297"/>
      <c r="BJ421" s="297"/>
      <c r="BK421" s="297"/>
      <c r="BL421" s="297"/>
      <c r="BM421" s="297"/>
      <c r="BN421" s="297"/>
      <c r="BO421" s="297"/>
      <c r="BP421" s="297"/>
      <c r="BQ421" s="313"/>
      <c r="BR421" s="121"/>
      <c r="BS421" s="363" t="e">
        <v>#N/A</v>
      </c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</row>
    <row r="422" spans="1:131" ht="11.25" customHeight="1">
      <c r="A422" s="632" t="s">
        <v>1126</v>
      </c>
      <c r="B422" s="633"/>
      <c r="C422" s="633"/>
      <c r="D422" s="115"/>
      <c r="E422" s="649"/>
      <c r="F422" s="650"/>
      <c r="G422" s="234"/>
      <c r="H422" s="235"/>
      <c r="I422" s="239"/>
      <c r="J422" s="112"/>
      <c r="K422" s="240"/>
      <c r="L422" s="240"/>
      <c r="M422" s="112"/>
      <c r="N422" s="190"/>
      <c r="O422" s="115"/>
      <c r="P422" s="159"/>
      <c r="Q422" s="190"/>
      <c r="R422" s="115"/>
      <c r="S422" s="159"/>
      <c r="T422" s="190"/>
      <c r="U422" s="115"/>
      <c r="V422" s="159"/>
      <c r="W422" s="190"/>
      <c r="X422" s="204"/>
      <c r="Y422" s="159"/>
      <c r="Z422" s="159"/>
      <c r="AA422" s="173"/>
      <c r="AB422" s="181"/>
      <c r="AC422" s="125"/>
      <c r="AD422" s="129">
        <f>SUM(AD423:AD432)</f>
        <v>0</v>
      </c>
      <c r="AE422" s="129"/>
      <c r="AF422" s="103"/>
      <c r="AG422" s="129"/>
      <c r="AH422" s="285"/>
      <c r="AI422" s="298"/>
      <c r="AJ422" s="284"/>
      <c r="AK422" s="298"/>
      <c r="AL422" s="284"/>
      <c r="AM422" s="298"/>
      <c r="AN422" s="284"/>
      <c r="AO422" s="298"/>
      <c r="AP422" s="284"/>
      <c r="AQ422" s="298"/>
      <c r="AR422" s="284"/>
      <c r="AS422" s="284"/>
      <c r="AT422" s="299"/>
      <c r="AU422" s="284"/>
      <c r="AV422" s="299"/>
      <c r="AW422" s="284"/>
      <c r="AX422" s="299"/>
      <c r="AY422" s="284"/>
      <c r="AZ422" s="299"/>
      <c r="BA422" s="284"/>
      <c r="BB422" s="299"/>
      <c r="BC422" s="125"/>
      <c r="BD422" s="102"/>
      <c r="BE422" s="297"/>
      <c r="BF422" s="297"/>
      <c r="BG422" s="297"/>
      <c r="BH422" s="297"/>
      <c r="BI422" s="297"/>
      <c r="BJ422" s="297"/>
      <c r="BK422" s="297"/>
      <c r="BL422" s="297"/>
      <c r="BM422" s="297"/>
      <c r="BN422" s="297"/>
      <c r="BO422" s="297"/>
      <c r="BP422" s="297"/>
      <c r="BQ422" s="313"/>
      <c r="BR422" s="121"/>
      <c r="BS422" s="363" t="e">
        <v>#N/A</v>
      </c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/>
      <c r="DY422" s="102"/>
      <c r="DZ422" s="102"/>
      <c r="EA422" s="102"/>
    </row>
    <row r="423" spans="1:131" ht="11.25" customHeight="1">
      <c r="A423" s="470" t="s">
        <v>1136</v>
      </c>
      <c r="B423" s="494" t="s">
        <v>95</v>
      </c>
      <c r="C423" s="238"/>
      <c r="D423" s="99">
        <f t="shared" ref="D423:D432" si="3165">BS423</f>
        <v>15</v>
      </c>
      <c r="E423" s="564" t="s">
        <v>330</v>
      </c>
      <c r="F423" s="565">
        <f t="shared" ref="F423:F432" si="3166">BQ423</f>
        <v>0</v>
      </c>
      <c r="G423" s="254">
        <v>30</v>
      </c>
      <c r="H423" s="235"/>
      <c r="I423" s="255">
        <v>4052440</v>
      </c>
      <c r="J423" s="129"/>
      <c r="K423" s="508"/>
      <c r="L423" s="509"/>
      <c r="M423" s="129"/>
      <c r="N423" s="179"/>
      <c r="O423" s="180">
        <f t="shared" ref="O423:O432" si="3167">IF($D$18="YES", (N423), (0))</f>
        <v>0</v>
      </c>
      <c r="P423" s="159"/>
      <c r="Q423" s="179"/>
      <c r="R423" s="180">
        <f t="shared" ref="R423:R432" si="3168">IF($D$18="YES", (Q423), (0))</f>
        <v>0</v>
      </c>
      <c r="S423" s="159"/>
      <c r="T423" s="179"/>
      <c r="U423" s="180">
        <f t="shared" ref="U423:U432" si="3169">IF($D$18="YES", (T423), (0))</f>
        <v>0</v>
      </c>
      <c r="V423" s="159"/>
      <c r="W423" s="179"/>
      <c r="X423" s="180">
        <f t="shared" ref="X423:X432" si="3170">IF($D$18="YES", (W423), (0))</f>
        <v>0</v>
      </c>
      <c r="Y423" s="159"/>
      <c r="Z423" s="159"/>
      <c r="AA423" s="173"/>
      <c r="AB423" s="181"/>
      <c r="AC423" s="125"/>
      <c r="AD423" s="129">
        <f t="shared" ref="AD423:AD432" si="3171">SUM(N423,O423,Q423,R423,T423,U423,W423,X423)</f>
        <v>0</v>
      </c>
      <c r="AE423" s="129"/>
      <c r="AF423" s="103"/>
      <c r="AG423" s="129"/>
      <c r="AH423" s="285"/>
      <c r="AI423" s="298">
        <f t="shared" ref="AI423:AI432" si="3172">N423*G423</f>
        <v>0</v>
      </c>
      <c r="AJ423" s="284"/>
      <c r="AK423" s="298">
        <f t="shared" ref="AK423:AK432" si="3173">Q423*G423</f>
        <v>0</v>
      </c>
      <c r="AL423" s="284"/>
      <c r="AM423" s="298">
        <f t="shared" ref="AM423:AM432" si="3174">T423*G423</f>
        <v>0</v>
      </c>
      <c r="AN423" s="284"/>
      <c r="AO423" s="298">
        <f t="shared" ref="AO423:AO432" si="3175">W423*G423</f>
        <v>0</v>
      </c>
      <c r="AP423" s="284"/>
      <c r="AQ423" s="298">
        <f t="shared" si="3033"/>
        <v>0</v>
      </c>
      <c r="AR423" s="284"/>
      <c r="AS423" s="284"/>
      <c r="AT423" s="299">
        <f t="shared" ref="AT423:AT432" si="3176">(N423*G423)*F423</f>
        <v>0</v>
      </c>
      <c r="AU423" s="284"/>
      <c r="AV423" s="299">
        <f t="shared" ref="AV423:AV432" si="3177">(Q423*G423)*F423</f>
        <v>0</v>
      </c>
      <c r="AW423" s="284"/>
      <c r="AX423" s="299">
        <f t="shared" ref="AX423:AX432" si="3178">(T423*G423)*F423</f>
        <v>0</v>
      </c>
      <c r="AY423" s="284"/>
      <c r="AZ423" s="299">
        <f t="shared" ref="AZ423:AZ432" si="3179">(W423*G423)*F423</f>
        <v>0</v>
      </c>
      <c r="BA423" s="284"/>
      <c r="BB423" s="299">
        <f t="shared" ref="BB423:BB432" si="3180">SUM(AS423:BA423)</f>
        <v>0</v>
      </c>
      <c r="BC423" s="125"/>
      <c r="BD423" s="102"/>
      <c r="BE423" s="297"/>
      <c r="BF423" s="297"/>
      <c r="BG423" s="297"/>
      <c r="BH423" s="297"/>
      <c r="BI423" s="297"/>
      <c r="BJ423" s="297"/>
      <c r="BK423" s="297">
        <f t="shared" ref="BK423:BK432" si="3181">IF($N$18&lt;BK$24,0,IF($N$18&gt;BK$25,0,$BE423))</f>
        <v>0</v>
      </c>
      <c r="BL423" s="297">
        <f t="shared" ref="BL423:BL432" si="3182">IF($N$18&lt;BL$24,0,IF($N$18&gt;BL$25,0,$BF423))</f>
        <v>0</v>
      </c>
      <c r="BM423" s="297">
        <f t="shared" ref="BM423:BM432" si="3183">IF($N$18&lt;BM$24,0,IF($N$18&gt;BM$25,0,$BG423))</f>
        <v>0</v>
      </c>
      <c r="BN423" s="297">
        <f t="shared" ref="BN423:BN432" si="3184">IF($N$18&lt;BN$24,0,IF($N$18&gt;BN$25,0,$BH423))</f>
        <v>0</v>
      </c>
      <c r="BO423" s="297">
        <f t="shared" ref="BO423:BO432" si="3185">IF($N$18&lt;BO$24,0,IF($N$18&gt;BO$25,0,$BI423))</f>
        <v>0</v>
      </c>
      <c r="BP423" s="297">
        <f t="shared" ref="BP423:BP432" si="3186">IF($N$18&lt;BP$24,0,IF($N$18&gt;BP$25,0,$BJ423))</f>
        <v>0</v>
      </c>
      <c r="BQ423" s="313">
        <f t="shared" ref="BQ423:BQ432" si="3187">SUM(BK423:BP423)</f>
        <v>0</v>
      </c>
      <c r="BR423" s="121"/>
      <c r="BS423" s="363">
        <v>15</v>
      </c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/>
      <c r="DY423" s="102"/>
      <c r="DZ423" s="102"/>
      <c r="EA423" s="102"/>
    </row>
    <row r="424" spans="1:131" ht="11.25" customHeight="1">
      <c r="A424" s="463" t="s">
        <v>1137</v>
      </c>
      <c r="B424" s="491"/>
      <c r="C424" s="227"/>
      <c r="D424" s="334"/>
      <c r="E424" s="564"/>
      <c r="F424" s="565"/>
      <c r="G424" s="234"/>
      <c r="H424" s="124"/>
      <c r="I424" s="239"/>
      <c r="J424" s="112"/>
      <c r="K424" s="240"/>
      <c r="L424" s="240"/>
      <c r="M424" s="112"/>
      <c r="N424" s="129"/>
      <c r="O424" s="115"/>
      <c r="P424" s="159"/>
      <c r="Q424" s="129"/>
      <c r="R424" s="115"/>
      <c r="S424" s="159"/>
      <c r="T424" s="129"/>
      <c r="U424" s="115"/>
      <c r="V424" s="159"/>
      <c r="W424" s="129"/>
      <c r="X424" s="204"/>
      <c r="Y424" s="159"/>
      <c r="Z424" s="159"/>
      <c r="AA424" s="173"/>
      <c r="AB424" s="181"/>
      <c r="AC424" s="125"/>
      <c r="AD424" s="129">
        <f>SUM(AD425:AD432)</f>
        <v>0</v>
      </c>
      <c r="AE424" s="129"/>
      <c r="AF424" s="103"/>
      <c r="AG424" s="129"/>
      <c r="AH424" s="285"/>
      <c r="AI424" s="298"/>
      <c r="AJ424" s="284"/>
      <c r="AK424" s="298"/>
      <c r="AL424" s="284"/>
      <c r="AM424" s="298"/>
      <c r="AN424" s="284"/>
      <c r="AO424" s="298"/>
      <c r="AP424" s="284"/>
      <c r="AQ424" s="298"/>
      <c r="AR424" s="284"/>
      <c r="AS424" s="284"/>
      <c r="AT424" s="299"/>
      <c r="AU424" s="284"/>
      <c r="AV424" s="299"/>
      <c r="AW424" s="284"/>
      <c r="AX424" s="299"/>
      <c r="AY424" s="284"/>
      <c r="AZ424" s="299"/>
      <c r="BA424" s="284"/>
      <c r="BB424" s="299"/>
      <c r="BC424" s="125"/>
      <c r="BD424" s="102"/>
      <c r="BE424" s="297"/>
      <c r="BF424" s="297"/>
      <c r="BG424" s="297"/>
      <c r="BH424" s="297"/>
      <c r="BI424" s="297"/>
      <c r="BJ424" s="297"/>
      <c r="BK424" s="297"/>
      <c r="BL424" s="297"/>
      <c r="BM424" s="297"/>
      <c r="BN424" s="297"/>
      <c r="BO424" s="297"/>
      <c r="BP424" s="297"/>
      <c r="BQ424" s="313"/>
      <c r="BR424" s="121"/>
      <c r="BS424" s="363" t="e">
        <v>#N/A</v>
      </c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/>
      <c r="DY424" s="102"/>
      <c r="DZ424" s="102"/>
      <c r="EA424" s="102"/>
    </row>
    <row r="425" spans="1:131" ht="11.25" customHeight="1">
      <c r="A425" s="100" t="s">
        <v>1138</v>
      </c>
      <c r="B425" s="484" t="s">
        <v>95</v>
      </c>
      <c r="C425" s="238"/>
      <c r="D425" s="99">
        <f t="shared" si="3165"/>
        <v>4</v>
      </c>
      <c r="E425" s="564" t="s">
        <v>330</v>
      </c>
      <c r="F425" s="565">
        <f t="shared" si="3166"/>
        <v>0</v>
      </c>
      <c r="G425" s="110">
        <v>30</v>
      </c>
      <c r="H425" s="235"/>
      <c r="I425" s="177">
        <v>4006630</v>
      </c>
      <c r="J425" s="247"/>
      <c r="K425" s="508">
        <v>46055</v>
      </c>
      <c r="L425" s="509"/>
      <c r="M425" s="247"/>
      <c r="N425" s="179"/>
      <c r="O425" s="180">
        <f t="shared" si="3167"/>
        <v>0</v>
      </c>
      <c r="P425" s="159"/>
      <c r="Q425" s="179"/>
      <c r="R425" s="180">
        <f t="shared" si="3168"/>
        <v>0</v>
      </c>
      <c r="S425" s="159"/>
      <c r="T425" s="179"/>
      <c r="U425" s="180">
        <f t="shared" si="3169"/>
        <v>0</v>
      </c>
      <c r="V425" s="159"/>
      <c r="W425" s="179"/>
      <c r="X425" s="180">
        <f t="shared" si="3170"/>
        <v>0</v>
      </c>
      <c r="Y425" s="159"/>
      <c r="Z425" s="159"/>
      <c r="AA425" s="173"/>
      <c r="AB425" s="181"/>
      <c r="AC425" s="125"/>
      <c r="AD425" s="129">
        <f t="shared" si="3171"/>
        <v>0</v>
      </c>
      <c r="AE425" s="129"/>
      <c r="AF425" s="103">
        <v>46209</v>
      </c>
      <c r="AG425" s="129"/>
      <c r="AH425" s="285"/>
      <c r="AI425" s="298">
        <f t="shared" si="3172"/>
        <v>0</v>
      </c>
      <c r="AJ425" s="284"/>
      <c r="AK425" s="298">
        <f t="shared" si="3173"/>
        <v>0</v>
      </c>
      <c r="AL425" s="284"/>
      <c r="AM425" s="298">
        <f t="shared" si="3174"/>
        <v>0</v>
      </c>
      <c r="AN425" s="284"/>
      <c r="AO425" s="298">
        <f t="shared" si="3175"/>
        <v>0</v>
      </c>
      <c r="AP425" s="284"/>
      <c r="AQ425" s="298">
        <f t="shared" si="3033"/>
        <v>0</v>
      </c>
      <c r="AR425" s="284"/>
      <c r="AS425" s="284"/>
      <c r="AT425" s="299">
        <f t="shared" si="3176"/>
        <v>0</v>
      </c>
      <c r="AU425" s="284"/>
      <c r="AV425" s="299">
        <f t="shared" si="3177"/>
        <v>0</v>
      </c>
      <c r="AW425" s="284"/>
      <c r="AX425" s="299">
        <f t="shared" si="3178"/>
        <v>0</v>
      </c>
      <c r="AY425" s="284"/>
      <c r="AZ425" s="299">
        <f t="shared" si="3179"/>
        <v>0</v>
      </c>
      <c r="BA425" s="284"/>
      <c r="BB425" s="299">
        <f t="shared" si="3180"/>
        <v>0</v>
      </c>
      <c r="BC425" s="125"/>
      <c r="BD425" s="102"/>
      <c r="BE425" s="297"/>
      <c r="BF425" s="297"/>
      <c r="BG425" s="297"/>
      <c r="BH425" s="297"/>
      <c r="BI425" s="297"/>
      <c r="BJ425" s="297"/>
      <c r="BK425" s="297">
        <f t="shared" si="3181"/>
        <v>0</v>
      </c>
      <c r="BL425" s="297">
        <f t="shared" si="3182"/>
        <v>0</v>
      </c>
      <c r="BM425" s="297">
        <f t="shared" si="3183"/>
        <v>0</v>
      </c>
      <c r="BN425" s="297">
        <f t="shared" si="3184"/>
        <v>0</v>
      </c>
      <c r="BO425" s="297">
        <f t="shared" si="3185"/>
        <v>0</v>
      </c>
      <c r="BP425" s="297">
        <f t="shared" si="3186"/>
        <v>0</v>
      </c>
      <c r="BQ425" s="313">
        <f t="shared" si="3187"/>
        <v>0</v>
      </c>
      <c r="BR425" s="121"/>
      <c r="BS425" s="363">
        <v>4</v>
      </c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/>
      <c r="DY425" s="102"/>
      <c r="DZ425" s="102"/>
      <c r="EA425" s="102"/>
    </row>
    <row r="426" spans="1:131" ht="11.25" customHeight="1">
      <c r="A426" s="455" t="s">
        <v>1139</v>
      </c>
      <c r="B426" s="484" t="s">
        <v>95</v>
      </c>
      <c r="C426" s="386"/>
      <c r="D426" s="99">
        <f>BS426</f>
        <v>39</v>
      </c>
      <c r="E426" s="564" t="s">
        <v>330</v>
      </c>
      <c r="F426" s="565">
        <f>BQ426</f>
        <v>0</v>
      </c>
      <c r="G426" s="110">
        <v>30</v>
      </c>
      <c r="H426" s="235"/>
      <c r="I426" s="177">
        <v>4066240</v>
      </c>
      <c r="J426" s="247"/>
      <c r="K426" s="508">
        <v>46055</v>
      </c>
      <c r="L426" s="509"/>
      <c r="M426" s="247"/>
      <c r="N426" s="179"/>
      <c r="O426" s="180">
        <f>IF($D$18="YES", (N426), (0))</f>
        <v>0</v>
      </c>
      <c r="P426" s="159"/>
      <c r="Q426" s="179"/>
      <c r="R426" s="180">
        <f>IF($D$18="YES", (Q426), (0))</f>
        <v>0</v>
      </c>
      <c r="S426" s="159"/>
      <c r="T426" s="179"/>
      <c r="U426" s="180">
        <f>IF($D$18="YES", (T426), (0))</f>
        <v>0</v>
      </c>
      <c r="V426" s="159"/>
      <c r="W426" s="179"/>
      <c r="X426" s="180">
        <f>IF($D$18="YES", (W426), (0))</f>
        <v>0</v>
      </c>
      <c r="Y426" s="159"/>
      <c r="Z426" s="159"/>
      <c r="AA426" s="173"/>
      <c r="AB426" s="241"/>
      <c r="AC426" s="125"/>
      <c r="AD426" s="129">
        <f>SUM(N426,O426,Q426,R426,T426,U426,W426,X426)</f>
        <v>0</v>
      </c>
      <c r="AE426" s="129"/>
      <c r="AF426" s="103">
        <v>46209</v>
      </c>
      <c r="AG426" s="129"/>
      <c r="AH426" s="285"/>
      <c r="AI426" s="298">
        <f>N426*G426</f>
        <v>0</v>
      </c>
      <c r="AJ426" s="284"/>
      <c r="AK426" s="298">
        <f>Q426*G426</f>
        <v>0</v>
      </c>
      <c r="AL426" s="284"/>
      <c r="AM426" s="298">
        <f>T426*G426</f>
        <v>0</v>
      </c>
      <c r="AN426" s="284"/>
      <c r="AO426" s="298">
        <f>W426*G426</f>
        <v>0</v>
      </c>
      <c r="AP426" s="284"/>
      <c r="AQ426" s="298">
        <f>SUM(AI426,AK426,AM426,AO426)</f>
        <v>0</v>
      </c>
      <c r="AR426" s="284"/>
      <c r="AS426" s="284"/>
      <c r="AT426" s="299">
        <f>(N426*G426)*F426</f>
        <v>0</v>
      </c>
      <c r="AU426" s="284"/>
      <c r="AV426" s="299">
        <f>(Q426*G426)*F426</f>
        <v>0</v>
      </c>
      <c r="AW426" s="284"/>
      <c r="AX426" s="299">
        <f>(T426*G426)*F426</f>
        <v>0</v>
      </c>
      <c r="AY426" s="284"/>
      <c r="AZ426" s="299">
        <f>(W426*G426)*F426</f>
        <v>0</v>
      </c>
      <c r="BA426" s="284"/>
      <c r="BB426" s="299">
        <f>SUM(AS426:BA426)</f>
        <v>0</v>
      </c>
      <c r="BC426" s="125"/>
      <c r="BD426" s="102"/>
      <c r="BE426" s="297"/>
      <c r="BF426" s="297"/>
      <c r="BG426" s="297"/>
      <c r="BH426" s="297"/>
      <c r="BI426" s="297"/>
      <c r="BJ426" s="297"/>
      <c r="BK426" s="297">
        <f>IF($N$18&lt;BK$24,0,IF($N$18&gt;BK$25,0,$BE426))</f>
        <v>0</v>
      </c>
      <c r="BL426" s="297">
        <f>IF($N$18&lt;BL$24,0,IF($N$18&gt;BL$25,0,$BF426))</f>
        <v>0</v>
      </c>
      <c r="BM426" s="297">
        <f>IF($N$18&lt;BM$24,0,IF($N$18&gt;BM$25,0,$BG426))</f>
        <v>0</v>
      </c>
      <c r="BN426" s="297">
        <f>IF($N$18&lt;BN$24,0,IF($N$18&gt;BN$25,0,$BH426))</f>
        <v>0</v>
      </c>
      <c r="BO426" s="297">
        <f>IF($N$18&lt;BO$24,0,IF($N$18&gt;BO$25,0,$BI426))</f>
        <v>0</v>
      </c>
      <c r="BP426" s="297">
        <f>IF($N$18&lt;BP$24,0,IF($N$18&gt;BP$25,0,$BJ426))</f>
        <v>0</v>
      </c>
      <c r="BQ426" s="313">
        <f>SUM(BK426:BP426)</f>
        <v>0</v>
      </c>
      <c r="BR426" s="121"/>
      <c r="BS426" s="363">
        <v>39</v>
      </c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/>
      <c r="DY426" s="102"/>
      <c r="DZ426" s="102"/>
      <c r="EA426" s="102"/>
    </row>
    <row r="427" spans="1:131" ht="11.25" customHeight="1">
      <c r="A427" s="100" t="s">
        <v>1140</v>
      </c>
      <c r="B427" s="484" t="s">
        <v>95</v>
      </c>
      <c r="C427" s="173"/>
      <c r="D427" s="99">
        <f t="shared" ref="D427" si="3188">BS427</f>
        <v>25</v>
      </c>
      <c r="E427" s="564" t="s">
        <v>330</v>
      </c>
      <c r="F427" s="565">
        <f t="shared" ref="F427" si="3189">BQ427</f>
        <v>0</v>
      </c>
      <c r="G427" s="110">
        <v>30</v>
      </c>
      <c r="H427" s="235"/>
      <c r="I427" s="177">
        <v>4066440</v>
      </c>
      <c r="J427" s="247"/>
      <c r="K427" s="508">
        <v>46055</v>
      </c>
      <c r="L427" s="509"/>
      <c r="M427" s="247"/>
      <c r="N427" s="179"/>
      <c r="O427" s="180">
        <f t="shared" ref="O427" si="3190">IF($D$18="YES", (N427), (0))</f>
        <v>0</v>
      </c>
      <c r="P427" s="159"/>
      <c r="Q427" s="179"/>
      <c r="R427" s="180">
        <f t="shared" ref="R427" si="3191">IF($D$18="YES", (Q427), (0))</f>
        <v>0</v>
      </c>
      <c r="S427" s="159"/>
      <c r="T427" s="179"/>
      <c r="U427" s="180">
        <f t="shared" ref="U427" si="3192">IF($D$18="YES", (T427), (0))</f>
        <v>0</v>
      </c>
      <c r="V427" s="159"/>
      <c r="W427" s="179"/>
      <c r="X427" s="180">
        <f t="shared" ref="X427" si="3193">IF($D$18="YES", (W427), (0))</f>
        <v>0</v>
      </c>
      <c r="Y427" s="159"/>
      <c r="Z427" s="159"/>
      <c r="AA427" s="173"/>
      <c r="AB427" s="241"/>
      <c r="AC427" s="125"/>
      <c r="AD427" s="129">
        <f t="shared" ref="AD427" si="3194">SUM(N427,O427,Q427,R427,T427,U427,W427,X427)</f>
        <v>0</v>
      </c>
      <c r="AE427" s="129"/>
      <c r="AF427" s="103">
        <v>46209</v>
      </c>
      <c r="AG427" s="129"/>
      <c r="AH427" s="285"/>
      <c r="AI427" s="298">
        <f t="shared" ref="AI427" si="3195">N427*G427</f>
        <v>0</v>
      </c>
      <c r="AJ427" s="284"/>
      <c r="AK427" s="298">
        <f t="shared" ref="AK427" si="3196">Q427*G427</f>
        <v>0</v>
      </c>
      <c r="AL427" s="284"/>
      <c r="AM427" s="298">
        <f t="shared" ref="AM427" si="3197">T427*G427</f>
        <v>0</v>
      </c>
      <c r="AN427" s="284"/>
      <c r="AO427" s="298">
        <f t="shared" ref="AO427" si="3198">W427*G427</f>
        <v>0</v>
      </c>
      <c r="AP427" s="284"/>
      <c r="AQ427" s="298">
        <f t="shared" ref="AQ427" si="3199">SUM(AI427,AK427,AM427,AO427)</f>
        <v>0</v>
      </c>
      <c r="AR427" s="284"/>
      <c r="AS427" s="284"/>
      <c r="AT427" s="299">
        <f t="shared" ref="AT427" si="3200">(N427*G427)*F427</f>
        <v>0</v>
      </c>
      <c r="AU427" s="284"/>
      <c r="AV427" s="299">
        <f t="shared" ref="AV427" si="3201">(Q427*G427)*F427</f>
        <v>0</v>
      </c>
      <c r="AW427" s="284"/>
      <c r="AX427" s="299">
        <f t="shared" ref="AX427" si="3202">(T427*G427)*F427</f>
        <v>0</v>
      </c>
      <c r="AY427" s="284"/>
      <c r="AZ427" s="299">
        <f t="shared" ref="AZ427" si="3203">(W427*G427)*F427</f>
        <v>0</v>
      </c>
      <c r="BA427" s="284"/>
      <c r="BB427" s="299">
        <f t="shared" ref="BB427" si="3204">SUM(AS427:BA427)</f>
        <v>0</v>
      </c>
      <c r="BC427" s="125"/>
      <c r="BD427" s="102"/>
      <c r="BE427" s="297"/>
      <c r="BF427" s="297"/>
      <c r="BG427" s="297"/>
      <c r="BH427" s="297"/>
      <c r="BI427" s="297"/>
      <c r="BJ427" s="297"/>
      <c r="BK427" s="297">
        <f t="shared" si="3181"/>
        <v>0</v>
      </c>
      <c r="BL427" s="297">
        <f t="shared" si="3182"/>
        <v>0</v>
      </c>
      <c r="BM427" s="297">
        <f t="shared" si="3183"/>
        <v>0</v>
      </c>
      <c r="BN427" s="297">
        <f t="shared" si="3184"/>
        <v>0</v>
      </c>
      <c r="BO427" s="297">
        <f t="shared" si="3185"/>
        <v>0</v>
      </c>
      <c r="BP427" s="297">
        <f t="shared" si="3186"/>
        <v>0</v>
      </c>
      <c r="BQ427" s="313">
        <f t="shared" ref="BQ427" si="3205">SUM(BK427:BP427)</f>
        <v>0</v>
      </c>
      <c r="BR427" s="121"/>
      <c r="BS427" s="363">
        <v>25</v>
      </c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/>
      <c r="DY427" s="102"/>
      <c r="DZ427" s="102"/>
      <c r="EA427" s="102"/>
    </row>
    <row r="428" spans="1:131" ht="11.25" customHeight="1">
      <c r="A428" s="100" t="s">
        <v>1141</v>
      </c>
      <c r="B428" s="484" t="s">
        <v>95</v>
      </c>
      <c r="C428" s="272"/>
      <c r="D428" s="99">
        <f t="shared" si="3165"/>
        <v>26</v>
      </c>
      <c r="E428" s="564" t="s">
        <v>330</v>
      </c>
      <c r="F428" s="565">
        <f t="shared" si="3166"/>
        <v>0</v>
      </c>
      <c r="G428" s="110">
        <v>30</v>
      </c>
      <c r="H428" s="235"/>
      <c r="I428" s="177">
        <v>4066640</v>
      </c>
      <c r="J428" s="247"/>
      <c r="K428" s="508">
        <v>46055</v>
      </c>
      <c r="L428" s="509"/>
      <c r="M428" s="247"/>
      <c r="N428" s="179"/>
      <c r="O428" s="180">
        <f t="shared" si="3167"/>
        <v>0</v>
      </c>
      <c r="P428" s="159"/>
      <c r="Q428" s="179"/>
      <c r="R428" s="180">
        <f t="shared" si="3168"/>
        <v>0</v>
      </c>
      <c r="S428" s="159"/>
      <c r="T428" s="179"/>
      <c r="U428" s="180">
        <f t="shared" si="3169"/>
        <v>0</v>
      </c>
      <c r="V428" s="159"/>
      <c r="W428" s="179"/>
      <c r="X428" s="180">
        <f t="shared" si="3170"/>
        <v>0</v>
      </c>
      <c r="Y428" s="159"/>
      <c r="Z428" s="159"/>
      <c r="AA428" s="173"/>
      <c r="AB428" s="241"/>
      <c r="AC428" s="125"/>
      <c r="AD428" s="129">
        <f t="shared" si="3171"/>
        <v>0</v>
      </c>
      <c r="AE428" s="129"/>
      <c r="AF428" s="103">
        <v>46209</v>
      </c>
      <c r="AG428" s="129"/>
      <c r="AH428" s="285"/>
      <c r="AI428" s="298">
        <f t="shared" si="3172"/>
        <v>0</v>
      </c>
      <c r="AJ428" s="284"/>
      <c r="AK428" s="298">
        <f t="shared" si="3173"/>
        <v>0</v>
      </c>
      <c r="AL428" s="284"/>
      <c r="AM428" s="298">
        <f t="shared" si="3174"/>
        <v>0</v>
      </c>
      <c r="AN428" s="284"/>
      <c r="AO428" s="298">
        <f t="shared" si="3175"/>
        <v>0</v>
      </c>
      <c r="AP428" s="284"/>
      <c r="AQ428" s="298">
        <f t="shared" si="3033"/>
        <v>0</v>
      </c>
      <c r="AR428" s="284"/>
      <c r="AS428" s="284"/>
      <c r="AT428" s="299">
        <f t="shared" si="3176"/>
        <v>0</v>
      </c>
      <c r="AU428" s="284"/>
      <c r="AV428" s="299">
        <f t="shared" si="3177"/>
        <v>0</v>
      </c>
      <c r="AW428" s="284"/>
      <c r="AX428" s="299">
        <f t="shared" si="3178"/>
        <v>0</v>
      </c>
      <c r="AY428" s="284"/>
      <c r="AZ428" s="299">
        <f t="shared" si="3179"/>
        <v>0</v>
      </c>
      <c r="BA428" s="284"/>
      <c r="BB428" s="299">
        <f t="shared" si="3180"/>
        <v>0</v>
      </c>
      <c r="BC428" s="125"/>
      <c r="BD428" s="102"/>
      <c r="BE428" s="297"/>
      <c r="BF428" s="297"/>
      <c r="BG428" s="297"/>
      <c r="BH428" s="297"/>
      <c r="BI428" s="297"/>
      <c r="BJ428" s="297"/>
      <c r="BK428" s="297">
        <f t="shared" si="3181"/>
        <v>0</v>
      </c>
      <c r="BL428" s="297">
        <f t="shared" si="3182"/>
        <v>0</v>
      </c>
      <c r="BM428" s="297">
        <f t="shared" si="3183"/>
        <v>0</v>
      </c>
      <c r="BN428" s="297">
        <f t="shared" si="3184"/>
        <v>0</v>
      </c>
      <c r="BO428" s="297">
        <f t="shared" si="3185"/>
        <v>0</v>
      </c>
      <c r="BP428" s="297">
        <f t="shared" si="3186"/>
        <v>0</v>
      </c>
      <c r="BQ428" s="313">
        <f t="shared" si="3187"/>
        <v>0</v>
      </c>
      <c r="BR428" s="121"/>
      <c r="BS428" s="363">
        <v>26</v>
      </c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/>
      <c r="DY428" s="102"/>
      <c r="DZ428" s="102"/>
      <c r="EA428" s="102"/>
    </row>
    <row r="429" spans="1:131" ht="11.25" customHeight="1">
      <c r="A429" s="100" t="s">
        <v>1142</v>
      </c>
      <c r="B429" s="484" t="s">
        <v>95</v>
      </c>
      <c r="C429" s="272"/>
      <c r="D429" s="99">
        <f t="shared" si="3165"/>
        <v>30</v>
      </c>
      <c r="E429" s="564" t="s">
        <v>330</v>
      </c>
      <c r="F429" s="565">
        <f t="shared" si="3166"/>
        <v>0</v>
      </c>
      <c r="G429" s="110">
        <v>30</v>
      </c>
      <c r="H429" s="235"/>
      <c r="I429" s="177">
        <v>4066740</v>
      </c>
      <c r="J429" s="247"/>
      <c r="K429" s="508">
        <v>46055</v>
      </c>
      <c r="L429" s="509"/>
      <c r="M429" s="247"/>
      <c r="N429" s="179"/>
      <c r="O429" s="180">
        <f t="shared" si="3167"/>
        <v>0</v>
      </c>
      <c r="P429" s="159"/>
      <c r="Q429" s="179"/>
      <c r="R429" s="180">
        <f t="shared" si="3168"/>
        <v>0</v>
      </c>
      <c r="S429" s="159"/>
      <c r="T429" s="179"/>
      <c r="U429" s="180">
        <f t="shared" si="3169"/>
        <v>0</v>
      </c>
      <c r="V429" s="159"/>
      <c r="W429" s="179"/>
      <c r="X429" s="180">
        <f t="shared" si="3170"/>
        <v>0</v>
      </c>
      <c r="Y429" s="159"/>
      <c r="Z429" s="159"/>
      <c r="AA429" s="173"/>
      <c r="AB429" s="241"/>
      <c r="AC429" s="125"/>
      <c r="AD429" s="129">
        <f t="shared" si="3171"/>
        <v>0</v>
      </c>
      <c r="AE429" s="129"/>
      <c r="AF429" s="103">
        <v>46209</v>
      </c>
      <c r="AG429" s="129"/>
      <c r="AH429" s="285"/>
      <c r="AI429" s="298">
        <f t="shared" si="3172"/>
        <v>0</v>
      </c>
      <c r="AJ429" s="284"/>
      <c r="AK429" s="298">
        <f t="shared" si="3173"/>
        <v>0</v>
      </c>
      <c r="AL429" s="284"/>
      <c r="AM429" s="298">
        <f t="shared" si="3174"/>
        <v>0</v>
      </c>
      <c r="AN429" s="284"/>
      <c r="AO429" s="298">
        <f t="shared" si="3175"/>
        <v>0</v>
      </c>
      <c r="AP429" s="284"/>
      <c r="AQ429" s="298">
        <f t="shared" si="3033"/>
        <v>0</v>
      </c>
      <c r="AR429" s="284"/>
      <c r="AS429" s="284"/>
      <c r="AT429" s="299">
        <f t="shared" si="3176"/>
        <v>0</v>
      </c>
      <c r="AU429" s="284"/>
      <c r="AV429" s="299">
        <f t="shared" si="3177"/>
        <v>0</v>
      </c>
      <c r="AW429" s="284"/>
      <c r="AX429" s="299">
        <f t="shared" si="3178"/>
        <v>0</v>
      </c>
      <c r="AY429" s="284"/>
      <c r="AZ429" s="299">
        <f t="shared" si="3179"/>
        <v>0</v>
      </c>
      <c r="BA429" s="284"/>
      <c r="BB429" s="299">
        <f t="shared" si="3180"/>
        <v>0</v>
      </c>
      <c r="BC429" s="125"/>
      <c r="BD429" s="102"/>
      <c r="BE429" s="297"/>
      <c r="BF429" s="297"/>
      <c r="BG429" s="297"/>
      <c r="BH429" s="297"/>
      <c r="BI429" s="297"/>
      <c r="BJ429" s="297"/>
      <c r="BK429" s="297">
        <f t="shared" si="3181"/>
        <v>0</v>
      </c>
      <c r="BL429" s="297">
        <f t="shared" si="3182"/>
        <v>0</v>
      </c>
      <c r="BM429" s="297">
        <f t="shared" si="3183"/>
        <v>0</v>
      </c>
      <c r="BN429" s="297">
        <f t="shared" si="3184"/>
        <v>0</v>
      </c>
      <c r="BO429" s="297">
        <f t="shared" si="3185"/>
        <v>0</v>
      </c>
      <c r="BP429" s="297">
        <f t="shared" si="3186"/>
        <v>0</v>
      </c>
      <c r="BQ429" s="313">
        <f t="shared" si="3187"/>
        <v>0</v>
      </c>
      <c r="BR429" s="121"/>
      <c r="BS429" s="363">
        <v>30</v>
      </c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/>
      <c r="DY429" s="102"/>
      <c r="DZ429" s="102"/>
      <c r="EA429" s="102"/>
    </row>
    <row r="430" spans="1:131" ht="11.25" customHeight="1">
      <c r="A430" s="100" t="s">
        <v>1143</v>
      </c>
      <c r="B430" s="484" t="s">
        <v>95</v>
      </c>
      <c r="C430" s="381" t="s">
        <v>68</v>
      </c>
      <c r="D430" s="99">
        <f t="shared" ref="D430" si="3206">BS430</f>
        <v>2</v>
      </c>
      <c r="E430" s="564" t="s">
        <v>330</v>
      </c>
      <c r="F430" s="565">
        <f t="shared" ref="F430" si="3207">BQ430</f>
        <v>0</v>
      </c>
      <c r="G430" s="110">
        <v>30</v>
      </c>
      <c r="H430" s="235"/>
      <c r="I430" s="177">
        <v>4068040</v>
      </c>
      <c r="J430" s="247"/>
      <c r="K430" s="508">
        <v>46055</v>
      </c>
      <c r="L430" s="509"/>
      <c r="M430" s="247"/>
      <c r="N430" s="179"/>
      <c r="O430" s="180">
        <f t="shared" ref="O430" si="3208">IF($D$18="YES", (N430), (0))</f>
        <v>0</v>
      </c>
      <c r="P430" s="159"/>
      <c r="Q430" s="179"/>
      <c r="R430" s="180">
        <f t="shared" ref="R430" si="3209">IF($D$18="YES", (Q430), (0))</f>
        <v>0</v>
      </c>
      <c r="S430" s="159"/>
      <c r="T430" s="179"/>
      <c r="U430" s="180">
        <f t="shared" ref="U430" si="3210">IF($D$18="YES", (T430), (0))</f>
        <v>0</v>
      </c>
      <c r="V430" s="159"/>
      <c r="W430" s="179"/>
      <c r="X430" s="180">
        <f t="shared" ref="X430" si="3211">IF($D$18="YES", (W430), (0))</f>
        <v>0</v>
      </c>
      <c r="Y430" s="159"/>
      <c r="Z430" s="159"/>
      <c r="AA430" s="173"/>
      <c r="AB430" s="241"/>
      <c r="AC430" s="125"/>
      <c r="AD430" s="129">
        <f t="shared" ref="AD430" si="3212">SUM(N430,O430,Q430,R430,T430,U430,W430,X430)</f>
        <v>0</v>
      </c>
      <c r="AE430" s="129"/>
      <c r="AF430" s="103">
        <v>46209</v>
      </c>
      <c r="AG430" s="129"/>
      <c r="AH430" s="285"/>
      <c r="AI430" s="298">
        <f t="shared" ref="AI430" si="3213">N430*G430</f>
        <v>0</v>
      </c>
      <c r="AJ430" s="284"/>
      <c r="AK430" s="298">
        <f t="shared" ref="AK430" si="3214">Q430*G430</f>
        <v>0</v>
      </c>
      <c r="AL430" s="284"/>
      <c r="AM430" s="298">
        <f t="shared" ref="AM430" si="3215">T430*G430</f>
        <v>0</v>
      </c>
      <c r="AN430" s="284"/>
      <c r="AO430" s="298">
        <f t="shared" ref="AO430" si="3216">W430*G430</f>
        <v>0</v>
      </c>
      <c r="AP430" s="284"/>
      <c r="AQ430" s="298">
        <f t="shared" ref="AQ430" si="3217">SUM(AI430,AK430,AM430,AO430)</f>
        <v>0</v>
      </c>
      <c r="AR430" s="284"/>
      <c r="AS430" s="284"/>
      <c r="AT430" s="299">
        <f t="shared" ref="AT430" si="3218">(N430*G430)*F430</f>
        <v>0</v>
      </c>
      <c r="AU430" s="284"/>
      <c r="AV430" s="299">
        <f t="shared" ref="AV430" si="3219">(Q430*G430)*F430</f>
        <v>0</v>
      </c>
      <c r="AW430" s="284"/>
      <c r="AX430" s="299">
        <f t="shared" ref="AX430" si="3220">(T430*G430)*F430</f>
        <v>0</v>
      </c>
      <c r="AY430" s="284"/>
      <c r="AZ430" s="299">
        <f t="shared" ref="AZ430" si="3221">(W430*G430)*F430</f>
        <v>0</v>
      </c>
      <c r="BA430" s="284"/>
      <c r="BB430" s="299">
        <f t="shared" ref="BB430" si="3222">SUM(AS430:BA430)</f>
        <v>0</v>
      </c>
      <c r="BC430" s="125"/>
      <c r="BD430" s="102"/>
      <c r="BE430" s="297"/>
      <c r="BF430" s="297"/>
      <c r="BG430" s="297"/>
      <c r="BH430" s="297"/>
      <c r="BI430" s="297"/>
      <c r="BJ430" s="297"/>
      <c r="BK430" s="297">
        <f t="shared" si="3181"/>
        <v>0</v>
      </c>
      <c r="BL430" s="297">
        <f t="shared" si="3182"/>
        <v>0</v>
      </c>
      <c r="BM430" s="297">
        <f t="shared" si="3183"/>
        <v>0</v>
      </c>
      <c r="BN430" s="297">
        <f t="shared" si="3184"/>
        <v>0</v>
      </c>
      <c r="BO430" s="297">
        <f t="shared" si="3185"/>
        <v>0</v>
      </c>
      <c r="BP430" s="297">
        <f t="shared" si="3186"/>
        <v>0</v>
      </c>
      <c r="BQ430" s="313">
        <f t="shared" ref="BQ430" si="3223">SUM(BK430:BP430)</f>
        <v>0</v>
      </c>
      <c r="BR430" s="121"/>
      <c r="BS430" s="363">
        <v>2</v>
      </c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/>
      <c r="DY430" s="102"/>
      <c r="DZ430" s="102"/>
      <c r="EA430" s="102"/>
    </row>
    <row r="431" spans="1:131" ht="11.25" customHeight="1">
      <c r="A431" s="454" t="s">
        <v>1144</v>
      </c>
      <c r="B431" s="487" t="s">
        <v>95</v>
      </c>
      <c r="C431" s="107"/>
      <c r="D431" s="99">
        <f t="shared" si="3165"/>
        <v>21</v>
      </c>
      <c r="E431" s="564" t="s">
        <v>330</v>
      </c>
      <c r="F431" s="565">
        <f t="shared" si="3166"/>
        <v>0</v>
      </c>
      <c r="G431" s="110">
        <v>30</v>
      </c>
      <c r="H431" s="235"/>
      <c r="I431" s="250">
        <v>4067340</v>
      </c>
      <c r="J431" s="247"/>
      <c r="K431" s="508">
        <v>46055</v>
      </c>
      <c r="L431" s="509"/>
      <c r="M431" s="247"/>
      <c r="N431" s="179"/>
      <c r="O431" s="180">
        <f t="shared" si="3167"/>
        <v>0</v>
      </c>
      <c r="P431" s="159"/>
      <c r="Q431" s="179"/>
      <c r="R431" s="180">
        <f t="shared" si="3168"/>
        <v>0</v>
      </c>
      <c r="S431" s="159"/>
      <c r="T431" s="179"/>
      <c r="U431" s="180">
        <f t="shared" si="3169"/>
        <v>0</v>
      </c>
      <c r="V431" s="159"/>
      <c r="W431" s="179"/>
      <c r="X431" s="180">
        <f t="shared" si="3170"/>
        <v>0</v>
      </c>
      <c r="Y431" s="159"/>
      <c r="Z431" s="159"/>
      <c r="AA431" s="173"/>
      <c r="AB431" s="181"/>
      <c r="AC431" s="125"/>
      <c r="AD431" s="129">
        <f t="shared" si="3171"/>
        <v>0</v>
      </c>
      <c r="AE431" s="129"/>
      <c r="AF431" s="103">
        <v>46209</v>
      </c>
      <c r="AG431" s="129"/>
      <c r="AH431" s="285"/>
      <c r="AI431" s="298">
        <f t="shared" si="3172"/>
        <v>0</v>
      </c>
      <c r="AJ431" s="284"/>
      <c r="AK431" s="298">
        <f t="shared" si="3173"/>
        <v>0</v>
      </c>
      <c r="AL431" s="284"/>
      <c r="AM431" s="298">
        <f t="shared" si="3174"/>
        <v>0</v>
      </c>
      <c r="AN431" s="284"/>
      <c r="AO431" s="298">
        <f t="shared" si="3175"/>
        <v>0</v>
      </c>
      <c r="AP431" s="284"/>
      <c r="AQ431" s="298">
        <f t="shared" si="3033"/>
        <v>0</v>
      </c>
      <c r="AR431" s="284"/>
      <c r="AS431" s="284"/>
      <c r="AT431" s="299">
        <f t="shared" si="3176"/>
        <v>0</v>
      </c>
      <c r="AU431" s="284"/>
      <c r="AV431" s="299">
        <f t="shared" si="3177"/>
        <v>0</v>
      </c>
      <c r="AW431" s="284"/>
      <c r="AX431" s="299">
        <f t="shared" si="3178"/>
        <v>0</v>
      </c>
      <c r="AY431" s="284"/>
      <c r="AZ431" s="299">
        <f t="shared" si="3179"/>
        <v>0</v>
      </c>
      <c r="BA431" s="284"/>
      <c r="BB431" s="299">
        <f t="shared" si="3180"/>
        <v>0</v>
      </c>
      <c r="BC431" s="125"/>
      <c r="BD431" s="102"/>
      <c r="BE431" s="297"/>
      <c r="BF431" s="297"/>
      <c r="BG431" s="297"/>
      <c r="BH431" s="297"/>
      <c r="BI431" s="297"/>
      <c r="BJ431" s="297"/>
      <c r="BK431" s="297">
        <f t="shared" si="3181"/>
        <v>0</v>
      </c>
      <c r="BL431" s="297">
        <f t="shared" si="3182"/>
        <v>0</v>
      </c>
      <c r="BM431" s="297">
        <f t="shared" si="3183"/>
        <v>0</v>
      </c>
      <c r="BN431" s="297">
        <f t="shared" si="3184"/>
        <v>0</v>
      </c>
      <c r="BO431" s="297">
        <f t="shared" si="3185"/>
        <v>0</v>
      </c>
      <c r="BP431" s="297">
        <f t="shared" si="3186"/>
        <v>0</v>
      </c>
      <c r="BQ431" s="313">
        <f t="shared" si="3187"/>
        <v>0</v>
      </c>
      <c r="BR431" s="121"/>
      <c r="BS431" s="363">
        <v>21</v>
      </c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/>
      <c r="DY431" s="102"/>
      <c r="DZ431" s="102"/>
      <c r="EA431" s="102"/>
    </row>
    <row r="432" spans="1:131" ht="11.25" customHeight="1">
      <c r="A432" s="454" t="s">
        <v>1145</v>
      </c>
      <c r="B432" s="487" t="s">
        <v>1146</v>
      </c>
      <c r="C432" s="249"/>
      <c r="D432" s="99">
        <f t="shared" si="3165"/>
        <v>34</v>
      </c>
      <c r="E432" s="564" t="s">
        <v>330</v>
      </c>
      <c r="F432" s="565">
        <f t="shared" si="3166"/>
        <v>0</v>
      </c>
      <c r="G432" s="110">
        <v>30</v>
      </c>
      <c r="H432" s="235"/>
      <c r="I432" s="250">
        <v>4067140</v>
      </c>
      <c r="J432" s="247"/>
      <c r="K432" s="508">
        <v>46055</v>
      </c>
      <c r="L432" s="509"/>
      <c r="M432" s="247"/>
      <c r="N432" s="179"/>
      <c r="O432" s="180">
        <f t="shared" si="3167"/>
        <v>0</v>
      </c>
      <c r="P432" s="159"/>
      <c r="Q432" s="179"/>
      <c r="R432" s="180">
        <f t="shared" si="3168"/>
        <v>0</v>
      </c>
      <c r="S432" s="159"/>
      <c r="T432" s="179"/>
      <c r="U432" s="180">
        <f t="shared" si="3169"/>
        <v>0</v>
      </c>
      <c r="V432" s="159"/>
      <c r="W432" s="179"/>
      <c r="X432" s="180">
        <f t="shared" si="3170"/>
        <v>0</v>
      </c>
      <c r="Y432" s="159"/>
      <c r="Z432" s="159"/>
      <c r="AA432" s="173"/>
      <c r="AB432" s="181"/>
      <c r="AC432" s="125"/>
      <c r="AD432" s="129">
        <f t="shared" si="3171"/>
        <v>0</v>
      </c>
      <c r="AE432" s="129"/>
      <c r="AF432" s="103">
        <v>46209</v>
      </c>
      <c r="AG432" s="129"/>
      <c r="AH432" s="285"/>
      <c r="AI432" s="298">
        <f t="shared" si="3172"/>
        <v>0</v>
      </c>
      <c r="AJ432" s="284"/>
      <c r="AK432" s="298">
        <f t="shared" si="3173"/>
        <v>0</v>
      </c>
      <c r="AL432" s="284"/>
      <c r="AM432" s="298">
        <f t="shared" si="3174"/>
        <v>0</v>
      </c>
      <c r="AN432" s="284"/>
      <c r="AO432" s="298">
        <f t="shared" si="3175"/>
        <v>0</v>
      </c>
      <c r="AP432" s="284"/>
      <c r="AQ432" s="298">
        <f t="shared" si="3033"/>
        <v>0</v>
      </c>
      <c r="AR432" s="284"/>
      <c r="AS432" s="284"/>
      <c r="AT432" s="299">
        <f t="shared" si="3176"/>
        <v>0</v>
      </c>
      <c r="AU432" s="284"/>
      <c r="AV432" s="299">
        <f t="shared" si="3177"/>
        <v>0</v>
      </c>
      <c r="AW432" s="284"/>
      <c r="AX432" s="299">
        <f t="shared" si="3178"/>
        <v>0</v>
      </c>
      <c r="AY432" s="284"/>
      <c r="AZ432" s="299">
        <f t="shared" si="3179"/>
        <v>0</v>
      </c>
      <c r="BA432" s="284"/>
      <c r="BB432" s="299">
        <f t="shared" si="3180"/>
        <v>0</v>
      </c>
      <c r="BC432" s="125"/>
      <c r="BD432" s="102"/>
      <c r="BE432" s="297"/>
      <c r="BF432" s="297"/>
      <c r="BG432" s="297"/>
      <c r="BH432" s="297"/>
      <c r="BI432" s="297"/>
      <c r="BJ432" s="297"/>
      <c r="BK432" s="297">
        <f t="shared" si="3181"/>
        <v>0</v>
      </c>
      <c r="BL432" s="297">
        <f t="shared" si="3182"/>
        <v>0</v>
      </c>
      <c r="BM432" s="297">
        <f t="shared" si="3183"/>
        <v>0</v>
      </c>
      <c r="BN432" s="297">
        <f t="shared" si="3184"/>
        <v>0</v>
      </c>
      <c r="BO432" s="297">
        <f t="shared" si="3185"/>
        <v>0</v>
      </c>
      <c r="BP432" s="297">
        <f t="shared" si="3186"/>
        <v>0</v>
      </c>
      <c r="BQ432" s="313">
        <f t="shared" si="3187"/>
        <v>0</v>
      </c>
      <c r="BR432" s="121"/>
      <c r="BS432" s="363">
        <v>34</v>
      </c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/>
      <c r="DY432" s="102"/>
      <c r="DZ432" s="102"/>
      <c r="EA432" s="102"/>
    </row>
    <row r="433" spans="1:131" ht="11.25" customHeight="1">
      <c r="A433" s="632" t="s">
        <v>1147</v>
      </c>
      <c r="B433" s="633"/>
      <c r="C433" s="633"/>
      <c r="D433" s="336"/>
      <c r="E433" s="564"/>
      <c r="F433" s="565"/>
      <c r="G433" s="252"/>
      <c r="H433" s="235"/>
      <c r="I433" s="186"/>
      <c r="J433" s="112"/>
      <c r="K433" s="283"/>
      <c r="L433" s="283"/>
      <c r="M433" s="112"/>
      <c r="N433" s="187"/>
      <c r="O433" s="185"/>
      <c r="P433" s="159"/>
      <c r="Q433" s="187"/>
      <c r="R433" s="185"/>
      <c r="S433" s="159"/>
      <c r="T433" s="187"/>
      <c r="U433" s="185"/>
      <c r="V433" s="159"/>
      <c r="W433" s="187"/>
      <c r="X433" s="205"/>
      <c r="Y433" s="159"/>
      <c r="Z433" s="159"/>
      <c r="AA433" s="173"/>
      <c r="AB433" s="181"/>
      <c r="AC433" s="125"/>
      <c r="AD433" s="129">
        <f>SUM(AD434:AD435)</f>
        <v>0</v>
      </c>
      <c r="AE433" s="129"/>
      <c r="AF433" s="103"/>
      <c r="AG433" s="129"/>
      <c r="AH433" s="285"/>
      <c r="AI433" s="298"/>
      <c r="AJ433" s="284"/>
      <c r="AK433" s="298"/>
      <c r="AL433" s="284"/>
      <c r="AM433" s="298"/>
      <c r="AN433" s="284"/>
      <c r="AO433" s="298"/>
      <c r="AP433" s="284"/>
      <c r="AQ433" s="298"/>
      <c r="AR433" s="284"/>
      <c r="AS433" s="284"/>
      <c r="AT433" s="299"/>
      <c r="AU433" s="284"/>
      <c r="AV433" s="299"/>
      <c r="AW433" s="284"/>
      <c r="AX433" s="299"/>
      <c r="AY433" s="284"/>
      <c r="AZ433" s="299"/>
      <c r="BA433" s="284"/>
      <c r="BB433" s="299"/>
      <c r="BC433" s="125"/>
      <c r="BD433" s="102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13"/>
      <c r="BR433" s="121"/>
      <c r="BS433" s="363" t="e">
        <v>#N/A</v>
      </c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/>
      <c r="DY433" s="102"/>
      <c r="DZ433" s="102"/>
      <c r="EA433" s="102"/>
    </row>
    <row r="434" spans="1:131" ht="11.1" customHeight="1">
      <c r="A434" s="100" t="s">
        <v>1141</v>
      </c>
      <c r="B434" s="484" t="s">
        <v>95</v>
      </c>
      <c r="C434" s="173" t="s">
        <v>233</v>
      </c>
      <c r="D434" s="99">
        <f>BS434</f>
        <v>8</v>
      </c>
      <c r="E434" s="564" t="s">
        <v>330</v>
      </c>
      <c r="F434" s="565">
        <f t="shared" ref="F434:F435" si="3224">BQ434</f>
        <v>0</v>
      </c>
      <c r="G434" s="175">
        <v>300</v>
      </c>
      <c r="H434" s="235"/>
      <c r="I434" s="177">
        <v>4066643</v>
      </c>
      <c r="J434" s="178"/>
      <c r="K434" s="508"/>
      <c r="L434" s="509"/>
      <c r="M434" s="178"/>
      <c r="N434" s="179"/>
      <c r="O434" s="180">
        <f t="shared" ref="O434:O435" si="3225">IF($D$18="YES", (N434), (0))</f>
        <v>0</v>
      </c>
      <c r="P434" s="159"/>
      <c r="Q434" s="179"/>
      <c r="R434" s="180">
        <f t="shared" ref="R434:R435" si="3226">IF($D$18="YES", (Q434), (0))</f>
        <v>0</v>
      </c>
      <c r="S434" s="159"/>
      <c r="T434" s="179"/>
      <c r="U434" s="180">
        <f t="shared" ref="U434:U435" si="3227">IF($D$18="YES", (T434), (0))</f>
        <v>0</v>
      </c>
      <c r="V434" s="159"/>
      <c r="W434" s="179"/>
      <c r="X434" s="180">
        <f t="shared" ref="X434:X435" si="3228">IF($D$18="YES", (W434), (0))</f>
        <v>0</v>
      </c>
      <c r="Y434" s="159"/>
      <c r="Z434" s="159"/>
      <c r="AA434" s="173"/>
      <c r="AB434" s="181"/>
      <c r="AC434" s="125"/>
      <c r="AD434" s="129">
        <f t="shared" ref="AD434:AD435" si="3229">SUM(N434,O434,Q434,R434,T434,U434,W434,X434)</f>
        <v>0</v>
      </c>
      <c r="AE434" s="129"/>
      <c r="AF434" s="103"/>
      <c r="AG434" s="129"/>
      <c r="AH434" s="285"/>
      <c r="AI434" s="298">
        <f t="shared" ref="AI434:AI435" si="3230">N434*G434</f>
        <v>0</v>
      </c>
      <c r="AJ434" s="284"/>
      <c r="AK434" s="298">
        <f t="shared" ref="AK434:AK435" si="3231">Q434*G434</f>
        <v>0</v>
      </c>
      <c r="AL434" s="284"/>
      <c r="AM434" s="298">
        <f t="shared" ref="AM434:AM435" si="3232">T434*G434</f>
        <v>0</v>
      </c>
      <c r="AN434" s="284"/>
      <c r="AO434" s="298">
        <f t="shared" ref="AO434:AO435" si="3233">W434*G434</f>
        <v>0</v>
      </c>
      <c r="AP434" s="284"/>
      <c r="AQ434" s="298">
        <f t="shared" ref="AQ434:AQ459" si="3234">SUM(AI434,AK434,AM434,AO434)</f>
        <v>0</v>
      </c>
      <c r="AR434" s="284"/>
      <c r="AS434" s="284"/>
      <c r="AT434" s="299">
        <f t="shared" ref="AT434:AT435" si="3235">(N434*G434)*F434</f>
        <v>0</v>
      </c>
      <c r="AU434" s="284"/>
      <c r="AV434" s="299">
        <f t="shared" ref="AV434:AV435" si="3236">(Q434*G434)*F434</f>
        <v>0</v>
      </c>
      <c r="AW434" s="284"/>
      <c r="AX434" s="299">
        <f t="shared" ref="AX434:AX435" si="3237">(T434*G434)*F434</f>
        <v>0</v>
      </c>
      <c r="AY434" s="284"/>
      <c r="AZ434" s="299">
        <f t="shared" ref="AZ434:AZ435" si="3238">(W434*G434)*F434</f>
        <v>0</v>
      </c>
      <c r="BA434" s="284"/>
      <c r="BB434" s="299">
        <f t="shared" ref="BB434:BB435" si="3239">SUM(AS434:BA434)</f>
        <v>0</v>
      </c>
      <c r="BC434" s="125"/>
      <c r="BD434" s="102"/>
      <c r="BE434" s="297"/>
      <c r="BF434" s="297"/>
      <c r="BG434" s="297"/>
      <c r="BH434" s="297"/>
      <c r="BI434" s="297"/>
      <c r="BJ434" s="297"/>
      <c r="BK434" s="297">
        <f t="shared" ref="BK434:BK435" si="3240">IF($N$18&lt;BK$24,0,IF($N$18&gt;BK$25,0,$BE434))</f>
        <v>0</v>
      </c>
      <c r="BL434" s="297">
        <f t="shared" ref="BL434:BL435" si="3241">IF($N$18&lt;BL$24,0,IF($N$18&gt;BL$25,0,$BF434))</f>
        <v>0</v>
      </c>
      <c r="BM434" s="297">
        <f t="shared" ref="BM434:BM435" si="3242">IF($N$18&lt;BM$24,0,IF($N$18&gt;BM$25,0,$BG434))</f>
        <v>0</v>
      </c>
      <c r="BN434" s="297">
        <f t="shared" ref="BN434:BN435" si="3243">IF($N$18&lt;BN$24,0,IF($N$18&gt;BN$25,0,$BH434))</f>
        <v>0</v>
      </c>
      <c r="BO434" s="297">
        <f t="shared" ref="BO434:BO435" si="3244">IF($N$18&lt;BO$24,0,IF($N$18&gt;BO$25,0,$BI434))</f>
        <v>0</v>
      </c>
      <c r="BP434" s="297">
        <f t="shared" ref="BP434:BP435" si="3245">IF($N$18&lt;BP$24,0,IF($N$18&gt;BP$25,0,$BJ434))</f>
        <v>0</v>
      </c>
      <c r="BQ434" s="313">
        <f t="shared" ref="BQ434" si="3246">SUM(BK434:BP434)</f>
        <v>0</v>
      </c>
      <c r="BR434" s="121"/>
      <c r="BS434" s="363">
        <v>8</v>
      </c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/>
      <c r="DY434" s="102"/>
      <c r="DZ434" s="102"/>
      <c r="EA434" s="102"/>
    </row>
    <row r="435" spans="1:131" ht="11.25" customHeight="1">
      <c r="A435" s="100" t="s">
        <v>1143</v>
      </c>
      <c r="B435" s="484" t="s">
        <v>95</v>
      </c>
      <c r="C435" s="381" t="s">
        <v>68</v>
      </c>
      <c r="D435" s="99">
        <f t="shared" ref="D435" si="3247">BS435</f>
        <v>1</v>
      </c>
      <c r="E435" s="564" t="s">
        <v>330</v>
      </c>
      <c r="F435" s="565">
        <f t="shared" si="3224"/>
        <v>0</v>
      </c>
      <c r="G435" s="110">
        <v>300</v>
      </c>
      <c r="H435" s="235"/>
      <c r="I435" s="177">
        <v>4068043</v>
      </c>
      <c r="J435" s="247"/>
      <c r="K435" s="508"/>
      <c r="L435" s="509"/>
      <c r="M435" s="247"/>
      <c r="N435" s="179"/>
      <c r="O435" s="180">
        <f t="shared" si="3225"/>
        <v>0</v>
      </c>
      <c r="P435" s="159"/>
      <c r="Q435" s="179"/>
      <c r="R435" s="180">
        <f t="shared" si="3226"/>
        <v>0</v>
      </c>
      <c r="S435" s="159"/>
      <c r="T435" s="179"/>
      <c r="U435" s="180">
        <f t="shared" si="3227"/>
        <v>0</v>
      </c>
      <c r="V435" s="159"/>
      <c r="W435" s="179"/>
      <c r="X435" s="180">
        <f t="shared" si="3228"/>
        <v>0</v>
      </c>
      <c r="Y435" s="159"/>
      <c r="Z435" s="159"/>
      <c r="AA435" s="173"/>
      <c r="AB435" s="241"/>
      <c r="AC435" s="125"/>
      <c r="AD435" s="129">
        <f t="shared" si="3229"/>
        <v>0</v>
      </c>
      <c r="AE435" s="129"/>
      <c r="AF435" s="103">
        <v>46209</v>
      </c>
      <c r="AG435" s="129"/>
      <c r="AH435" s="285"/>
      <c r="AI435" s="298">
        <f t="shared" si="3230"/>
        <v>0</v>
      </c>
      <c r="AJ435" s="284"/>
      <c r="AK435" s="298">
        <f t="shared" si="3231"/>
        <v>0</v>
      </c>
      <c r="AL435" s="284"/>
      <c r="AM435" s="298">
        <f t="shared" si="3232"/>
        <v>0</v>
      </c>
      <c r="AN435" s="284"/>
      <c r="AO435" s="298">
        <f t="shared" si="3233"/>
        <v>0</v>
      </c>
      <c r="AP435" s="284"/>
      <c r="AQ435" s="298">
        <f t="shared" si="3234"/>
        <v>0</v>
      </c>
      <c r="AR435" s="284"/>
      <c r="AS435" s="284"/>
      <c r="AT435" s="299">
        <f t="shared" si="3235"/>
        <v>0</v>
      </c>
      <c r="AU435" s="284"/>
      <c r="AV435" s="299">
        <f t="shared" si="3236"/>
        <v>0</v>
      </c>
      <c r="AW435" s="284"/>
      <c r="AX435" s="299">
        <f t="shared" si="3237"/>
        <v>0</v>
      </c>
      <c r="AY435" s="284"/>
      <c r="AZ435" s="299">
        <f t="shared" si="3238"/>
        <v>0</v>
      </c>
      <c r="BA435" s="284"/>
      <c r="BB435" s="299">
        <f t="shared" si="3239"/>
        <v>0</v>
      </c>
      <c r="BC435" s="125"/>
      <c r="BD435" s="102"/>
      <c r="BE435" s="297"/>
      <c r="BF435" s="297"/>
      <c r="BG435" s="297"/>
      <c r="BH435" s="297"/>
      <c r="BI435" s="297"/>
      <c r="BJ435" s="297"/>
      <c r="BK435" s="297">
        <f t="shared" si="3240"/>
        <v>0</v>
      </c>
      <c r="BL435" s="297">
        <f t="shared" si="3241"/>
        <v>0</v>
      </c>
      <c r="BM435" s="297">
        <f t="shared" si="3242"/>
        <v>0</v>
      </c>
      <c r="BN435" s="297">
        <f t="shared" si="3243"/>
        <v>0</v>
      </c>
      <c r="BO435" s="297">
        <f t="shared" si="3244"/>
        <v>0</v>
      </c>
      <c r="BP435" s="297">
        <f t="shared" si="3245"/>
        <v>0</v>
      </c>
      <c r="BQ435" s="313">
        <f t="shared" ref="BQ435" si="3248">SUM(BK435:BP435)</f>
        <v>0</v>
      </c>
      <c r="BR435" s="121"/>
      <c r="BS435" s="363">
        <v>1</v>
      </c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/>
      <c r="DY435" s="102"/>
      <c r="DZ435" s="102"/>
      <c r="EA435" s="102"/>
    </row>
    <row r="436" spans="1:131" ht="11.25" customHeight="1">
      <c r="A436" s="468" t="s">
        <v>1148</v>
      </c>
      <c r="B436" s="492"/>
      <c r="C436" s="242"/>
      <c r="D436" s="116"/>
      <c r="E436" s="647"/>
      <c r="F436" s="648"/>
      <c r="G436" s="243"/>
      <c r="H436" s="235"/>
      <c r="I436" s="244"/>
      <c r="J436" s="112"/>
      <c r="K436" s="245"/>
      <c r="L436" s="245"/>
      <c r="M436" s="112"/>
      <c r="N436" s="248"/>
      <c r="O436" s="116"/>
      <c r="P436" s="159"/>
      <c r="Q436" s="248"/>
      <c r="R436" s="116"/>
      <c r="S436" s="159"/>
      <c r="T436" s="248"/>
      <c r="U436" s="116"/>
      <c r="V436" s="159"/>
      <c r="W436" s="248"/>
      <c r="X436" s="246"/>
      <c r="Y436" s="159"/>
      <c r="Z436" s="159"/>
      <c r="AA436" s="173"/>
      <c r="AB436" s="181"/>
      <c r="AC436" s="125"/>
      <c r="AD436" s="129">
        <f>SUM(AD437:AD443)</f>
        <v>0</v>
      </c>
      <c r="AE436" s="129"/>
      <c r="AF436" s="103"/>
      <c r="AG436" s="129"/>
      <c r="AH436" s="285"/>
      <c r="AI436" s="298"/>
      <c r="AJ436" s="284"/>
      <c r="AK436" s="298"/>
      <c r="AL436" s="284"/>
      <c r="AM436" s="298"/>
      <c r="AN436" s="284"/>
      <c r="AO436" s="298"/>
      <c r="AP436" s="284"/>
      <c r="AQ436" s="298"/>
      <c r="AR436" s="284"/>
      <c r="AS436" s="284"/>
      <c r="AT436" s="299"/>
      <c r="AU436" s="284"/>
      <c r="AV436" s="299"/>
      <c r="AW436" s="284"/>
      <c r="AX436" s="299"/>
      <c r="AY436" s="284"/>
      <c r="AZ436" s="299"/>
      <c r="BA436" s="284"/>
      <c r="BB436" s="299"/>
      <c r="BC436" s="125"/>
      <c r="BD436" s="102"/>
      <c r="BE436" s="297"/>
      <c r="BF436" s="297"/>
      <c r="BG436" s="297"/>
      <c r="BH436" s="297"/>
      <c r="BI436" s="297"/>
      <c r="BJ436" s="297"/>
      <c r="BK436" s="297"/>
      <c r="BL436" s="297"/>
      <c r="BM436" s="297"/>
      <c r="BN436" s="297"/>
      <c r="BO436" s="297"/>
      <c r="BP436" s="297"/>
      <c r="BQ436" s="313"/>
      <c r="BR436" s="121"/>
      <c r="BS436" s="363" t="e">
        <v>#N/A</v>
      </c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/>
      <c r="DY436" s="102"/>
      <c r="DZ436" s="102"/>
      <c r="EA436" s="102"/>
    </row>
    <row r="437" spans="1:131" ht="11.25" customHeight="1">
      <c r="A437" s="632" t="s">
        <v>1126</v>
      </c>
      <c r="B437" s="633"/>
      <c r="C437" s="633"/>
      <c r="D437" s="115"/>
      <c r="E437" s="649"/>
      <c r="F437" s="650"/>
      <c r="G437" s="234"/>
      <c r="H437" s="235"/>
      <c r="I437" s="239"/>
      <c r="J437" s="112"/>
      <c r="K437" s="240"/>
      <c r="L437" s="240"/>
      <c r="M437" s="112"/>
      <c r="N437" s="190"/>
      <c r="O437" s="115"/>
      <c r="P437" s="159"/>
      <c r="Q437" s="190"/>
      <c r="R437" s="115"/>
      <c r="S437" s="159"/>
      <c r="T437" s="190"/>
      <c r="U437" s="115"/>
      <c r="V437" s="159"/>
      <c r="W437" s="190"/>
      <c r="X437" s="204"/>
      <c r="Y437" s="159"/>
      <c r="Z437" s="159"/>
      <c r="AA437" s="173"/>
      <c r="AB437" s="181"/>
      <c r="AC437" s="125"/>
      <c r="AD437" s="129">
        <f>SUM(AD438:AD443)</f>
        <v>0</v>
      </c>
      <c r="AE437" s="129"/>
      <c r="AF437" s="103"/>
      <c r="AG437" s="129"/>
      <c r="AH437" s="285"/>
      <c r="AI437" s="298"/>
      <c r="AJ437" s="284"/>
      <c r="AK437" s="298"/>
      <c r="AL437" s="284"/>
      <c r="AM437" s="298"/>
      <c r="AN437" s="284"/>
      <c r="AO437" s="298"/>
      <c r="AP437" s="284"/>
      <c r="AQ437" s="298"/>
      <c r="AR437" s="284"/>
      <c r="AS437" s="284"/>
      <c r="AT437" s="299"/>
      <c r="AU437" s="284"/>
      <c r="AV437" s="299"/>
      <c r="AW437" s="284"/>
      <c r="AX437" s="299"/>
      <c r="AY437" s="284"/>
      <c r="AZ437" s="299"/>
      <c r="BA437" s="284"/>
      <c r="BB437" s="299"/>
      <c r="BC437" s="125"/>
      <c r="BD437" s="102"/>
      <c r="BE437" s="297"/>
      <c r="BF437" s="297"/>
      <c r="BG437" s="297"/>
      <c r="BH437" s="297"/>
      <c r="BI437" s="297"/>
      <c r="BJ437" s="297"/>
      <c r="BK437" s="297"/>
      <c r="BL437" s="297"/>
      <c r="BM437" s="297"/>
      <c r="BN437" s="297"/>
      <c r="BO437" s="297"/>
      <c r="BP437" s="297"/>
      <c r="BQ437" s="313"/>
      <c r="BR437" s="121"/>
      <c r="BS437" s="363" t="e">
        <v>#N/A</v>
      </c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/>
      <c r="DY437" s="102"/>
      <c r="DZ437" s="102"/>
      <c r="EA437" s="102"/>
    </row>
    <row r="438" spans="1:131" ht="9.9499999999999993" customHeight="1">
      <c r="A438" s="100" t="s">
        <v>1149</v>
      </c>
      <c r="B438" s="484"/>
      <c r="C438" s="381" t="s">
        <v>68</v>
      </c>
      <c r="D438" s="99">
        <f>BS438</f>
        <v>29</v>
      </c>
      <c r="E438" s="564" t="s">
        <v>330</v>
      </c>
      <c r="F438" s="565">
        <f t="shared" ref="F438" si="3249">BQ438</f>
        <v>0</v>
      </c>
      <c r="G438" s="175">
        <v>30</v>
      </c>
      <c r="H438" s="176"/>
      <c r="I438" s="177">
        <v>4070040</v>
      </c>
      <c r="J438" s="178"/>
      <c r="K438" s="508">
        <v>46090</v>
      </c>
      <c r="L438" s="509"/>
      <c r="M438" s="178"/>
      <c r="N438" s="179"/>
      <c r="O438" s="180">
        <f t="shared" ref="O438" si="3250">IF($D$18="YES", (N438), (0))</f>
        <v>0</v>
      </c>
      <c r="P438" s="159"/>
      <c r="Q438" s="179"/>
      <c r="R438" s="180">
        <f t="shared" ref="R438" si="3251">IF($D$18="YES", (Q438), (0))</f>
        <v>0</v>
      </c>
      <c r="S438" s="159"/>
      <c r="T438" s="179"/>
      <c r="U438" s="180">
        <f t="shared" ref="U438" si="3252">IF($D$18="YES", (T438), (0))</f>
        <v>0</v>
      </c>
      <c r="V438" s="159"/>
      <c r="W438" s="179"/>
      <c r="X438" s="180">
        <f t="shared" ref="X438" si="3253">IF($D$18="YES", (W438), (0))</f>
        <v>0</v>
      </c>
      <c r="Y438" s="159"/>
      <c r="Z438" s="159"/>
      <c r="AA438" s="173"/>
      <c r="AB438" s="181"/>
      <c r="AC438" s="125"/>
      <c r="AD438" s="129">
        <f t="shared" ref="AD438" si="3254">SUM(N438,O438,Q438,R438,T438,U438,W438,X438)</f>
        <v>0</v>
      </c>
      <c r="AE438" s="129"/>
      <c r="AF438" s="103">
        <v>46209</v>
      </c>
      <c r="AG438" s="129"/>
      <c r="AH438" s="285"/>
      <c r="AI438" s="298">
        <f t="shared" ref="AI438" si="3255">N438*G438</f>
        <v>0</v>
      </c>
      <c r="AJ438" s="284"/>
      <c r="AK438" s="298">
        <f t="shared" ref="AK438" si="3256">Q438*G438</f>
        <v>0</v>
      </c>
      <c r="AL438" s="284"/>
      <c r="AM438" s="298">
        <f t="shared" ref="AM438" si="3257">T438*G438</f>
        <v>0</v>
      </c>
      <c r="AN438" s="284"/>
      <c r="AO438" s="298">
        <f t="shared" ref="AO438" si="3258">W438*G438</f>
        <v>0</v>
      </c>
      <c r="AP438" s="284"/>
      <c r="AQ438" s="298">
        <f t="shared" ref="AQ438" si="3259">SUM(AI438,AK438,AM438,AO438)</f>
        <v>0</v>
      </c>
      <c r="AR438" s="284"/>
      <c r="AS438" s="284"/>
      <c r="AT438" s="299">
        <f t="shared" ref="AT438" si="3260">(N438*G438)*F438</f>
        <v>0</v>
      </c>
      <c r="AU438" s="284"/>
      <c r="AV438" s="299">
        <f t="shared" ref="AV438" si="3261">(Q438*G438)*F438</f>
        <v>0</v>
      </c>
      <c r="AW438" s="284"/>
      <c r="AX438" s="299">
        <f t="shared" ref="AX438" si="3262">(T438*G438)*F438</f>
        <v>0</v>
      </c>
      <c r="AY438" s="284"/>
      <c r="AZ438" s="299">
        <f t="shared" ref="AZ438" si="3263">(W438*G438)*F438</f>
        <v>0</v>
      </c>
      <c r="BA438" s="284"/>
      <c r="BB438" s="299">
        <f t="shared" ref="BB438" si="3264">SUM(AS438:BA438)</f>
        <v>0</v>
      </c>
      <c r="BC438" s="125"/>
      <c r="BD438" s="102"/>
      <c r="BE438" s="297"/>
      <c r="BF438" s="297"/>
      <c r="BG438" s="297"/>
      <c r="BH438" s="297"/>
      <c r="BI438" s="297"/>
      <c r="BJ438" s="297"/>
      <c r="BK438" s="297">
        <f>IF($N$18&lt;BK$24,0,IF($N$18&gt;BK$25,0,$BE438))</f>
        <v>0</v>
      </c>
      <c r="BL438" s="297">
        <f>IF($N$18&lt;BL$24,0,IF($N$18&gt;BL$25,0,$BF438))</f>
        <v>0</v>
      </c>
      <c r="BM438" s="297">
        <f>IF($N$18&lt;BM$24,0,IF($N$18&gt;BM$25,0,$BG438))</f>
        <v>0</v>
      </c>
      <c r="BN438" s="297">
        <f>IF($N$18&lt;BN$24,0,IF($N$18&gt;BN$25,0,$BH438))</f>
        <v>0</v>
      </c>
      <c r="BO438" s="297">
        <f>IF($N$18&lt;BO$24,0,IF($N$18&gt;BO$25,0,$BI438))</f>
        <v>0</v>
      </c>
      <c r="BP438" s="297">
        <f>IF($N$18&lt;BP$24,0,IF($N$18&gt;BP$25,0,$BJ438))</f>
        <v>0</v>
      </c>
      <c r="BQ438" s="313">
        <f t="shared" ref="BQ438" si="3265">SUM(BK438:BP438)</f>
        <v>0</v>
      </c>
      <c r="BR438" s="121"/>
      <c r="BS438" s="363">
        <v>29</v>
      </c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/>
      <c r="DY438" s="102"/>
      <c r="DZ438" s="102"/>
      <c r="EA438" s="102"/>
    </row>
    <row r="439" spans="1:131" ht="9.9499999999999993" customHeight="1">
      <c r="A439" s="100" t="s">
        <v>1150</v>
      </c>
      <c r="B439" s="484"/>
      <c r="C439" s="109"/>
      <c r="D439" s="99">
        <f>BS439</f>
        <v>1</v>
      </c>
      <c r="E439" s="564" t="s">
        <v>330</v>
      </c>
      <c r="F439" s="565">
        <f t="shared" ref="F439" si="3266">BQ439</f>
        <v>0</v>
      </c>
      <c r="G439" s="175">
        <v>30</v>
      </c>
      <c r="H439" s="176"/>
      <c r="I439" s="177">
        <v>4070140</v>
      </c>
      <c r="J439" s="178"/>
      <c r="K439" s="508">
        <v>46055</v>
      </c>
      <c r="L439" s="509"/>
      <c r="M439" s="178"/>
      <c r="N439" s="179"/>
      <c r="O439" s="180">
        <f t="shared" ref="O439" si="3267">IF($D$18="YES", (N439), (0))</f>
        <v>0</v>
      </c>
      <c r="P439" s="159"/>
      <c r="Q439" s="179"/>
      <c r="R439" s="180">
        <f t="shared" ref="R439" si="3268">IF($D$18="YES", (Q439), (0))</f>
        <v>0</v>
      </c>
      <c r="S439" s="159"/>
      <c r="T439" s="179"/>
      <c r="U439" s="180">
        <f t="shared" ref="U439" si="3269">IF($D$18="YES", (T439), (0))</f>
        <v>0</v>
      </c>
      <c r="V439" s="159"/>
      <c r="W439" s="179"/>
      <c r="X439" s="180">
        <f t="shared" ref="X439" si="3270">IF($D$18="YES", (W439), (0))</f>
        <v>0</v>
      </c>
      <c r="Y439" s="159"/>
      <c r="Z439" s="159"/>
      <c r="AA439" s="173"/>
      <c r="AB439" s="181"/>
      <c r="AC439" s="125"/>
      <c r="AD439" s="129">
        <f t="shared" ref="AD439" si="3271">SUM(N439,O439,Q439,R439,T439,U439,W439,X439)</f>
        <v>0</v>
      </c>
      <c r="AE439" s="129"/>
      <c r="AF439" s="103">
        <v>46209</v>
      </c>
      <c r="AG439" s="129"/>
      <c r="AH439" s="285"/>
      <c r="AI439" s="298">
        <f t="shared" ref="AI439" si="3272">N439*G439</f>
        <v>0</v>
      </c>
      <c r="AJ439" s="284"/>
      <c r="AK439" s="298">
        <f t="shared" ref="AK439" si="3273">Q439*G439</f>
        <v>0</v>
      </c>
      <c r="AL439" s="284"/>
      <c r="AM439" s="298">
        <f t="shared" ref="AM439" si="3274">T439*G439</f>
        <v>0</v>
      </c>
      <c r="AN439" s="284"/>
      <c r="AO439" s="298">
        <f t="shared" ref="AO439" si="3275">W439*G439</f>
        <v>0</v>
      </c>
      <c r="AP439" s="284"/>
      <c r="AQ439" s="298">
        <f t="shared" ref="AQ439" si="3276">SUM(AI439,AK439,AM439,AO439)</f>
        <v>0</v>
      </c>
      <c r="AR439" s="284"/>
      <c r="AS439" s="284"/>
      <c r="AT439" s="299">
        <f t="shared" ref="AT439" si="3277">(N439*G439)*F439</f>
        <v>0</v>
      </c>
      <c r="AU439" s="284"/>
      <c r="AV439" s="299">
        <f t="shared" ref="AV439" si="3278">(Q439*G439)*F439</f>
        <v>0</v>
      </c>
      <c r="AW439" s="284"/>
      <c r="AX439" s="299">
        <f t="shared" ref="AX439" si="3279">(T439*G439)*F439</f>
        <v>0</v>
      </c>
      <c r="AY439" s="284"/>
      <c r="AZ439" s="299">
        <f t="shared" ref="AZ439" si="3280">(W439*G439)*F439</f>
        <v>0</v>
      </c>
      <c r="BA439" s="284"/>
      <c r="BB439" s="299">
        <f t="shared" ref="BB439" si="3281">SUM(AS439:BA439)</f>
        <v>0</v>
      </c>
      <c r="BC439" s="125"/>
      <c r="BD439" s="102"/>
      <c r="BE439" s="297"/>
      <c r="BF439" s="297"/>
      <c r="BG439" s="297"/>
      <c r="BH439" s="297"/>
      <c r="BI439" s="297"/>
      <c r="BJ439" s="297"/>
      <c r="BK439" s="297">
        <f t="shared" ref="BK439:BK442" si="3282">IF($N$18&lt;BK$24,0,IF($N$18&gt;BK$25,0,$BE439))</f>
        <v>0</v>
      </c>
      <c r="BL439" s="297">
        <f t="shared" ref="BL439:BL442" si="3283">IF($N$18&lt;BL$24,0,IF($N$18&gt;BL$25,0,$BF439))</f>
        <v>0</v>
      </c>
      <c r="BM439" s="297">
        <f t="shared" ref="BM439:BM442" si="3284">IF($N$18&lt;BM$24,0,IF($N$18&gt;BM$25,0,$BG439))</f>
        <v>0</v>
      </c>
      <c r="BN439" s="297">
        <f t="shared" ref="BN439:BN442" si="3285">IF($N$18&lt;BN$24,0,IF($N$18&gt;BN$25,0,$BH439))</f>
        <v>0</v>
      </c>
      <c r="BO439" s="297">
        <f t="shared" ref="BO439:BO442" si="3286">IF($N$18&lt;BO$24,0,IF($N$18&gt;BO$25,0,$BI439))</f>
        <v>0</v>
      </c>
      <c r="BP439" s="297">
        <f t="shared" ref="BP439:BP442" si="3287">IF($N$18&lt;BP$24,0,IF($N$18&gt;BP$25,0,$BJ439))</f>
        <v>0</v>
      </c>
      <c r="BQ439" s="313">
        <f t="shared" ref="BQ439" si="3288">SUM(BK439:BP439)</f>
        <v>0</v>
      </c>
      <c r="BR439" s="121"/>
      <c r="BS439" s="363">
        <v>1</v>
      </c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/>
      <c r="DY439" s="102"/>
      <c r="DZ439" s="102"/>
      <c r="EA439" s="102"/>
    </row>
    <row r="440" spans="1:131" ht="11.25" customHeight="1">
      <c r="A440" s="464" t="s">
        <v>1152</v>
      </c>
      <c r="B440" s="491"/>
      <c r="C440" s="227"/>
      <c r="D440" s="336"/>
      <c r="E440" s="564"/>
      <c r="F440" s="565"/>
      <c r="G440" s="234"/>
      <c r="H440" s="124"/>
      <c r="I440" s="239"/>
      <c r="J440" s="112"/>
      <c r="K440" s="240"/>
      <c r="L440" s="240"/>
      <c r="M440" s="112"/>
      <c r="N440" s="129"/>
      <c r="O440" s="115"/>
      <c r="P440" s="159"/>
      <c r="Q440" s="129"/>
      <c r="R440" s="115"/>
      <c r="S440" s="159"/>
      <c r="T440" s="129"/>
      <c r="U440" s="115"/>
      <c r="V440" s="159"/>
      <c r="W440" s="129"/>
      <c r="X440" s="204"/>
      <c r="Y440" s="159"/>
      <c r="Z440" s="159"/>
      <c r="AA440" s="173"/>
      <c r="AB440" s="181"/>
      <c r="AC440" s="125"/>
      <c r="AD440" s="129">
        <f>SUM(AD441:AD443)</f>
        <v>0</v>
      </c>
      <c r="AE440" s="129"/>
      <c r="AF440" s="103"/>
      <c r="AG440" s="129"/>
      <c r="AH440" s="285"/>
      <c r="AI440" s="298"/>
      <c r="AJ440" s="284"/>
      <c r="AK440" s="298"/>
      <c r="AL440" s="284"/>
      <c r="AM440" s="298"/>
      <c r="AN440" s="284"/>
      <c r="AO440" s="298"/>
      <c r="AP440" s="284"/>
      <c r="AQ440" s="298"/>
      <c r="AR440" s="284"/>
      <c r="AS440" s="284"/>
      <c r="AT440" s="299"/>
      <c r="AU440" s="284"/>
      <c r="AV440" s="299"/>
      <c r="AW440" s="284"/>
      <c r="AX440" s="299"/>
      <c r="AY440" s="284"/>
      <c r="AZ440" s="299"/>
      <c r="BA440" s="284"/>
      <c r="BB440" s="299"/>
      <c r="BC440" s="125"/>
      <c r="BD440" s="102"/>
      <c r="BE440" s="297"/>
      <c r="BF440" s="297"/>
      <c r="BG440" s="297"/>
      <c r="BH440" s="297"/>
      <c r="BI440" s="297"/>
      <c r="BJ440" s="297"/>
      <c r="BK440" s="297"/>
      <c r="BL440" s="297"/>
      <c r="BM440" s="297"/>
      <c r="BN440" s="297"/>
      <c r="BO440" s="297"/>
      <c r="BP440" s="297"/>
      <c r="BQ440" s="313"/>
      <c r="BR440" s="121"/>
      <c r="BS440" s="363" t="e">
        <v>#N/A</v>
      </c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/>
      <c r="DY440" s="102"/>
      <c r="DZ440" s="102"/>
      <c r="EA440" s="102"/>
    </row>
    <row r="441" spans="1:131" ht="9.9499999999999993" customHeight="1">
      <c r="A441" s="100" t="s">
        <v>1153</v>
      </c>
      <c r="B441" s="484"/>
      <c r="C441" s="381" t="s">
        <v>68</v>
      </c>
      <c r="D441" s="99">
        <f>BS441</f>
        <v>20</v>
      </c>
      <c r="E441" s="564" t="s">
        <v>330</v>
      </c>
      <c r="F441" s="565">
        <f t="shared" ref="F441" si="3289">BQ441</f>
        <v>0</v>
      </c>
      <c r="G441" s="175">
        <v>30</v>
      </c>
      <c r="H441" s="176"/>
      <c r="I441" s="177">
        <v>4069940</v>
      </c>
      <c r="J441" s="178"/>
      <c r="K441" s="508">
        <v>46090</v>
      </c>
      <c r="L441" s="509"/>
      <c r="M441" s="178"/>
      <c r="N441" s="179"/>
      <c r="O441" s="180">
        <f t="shared" ref="O441" si="3290">IF($D$18="YES", (N441), (0))</f>
        <v>0</v>
      </c>
      <c r="P441" s="159"/>
      <c r="Q441" s="179"/>
      <c r="R441" s="180">
        <f t="shared" ref="R441" si="3291">IF($D$18="YES", (Q441), (0))</f>
        <v>0</v>
      </c>
      <c r="S441" s="159"/>
      <c r="T441" s="179"/>
      <c r="U441" s="180">
        <f t="shared" ref="U441" si="3292">IF($D$18="YES", (T441), (0))</f>
        <v>0</v>
      </c>
      <c r="V441" s="159"/>
      <c r="W441" s="179"/>
      <c r="X441" s="180">
        <f t="shared" ref="X441" si="3293">IF($D$18="YES", (W441), (0))</f>
        <v>0</v>
      </c>
      <c r="Y441" s="159"/>
      <c r="Z441" s="159"/>
      <c r="AA441" s="173"/>
      <c r="AB441" s="181"/>
      <c r="AC441" s="125"/>
      <c r="AD441" s="129">
        <f t="shared" ref="AD441" si="3294">SUM(N441,O441,Q441,R441,T441,U441,W441,X441)</f>
        <v>0</v>
      </c>
      <c r="AE441" s="129"/>
      <c r="AF441" s="103">
        <v>46209</v>
      </c>
      <c r="AG441" s="129"/>
      <c r="AH441" s="285"/>
      <c r="AI441" s="298">
        <f t="shared" ref="AI441" si="3295">N441*G441</f>
        <v>0</v>
      </c>
      <c r="AJ441" s="284"/>
      <c r="AK441" s="298">
        <f t="shared" ref="AK441" si="3296">Q441*G441</f>
        <v>0</v>
      </c>
      <c r="AL441" s="284"/>
      <c r="AM441" s="298">
        <f t="shared" ref="AM441" si="3297">T441*G441</f>
        <v>0</v>
      </c>
      <c r="AN441" s="284"/>
      <c r="AO441" s="298">
        <f t="shared" ref="AO441" si="3298">W441*G441</f>
        <v>0</v>
      </c>
      <c r="AP441" s="284"/>
      <c r="AQ441" s="298">
        <f t="shared" ref="AQ441" si="3299">SUM(AI441,AK441,AM441,AO441)</f>
        <v>0</v>
      </c>
      <c r="AR441" s="284"/>
      <c r="AS441" s="284"/>
      <c r="AT441" s="299">
        <f t="shared" ref="AT441" si="3300">(N441*G441)*F441</f>
        <v>0</v>
      </c>
      <c r="AU441" s="284"/>
      <c r="AV441" s="299">
        <f t="shared" ref="AV441" si="3301">(Q441*G441)*F441</f>
        <v>0</v>
      </c>
      <c r="AW441" s="284"/>
      <c r="AX441" s="299">
        <f t="shared" ref="AX441" si="3302">(T441*G441)*F441</f>
        <v>0</v>
      </c>
      <c r="AY441" s="284"/>
      <c r="AZ441" s="299">
        <f t="shared" ref="AZ441" si="3303">(W441*G441)*F441</f>
        <v>0</v>
      </c>
      <c r="BA441" s="284"/>
      <c r="BB441" s="299">
        <f t="shared" ref="BB441" si="3304">SUM(AS441:BA441)</f>
        <v>0</v>
      </c>
      <c r="BC441" s="125"/>
      <c r="BD441" s="102"/>
      <c r="BE441" s="297"/>
      <c r="BF441" s="297"/>
      <c r="BG441" s="297"/>
      <c r="BH441" s="297"/>
      <c r="BI441" s="297"/>
      <c r="BJ441" s="297"/>
      <c r="BK441" s="297">
        <f t="shared" si="3282"/>
        <v>0</v>
      </c>
      <c r="BL441" s="297">
        <f t="shared" si="3283"/>
        <v>0</v>
      </c>
      <c r="BM441" s="297">
        <f t="shared" si="3284"/>
        <v>0</v>
      </c>
      <c r="BN441" s="297">
        <f t="shared" si="3285"/>
        <v>0</v>
      </c>
      <c r="BO441" s="297">
        <f t="shared" si="3286"/>
        <v>0</v>
      </c>
      <c r="BP441" s="297">
        <f t="shared" si="3287"/>
        <v>0</v>
      </c>
      <c r="BQ441" s="313">
        <f t="shared" ref="BQ441" si="3305">SUM(BK441:BP441)</f>
        <v>0</v>
      </c>
      <c r="BR441" s="121"/>
      <c r="BS441" s="363">
        <v>20</v>
      </c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/>
      <c r="DY441" s="102"/>
      <c r="DZ441" s="102"/>
      <c r="EA441" s="102"/>
    </row>
    <row r="442" spans="1:131" ht="9.9499999999999993" customHeight="1">
      <c r="A442" s="100" t="s">
        <v>1154</v>
      </c>
      <c r="B442" s="484"/>
      <c r="C442" s="381" t="s">
        <v>68</v>
      </c>
      <c r="D442" s="99">
        <f>BS442</f>
        <v>33</v>
      </c>
      <c r="E442" s="564" t="s">
        <v>330</v>
      </c>
      <c r="F442" s="565">
        <f t="shared" ref="F442" si="3306">BQ442</f>
        <v>0</v>
      </c>
      <c r="G442" s="175">
        <v>30</v>
      </c>
      <c r="H442" s="176"/>
      <c r="I442" s="177">
        <v>4071140</v>
      </c>
      <c r="J442" s="178"/>
      <c r="K442" s="508">
        <v>46090</v>
      </c>
      <c r="L442" s="509"/>
      <c r="M442" s="178"/>
      <c r="N442" s="179"/>
      <c r="O442" s="180">
        <f t="shared" ref="O442" si="3307">IF($D$18="YES", (N442), (0))</f>
        <v>0</v>
      </c>
      <c r="P442" s="159"/>
      <c r="Q442" s="179"/>
      <c r="R442" s="180">
        <f t="shared" ref="R442" si="3308">IF($D$18="YES", (Q442), (0))</f>
        <v>0</v>
      </c>
      <c r="S442" s="159"/>
      <c r="T442" s="179"/>
      <c r="U442" s="180">
        <f t="shared" ref="U442" si="3309">IF($D$18="YES", (T442), (0))</f>
        <v>0</v>
      </c>
      <c r="V442" s="159"/>
      <c r="W442" s="179"/>
      <c r="X442" s="180">
        <f t="shared" ref="X442" si="3310">IF($D$18="YES", (W442), (0))</f>
        <v>0</v>
      </c>
      <c r="Y442" s="159"/>
      <c r="Z442" s="159"/>
      <c r="AA442" s="173"/>
      <c r="AB442" s="181"/>
      <c r="AC442" s="125"/>
      <c r="AD442" s="129">
        <f t="shared" ref="AD442" si="3311">SUM(N442,O442,Q442,R442,T442,U442,W442,X442)</f>
        <v>0</v>
      </c>
      <c r="AE442" s="129"/>
      <c r="AF442" s="103">
        <v>46209</v>
      </c>
      <c r="AG442" s="129"/>
      <c r="AH442" s="285"/>
      <c r="AI442" s="298">
        <f t="shared" ref="AI442" si="3312">N442*G442</f>
        <v>0</v>
      </c>
      <c r="AJ442" s="284"/>
      <c r="AK442" s="298">
        <f t="shared" ref="AK442" si="3313">Q442*G442</f>
        <v>0</v>
      </c>
      <c r="AL442" s="284"/>
      <c r="AM442" s="298">
        <f t="shared" ref="AM442" si="3314">T442*G442</f>
        <v>0</v>
      </c>
      <c r="AN442" s="284"/>
      <c r="AO442" s="298">
        <f t="shared" ref="AO442" si="3315">W442*G442</f>
        <v>0</v>
      </c>
      <c r="AP442" s="284"/>
      <c r="AQ442" s="298">
        <f t="shared" ref="AQ442" si="3316">SUM(AI442,AK442,AM442,AO442)</f>
        <v>0</v>
      </c>
      <c r="AR442" s="284"/>
      <c r="AS442" s="284"/>
      <c r="AT442" s="299">
        <f t="shared" ref="AT442" si="3317">(N442*G442)*F442</f>
        <v>0</v>
      </c>
      <c r="AU442" s="284"/>
      <c r="AV442" s="299">
        <f t="shared" ref="AV442" si="3318">(Q442*G442)*F442</f>
        <v>0</v>
      </c>
      <c r="AW442" s="284"/>
      <c r="AX442" s="299">
        <f t="shared" ref="AX442" si="3319">(T442*G442)*F442</f>
        <v>0</v>
      </c>
      <c r="AY442" s="284"/>
      <c r="AZ442" s="299">
        <f t="shared" ref="AZ442" si="3320">(W442*G442)*F442</f>
        <v>0</v>
      </c>
      <c r="BA442" s="284"/>
      <c r="BB442" s="299">
        <f t="shared" ref="BB442" si="3321">SUM(AS442:BA442)</f>
        <v>0</v>
      </c>
      <c r="BC442" s="125"/>
      <c r="BD442" s="102"/>
      <c r="BE442" s="297"/>
      <c r="BF442" s="297"/>
      <c r="BG442" s="297"/>
      <c r="BH442" s="297"/>
      <c r="BI442" s="297"/>
      <c r="BJ442" s="297"/>
      <c r="BK442" s="297">
        <f t="shared" si="3282"/>
        <v>0</v>
      </c>
      <c r="BL442" s="297">
        <f t="shared" si="3283"/>
        <v>0</v>
      </c>
      <c r="BM442" s="297">
        <f t="shared" si="3284"/>
        <v>0</v>
      </c>
      <c r="BN442" s="297">
        <f t="shared" si="3285"/>
        <v>0</v>
      </c>
      <c r="BO442" s="297">
        <f t="shared" si="3286"/>
        <v>0</v>
      </c>
      <c r="BP442" s="297">
        <f t="shared" si="3287"/>
        <v>0</v>
      </c>
      <c r="BQ442" s="313">
        <f t="shared" ref="BQ442" si="3322">SUM(BK442:BP442)</f>
        <v>0</v>
      </c>
      <c r="BR442" s="121"/>
      <c r="BS442" s="363">
        <v>33</v>
      </c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/>
      <c r="DY442" s="102"/>
      <c r="DZ442" s="102"/>
      <c r="EA442" s="102"/>
    </row>
    <row r="443" spans="1:131" ht="9.9499999999999993" customHeight="1">
      <c r="A443" s="100" t="s">
        <v>1155</v>
      </c>
      <c r="B443" s="484"/>
      <c r="C443" s="109"/>
      <c r="D443" s="99">
        <f>BS443</f>
        <v>23</v>
      </c>
      <c r="E443" s="564" t="s">
        <v>1156</v>
      </c>
      <c r="F443" s="565">
        <f>BQ443</f>
        <v>0</v>
      </c>
      <c r="G443" s="175">
        <v>30</v>
      </c>
      <c r="H443" s="176"/>
      <c r="I443" s="177">
        <v>4070840</v>
      </c>
      <c r="J443" s="178"/>
      <c r="K443" s="508">
        <v>46090</v>
      </c>
      <c r="L443" s="509"/>
      <c r="M443" s="178"/>
      <c r="N443" s="179"/>
      <c r="O443" s="180">
        <f>IF($D$18="YES", (N443), (0))</f>
        <v>0</v>
      </c>
      <c r="P443" s="159"/>
      <c r="Q443" s="179"/>
      <c r="R443" s="180">
        <f>IF($D$18="YES", (Q443), (0))</f>
        <v>0</v>
      </c>
      <c r="S443" s="159"/>
      <c r="T443" s="179"/>
      <c r="U443" s="180">
        <f>IF($D$18="YES", (T443), (0))</f>
        <v>0</v>
      </c>
      <c r="V443" s="159"/>
      <c r="W443" s="179"/>
      <c r="X443" s="180">
        <f>IF($D$18="YES", (W443), (0))</f>
        <v>0</v>
      </c>
      <c r="Y443" s="159"/>
      <c r="Z443" s="159"/>
      <c r="AA443" s="173"/>
      <c r="AB443" s="181"/>
      <c r="AC443" s="125"/>
      <c r="AD443" s="129">
        <f>SUM(N443,O443,Q443,R443,T443,U443,W443,X443)</f>
        <v>0</v>
      </c>
      <c r="AE443" s="129"/>
      <c r="AF443" s="103">
        <v>46209</v>
      </c>
      <c r="AG443" s="129"/>
      <c r="AH443" s="285"/>
      <c r="AI443" s="298">
        <f>N443*G443</f>
        <v>0</v>
      </c>
      <c r="AJ443" s="284"/>
      <c r="AK443" s="298">
        <f>Q443*G443</f>
        <v>0</v>
      </c>
      <c r="AL443" s="284"/>
      <c r="AM443" s="298">
        <f>T443*G443</f>
        <v>0</v>
      </c>
      <c r="AN443" s="284"/>
      <c r="AO443" s="298">
        <f>W443*G443</f>
        <v>0</v>
      </c>
      <c r="AP443" s="284"/>
      <c r="AQ443" s="298">
        <f>SUM(AI443,AK443,AM443,AO443)</f>
        <v>0</v>
      </c>
      <c r="AR443" s="284"/>
      <c r="AS443" s="284"/>
      <c r="AT443" s="299">
        <f>(N443*G443)*F443</f>
        <v>0</v>
      </c>
      <c r="AU443" s="284"/>
      <c r="AV443" s="299">
        <f>(Q443*G443)*F443</f>
        <v>0</v>
      </c>
      <c r="AW443" s="284"/>
      <c r="AX443" s="299">
        <f>(T443*G443)*F443</f>
        <v>0</v>
      </c>
      <c r="AY443" s="284"/>
      <c r="AZ443" s="299">
        <f>(W443*G443)*F443</f>
        <v>0</v>
      </c>
      <c r="BA443" s="284"/>
      <c r="BB443" s="299">
        <f>SUM(AS443:BA443)</f>
        <v>0</v>
      </c>
      <c r="BC443" s="125"/>
      <c r="BD443" s="102"/>
      <c r="BE443" s="297"/>
      <c r="BF443" s="297"/>
      <c r="BG443" s="297"/>
      <c r="BH443" s="297"/>
      <c r="BI443" s="297"/>
      <c r="BJ443" s="297"/>
      <c r="BK443" s="297">
        <f>IF($N$18&lt;BK$24,0,IF($N$18&gt;BK$25,0,$BE443))</f>
        <v>0</v>
      </c>
      <c r="BL443" s="297">
        <f>IF($N$18&lt;BL$24,0,IF($N$18&gt;BL$25,0,$BF443))</f>
        <v>0</v>
      </c>
      <c r="BM443" s="297">
        <f>IF($N$18&lt;BM$24,0,IF($N$18&gt;BM$25,0,$BG443))</f>
        <v>0</v>
      </c>
      <c r="BN443" s="297">
        <f>IF($N$18&lt;BN$24,0,IF($N$18&gt;BN$25,0,$BH443))</f>
        <v>0</v>
      </c>
      <c r="BO443" s="297">
        <f>IF($N$18&lt;BO$24,0,IF($N$18&gt;BO$25,0,$BI443))</f>
        <v>0</v>
      </c>
      <c r="BP443" s="297">
        <f>IF($N$18&lt;BP$24,0,IF($N$18&gt;BP$25,0,$BJ443))</f>
        <v>0</v>
      </c>
      <c r="BQ443" s="313">
        <f>SUM(BK443:BP443)</f>
        <v>0</v>
      </c>
      <c r="BR443" s="121"/>
      <c r="BS443" s="363">
        <v>23</v>
      </c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/>
      <c r="DY443" s="102"/>
      <c r="DZ443" s="102"/>
      <c r="EA443" s="102"/>
    </row>
    <row r="444" spans="1:131" ht="11.25" customHeight="1">
      <c r="A444" s="468" t="s">
        <v>1157</v>
      </c>
      <c r="B444" s="221"/>
      <c r="C444" s="221"/>
      <c r="D444" s="116"/>
      <c r="E444" s="647"/>
      <c r="F444" s="648"/>
      <c r="G444" s="243"/>
      <c r="H444" s="235"/>
      <c r="I444" s="244"/>
      <c r="J444" s="112"/>
      <c r="K444" s="245"/>
      <c r="L444" s="245"/>
      <c r="M444" s="112"/>
      <c r="N444" s="248"/>
      <c r="O444" s="116"/>
      <c r="P444" s="159"/>
      <c r="Q444" s="248"/>
      <c r="R444" s="116"/>
      <c r="S444" s="159"/>
      <c r="T444" s="248"/>
      <c r="U444" s="116"/>
      <c r="V444" s="159"/>
      <c r="W444" s="248"/>
      <c r="X444" s="246"/>
      <c r="Y444" s="159"/>
      <c r="Z444" s="159"/>
      <c r="AA444" s="173"/>
      <c r="AB444" s="241"/>
      <c r="AC444" s="125"/>
      <c r="AD444" s="129">
        <f>SUM(AD445:AD450)</f>
        <v>0</v>
      </c>
      <c r="AE444" s="129"/>
      <c r="AF444" s="103"/>
      <c r="AG444" s="129"/>
      <c r="AH444" s="285"/>
      <c r="AI444" s="298"/>
      <c r="AJ444" s="284"/>
      <c r="AK444" s="298"/>
      <c r="AL444" s="284"/>
      <c r="AM444" s="298"/>
      <c r="AN444" s="284"/>
      <c r="AO444" s="298"/>
      <c r="AP444" s="284"/>
      <c r="AQ444" s="298"/>
      <c r="AR444" s="284"/>
      <c r="AS444" s="284"/>
      <c r="AT444" s="299"/>
      <c r="AU444" s="284"/>
      <c r="AV444" s="299"/>
      <c r="AW444" s="284"/>
      <c r="AX444" s="299"/>
      <c r="AY444" s="284"/>
      <c r="AZ444" s="299"/>
      <c r="BA444" s="284"/>
      <c r="BB444" s="299"/>
      <c r="BC444" s="125"/>
      <c r="BD444" s="102"/>
      <c r="BE444" s="297"/>
      <c r="BF444" s="297"/>
      <c r="BG444" s="297"/>
      <c r="BH444" s="297"/>
      <c r="BI444" s="297"/>
      <c r="BJ444" s="297"/>
      <c r="BK444" s="297"/>
      <c r="BL444" s="297"/>
      <c r="BM444" s="297"/>
      <c r="BN444" s="297"/>
      <c r="BO444" s="297"/>
      <c r="BP444" s="297"/>
      <c r="BQ444" s="313"/>
      <c r="BR444" s="121"/>
      <c r="BS444" s="363" t="e">
        <v>#N/A</v>
      </c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/>
      <c r="DY444" s="102"/>
      <c r="DZ444" s="102"/>
      <c r="EA444" s="102"/>
    </row>
    <row r="445" spans="1:131" ht="11.25" customHeight="1">
      <c r="A445" s="632" t="s">
        <v>1126</v>
      </c>
      <c r="B445" s="633"/>
      <c r="C445" s="633"/>
      <c r="D445" s="115"/>
      <c r="E445" s="649"/>
      <c r="F445" s="650"/>
      <c r="G445" s="234"/>
      <c r="H445" s="235"/>
      <c r="I445" s="239"/>
      <c r="J445" s="112"/>
      <c r="K445" s="240"/>
      <c r="L445" s="240"/>
      <c r="M445" s="112"/>
      <c r="N445" s="190"/>
      <c r="O445" s="115"/>
      <c r="P445" s="159"/>
      <c r="Q445" s="190"/>
      <c r="R445" s="115"/>
      <c r="S445" s="159"/>
      <c r="T445" s="190"/>
      <c r="U445" s="115"/>
      <c r="V445" s="159"/>
      <c r="W445" s="190"/>
      <c r="X445" s="204"/>
      <c r="Y445" s="159"/>
      <c r="Z445" s="159"/>
      <c r="AA445" s="173"/>
      <c r="AB445" s="241"/>
      <c r="AC445" s="125"/>
      <c r="AD445" s="129">
        <f>SUM(AD446:AD450)</f>
        <v>0</v>
      </c>
      <c r="AE445" s="129"/>
      <c r="AF445" s="103"/>
      <c r="AG445" s="129"/>
      <c r="AH445" s="285"/>
      <c r="AI445" s="298"/>
      <c r="AJ445" s="284"/>
      <c r="AK445" s="298"/>
      <c r="AL445" s="284"/>
      <c r="AM445" s="298"/>
      <c r="AN445" s="284"/>
      <c r="AO445" s="298"/>
      <c r="AP445" s="284"/>
      <c r="AQ445" s="298"/>
      <c r="AR445" s="284"/>
      <c r="AS445" s="284"/>
      <c r="AT445" s="299"/>
      <c r="AU445" s="284"/>
      <c r="AV445" s="299"/>
      <c r="AW445" s="284"/>
      <c r="AX445" s="299"/>
      <c r="AY445" s="284"/>
      <c r="AZ445" s="299"/>
      <c r="BA445" s="284"/>
      <c r="BB445" s="299"/>
      <c r="BC445" s="125"/>
      <c r="BD445" s="102"/>
      <c r="BE445" s="297"/>
      <c r="BF445" s="297"/>
      <c r="BG445" s="297"/>
      <c r="BH445" s="297"/>
      <c r="BI445" s="297"/>
      <c r="BJ445" s="297"/>
      <c r="BK445" s="297"/>
      <c r="BL445" s="297"/>
      <c r="BM445" s="297"/>
      <c r="BN445" s="297"/>
      <c r="BO445" s="297"/>
      <c r="BP445" s="297"/>
      <c r="BQ445" s="313"/>
      <c r="BR445" s="121"/>
      <c r="BS445" s="363" t="e">
        <v>#N/A</v>
      </c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/>
      <c r="DY445" s="102"/>
      <c r="DZ445" s="102"/>
      <c r="EA445" s="102"/>
    </row>
    <row r="446" spans="1:131" ht="11.25" customHeight="1">
      <c r="A446" s="100" t="s">
        <v>1159</v>
      </c>
      <c r="B446" s="484"/>
      <c r="C446" s="109"/>
      <c r="D446" s="99">
        <f t="shared" ref="D446:D447" si="3323">BS446</f>
        <v>18</v>
      </c>
      <c r="E446" s="564" t="s">
        <v>330</v>
      </c>
      <c r="F446" s="565">
        <f t="shared" ref="F446:F447" si="3324">BQ446</f>
        <v>0</v>
      </c>
      <c r="G446" s="110">
        <v>30</v>
      </c>
      <c r="H446" s="176"/>
      <c r="I446" s="177">
        <v>4079240</v>
      </c>
      <c r="J446" s="178"/>
      <c r="K446" s="508">
        <v>46055</v>
      </c>
      <c r="L446" s="509"/>
      <c r="M446" s="178"/>
      <c r="N446" s="179"/>
      <c r="O446" s="180">
        <f t="shared" ref="O446:O447" si="3325">IF($D$18="YES", (N446), (0))</f>
        <v>0</v>
      </c>
      <c r="P446" s="159"/>
      <c r="Q446" s="179"/>
      <c r="R446" s="180">
        <f t="shared" ref="R446:R447" si="3326">IF($D$18="YES", (Q446), (0))</f>
        <v>0</v>
      </c>
      <c r="S446" s="159"/>
      <c r="T446" s="179"/>
      <c r="U446" s="180">
        <f t="shared" ref="U446:U447" si="3327">IF($D$18="YES", (T446), (0))</f>
        <v>0</v>
      </c>
      <c r="V446" s="159"/>
      <c r="W446" s="179"/>
      <c r="X446" s="180">
        <f t="shared" ref="X446:X447" si="3328">IF($D$18="YES", (W446), (0))</f>
        <v>0</v>
      </c>
      <c r="Y446" s="159"/>
      <c r="Z446" s="155"/>
      <c r="AA446" s="173"/>
      <c r="AB446" s="181"/>
      <c r="AC446" s="159"/>
      <c r="AD446" s="129">
        <f t="shared" ref="AD446:AD447" si="3329">SUM(N446,O446,Q446,R446,T446,U446,W446,X446)</f>
        <v>0</v>
      </c>
      <c r="AE446" s="129"/>
      <c r="AF446" s="103">
        <v>46209</v>
      </c>
      <c r="AG446" s="129"/>
      <c r="AH446" s="285"/>
      <c r="AI446" s="298">
        <f t="shared" ref="AI446:AI447" si="3330">N446*G446</f>
        <v>0</v>
      </c>
      <c r="AJ446" s="284"/>
      <c r="AK446" s="298">
        <f t="shared" ref="AK446:AK447" si="3331">Q446*G446</f>
        <v>0</v>
      </c>
      <c r="AL446" s="284"/>
      <c r="AM446" s="298">
        <f t="shared" ref="AM446:AM447" si="3332">T446*G446</f>
        <v>0</v>
      </c>
      <c r="AN446" s="284"/>
      <c r="AO446" s="298">
        <f t="shared" ref="AO446:AO447" si="3333">W446*G446</f>
        <v>0</v>
      </c>
      <c r="AP446" s="284"/>
      <c r="AQ446" s="298">
        <f t="shared" ref="AQ446:AQ447" si="3334">SUM(AI446,AK446,AM446,AO446)</f>
        <v>0</v>
      </c>
      <c r="AR446" s="284"/>
      <c r="AS446" s="284"/>
      <c r="AT446" s="299">
        <f t="shared" ref="AT446:AT447" si="3335">(N446*G446)*F446</f>
        <v>0</v>
      </c>
      <c r="AU446" s="284"/>
      <c r="AV446" s="299">
        <f t="shared" ref="AV446:AV447" si="3336">(Q446*G446)*F446</f>
        <v>0</v>
      </c>
      <c r="AW446" s="284"/>
      <c r="AX446" s="299">
        <f t="shared" ref="AX446:AX447" si="3337">(T446*G446)*F446</f>
        <v>0</v>
      </c>
      <c r="AY446" s="284"/>
      <c r="AZ446" s="299">
        <f t="shared" ref="AZ446:AZ447" si="3338">(W446*G446)*F446</f>
        <v>0</v>
      </c>
      <c r="BA446" s="284"/>
      <c r="BB446" s="299">
        <f t="shared" ref="BB446:BB447" si="3339">SUM(AS446:BA446)</f>
        <v>0</v>
      </c>
      <c r="BC446" s="125"/>
      <c r="BD446" s="102"/>
      <c r="BE446" s="297"/>
      <c r="BF446" s="297"/>
      <c r="BG446" s="297"/>
      <c r="BH446" s="297"/>
      <c r="BI446" s="297"/>
      <c r="BJ446" s="297"/>
      <c r="BK446" s="297">
        <f t="shared" ref="BK446:BK448" si="3340">IF($N$18&lt;BK$24,0,IF($N$18&gt;BK$25,0,$BE446))</f>
        <v>0</v>
      </c>
      <c r="BL446" s="297">
        <f t="shared" ref="BL446:BL448" si="3341">IF($N$18&lt;BL$24,0,IF($N$18&gt;BL$25,0,$BF446))</f>
        <v>0</v>
      </c>
      <c r="BM446" s="297">
        <f t="shared" ref="BM446:BM448" si="3342">IF($N$18&lt;BM$24,0,IF($N$18&gt;BM$25,0,$BG446))</f>
        <v>0</v>
      </c>
      <c r="BN446" s="297">
        <f t="shared" ref="BN446:BN448" si="3343">IF($N$18&lt;BN$24,0,IF($N$18&gt;BN$25,0,$BH446))</f>
        <v>0</v>
      </c>
      <c r="BO446" s="297">
        <f t="shared" ref="BO446:BO448" si="3344">IF($N$18&lt;BO$24,0,IF($N$18&gt;BO$25,0,$BI446))</f>
        <v>0</v>
      </c>
      <c r="BP446" s="297">
        <f t="shared" ref="BP446:BP448" si="3345">IF($N$18&lt;BP$24,0,IF($N$18&gt;BP$25,0,$BJ446))</f>
        <v>0</v>
      </c>
      <c r="BQ446" s="313">
        <f t="shared" ref="BQ446" si="3346">SUM(BK446:BP446)</f>
        <v>0</v>
      </c>
      <c r="BR446" s="121"/>
      <c r="BS446" s="363">
        <v>18</v>
      </c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/>
      <c r="DY446" s="102"/>
      <c r="DZ446" s="102"/>
      <c r="EA446" s="102"/>
    </row>
    <row r="447" spans="1:131" ht="11.1" customHeight="1">
      <c r="A447" s="100" t="s">
        <v>1160</v>
      </c>
      <c r="B447" s="484"/>
      <c r="C447" s="173"/>
      <c r="D447" s="99">
        <f t="shared" si="3323"/>
        <v>16</v>
      </c>
      <c r="E447" s="564" t="s">
        <v>330</v>
      </c>
      <c r="F447" s="565">
        <f t="shared" si="3324"/>
        <v>0</v>
      </c>
      <c r="G447" s="110">
        <v>30</v>
      </c>
      <c r="H447" s="235"/>
      <c r="I447" s="177">
        <v>4079740</v>
      </c>
      <c r="J447" s="247"/>
      <c r="K447" s="508">
        <v>46055</v>
      </c>
      <c r="L447" s="509"/>
      <c r="M447" s="247"/>
      <c r="N447" s="179"/>
      <c r="O447" s="180">
        <f t="shared" si="3325"/>
        <v>0</v>
      </c>
      <c r="P447" s="159"/>
      <c r="Q447" s="179"/>
      <c r="R447" s="180">
        <f t="shared" si="3326"/>
        <v>0</v>
      </c>
      <c r="S447" s="159"/>
      <c r="T447" s="179"/>
      <c r="U447" s="180">
        <f t="shared" si="3327"/>
        <v>0</v>
      </c>
      <c r="V447" s="159"/>
      <c r="W447" s="179"/>
      <c r="X447" s="180">
        <f t="shared" si="3328"/>
        <v>0</v>
      </c>
      <c r="Y447" s="159"/>
      <c r="Z447" s="159"/>
      <c r="AA447" s="173"/>
      <c r="AB447" s="181"/>
      <c r="AC447" s="125"/>
      <c r="AD447" s="129">
        <f t="shared" si="3329"/>
        <v>0</v>
      </c>
      <c r="AE447" s="129"/>
      <c r="AF447" s="103">
        <v>46209</v>
      </c>
      <c r="AG447" s="129"/>
      <c r="AH447" s="285"/>
      <c r="AI447" s="298">
        <f t="shared" si="3330"/>
        <v>0</v>
      </c>
      <c r="AJ447" s="284"/>
      <c r="AK447" s="298">
        <f t="shared" si="3331"/>
        <v>0</v>
      </c>
      <c r="AL447" s="284"/>
      <c r="AM447" s="298">
        <f t="shared" si="3332"/>
        <v>0</v>
      </c>
      <c r="AN447" s="284"/>
      <c r="AO447" s="298">
        <f t="shared" si="3333"/>
        <v>0</v>
      </c>
      <c r="AP447" s="284"/>
      <c r="AQ447" s="298">
        <f t="shared" si="3334"/>
        <v>0</v>
      </c>
      <c r="AR447" s="284"/>
      <c r="AS447" s="284"/>
      <c r="AT447" s="299">
        <f t="shared" si="3335"/>
        <v>0</v>
      </c>
      <c r="AU447" s="284"/>
      <c r="AV447" s="299">
        <f t="shared" si="3336"/>
        <v>0</v>
      </c>
      <c r="AW447" s="284"/>
      <c r="AX447" s="299">
        <f t="shared" si="3337"/>
        <v>0</v>
      </c>
      <c r="AY447" s="284"/>
      <c r="AZ447" s="299">
        <f t="shared" si="3338"/>
        <v>0</v>
      </c>
      <c r="BA447" s="284"/>
      <c r="BB447" s="299">
        <f t="shared" si="3339"/>
        <v>0</v>
      </c>
      <c r="BC447" s="125"/>
      <c r="BD447" s="102"/>
      <c r="BE447" s="297"/>
      <c r="BF447" s="297"/>
      <c r="BG447" s="297"/>
      <c r="BH447" s="297"/>
      <c r="BI447" s="297"/>
      <c r="BJ447" s="297"/>
      <c r="BK447" s="297">
        <f t="shared" si="3340"/>
        <v>0</v>
      </c>
      <c r="BL447" s="297">
        <f t="shared" si="3341"/>
        <v>0</v>
      </c>
      <c r="BM447" s="297">
        <f t="shared" si="3342"/>
        <v>0</v>
      </c>
      <c r="BN447" s="297">
        <f t="shared" si="3343"/>
        <v>0</v>
      </c>
      <c r="BO447" s="297">
        <f t="shared" si="3344"/>
        <v>0</v>
      </c>
      <c r="BP447" s="297">
        <f t="shared" si="3345"/>
        <v>0</v>
      </c>
      <c r="BQ447" s="313">
        <f t="shared" ref="BQ447" si="3347">SUM(BK447:BP447)</f>
        <v>0</v>
      </c>
      <c r="BR447" s="121"/>
      <c r="BS447" s="363">
        <v>16</v>
      </c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/>
      <c r="DY447" s="102"/>
      <c r="DZ447" s="102"/>
      <c r="EA447" s="102"/>
    </row>
    <row r="448" spans="1:131" ht="11.1" customHeight="1">
      <c r="A448" s="100" t="s">
        <v>1161</v>
      </c>
      <c r="B448" s="484"/>
      <c r="C448" s="173"/>
      <c r="D448" s="99">
        <f t="shared" ref="D448" si="3348">BS448</f>
        <v>9</v>
      </c>
      <c r="E448" s="564" t="s">
        <v>330</v>
      </c>
      <c r="F448" s="565">
        <f t="shared" ref="F448" si="3349">BQ448</f>
        <v>0</v>
      </c>
      <c r="G448" s="110">
        <v>30</v>
      </c>
      <c r="H448" s="235"/>
      <c r="I448" s="177">
        <v>4096040</v>
      </c>
      <c r="J448" s="247"/>
      <c r="K448" s="508">
        <v>46055</v>
      </c>
      <c r="L448" s="509"/>
      <c r="M448" s="247"/>
      <c r="N448" s="179"/>
      <c r="O448" s="180">
        <f t="shared" ref="O448" si="3350">IF($D$18="YES", (N448), (0))</f>
        <v>0</v>
      </c>
      <c r="P448" s="159"/>
      <c r="Q448" s="179"/>
      <c r="R448" s="180">
        <f t="shared" ref="R448" si="3351">IF($D$18="YES", (Q448), (0))</f>
        <v>0</v>
      </c>
      <c r="S448" s="159"/>
      <c r="T448" s="179"/>
      <c r="U448" s="180">
        <f t="shared" ref="U448" si="3352">IF($D$18="YES", (T448), (0))</f>
        <v>0</v>
      </c>
      <c r="V448" s="159"/>
      <c r="W448" s="179"/>
      <c r="X448" s="180">
        <f t="shared" ref="X448" si="3353">IF($D$18="YES", (W448), (0))</f>
        <v>0</v>
      </c>
      <c r="Y448" s="159"/>
      <c r="Z448" s="159"/>
      <c r="AA448" s="173"/>
      <c r="AB448" s="181"/>
      <c r="AC448" s="125"/>
      <c r="AD448" s="129">
        <f t="shared" ref="AD448" si="3354">SUM(N448,O448,Q448,R448,T448,U448,W448,X448)</f>
        <v>0</v>
      </c>
      <c r="AE448" s="129"/>
      <c r="AF448" s="103">
        <v>46209</v>
      </c>
      <c r="AG448" s="129"/>
      <c r="AH448" s="285"/>
      <c r="AI448" s="298">
        <f t="shared" ref="AI448" si="3355">N448*G448</f>
        <v>0</v>
      </c>
      <c r="AJ448" s="284"/>
      <c r="AK448" s="298">
        <f t="shared" ref="AK448" si="3356">Q448*G448</f>
        <v>0</v>
      </c>
      <c r="AL448" s="284"/>
      <c r="AM448" s="298">
        <f t="shared" ref="AM448" si="3357">T448*G448</f>
        <v>0</v>
      </c>
      <c r="AN448" s="284"/>
      <c r="AO448" s="298">
        <f t="shared" ref="AO448" si="3358">W448*G448</f>
        <v>0</v>
      </c>
      <c r="AP448" s="284"/>
      <c r="AQ448" s="298">
        <f t="shared" ref="AQ448" si="3359">SUM(AI448,AK448,AM448,AO448)</f>
        <v>0</v>
      </c>
      <c r="AR448" s="284"/>
      <c r="AS448" s="284"/>
      <c r="AT448" s="299">
        <f t="shared" ref="AT448" si="3360">(N448*G448)*F448</f>
        <v>0</v>
      </c>
      <c r="AU448" s="284"/>
      <c r="AV448" s="299">
        <f t="shared" ref="AV448" si="3361">(Q448*G448)*F448</f>
        <v>0</v>
      </c>
      <c r="AW448" s="284"/>
      <c r="AX448" s="299">
        <f t="shared" ref="AX448" si="3362">(T448*G448)*F448</f>
        <v>0</v>
      </c>
      <c r="AY448" s="284"/>
      <c r="AZ448" s="299">
        <f t="shared" ref="AZ448" si="3363">(W448*G448)*F448</f>
        <v>0</v>
      </c>
      <c r="BA448" s="284"/>
      <c r="BB448" s="299">
        <f t="shared" ref="BB448" si="3364">SUM(AS448:BA448)</f>
        <v>0</v>
      </c>
      <c r="BC448" s="125"/>
      <c r="BD448" s="102"/>
      <c r="BE448" s="297"/>
      <c r="BF448" s="297"/>
      <c r="BG448" s="297"/>
      <c r="BH448" s="297"/>
      <c r="BI448" s="297"/>
      <c r="BJ448" s="297"/>
      <c r="BK448" s="297">
        <f t="shared" si="3340"/>
        <v>0</v>
      </c>
      <c r="BL448" s="297">
        <f t="shared" si="3341"/>
        <v>0</v>
      </c>
      <c r="BM448" s="297">
        <f t="shared" si="3342"/>
        <v>0</v>
      </c>
      <c r="BN448" s="297">
        <f t="shared" si="3343"/>
        <v>0</v>
      </c>
      <c r="BO448" s="297">
        <f t="shared" si="3344"/>
        <v>0</v>
      </c>
      <c r="BP448" s="297">
        <f t="shared" si="3345"/>
        <v>0</v>
      </c>
      <c r="BQ448" s="313">
        <f t="shared" ref="BQ448" si="3365">SUM(BK448:BP448)</f>
        <v>0</v>
      </c>
      <c r="BR448" s="121"/>
      <c r="BS448" s="363">
        <v>9</v>
      </c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/>
      <c r="DY448" s="102"/>
      <c r="DZ448" s="102"/>
      <c r="EA448" s="102"/>
    </row>
    <row r="449" spans="1:131" ht="11.1" customHeight="1">
      <c r="A449" s="471" t="s">
        <v>1162</v>
      </c>
      <c r="B449" s="477"/>
      <c r="C449" s="376"/>
      <c r="D449" s="178">
        <f>BS449</f>
        <v>8</v>
      </c>
      <c r="E449" s="564" t="s">
        <v>314</v>
      </c>
      <c r="F449" s="565">
        <f>BQ449</f>
        <v>0</v>
      </c>
      <c r="G449" s="377">
        <v>30</v>
      </c>
      <c r="H449" s="176"/>
      <c r="I449" s="378">
        <v>4085160</v>
      </c>
      <c r="J449" s="178"/>
      <c r="K449" s="508">
        <v>46055</v>
      </c>
      <c r="L449" s="509"/>
      <c r="M449" s="178"/>
      <c r="N449" s="179"/>
      <c r="O449" s="380">
        <f>IF($D$18="YES", (N449), (0))</f>
        <v>0</v>
      </c>
      <c r="P449" s="159"/>
      <c r="Q449" s="379"/>
      <c r="R449" s="380">
        <f>IF($D$18="YES", (Q449), (0))</f>
        <v>0</v>
      </c>
      <c r="S449" s="159"/>
      <c r="T449" s="379"/>
      <c r="U449" s="380">
        <f>IF($D$18="YES", (T449), (0))</f>
        <v>0</v>
      </c>
      <c r="V449" s="159"/>
      <c r="W449" s="379"/>
      <c r="X449" s="380">
        <f>IF($D$18="YES", (W449), (0))</f>
        <v>0</v>
      </c>
      <c r="Y449" s="159"/>
      <c r="Z449" s="159"/>
      <c r="AA449" s="173"/>
      <c r="AB449" s="181"/>
      <c r="AC449" s="125"/>
      <c r="AD449" s="129">
        <f>SUM(N449,O449,Q449,R449,T449,U449,W449,X449)</f>
        <v>0</v>
      </c>
      <c r="AE449" s="129"/>
      <c r="AF449" s="103">
        <v>46209</v>
      </c>
      <c r="AG449" s="129"/>
      <c r="AH449" s="285"/>
      <c r="AI449" s="298">
        <f>N449*G449</f>
        <v>0</v>
      </c>
      <c r="AJ449" s="284"/>
      <c r="AK449" s="298">
        <f>Q449*G449</f>
        <v>0</v>
      </c>
      <c r="AL449" s="284"/>
      <c r="AM449" s="298">
        <f>T449*G449</f>
        <v>0</v>
      </c>
      <c r="AN449" s="284"/>
      <c r="AO449" s="298">
        <f>W449*G449</f>
        <v>0</v>
      </c>
      <c r="AP449" s="284"/>
      <c r="AQ449" s="298">
        <f>SUM(AI449,AK449,AM449,AO449)</f>
        <v>0</v>
      </c>
      <c r="AR449" s="284"/>
      <c r="AS449" s="284"/>
      <c r="AT449" s="299">
        <f>(N449*G449)*F449</f>
        <v>0</v>
      </c>
      <c r="AU449" s="284"/>
      <c r="AV449" s="299">
        <f>(Q449*G449)*F449</f>
        <v>0</v>
      </c>
      <c r="AW449" s="284"/>
      <c r="AX449" s="299">
        <f>(T449*G449)*F449</f>
        <v>0</v>
      </c>
      <c r="AY449" s="284"/>
      <c r="AZ449" s="299">
        <f>(W449*G449)*F449</f>
        <v>0</v>
      </c>
      <c r="BA449" s="284"/>
      <c r="BB449" s="299">
        <f>SUM(AS449:BA449)</f>
        <v>0</v>
      </c>
      <c r="BC449" s="125"/>
      <c r="BD449" s="102"/>
      <c r="BE449" s="297"/>
      <c r="BF449" s="297"/>
      <c r="BG449" s="297"/>
      <c r="BH449" s="297"/>
      <c r="BI449" s="297"/>
      <c r="BJ449" s="297"/>
      <c r="BK449" s="297">
        <f>IF($N$18&lt;BK$24,0,IF($N$18&gt;BK$25,0,$BE449))</f>
        <v>0</v>
      </c>
      <c r="BL449" s="297">
        <f>IF($N$18&lt;BL$24,0,IF($N$18&gt;BL$25,0,$BF449))</f>
        <v>0</v>
      </c>
      <c r="BM449" s="297">
        <f>IF($N$18&lt;BM$24,0,IF($N$18&gt;BM$25,0,$BG449))</f>
        <v>0</v>
      </c>
      <c r="BN449" s="297">
        <f>IF($N$18&lt;BN$24,0,IF($N$18&gt;BN$25,0,$BH449))</f>
        <v>0</v>
      </c>
      <c r="BO449" s="297">
        <f>IF($N$18&lt;BO$24,0,IF($N$18&gt;BO$25,0,$BI449))</f>
        <v>0</v>
      </c>
      <c r="BP449" s="297">
        <f>IF($N$18&lt;BP$24,0,IF($N$18&gt;BP$25,0,$BJ449))</f>
        <v>0</v>
      </c>
      <c r="BQ449" s="313">
        <f>SUM(BK449:BP449)</f>
        <v>0</v>
      </c>
      <c r="BR449" s="121"/>
      <c r="BS449" s="363">
        <v>8</v>
      </c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/>
      <c r="DY449" s="102"/>
      <c r="DZ449" s="102"/>
      <c r="EA449" s="102"/>
    </row>
    <row r="450" spans="1:131" ht="11.1" customHeight="1">
      <c r="A450" s="457" t="s">
        <v>1163</v>
      </c>
      <c r="B450" s="488"/>
      <c r="C450" s="500"/>
      <c r="D450" s="268">
        <f>BS450</f>
        <v>13</v>
      </c>
      <c r="E450" s="651" t="s">
        <v>330</v>
      </c>
      <c r="F450" s="652">
        <f>BQ450</f>
        <v>0</v>
      </c>
      <c r="G450" s="207">
        <v>30</v>
      </c>
      <c r="H450" s="374"/>
      <c r="I450" s="209">
        <v>4080140</v>
      </c>
      <c r="J450" s="268"/>
      <c r="K450" s="510">
        <v>46055</v>
      </c>
      <c r="L450" s="511"/>
      <c r="M450" s="268"/>
      <c r="N450" s="211"/>
      <c r="O450" s="212">
        <f>IF($D$18="YES", (N450), (0))</f>
        <v>0</v>
      </c>
      <c r="P450" s="375"/>
      <c r="Q450" s="211"/>
      <c r="R450" s="212">
        <f>IF($D$18="YES", (Q450), (0))</f>
        <v>0</v>
      </c>
      <c r="S450" s="375"/>
      <c r="T450" s="211"/>
      <c r="U450" s="212">
        <f>IF($D$18="YES", (T450), (0))</f>
        <v>0</v>
      </c>
      <c r="V450" s="375"/>
      <c r="W450" s="211"/>
      <c r="X450" s="212">
        <f>IF($D$18="YES", (W450), (0))</f>
        <v>0</v>
      </c>
      <c r="Y450" s="159"/>
      <c r="Z450" s="159"/>
      <c r="AA450" s="173"/>
      <c r="AB450" s="181"/>
      <c r="AC450" s="125"/>
      <c r="AD450" s="129">
        <f>SUM(N450,O450,Q450,R450,T450,U450,W450,X450)</f>
        <v>0</v>
      </c>
      <c r="AE450" s="129"/>
      <c r="AF450" s="103">
        <v>46209</v>
      </c>
      <c r="AG450" s="129"/>
      <c r="AH450" s="285"/>
      <c r="AI450" s="298">
        <f>N450*G450</f>
        <v>0</v>
      </c>
      <c r="AJ450" s="284"/>
      <c r="AK450" s="298">
        <f>Q450*G450</f>
        <v>0</v>
      </c>
      <c r="AL450" s="284"/>
      <c r="AM450" s="298">
        <f>T450*G450</f>
        <v>0</v>
      </c>
      <c r="AN450" s="284"/>
      <c r="AO450" s="298">
        <f>W450*G450</f>
        <v>0</v>
      </c>
      <c r="AP450" s="284"/>
      <c r="AQ450" s="298">
        <f>SUM(AI450,AK450,AM450,AO450)</f>
        <v>0</v>
      </c>
      <c r="AR450" s="284"/>
      <c r="AS450" s="284"/>
      <c r="AT450" s="299">
        <f>(N450*G450)*F450</f>
        <v>0</v>
      </c>
      <c r="AU450" s="284"/>
      <c r="AV450" s="299">
        <f>(Q450*G450)*F450</f>
        <v>0</v>
      </c>
      <c r="AW450" s="284"/>
      <c r="AX450" s="299">
        <f>(T450*G450)*F450</f>
        <v>0</v>
      </c>
      <c r="AY450" s="284"/>
      <c r="AZ450" s="299">
        <f>(W450*G450)*F450</f>
        <v>0</v>
      </c>
      <c r="BA450" s="284"/>
      <c r="BB450" s="299">
        <f>SUM(AS450:BA450)</f>
        <v>0</v>
      </c>
      <c r="BC450" s="125"/>
      <c r="BD450" s="102"/>
      <c r="BE450" s="297"/>
      <c r="BF450" s="297"/>
      <c r="BG450" s="297"/>
      <c r="BH450" s="297"/>
      <c r="BI450" s="297"/>
      <c r="BJ450" s="297"/>
      <c r="BK450" s="297">
        <f>IF($N$18&lt;BK$24,0,IF($N$18&gt;BK$25,0,$BE450))</f>
        <v>0</v>
      </c>
      <c r="BL450" s="297">
        <f>IF($N$18&lt;BL$24,0,IF($N$18&gt;BL$25,0,$BF450))</f>
        <v>0</v>
      </c>
      <c r="BM450" s="297">
        <f>IF($N$18&lt;BM$24,0,IF($N$18&gt;BM$25,0,$BG450))</f>
        <v>0</v>
      </c>
      <c r="BN450" s="297">
        <f>IF($N$18&lt;BN$24,0,IF($N$18&gt;BN$25,0,$BH450))</f>
        <v>0</v>
      </c>
      <c r="BO450" s="297">
        <f>IF($N$18&lt;BO$24,0,IF($N$18&gt;BO$25,0,$BI450))</f>
        <v>0</v>
      </c>
      <c r="BP450" s="297">
        <f>IF($N$18&lt;BP$24,0,IF($N$18&gt;BP$25,0,$BJ450))</f>
        <v>0</v>
      </c>
      <c r="BQ450" s="313">
        <f>SUM(BK450:BP450)</f>
        <v>0</v>
      </c>
      <c r="BR450" s="121"/>
      <c r="BS450" s="363">
        <v>13</v>
      </c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/>
      <c r="DY450" s="102"/>
      <c r="DZ450" s="102"/>
      <c r="EA450" s="102"/>
    </row>
    <row r="451" spans="1:131" ht="11.1" customHeight="1">
      <c r="A451" s="108" t="s">
        <v>1169</v>
      </c>
      <c r="B451" s="483"/>
      <c r="C451" s="111"/>
      <c r="D451" s="112"/>
      <c r="E451" s="653"/>
      <c r="F451" s="654"/>
      <c r="G451" s="182"/>
      <c r="H451" s="172"/>
      <c r="I451" s="183"/>
      <c r="J451" s="129"/>
      <c r="K451" s="184"/>
      <c r="L451" s="184"/>
      <c r="M451" s="129"/>
      <c r="N451" s="129"/>
      <c r="O451" s="159"/>
      <c r="P451" s="159"/>
      <c r="Q451" s="129"/>
      <c r="R451" s="159"/>
      <c r="S451" s="159"/>
      <c r="T451" s="129"/>
      <c r="U451" s="159"/>
      <c r="V451" s="159"/>
      <c r="W451" s="129"/>
      <c r="X451" s="159"/>
      <c r="Y451" s="159"/>
      <c r="Z451" s="159"/>
      <c r="AA451" s="173"/>
      <c r="AB451" s="181"/>
      <c r="AC451" s="159"/>
      <c r="AD451" s="129">
        <f>SUM(AD452:AD454)</f>
        <v>0</v>
      </c>
      <c r="AE451" s="129"/>
      <c r="AF451" s="103"/>
      <c r="AG451" s="129"/>
      <c r="AH451" s="285"/>
      <c r="AI451" s="298"/>
      <c r="AJ451" s="284"/>
      <c r="AK451" s="298"/>
      <c r="AL451" s="284"/>
      <c r="AM451" s="298"/>
      <c r="AN451" s="284"/>
      <c r="AO451" s="298"/>
      <c r="AP451" s="284"/>
      <c r="AQ451" s="298"/>
      <c r="AR451" s="284"/>
      <c r="AS451" s="284"/>
      <c r="AT451" s="299"/>
      <c r="AU451" s="284"/>
      <c r="AV451" s="299"/>
      <c r="AW451" s="284"/>
      <c r="AX451" s="299"/>
      <c r="AY451" s="284"/>
      <c r="AZ451" s="299"/>
      <c r="BA451" s="284"/>
      <c r="BB451" s="299"/>
      <c r="BC451" s="125"/>
      <c r="BD451" s="102"/>
      <c r="BE451" s="297"/>
      <c r="BF451" s="297"/>
      <c r="BG451" s="297"/>
      <c r="BH451" s="297"/>
      <c r="BI451" s="297"/>
      <c r="BJ451" s="297"/>
      <c r="BK451" s="297"/>
      <c r="BL451" s="297"/>
      <c r="BM451" s="297"/>
      <c r="BN451" s="297"/>
      <c r="BO451" s="297"/>
      <c r="BP451" s="297"/>
      <c r="BQ451" s="313"/>
      <c r="BR451" s="121"/>
      <c r="BS451" s="363" t="e">
        <v>#N/A</v>
      </c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/>
      <c r="DY451" s="102"/>
      <c r="DZ451" s="102"/>
      <c r="EA451" s="102"/>
    </row>
    <row r="452" spans="1:131" ht="11.25" customHeight="1">
      <c r="A452" s="464" t="s">
        <v>1173</v>
      </c>
      <c r="B452" s="491"/>
      <c r="C452" s="227"/>
      <c r="D452" s="260"/>
      <c r="E452" s="649"/>
      <c r="F452" s="650"/>
      <c r="G452" s="234"/>
      <c r="H452" s="124"/>
      <c r="I452" s="239"/>
      <c r="J452" s="112"/>
      <c r="K452" s="240"/>
      <c r="L452" s="240"/>
      <c r="M452" s="112"/>
      <c r="N452" s="129"/>
      <c r="O452" s="115"/>
      <c r="P452" s="159"/>
      <c r="Q452" s="129"/>
      <c r="R452" s="115"/>
      <c r="S452" s="159"/>
      <c r="T452" s="129"/>
      <c r="U452" s="115"/>
      <c r="V452" s="159"/>
      <c r="W452" s="129"/>
      <c r="X452" s="115"/>
      <c r="Y452" s="159"/>
      <c r="Z452" s="159"/>
      <c r="AA452" s="173"/>
      <c r="AB452" s="181"/>
      <c r="AC452" s="125"/>
      <c r="AD452" s="129">
        <f>SUM(AD453:AD454)</f>
        <v>0</v>
      </c>
      <c r="AE452" s="129"/>
      <c r="AF452" s="103"/>
      <c r="AG452" s="129"/>
      <c r="AH452" s="285"/>
      <c r="AI452" s="298"/>
      <c r="AJ452" s="284"/>
      <c r="AK452" s="298"/>
      <c r="AL452" s="284"/>
      <c r="AM452" s="298"/>
      <c r="AN452" s="284"/>
      <c r="AO452" s="298"/>
      <c r="AP452" s="284"/>
      <c r="AQ452" s="298"/>
      <c r="AR452" s="284"/>
      <c r="AS452" s="284"/>
      <c r="AT452" s="299"/>
      <c r="AU452" s="284"/>
      <c r="AV452" s="299"/>
      <c r="AW452" s="284"/>
      <c r="AX452" s="299"/>
      <c r="AY452" s="284"/>
      <c r="AZ452" s="299"/>
      <c r="BA452" s="284"/>
      <c r="BB452" s="299"/>
      <c r="BC452" s="125"/>
      <c r="BD452" s="102"/>
      <c r="BE452" s="297"/>
      <c r="BF452" s="297"/>
      <c r="BG452" s="297"/>
      <c r="BH452" s="297"/>
      <c r="BI452" s="297"/>
      <c r="BJ452" s="297"/>
      <c r="BK452" s="297"/>
      <c r="BL452" s="297"/>
      <c r="BM452" s="297"/>
      <c r="BN452" s="297"/>
      <c r="BO452" s="297"/>
      <c r="BP452" s="297"/>
      <c r="BQ452" s="313"/>
      <c r="BR452" s="121"/>
      <c r="BS452" s="363" t="e">
        <v>#N/A</v>
      </c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/>
      <c r="DY452" s="102"/>
      <c r="DZ452" s="102"/>
      <c r="EA452" s="102"/>
    </row>
    <row r="453" spans="1:131" ht="11.25" customHeight="1">
      <c r="A453" s="100" t="s">
        <v>1174</v>
      </c>
      <c r="B453" s="484"/>
      <c r="C453" s="109"/>
      <c r="D453" s="99">
        <f>BS453</f>
        <v>5</v>
      </c>
      <c r="E453" s="564" t="s">
        <v>90</v>
      </c>
      <c r="F453" s="565">
        <f t="shared" ref="F453" si="3366">BQ453</f>
        <v>0</v>
      </c>
      <c r="G453" s="110">
        <v>30</v>
      </c>
      <c r="H453" s="176"/>
      <c r="I453" s="191">
        <v>4551755</v>
      </c>
      <c r="J453" s="178"/>
      <c r="K453" s="504"/>
      <c r="L453" s="505"/>
      <c r="M453" s="178"/>
      <c r="N453" s="179"/>
      <c r="O453" s="180">
        <f t="shared" ref="O453" si="3367">IF($D$18="YES", (N453), (0))</f>
        <v>0</v>
      </c>
      <c r="P453" s="159"/>
      <c r="Q453" s="179"/>
      <c r="R453" s="180">
        <f t="shared" ref="R453" si="3368">IF($D$18="YES", (Q453), (0))</f>
        <v>0</v>
      </c>
      <c r="S453" s="159"/>
      <c r="T453" s="179"/>
      <c r="U453" s="180">
        <f t="shared" ref="U453" si="3369">IF($D$18="YES", (T453), (0))</f>
        <v>0</v>
      </c>
      <c r="V453" s="159"/>
      <c r="W453" s="179"/>
      <c r="X453" s="180">
        <f t="shared" ref="X453" si="3370">IF($D$18="YES", (W453), (0))</f>
        <v>0</v>
      </c>
      <c r="Y453" s="159"/>
      <c r="Z453" s="159"/>
      <c r="AA453" s="173"/>
      <c r="AB453" s="181"/>
      <c r="AC453" s="159"/>
      <c r="AD453" s="129">
        <f t="shared" ref="AD453" si="3371">SUM(N453,O453,Q453,R453,T453,U453,W453,X453)</f>
        <v>0</v>
      </c>
      <c r="AE453" s="129"/>
      <c r="AF453" s="103"/>
      <c r="AG453" s="129"/>
      <c r="AH453" s="285"/>
      <c r="AI453" s="298">
        <f t="shared" ref="AI453" si="3372">N453*G453</f>
        <v>0</v>
      </c>
      <c r="AJ453" s="284"/>
      <c r="AK453" s="298">
        <f t="shared" ref="AK453" si="3373">Q453*G453</f>
        <v>0</v>
      </c>
      <c r="AL453" s="284"/>
      <c r="AM453" s="298">
        <f t="shared" ref="AM453" si="3374">T453*G453</f>
        <v>0</v>
      </c>
      <c r="AN453" s="284"/>
      <c r="AO453" s="298">
        <f t="shared" ref="AO453" si="3375">W453*G453</f>
        <v>0</v>
      </c>
      <c r="AP453" s="284"/>
      <c r="AQ453" s="298">
        <f t="shared" ref="AQ453" si="3376">SUM(AI453,AK453,AM453,AO453)</f>
        <v>0</v>
      </c>
      <c r="AR453" s="284"/>
      <c r="AS453" s="284"/>
      <c r="AT453" s="299">
        <f t="shared" ref="AT453" si="3377">(N453*G453)*F453</f>
        <v>0</v>
      </c>
      <c r="AU453" s="284"/>
      <c r="AV453" s="299">
        <f t="shared" ref="AV453" si="3378">(Q453*G453)*F453</f>
        <v>0</v>
      </c>
      <c r="AW453" s="284"/>
      <c r="AX453" s="299">
        <f t="shared" ref="AX453" si="3379">(T453*G453)*F453</f>
        <v>0</v>
      </c>
      <c r="AY453" s="284"/>
      <c r="AZ453" s="299">
        <f t="shared" ref="AZ453" si="3380">(W453*G453)*F453</f>
        <v>0</v>
      </c>
      <c r="BA453" s="284"/>
      <c r="BB453" s="299">
        <f t="shared" ref="BB453" si="3381">SUM(AS453:BA453)</f>
        <v>0</v>
      </c>
      <c r="BC453" s="125"/>
      <c r="BD453" s="102"/>
      <c r="BE453" s="297"/>
      <c r="BF453" s="297"/>
      <c r="BG453" s="297"/>
      <c r="BH453" s="297"/>
      <c r="BI453" s="297"/>
      <c r="BJ453" s="297"/>
      <c r="BK453" s="297">
        <f t="shared" ref="BK453:BK454" si="3382">IF($N$18&lt;BK$24,0,IF($N$18&gt;BK$25,0,$BE453))</f>
        <v>0</v>
      </c>
      <c r="BL453" s="297">
        <f t="shared" ref="BL453:BL454" si="3383">IF($N$18&lt;BL$24,0,IF($N$18&gt;BL$25,0,$BF453))</f>
        <v>0</v>
      </c>
      <c r="BM453" s="297">
        <f t="shared" ref="BM453:BM454" si="3384">IF($N$18&lt;BM$24,0,IF($N$18&gt;BM$25,0,$BG453))</f>
        <v>0</v>
      </c>
      <c r="BN453" s="297">
        <f t="shared" ref="BN453:BN454" si="3385">IF($N$18&lt;BN$24,0,IF($N$18&gt;BN$25,0,$BH453))</f>
        <v>0</v>
      </c>
      <c r="BO453" s="297">
        <f t="shared" ref="BO453:BO454" si="3386">IF($N$18&lt;BO$24,0,IF($N$18&gt;BO$25,0,$BI453))</f>
        <v>0</v>
      </c>
      <c r="BP453" s="297">
        <f t="shared" ref="BP453:BP454" si="3387">IF($N$18&lt;BP$24,0,IF($N$18&gt;BP$25,0,$BJ453))</f>
        <v>0</v>
      </c>
      <c r="BQ453" s="313">
        <f t="shared" ref="BQ453" si="3388">SUM(BK453:BP453)</f>
        <v>0</v>
      </c>
      <c r="BR453" s="121"/>
      <c r="BS453" s="363">
        <v>5</v>
      </c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/>
      <c r="DY453" s="102"/>
      <c r="DZ453" s="102"/>
      <c r="EA453" s="102"/>
    </row>
    <row r="454" spans="1:131" ht="11.25" customHeight="1">
      <c r="A454" s="100" t="s">
        <v>1175</v>
      </c>
      <c r="B454" s="484"/>
      <c r="C454" s="109"/>
      <c r="D454" s="99">
        <f>BS454</f>
        <v>35</v>
      </c>
      <c r="E454" s="564" t="s">
        <v>90</v>
      </c>
      <c r="F454" s="565">
        <f t="shared" ref="F454" si="3389">BQ454</f>
        <v>0</v>
      </c>
      <c r="G454" s="110">
        <v>30</v>
      </c>
      <c r="H454" s="176"/>
      <c r="I454" s="191">
        <v>4551785</v>
      </c>
      <c r="J454" s="178"/>
      <c r="K454" s="504"/>
      <c r="L454" s="505"/>
      <c r="M454" s="178"/>
      <c r="N454" s="179"/>
      <c r="O454" s="180">
        <f t="shared" ref="O454" si="3390">IF($D$18="YES", (N454), (0))</f>
        <v>0</v>
      </c>
      <c r="P454" s="159"/>
      <c r="Q454" s="179"/>
      <c r="R454" s="180">
        <f t="shared" ref="R454" si="3391">IF($D$18="YES", (Q454), (0))</f>
        <v>0</v>
      </c>
      <c r="S454" s="159"/>
      <c r="T454" s="179"/>
      <c r="U454" s="180">
        <f t="shared" ref="U454" si="3392">IF($D$18="YES", (T454), (0))</f>
        <v>0</v>
      </c>
      <c r="V454" s="159"/>
      <c r="W454" s="179"/>
      <c r="X454" s="180">
        <f t="shared" ref="X454" si="3393">IF($D$18="YES", (W454), (0))</f>
        <v>0</v>
      </c>
      <c r="Y454" s="159"/>
      <c r="Z454" s="159"/>
      <c r="AA454" s="173"/>
      <c r="AB454" s="181"/>
      <c r="AC454" s="159"/>
      <c r="AD454" s="129">
        <f t="shared" ref="AD454" si="3394">SUM(N454,O454,Q454,R454,T454,U454,W454,X454)</f>
        <v>0</v>
      </c>
      <c r="AE454" s="129"/>
      <c r="AF454" s="103"/>
      <c r="AG454" s="129"/>
      <c r="AH454" s="285"/>
      <c r="AI454" s="298">
        <f t="shared" ref="AI454" si="3395">N454*G454</f>
        <v>0</v>
      </c>
      <c r="AJ454" s="284"/>
      <c r="AK454" s="298">
        <f t="shared" ref="AK454" si="3396">Q454*G454</f>
        <v>0</v>
      </c>
      <c r="AL454" s="284"/>
      <c r="AM454" s="298">
        <f t="shared" ref="AM454" si="3397">T454*G454</f>
        <v>0</v>
      </c>
      <c r="AN454" s="284"/>
      <c r="AO454" s="298">
        <f t="shared" ref="AO454" si="3398">W454*G454</f>
        <v>0</v>
      </c>
      <c r="AP454" s="284"/>
      <c r="AQ454" s="298">
        <f t="shared" ref="AQ454" si="3399">SUM(AI454,AK454,AM454,AO454)</f>
        <v>0</v>
      </c>
      <c r="AR454" s="284"/>
      <c r="AS454" s="284"/>
      <c r="AT454" s="299">
        <f t="shared" ref="AT454" si="3400">(N454*G454)*F454</f>
        <v>0</v>
      </c>
      <c r="AU454" s="284"/>
      <c r="AV454" s="299">
        <f t="shared" ref="AV454" si="3401">(Q454*G454)*F454</f>
        <v>0</v>
      </c>
      <c r="AW454" s="284"/>
      <c r="AX454" s="299">
        <f t="shared" ref="AX454" si="3402">(T454*G454)*F454</f>
        <v>0</v>
      </c>
      <c r="AY454" s="284"/>
      <c r="AZ454" s="299">
        <f t="shared" ref="AZ454" si="3403">(W454*G454)*F454</f>
        <v>0</v>
      </c>
      <c r="BA454" s="284"/>
      <c r="BB454" s="299">
        <f t="shared" ref="BB454" si="3404">SUM(AS454:BA454)</f>
        <v>0</v>
      </c>
      <c r="BC454" s="125"/>
      <c r="BD454" s="102"/>
      <c r="BE454" s="297"/>
      <c r="BF454" s="297"/>
      <c r="BG454" s="297"/>
      <c r="BH454" s="297"/>
      <c r="BI454" s="297"/>
      <c r="BJ454" s="297"/>
      <c r="BK454" s="297">
        <f t="shared" si="3382"/>
        <v>0</v>
      </c>
      <c r="BL454" s="297">
        <f t="shared" si="3383"/>
        <v>0</v>
      </c>
      <c r="BM454" s="297">
        <f t="shared" si="3384"/>
        <v>0</v>
      </c>
      <c r="BN454" s="297">
        <f t="shared" si="3385"/>
        <v>0</v>
      </c>
      <c r="BO454" s="297">
        <f t="shared" si="3386"/>
        <v>0</v>
      </c>
      <c r="BP454" s="297">
        <f t="shared" si="3387"/>
        <v>0</v>
      </c>
      <c r="BQ454" s="313">
        <f t="shared" ref="BQ454" si="3405">SUM(BK454:BP454)</f>
        <v>0</v>
      </c>
      <c r="BR454" s="121"/>
      <c r="BS454" s="363">
        <v>35</v>
      </c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/>
      <c r="DY454" s="102"/>
      <c r="DZ454" s="102"/>
      <c r="EA454" s="102"/>
    </row>
    <row r="455" spans="1:131" ht="11.25" customHeight="1">
      <c r="A455" s="108" t="s">
        <v>1176</v>
      </c>
      <c r="B455" s="483"/>
      <c r="C455" s="111"/>
      <c r="D455" s="336"/>
      <c r="E455" s="564"/>
      <c r="F455" s="565"/>
      <c r="G455" s="182"/>
      <c r="H455" s="172"/>
      <c r="I455" s="183"/>
      <c r="J455" s="129"/>
      <c r="K455" s="184"/>
      <c r="L455" s="184"/>
      <c r="M455" s="129"/>
      <c r="N455" s="129"/>
      <c r="O455" s="185"/>
      <c r="P455" s="159"/>
      <c r="Q455" s="129"/>
      <c r="R455" s="185"/>
      <c r="S455" s="159"/>
      <c r="T455" s="129"/>
      <c r="U455" s="185"/>
      <c r="V455" s="159"/>
      <c r="W455" s="129"/>
      <c r="X455" s="185"/>
      <c r="Y455" s="159"/>
      <c r="Z455" s="159"/>
      <c r="AA455" s="173"/>
      <c r="AB455" s="181"/>
      <c r="AC455" s="159"/>
      <c r="AD455" s="129">
        <f>SUM(AD456:AD457)</f>
        <v>0</v>
      </c>
      <c r="AE455" s="129"/>
      <c r="AF455" s="103"/>
      <c r="AG455" s="129"/>
      <c r="AH455" s="285"/>
      <c r="AI455" s="298"/>
      <c r="AJ455" s="284"/>
      <c r="AK455" s="298"/>
      <c r="AL455" s="284"/>
      <c r="AM455" s="298"/>
      <c r="AN455" s="284"/>
      <c r="AO455" s="298"/>
      <c r="AP455" s="284"/>
      <c r="AQ455" s="298"/>
      <c r="AR455" s="284"/>
      <c r="AS455" s="284"/>
      <c r="AT455" s="299"/>
      <c r="AU455" s="284"/>
      <c r="AV455" s="299"/>
      <c r="AW455" s="284"/>
      <c r="AX455" s="299"/>
      <c r="AY455" s="284"/>
      <c r="AZ455" s="299"/>
      <c r="BA455" s="284"/>
      <c r="BB455" s="299"/>
      <c r="BC455" s="125"/>
      <c r="BD455" s="102"/>
      <c r="BE455" s="297"/>
      <c r="BF455" s="297"/>
      <c r="BG455" s="297"/>
      <c r="BH455" s="297"/>
      <c r="BI455" s="297"/>
      <c r="BJ455" s="297"/>
      <c r="BK455" s="297"/>
      <c r="BL455" s="297"/>
      <c r="BM455" s="297"/>
      <c r="BN455" s="297"/>
      <c r="BO455" s="297"/>
      <c r="BP455" s="297"/>
      <c r="BQ455" s="313"/>
      <c r="BR455" s="121"/>
      <c r="BS455" s="363" t="e">
        <v>#N/A</v>
      </c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</row>
    <row r="456" spans="1:131" ht="11.25" customHeight="1">
      <c r="A456" s="100" t="s">
        <v>1177</v>
      </c>
      <c r="B456" s="484"/>
      <c r="C456" s="109"/>
      <c r="D456" s="99">
        <f t="shared" ref="D456" si="3406">BS456</f>
        <v>1</v>
      </c>
      <c r="E456" s="564" t="s">
        <v>90</v>
      </c>
      <c r="F456" s="565">
        <f t="shared" ref="F456:F468" si="3407">BQ456</f>
        <v>0</v>
      </c>
      <c r="G456" s="175">
        <v>30</v>
      </c>
      <c r="H456" s="176"/>
      <c r="I456" s="177">
        <v>4552055</v>
      </c>
      <c r="J456" s="178"/>
      <c r="K456" s="504"/>
      <c r="L456" s="505"/>
      <c r="M456" s="178"/>
      <c r="N456" s="179"/>
      <c r="O456" s="180">
        <f t="shared" ref="O456" si="3408">IF($D$18="YES", (N456), (0))</f>
        <v>0</v>
      </c>
      <c r="P456" s="159"/>
      <c r="Q456" s="179"/>
      <c r="R456" s="180">
        <f t="shared" ref="R456" si="3409">IF($D$18="YES", (Q456), (0))</f>
        <v>0</v>
      </c>
      <c r="S456" s="159"/>
      <c r="T456" s="179"/>
      <c r="U456" s="180">
        <f t="shared" ref="U456" si="3410">IF($D$18="YES", (T456), (0))</f>
        <v>0</v>
      </c>
      <c r="V456" s="159"/>
      <c r="W456" s="179"/>
      <c r="X456" s="180">
        <f t="shared" ref="X456" si="3411">IF($D$18="YES", (W456), (0))</f>
        <v>0</v>
      </c>
      <c r="Y456" s="159"/>
      <c r="Z456" s="159"/>
      <c r="AA456" s="173"/>
      <c r="AB456" s="181"/>
      <c r="AC456" s="159"/>
      <c r="AD456" s="129">
        <f t="shared" ref="AD456" si="3412">SUM(N456,O456,Q456,R456,T456,U456,W456,X456)</f>
        <v>0</v>
      </c>
      <c r="AE456" s="129"/>
      <c r="AF456" s="103"/>
      <c r="AG456" s="129"/>
      <c r="AH456" s="285"/>
      <c r="AI456" s="298">
        <f t="shared" ref="AI456" si="3413">N456*G456</f>
        <v>0</v>
      </c>
      <c r="AJ456" s="284"/>
      <c r="AK456" s="298">
        <f t="shared" ref="AK456" si="3414">Q456*G456</f>
        <v>0</v>
      </c>
      <c r="AL456" s="284"/>
      <c r="AM456" s="298">
        <f t="shared" ref="AM456" si="3415">T456*G456</f>
        <v>0</v>
      </c>
      <c r="AN456" s="284"/>
      <c r="AO456" s="298">
        <f t="shared" ref="AO456" si="3416">W456*G456</f>
        <v>0</v>
      </c>
      <c r="AP456" s="284"/>
      <c r="AQ456" s="298">
        <f t="shared" si="3234"/>
        <v>0</v>
      </c>
      <c r="AR456" s="284"/>
      <c r="AS456" s="284"/>
      <c r="AT456" s="299">
        <f t="shared" ref="AT456" si="3417">(N456*G456)*F456</f>
        <v>0</v>
      </c>
      <c r="AU456" s="284"/>
      <c r="AV456" s="299">
        <f t="shared" ref="AV456" si="3418">(Q456*G456)*F456</f>
        <v>0</v>
      </c>
      <c r="AW456" s="284"/>
      <c r="AX456" s="299">
        <f t="shared" ref="AX456" si="3419">(T456*G456)*F456</f>
        <v>0</v>
      </c>
      <c r="AY456" s="284"/>
      <c r="AZ456" s="299">
        <f t="shared" ref="AZ456" si="3420">(W456*G456)*F456</f>
        <v>0</v>
      </c>
      <c r="BA456" s="284"/>
      <c r="BB456" s="299">
        <f t="shared" ref="BB456" si="3421">SUM(AS456:BA456)</f>
        <v>0</v>
      </c>
      <c r="BC456" s="125"/>
      <c r="BD456" s="102"/>
      <c r="BE456" s="297"/>
      <c r="BF456" s="297"/>
      <c r="BG456" s="297"/>
      <c r="BH456" s="297"/>
      <c r="BI456" s="297"/>
      <c r="BJ456" s="297"/>
      <c r="BK456" s="297">
        <f t="shared" ref="BK456:BK457" si="3422">IF($N$18&lt;BK$24,0,IF($N$18&gt;BK$25,0,$BE456))</f>
        <v>0</v>
      </c>
      <c r="BL456" s="297">
        <f t="shared" ref="BL456:BL457" si="3423">IF($N$18&lt;BL$24,0,IF($N$18&gt;BL$25,0,$BF456))</f>
        <v>0</v>
      </c>
      <c r="BM456" s="297">
        <f t="shared" ref="BM456:BM457" si="3424">IF($N$18&lt;BM$24,0,IF($N$18&gt;BM$25,0,$BG456))</f>
        <v>0</v>
      </c>
      <c r="BN456" s="297">
        <f t="shared" ref="BN456:BN457" si="3425">IF($N$18&lt;BN$24,0,IF($N$18&gt;BN$25,0,$BH456))</f>
        <v>0</v>
      </c>
      <c r="BO456" s="297">
        <f t="shared" ref="BO456:BO457" si="3426">IF($N$18&lt;BO$24,0,IF($N$18&gt;BO$25,0,$BI456))</f>
        <v>0</v>
      </c>
      <c r="BP456" s="297">
        <f t="shared" ref="BP456:BP457" si="3427">IF($N$18&lt;BP$24,0,IF($N$18&gt;BP$25,0,$BJ456))</f>
        <v>0</v>
      </c>
      <c r="BQ456" s="313">
        <f t="shared" ref="BQ456" si="3428">SUM(BK456:BP456)</f>
        <v>0</v>
      </c>
      <c r="BR456" s="121"/>
      <c r="BS456" s="363">
        <v>1</v>
      </c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/>
      <c r="DY456" s="102"/>
      <c r="DZ456" s="102"/>
      <c r="EA456" s="102"/>
    </row>
    <row r="457" spans="1:131" ht="11.25" customHeight="1">
      <c r="A457" s="100" t="s">
        <v>1180</v>
      </c>
      <c r="B457" s="484"/>
      <c r="C457" s="109"/>
      <c r="D457" s="99">
        <f t="shared" ref="D457" si="3429">BS457</f>
        <v>1</v>
      </c>
      <c r="E457" s="564" t="s">
        <v>98</v>
      </c>
      <c r="F457" s="565">
        <f t="shared" ref="F457" si="3430">BQ457</f>
        <v>0</v>
      </c>
      <c r="G457" s="175">
        <v>50</v>
      </c>
      <c r="H457" s="176"/>
      <c r="I457" s="177">
        <v>4952208</v>
      </c>
      <c r="J457" s="178"/>
      <c r="K457" s="504"/>
      <c r="L457" s="505"/>
      <c r="M457" s="178"/>
      <c r="N457" s="179"/>
      <c r="O457" s="180">
        <f t="shared" ref="O457" si="3431">IF($D$18="YES", (N457), (0))</f>
        <v>0</v>
      </c>
      <c r="P457" s="159"/>
      <c r="Q457" s="179"/>
      <c r="R457" s="180">
        <f t="shared" ref="R457" si="3432">IF($D$18="YES", (Q457), (0))</f>
        <v>0</v>
      </c>
      <c r="S457" s="159"/>
      <c r="T457" s="179"/>
      <c r="U457" s="180">
        <f t="shared" ref="U457" si="3433">IF($D$18="YES", (T457), (0))</f>
        <v>0</v>
      </c>
      <c r="V457" s="159"/>
      <c r="W457" s="179"/>
      <c r="X457" s="180">
        <f t="shared" ref="X457" si="3434">IF($D$18="YES", (W457), (0))</f>
        <v>0</v>
      </c>
      <c r="Y457" s="159"/>
      <c r="Z457" s="159"/>
      <c r="AA457" s="173"/>
      <c r="AB457" s="181"/>
      <c r="AC457" s="159"/>
      <c r="AD457" s="129">
        <f t="shared" ref="AD457" si="3435">SUM(N457,O457,Q457,R457,T457,U457,W457,X457)</f>
        <v>0</v>
      </c>
      <c r="AE457" s="129"/>
      <c r="AF457" s="103"/>
      <c r="AG457" s="129"/>
      <c r="AH457" s="285"/>
      <c r="AI457" s="298">
        <f t="shared" ref="AI457" si="3436">N457*G457</f>
        <v>0</v>
      </c>
      <c r="AJ457" s="284"/>
      <c r="AK457" s="298">
        <f t="shared" ref="AK457" si="3437">Q457*G457</f>
        <v>0</v>
      </c>
      <c r="AL457" s="284"/>
      <c r="AM457" s="298">
        <f t="shared" ref="AM457" si="3438">T457*G457</f>
        <v>0</v>
      </c>
      <c r="AN457" s="284"/>
      <c r="AO457" s="298">
        <f t="shared" ref="AO457" si="3439">W457*G457</f>
        <v>0</v>
      </c>
      <c r="AP457" s="284"/>
      <c r="AQ457" s="298">
        <f t="shared" ref="AQ457" si="3440">SUM(AI457,AK457,AM457,AO457)</f>
        <v>0</v>
      </c>
      <c r="AR457" s="284"/>
      <c r="AS457" s="284"/>
      <c r="AT457" s="299">
        <f t="shared" ref="AT457" si="3441">(N457*G457)*F457</f>
        <v>0</v>
      </c>
      <c r="AU457" s="284"/>
      <c r="AV457" s="299">
        <f t="shared" ref="AV457" si="3442">(Q457*G457)*F457</f>
        <v>0</v>
      </c>
      <c r="AW457" s="284"/>
      <c r="AX457" s="299">
        <f t="shared" ref="AX457" si="3443">(T457*G457)*F457</f>
        <v>0</v>
      </c>
      <c r="AY457" s="284"/>
      <c r="AZ457" s="299">
        <f t="shared" ref="AZ457" si="3444">(W457*G457)*F457</f>
        <v>0</v>
      </c>
      <c r="BA457" s="284"/>
      <c r="BB457" s="299">
        <f t="shared" ref="BB457" si="3445">SUM(AS457:BA457)</f>
        <v>0</v>
      </c>
      <c r="BC457" s="125"/>
      <c r="BD457" s="102"/>
      <c r="BE457" s="297"/>
      <c r="BF457" s="297"/>
      <c r="BG457" s="297"/>
      <c r="BH457" s="297"/>
      <c r="BI457" s="297"/>
      <c r="BJ457" s="297"/>
      <c r="BK457" s="297">
        <f t="shared" si="3422"/>
        <v>0</v>
      </c>
      <c r="BL457" s="297">
        <f t="shared" si="3423"/>
        <v>0</v>
      </c>
      <c r="BM457" s="297">
        <f t="shared" si="3424"/>
        <v>0</v>
      </c>
      <c r="BN457" s="297">
        <f t="shared" si="3425"/>
        <v>0</v>
      </c>
      <c r="BO457" s="297">
        <f t="shared" si="3426"/>
        <v>0</v>
      </c>
      <c r="BP457" s="297">
        <f t="shared" si="3427"/>
        <v>0</v>
      </c>
      <c r="BQ457" s="313">
        <f t="shared" ref="BQ457" si="3446">SUM(BK457:BP457)</f>
        <v>0</v>
      </c>
      <c r="BR457" s="121"/>
      <c r="BS457" s="363">
        <v>1</v>
      </c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/>
      <c r="DY457" s="102"/>
      <c r="DZ457" s="102"/>
      <c r="EA457" s="102"/>
    </row>
    <row r="458" spans="1:131" ht="11.25" customHeight="1">
      <c r="A458" s="108" t="s">
        <v>1186</v>
      </c>
      <c r="B458" s="490"/>
      <c r="C458" s="111"/>
      <c r="D458" s="336"/>
      <c r="E458" s="564"/>
      <c r="F458" s="565"/>
      <c r="G458" s="144"/>
      <c r="H458" s="144"/>
      <c r="I458" s="183"/>
      <c r="J458" s="129"/>
      <c r="K458" s="184"/>
      <c r="L458" s="184"/>
      <c r="M458" s="129"/>
      <c r="N458" s="129"/>
      <c r="O458" s="185"/>
      <c r="P458" s="159"/>
      <c r="Q458" s="129"/>
      <c r="R458" s="185"/>
      <c r="S458" s="159"/>
      <c r="T458" s="129"/>
      <c r="U458" s="185"/>
      <c r="V458" s="159"/>
      <c r="W458" s="129"/>
      <c r="X458" s="185"/>
      <c r="Y458" s="159"/>
      <c r="Z458" s="159"/>
      <c r="AA458" s="173"/>
      <c r="AB458" s="181"/>
      <c r="AC458" s="159"/>
      <c r="AD458" s="129">
        <f>SUM(AD459:AD459)</f>
        <v>0</v>
      </c>
      <c r="AE458" s="129"/>
      <c r="AF458" s="103"/>
      <c r="AG458" s="129"/>
      <c r="AH458" s="285"/>
      <c r="AI458" s="298"/>
      <c r="AJ458" s="284"/>
      <c r="AK458" s="298"/>
      <c r="AL458" s="284"/>
      <c r="AM458" s="298"/>
      <c r="AN458" s="284"/>
      <c r="AO458" s="298"/>
      <c r="AP458" s="284"/>
      <c r="AQ458" s="298"/>
      <c r="AR458" s="284"/>
      <c r="AS458" s="284"/>
      <c r="AT458" s="299"/>
      <c r="AU458" s="284"/>
      <c r="AV458" s="299"/>
      <c r="AW458" s="284"/>
      <c r="AX458" s="299"/>
      <c r="AY458" s="284"/>
      <c r="AZ458" s="299"/>
      <c r="BA458" s="284"/>
      <c r="BB458" s="299"/>
      <c r="BC458" s="125"/>
      <c r="BD458" s="102"/>
      <c r="BE458" s="297"/>
      <c r="BF458" s="297"/>
      <c r="BG458" s="297"/>
      <c r="BH458" s="297"/>
      <c r="BI458" s="297"/>
      <c r="BJ458" s="297"/>
      <c r="BK458" s="297"/>
      <c r="BL458" s="297"/>
      <c r="BM458" s="297"/>
      <c r="BN458" s="297"/>
      <c r="BO458" s="297"/>
      <c r="BP458" s="297"/>
      <c r="BQ458" s="313"/>
      <c r="BR458" s="121"/>
      <c r="BS458" s="363" t="e">
        <v>#N/A</v>
      </c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</row>
    <row r="459" spans="1:131" ht="11.25" customHeight="1">
      <c r="A459" s="100" t="s">
        <v>1187</v>
      </c>
      <c r="B459" s="484"/>
      <c r="C459" s="109"/>
      <c r="D459" s="99">
        <f>BS459</f>
        <v>1</v>
      </c>
      <c r="E459" s="564" t="s">
        <v>90</v>
      </c>
      <c r="F459" s="565">
        <f t="shared" si="3407"/>
        <v>0</v>
      </c>
      <c r="G459" s="110">
        <v>30</v>
      </c>
      <c r="H459" s="176"/>
      <c r="I459" s="191">
        <v>4552405</v>
      </c>
      <c r="J459" s="178"/>
      <c r="K459" s="504"/>
      <c r="L459" s="505"/>
      <c r="M459" s="178"/>
      <c r="N459" s="179"/>
      <c r="O459" s="180">
        <f t="shared" ref="O459" si="3447">IF($D$18="YES", (N459), (0))</f>
        <v>0</v>
      </c>
      <c r="P459" s="159"/>
      <c r="Q459" s="179"/>
      <c r="R459" s="180">
        <f t="shared" ref="R459" si="3448">IF($D$18="YES", (Q459), (0))</f>
        <v>0</v>
      </c>
      <c r="S459" s="159"/>
      <c r="T459" s="179"/>
      <c r="U459" s="180">
        <f t="shared" ref="U459" si="3449">IF($D$18="YES", (T459), (0))</f>
        <v>0</v>
      </c>
      <c r="V459" s="159"/>
      <c r="W459" s="179"/>
      <c r="X459" s="180">
        <f t="shared" ref="X459" si="3450">IF($D$18="YES", (W459), (0))</f>
        <v>0</v>
      </c>
      <c r="Y459" s="159"/>
      <c r="Z459" s="159"/>
      <c r="AA459" s="173"/>
      <c r="AB459" s="174"/>
      <c r="AC459" s="159"/>
      <c r="AD459" s="129">
        <f t="shared" ref="AD459" si="3451">SUM(N459,O459,Q459,R459,T459,U459,W459,X459)</f>
        <v>0</v>
      </c>
      <c r="AE459" s="121"/>
      <c r="AF459" s="103"/>
      <c r="AG459" s="129"/>
      <c r="AH459" s="285"/>
      <c r="AI459" s="298">
        <f t="shared" ref="AI459" si="3452">N459*G459</f>
        <v>0</v>
      </c>
      <c r="AJ459" s="284"/>
      <c r="AK459" s="298">
        <f t="shared" ref="AK459" si="3453">Q459*G459</f>
        <v>0</v>
      </c>
      <c r="AL459" s="284"/>
      <c r="AM459" s="298">
        <f t="shared" ref="AM459" si="3454">T459*G459</f>
        <v>0</v>
      </c>
      <c r="AN459" s="284"/>
      <c r="AO459" s="298">
        <f t="shared" ref="AO459" si="3455">W459*G459</f>
        <v>0</v>
      </c>
      <c r="AP459" s="284"/>
      <c r="AQ459" s="298">
        <f t="shared" si="3234"/>
        <v>0</v>
      </c>
      <c r="AR459" s="284"/>
      <c r="AS459" s="284"/>
      <c r="AT459" s="299">
        <f t="shared" ref="AT459" si="3456">(N459*G459)*F459</f>
        <v>0</v>
      </c>
      <c r="AU459" s="284"/>
      <c r="AV459" s="299">
        <f t="shared" ref="AV459" si="3457">(Q459*G459)*F459</f>
        <v>0</v>
      </c>
      <c r="AW459" s="284"/>
      <c r="AX459" s="299">
        <f t="shared" ref="AX459" si="3458">(T459*G459)*F459</f>
        <v>0</v>
      </c>
      <c r="AY459" s="284"/>
      <c r="AZ459" s="299">
        <f t="shared" ref="AZ459" si="3459">(W459*G459)*F459</f>
        <v>0</v>
      </c>
      <c r="BA459" s="284"/>
      <c r="BB459" s="299">
        <f t="shared" ref="BB459" si="3460">SUM(AS459:BA459)</f>
        <v>0</v>
      </c>
      <c r="BC459" s="125"/>
      <c r="BD459" s="102"/>
      <c r="BE459" s="297"/>
      <c r="BF459" s="297"/>
      <c r="BG459" s="297"/>
      <c r="BH459" s="297"/>
      <c r="BI459" s="297"/>
      <c r="BJ459" s="297"/>
      <c r="BK459" s="297">
        <f t="shared" ref="BK459" si="3461">IF($N$18&lt;BK$24,0,IF($N$18&gt;BK$25,0,$BE459))</f>
        <v>0</v>
      </c>
      <c r="BL459" s="297">
        <f t="shared" ref="BL459" si="3462">IF($N$18&lt;BL$24,0,IF($N$18&gt;BL$25,0,$BF459))</f>
        <v>0</v>
      </c>
      <c r="BM459" s="297">
        <f t="shared" ref="BM459" si="3463">IF($N$18&lt;BM$24,0,IF($N$18&gt;BM$25,0,$BG459))</f>
        <v>0</v>
      </c>
      <c r="BN459" s="297">
        <f t="shared" ref="BN459" si="3464">IF($N$18&lt;BN$24,0,IF($N$18&gt;BN$25,0,$BH459))</f>
        <v>0</v>
      </c>
      <c r="BO459" s="297">
        <f t="shared" ref="BO459" si="3465">IF($N$18&lt;BO$24,0,IF($N$18&gt;BO$25,0,$BI459))</f>
        <v>0</v>
      </c>
      <c r="BP459" s="297">
        <f t="shared" ref="BP459" si="3466">IF($N$18&lt;BP$24,0,IF($N$18&gt;BP$25,0,$BJ459))</f>
        <v>0</v>
      </c>
      <c r="BQ459" s="313">
        <f t="shared" ref="BQ459" si="3467">SUM(BK459:BP459)</f>
        <v>0</v>
      </c>
      <c r="BR459" s="121"/>
      <c r="BS459" s="363">
        <v>1</v>
      </c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/>
      <c r="DY459" s="102"/>
      <c r="DZ459" s="102"/>
      <c r="EA459" s="102"/>
    </row>
    <row r="460" spans="1:131" ht="11.25" customHeight="1">
      <c r="A460" s="108" t="s">
        <v>1189</v>
      </c>
      <c r="B460" s="483"/>
      <c r="C460" s="111"/>
      <c r="D460" s="321"/>
      <c r="E460" s="647"/>
      <c r="F460" s="648"/>
      <c r="G460" s="182"/>
      <c r="H460" s="172"/>
      <c r="I460" s="183"/>
      <c r="J460" s="129"/>
      <c r="K460" s="184"/>
      <c r="L460" s="184"/>
      <c r="M460" s="129"/>
      <c r="N460" s="129"/>
      <c r="O460" s="116"/>
      <c r="P460" s="159"/>
      <c r="Q460" s="129"/>
      <c r="R460" s="116"/>
      <c r="S460" s="159"/>
      <c r="T460" s="129"/>
      <c r="U460" s="116"/>
      <c r="V460" s="159"/>
      <c r="W460" s="129"/>
      <c r="X460" s="116"/>
      <c r="Y460" s="159"/>
      <c r="Z460" s="159"/>
      <c r="AA460" s="173"/>
      <c r="AB460" s="181"/>
      <c r="AC460" s="159"/>
      <c r="AD460" s="129">
        <f>SUM(AD461:AD465)</f>
        <v>0</v>
      </c>
      <c r="AE460" s="129"/>
      <c r="AF460" s="103"/>
      <c r="AG460" s="129"/>
      <c r="AH460" s="285"/>
      <c r="AI460" s="298"/>
      <c r="AJ460" s="284"/>
      <c r="AK460" s="298"/>
      <c r="AL460" s="284"/>
      <c r="AM460" s="298"/>
      <c r="AN460" s="284"/>
      <c r="AO460" s="298"/>
      <c r="AP460" s="284"/>
      <c r="AQ460" s="298"/>
      <c r="AR460" s="284"/>
      <c r="AS460" s="284"/>
      <c r="AT460" s="299"/>
      <c r="AU460" s="284"/>
      <c r="AV460" s="299"/>
      <c r="AW460" s="284"/>
      <c r="AX460" s="299"/>
      <c r="AY460" s="284"/>
      <c r="AZ460" s="299"/>
      <c r="BA460" s="284"/>
      <c r="BB460" s="299"/>
      <c r="BC460" s="125"/>
      <c r="BD460" s="102"/>
      <c r="BE460" s="297"/>
      <c r="BF460" s="297"/>
      <c r="BG460" s="297"/>
      <c r="BH460" s="297"/>
      <c r="BI460" s="297"/>
      <c r="BJ460" s="297"/>
      <c r="BK460" s="297"/>
      <c r="BL460" s="297"/>
      <c r="BM460" s="297"/>
      <c r="BN460" s="297"/>
      <c r="BO460" s="297"/>
      <c r="BP460" s="297"/>
      <c r="BQ460" s="313"/>
      <c r="BR460" s="121"/>
      <c r="BS460" s="363" t="e">
        <v>#N/A</v>
      </c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/>
      <c r="DY460" s="102"/>
      <c r="DZ460" s="102"/>
      <c r="EA460" s="102"/>
    </row>
    <row r="461" spans="1:131" ht="11.25" customHeight="1">
      <c r="A461" s="464" t="s">
        <v>1190</v>
      </c>
      <c r="B461" s="491"/>
      <c r="C461" s="227"/>
      <c r="D461" s="334"/>
      <c r="E461" s="649"/>
      <c r="F461" s="650"/>
      <c r="G461" s="234"/>
      <c r="H461" s="124"/>
      <c r="I461" s="239"/>
      <c r="J461" s="112"/>
      <c r="K461" s="240"/>
      <c r="L461" s="240"/>
      <c r="M461" s="112"/>
      <c r="N461" s="129"/>
      <c r="O461" s="115"/>
      <c r="P461" s="159"/>
      <c r="Q461" s="129"/>
      <c r="R461" s="115"/>
      <c r="S461" s="159"/>
      <c r="T461" s="129"/>
      <c r="U461" s="115"/>
      <c r="V461" s="159"/>
      <c r="W461" s="129"/>
      <c r="X461" s="115"/>
      <c r="Y461" s="159"/>
      <c r="Z461" s="159"/>
      <c r="AA461" s="173"/>
      <c r="AB461" s="181"/>
      <c r="AC461" s="125"/>
      <c r="AD461" s="129">
        <f>SUM(AD462:AD463)</f>
        <v>0</v>
      </c>
      <c r="AE461" s="129"/>
      <c r="AF461" s="103"/>
      <c r="AG461" s="129"/>
      <c r="AH461" s="285"/>
      <c r="AI461" s="298"/>
      <c r="AJ461" s="284"/>
      <c r="AK461" s="298"/>
      <c r="AL461" s="284"/>
      <c r="AM461" s="298"/>
      <c r="AN461" s="284"/>
      <c r="AO461" s="298"/>
      <c r="AP461" s="284"/>
      <c r="AQ461" s="298"/>
      <c r="AR461" s="284"/>
      <c r="AS461" s="284"/>
      <c r="AT461" s="299"/>
      <c r="AU461" s="284"/>
      <c r="AV461" s="299"/>
      <c r="AW461" s="284"/>
      <c r="AX461" s="299"/>
      <c r="AY461" s="284"/>
      <c r="AZ461" s="299"/>
      <c r="BA461" s="284"/>
      <c r="BB461" s="299"/>
      <c r="BC461" s="125"/>
      <c r="BD461" s="102"/>
      <c r="BE461" s="297"/>
      <c r="BF461" s="297"/>
      <c r="BG461" s="297"/>
      <c r="BH461" s="297"/>
      <c r="BI461" s="297"/>
      <c r="BJ461" s="297"/>
      <c r="BK461" s="297"/>
      <c r="BL461" s="297"/>
      <c r="BM461" s="297"/>
      <c r="BN461" s="297"/>
      <c r="BO461" s="297"/>
      <c r="BP461" s="297"/>
      <c r="BQ461" s="313"/>
      <c r="BR461" s="121"/>
      <c r="BS461" s="363" t="e">
        <v>#N/A</v>
      </c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/>
      <c r="DY461" s="102"/>
      <c r="DZ461" s="102"/>
      <c r="EA461" s="102"/>
    </row>
    <row r="462" spans="1:131" ht="11.25" customHeight="1">
      <c r="A462" s="461" t="s">
        <v>1194</v>
      </c>
      <c r="B462" s="489" t="s">
        <v>1193</v>
      </c>
      <c r="C462" s="109"/>
      <c r="D462" s="99">
        <f t="shared" ref="D462" si="3468">BS462</f>
        <v>4</v>
      </c>
      <c r="E462" s="564" t="s">
        <v>142</v>
      </c>
      <c r="F462" s="565">
        <f t="shared" ref="F462" si="3469">BQ462</f>
        <v>0.86</v>
      </c>
      <c r="G462" s="175">
        <v>72</v>
      </c>
      <c r="H462" s="176"/>
      <c r="I462" s="220">
        <v>4152907</v>
      </c>
      <c r="J462" s="178"/>
      <c r="K462" s="504"/>
      <c r="L462" s="505"/>
      <c r="M462" s="178"/>
      <c r="N462" s="179"/>
      <c r="O462" s="180">
        <f t="shared" ref="O462" si="3470">IF($D$18="YES", (N462), (0))</f>
        <v>0</v>
      </c>
      <c r="P462" s="159"/>
      <c r="Q462" s="179"/>
      <c r="R462" s="180">
        <f t="shared" ref="R462" si="3471">IF($D$18="YES", (Q462), (0))</f>
        <v>0</v>
      </c>
      <c r="S462" s="159"/>
      <c r="T462" s="179"/>
      <c r="U462" s="180">
        <f t="shared" ref="U462" si="3472">IF($D$18="YES", (T462), (0))</f>
        <v>0</v>
      </c>
      <c r="V462" s="159"/>
      <c r="W462" s="179"/>
      <c r="X462" s="180">
        <f t="shared" ref="X462" si="3473">IF($D$18="YES", (W462), (0))</f>
        <v>0</v>
      </c>
      <c r="Y462" s="159"/>
      <c r="Z462" s="159"/>
      <c r="AA462" s="173"/>
      <c r="AB462" s="181"/>
      <c r="AC462" s="159"/>
      <c r="AD462" s="129">
        <f t="shared" ref="AD462" si="3474">SUM(N462,O462,Q462,R462,T462,U462,W462,X462)</f>
        <v>0</v>
      </c>
      <c r="AE462" s="129"/>
      <c r="AF462" s="103"/>
      <c r="AG462" s="129"/>
      <c r="AH462" s="285"/>
      <c r="AI462" s="298">
        <f t="shared" ref="AI462" si="3475">N462*G462</f>
        <v>0</v>
      </c>
      <c r="AJ462" s="284"/>
      <c r="AK462" s="298">
        <f t="shared" ref="AK462" si="3476">Q462*G462</f>
        <v>0</v>
      </c>
      <c r="AL462" s="284"/>
      <c r="AM462" s="298">
        <f t="shared" ref="AM462" si="3477">T462*G462</f>
        <v>0</v>
      </c>
      <c r="AN462" s="284"/>
      <c r="AO462" s="298">
        <f t="shared" ref="AO462" si="3478">W462*G462</f>
        <v>0</v>
      </c>
      <c r="AP462" s="284"/>
      <c r="AQ462" s="298">
        <f t="shared" ref="AQ462" si="3479">SUM(AI462,AK462,AM462,AO462)</f>
        <v>0</v>
      </c>
      <c r="AR462" s="284"/>
      <c r="AS462" s="284"/>
      <c r="AT462" s="299">
        <f t="shared" ref="AT462" si="3480">(N462*G462)*F462</f>
        <v>0</v>
      </c>
      <c r="AU462" s="284"/>
      <c r="AV462" s="299">
        <f t="shared" ref="AV462" si="3481">(Q462*G462)*F462</f>
        <v>0</v>
      </c>
      <c r="AW462" s="284"/>
      <c r="AX462" s="299">
        <f t="shared" ref="AX462" si="3482">(T462*G462)*F462</f>
        <v>0</v>
      </c>
      <c r="AY462" s="284"/>
      <c r="AZ462" s="299">
        <f t="shared" ref="AZ462" si="3483">(W462*G462)*F462</f>
        <v>0</v>
      </c>
      <c r="BA462" s="284"/>
      <c r="BB462" s="299">
        <f t="shared" ref="BB462" si="3484">SUM(AS462:BA462)</f>
        <v>0</v>
      </c>
      <c r="BC462" s="125"/>
      <c r="BD462" s="102"/>
      <c r="BE462" s="297"/>
      <c r="BF462" s="297"/>
      <c r="BG462" s="297"/>
      <c r="BH462" s="297"/>
      <c r="BI462" s="297"/>
      <c r="BJ462" s="297"/>
      <c r="BK462" s="297">
        <v>0</v>
      </c>
      <c r="BL462" s="297">
        <f t="shared" ref="BL462:BL463" si="3485">IF($N$18&lt;BL$24,0,IF($N$18&gt;BL$25,0,$BF462))</f>
        <v>0</v>
      </c>
      <c r="BM462" s="297">
        <f t="shared" ref="BM462:BM463" si="3486">IF($N$18&lt;BM$24,0,IF($N$18&gt;BM$25,0,$BG462))</f>
        <v>0</v>
      </c>
      <c r="BN462" s="297">
        <f t="shared" ref="BN462:BN463" si="3487">IF($N$18&lt;BN$24,0,IF($N$18&gt;BN$25,0,$BH462))</f>
        <v>0</v>
      </c>
      <c r="BO462" s="297">
        <f t="shared" ref="BO462:BO463" si="3488">IF($N$18&lt;BO$24,0,IF($N$18&gt;BO$25,0,$BI462))</f>
        <v>0</v>
      </c>
      <c r="BP462" s="297">
        <f t="shared" ref="BP462:BP463" si="3489">IF($N$18&lt;BP$24,0,IF($N$18&gt;BP$25,0,$BJ462))</f>
        <v>0</v>
      </c>
      <c r="BQ462" s="313">
        <v>0.86</v>
      </c>
      <c r="BR462" s="121"/>
      <c r="BS462" s="363">
        <v>4</v>
      </c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/>
      <c r="DR462" s="102"/>
      <c r="DS462" s="102"/>
      <c r="DT462" s="102"/>
      <c r="DU462" s="102"/>
      <c r="DV462" s="102"/>
      <c r="DW462" s="102"/>
      <c r="DX462" s="102"/>
      <c r="DY462" s="102"/>
      <c r="DZ462" s="102"/>
      <c r="EA462" s="102"/>
    </row>
    <row r="463" spans="1:131" ht="11.25" customHeight="1">
      <c r="A463" s="461" t="s">
        <v>1195</v>
      </c>
      <c r="B463" s="489" t="s">
        <v>1196</v>
      </c>
      <c r="C463" s="109"/>
      <c r="D463" s="99">
        <f t="shared" ref="D463" si="3490">BS463</f>
        <v>1</v>
      </c>
      <c r="E463" s="564" t="s">
        <v>98</v>
      </c>
      <c r="F463" s="565">
        <f t="shared" si="3407"/>
        <v>0</v>
      </c>
      <c r="G463" s="175">
        <v>50</v>
      </c>
      <c r="H463" s="176"/>
      <c r="I463" s="177">
        <v>4952918</v>
      </c>
      <c r="J463" s="178"/>
      <c r="K463" s="504"/>
      <c r="L463" s="505"/>
      <c r="M463" s="178"/>
      <c r="N463" s="179"/>
      <c r="O463" s="180">
        <f t="shared" ref="O463" si="3491">IF($D$18="YES", (N463), (0))</f>
        <v>0</v>
      </c>
      <c r="P463" s="159"/>
      <c r="Q463" s="179"/>
      <c r="R463" s="180">
        <f t="shared" ref="R463" si="3492">IF($D$18="YES", (Q463), (0))</f>
        <v>0</v>
      </c>
      <c r="S463" s="159"/>
      <c r="T463" s="179"/>
      <c r="U463" s="180">
        <f t="shared" ref="U463" si="3493">IF($D$18="YES", (T463), (0))</f>
        <v>0</v>
      </c>
      <c r="V463" s="159"/>
      <c r="W463" s="179"/>
      <c r="X463" s="180">
        <f t="shared" ref="X463" si="3494">IF($D$18="YES", (W463), (0))</f>
        <v>0</v>
      </c>
      <c r="Y463" s="159"/>
      <c r="Z463" s="159"/>
      <c r="AA463" s="173"/>
      <c r="AB463" s="181"/>
      <c r="AC463" s="159"/>
      <c r="AD463" s="129">
        <f t="shared" ref="AD463" si="3495">SUM(N463,O463,Q463,R463,T463,U463,W463,X463)</f>
        <v>0</v>
      </c>
      <c r="AE463" s="129"/>
      <c r="AF463" s="103"/>
      <c r="AG463" s="129"/>
      <c r="AH463" s="285"/>
      <c r="AI463" s="298">
        <f t="shared" ref="AI463" si="3496">N463*G463</f>
        <v>0</v>
      </c>
      <c r="AJ463" s="284"/>
      <c r="AK463" s="298">
        <f t="shared" ref="AK463" si="3497">Q463*G463</f>
        <v>0</v>
      </c>
      <c r="AL463" s="284"/>
      <c r="AM463" s="298">
        <f t="shared" ref="AM463" si="3498">T463*G463</f>
        <v>0</v>
      </c>
      <c r="AN463" s="284"/>
      <c r="AO463" s="298">
        <f t="shared" ref="AO463" si="3499">W463*G463</f>
        <v>0</v>
      </c>
      <c r="AP463" s="284"/>
      <c r="AQ463" s="298">
        <f t="shared" ref="AQ463" si="3500">SUM(AI463,AK463,AM463,AO463)</f>
        <v>0</v>
      </c>
      <c r="AR463" s="284"/>
      <c r="AS463" s="284"/>
      <c r="AT463" s="299">
        <f t="shared" ref="AT463" si="3501">(N463*G463)*F463</f>
        <v>0</v>
      </c>
      <c r="AU463" s="284"/>
      <c r="AV463" s="299">
        <f t="shared" ref="AV463" si="3502">(Q463*G463)*F463</f>
        <v>0</v>
      </c>
      <c r="AW463" s="284"/>
      <c r="AX463" s="299">
        <f t="shared" ref="AX463" si="3503">(T463*G463)*F463</f>
        <v>0</v>
      </c>
      <c r="AY463" s="284"/>
      <c r="AZ463" s="299">
        <f t="shared" ref="AZ463" si="3504">(W463*G463)*F463</f>
        <v>0</v>
      </c>
      <c r="BA463" s="284"/>
      <c r="BB463" s="299">
        <f t="shared" ref="BB463" si="3505">SUM(AS463:BA463)</f>
        <v>0</v>
      </c>
      <c r="BC463" s="125"/>
      <c r="BD463" s="102"/>
      <c r="BE463" s="297"/>
      <c r="BF463" s="297"/>
      <c r="BG463" s="297"/>
      <c r="BH463" s="297"/>
      <c r="BI463" s="297"/>
      <c r="BJ463" s="297"/>
      <c r="BK463" s="297">
        <f t="shared" ref="BK463" si="3506">IF($N$18&lt;BK$24,0,IF($N$18&gt;BK$25,0,$BE463))</f>
        <v>0</v>
      </c>
      <c r="BL463" s="297">
        <f t="shared" si="3485"/>
        <v>0</v>
      </c>
      <c r="BM463" s="297">
        <f t="shared" si="3486"/>
        <v>0</v>
      </c>
      <c r="BN463" s="297">
        <f t="shared" si="3487"/>
        <v>0</v>
      </c>
      <c r="BO463" s="297">
        <f t="shared" si="3488"/>
        <v>0</v>
      </c>
      <c r="BP463" s="297">
        <f t="shared" si="3489"/>
        <v>0</v>
      </c>
      <c r="BQ463" s="313">
        <f t="shared" ref="BQ463" si="3507">SUM(BK463:BP463)</f>
        <v>0</v>
      </c>
      <c r="BR463" s="121"/>
      <c r="BS463" s="363">
        <v>1</v>
      </c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/>
      <c r="DR463" s="102"/>
      <c r="DS463" s="102"/>
      <c r="DT463" s="102"/>
      <c r="DU463" s="102"/>
      <c r="DV463" s="102"/>
      <c r="DW463" s="102"/>
      <c r="DX463" s="102"/>
      <c r="DY463" s="102"/>
      <c r="DZ463" s="102"/>
      <c r="EA463" s="102"/>
    </row>
    <row r="464" spans="1:131" ht="11.25" customHeight="1">
      <c r="A464" s="464" t="s">
        <v>1198</v>
      </c>
      <c r="B464" s="491"/>
      <c r="C464" s="227"/>
      <c r="D464" s="334"/>
      <c r="E464" s="564"/>
      <c r="F464" s="565"/>
      <c r="G464" s="234"/>
      <c r="H464" s="124"/>
      <c r="I464" s="239"/>
      <c r="J464" s="112"/>
      <c r="K464" s="240"/>
      <c r="L464" s="240"/>
      <c r="M464" s="112"/>
      <c r="N464" s="129"/>
      <c r="O464" s="115"/>
      <c r="P464" s="159"/>
      <c r="Q464" s="129"/>
      <c r="R464" s="115"/>
      <c r="S464" s="159"/>
      <c r="T464" s="129"/>
      <c r="U464" s="115"/>
      <c r="V464" s="159"/>
      <c r="W464" s="129"/>
      <c r="X464" s="115"/>
      <c r="Y464" s="159"/>
      <c r="Z464" s="159"/>
      <c r="AA464" s="173"/>
      <c r="AB464" s="181"/>
      <c r="AC464" s="125"/>
      <c r="AD464" s="129">
        <f>SUM(AD465:AD465)</f>
        <v>0</v>
      </c>
      <c r="AE464" s="129"/>
      <c r="AF464" s="103"/>
      <c r="AG464" s="129"/>
      <c r="AH464" s="285"/>
      <c r="AI464" s="298"/>
      <c r="AJ464" s="284"/>
      <c r="AK464" s="298"/>
      <c r="AL464" s="284"/>
      <c r="AM464" s="298"/>
      <c r="AN464" s="284"/>
      <c r="AO464" s="298"/>
      <c r="AP464" s="284"/>
      <c r="AQ464" s="298"/>
      <c r="AR464" s="284"/>
      <c r="AS464" s="284"/>
      <c r="AT464" s="299"/>
      <c r="AU464" s="284"/>
      <c r="AV464" s="299"/>
      <c r="AW464" s="284"/>
      <c r="AX464" s="299"/>
      <c r="AY464" s="284"/>
      <c r="AZ464" s="299"/>
      <c r="BA464" s="284"/>
      <c r="BB464" s="299"/>
      <c r="BC464" s="125"/>
      <c r="BD464" s="102"/>
      <c r="BE464" s="297"/>
      <c r="BF464" s="297"/>
      <c r="BG464" s="297"/>
      <c r="BH464" s="297"/>
      <c r="BI464" s="297"/>
      <c r="BJ464" s="297"/>
      <c r="BK464" s="297"/>
      <c r="BL464" s="297"/>
      <c r="BM464" s="297"/>
      <c r="BN464" s="297"/>
      <c r="BO464" s="297"/>
      <c r="BP464" s="297"/>
      <c r="BQ464" s="313"/>
      <c r="BR464" s="121"/>
      <c r="BS464" s="363" t="e">
        <v>#N/A</v>
      </c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/>
      <c r="DR464" s="102"/>
      <c r="DS464" s="102"/>
      <c r="DT464" s="102"/>
      <c r="DU464" s="102"/>
      <c r="DV464" s="102"/>
      <c r="DW464" s="102"/>
      <c r="DX464" s="102"/>
      <c r="DY464" s="102"/>
      <c r="DZ464" s="102"/>
      <c r="EA464" s="102"/>
    </row>
    <row r="465" spans="1:131" ht="11.25" customHeight="1">
      <c r="A465" s="100" t="s">
        <v>1200</v>
      </c>
      <c r="B465" s="484" t="s">
        <v>1201</v>
      </c>
      <c r="C465" s="272"/>
      <c r="D465" s="99">
        <f t="shared" ref="D465" si="3508">BS465</f>
        <v>1</v>
      </c>
      <c r="E465" s="564" t="s">
        <v>90</v>
      </c>
      <c r="F465" s="565">
        <f t="shared" ref="F465" si="3509">BQ465</f>
        <v>0</v>
      </c>
      <c r="G465" s="175">
        <v>30</v>
      </c>
      <c r="H465" s="176"/>
      <c r="I465" s="177">
        <v>4552955</v>
      </c>
      <c r="J465" s="178"/>
      <c r="K465" s="504"/>
      <c r="L465" s="505"/>
      <c r="M465" s="178"/>
      <c r="N465" s="179"/>
      <c r="O465" s="180">
        <f t="shared" ref="O465" si="3510">IF($D$18="YES", (N465), (0))</f>
        <v>0</v>
      </c>
      <c r="P465" s="159"/>
      <c r="Q465" s="179"/>
      <c r="R465" s="180">
        <f t="shared" ref="R465" si="3511">IF($D$18="YES", (Q465), (0))</f>
        <v>0</v>
      </c>
      <c r="S465" s="159"/>
      <c r="T465" s="179"/>
      <c r="U465" s="180">
        <f t="shared" ref="U465" si="3512">IF($D$18="YES", (T465), (0))</f>
        <v>0</v>
      </c>
      <c r="V465" s="159"/>
      <c r="W465" s="179"/>
      <c r="X465" s="180">
        <f t="shared" ref="X465" si="3513">IF($D$18="YES", (W465), (0))</f>
        <v>0</v>
      </c>
      <c r="Y465" s="159"/>
      <c r="Z465" s="159"/>
      <c r="AA465" s="173"/>
      <c r="AB465" s="181"/>
      <c r="AC465" s="159"/>
      <c r="AD465" s="129">
        <f t="shared" ref="AD465" si="3514">SUM(N465,O465,Q465,R465,T465,U465,W465,X465)</f>
        <v>0</v>
      </c>
      <c r="AE465" s="129"/>
      <c r="AF465" s="103"/>
      <c r="AG465" s="129"/>
      <c r="AH465" s="285"/>
      <c r="AI465" s="298">
        <f t="shared" ref="AI465" si="3515">N465*G465</f>
        <v>0</v>
      </c>
      <c r="AJ465" s="284"/>
      <c r="AK465" s="298">
        <f t="shared" ref="AK465" si="3516">Q465*G465</f>
        <v>0</v>
      </c>
      <c r="AL465" s="284"/>
      <c r="AM465" s="298">
        <f t="shared" ref="AM465" si="3517">T465*G465</f>
        <v>0</v>
      </c>
      <c r="AN465" s="284"/>
      <c r="AO465" s="298">
        <f t="shared" ref="AO465" si="3518">W465*G465</f>
        <v>0</v>
      </c>
      <c r="AP465" s="284"/>
      <c r="AQ465" s="298">
        <f t="shared" ref="AQ465" si="3519">SUM(AI465,AK465,AM465,AO465)</f>
        <v>0</v>
      </c>
      <c r="AR465" s="284"/>
      <c r="AS465" s="284"/>
      <c r="AT465" s="299">
        <f t="shared" ref="AT465" si="3520">(N465*G465)*F465</f>
        <v>0</v>
      </c>
      <c r="AU465" s="284"/>
      <c r="AV465" s="299">
        <f t="shared" ref="AV465" si="3521">(Q465*G465)*F465</f>
        <v>0</v>
      </c>
      <c r="AW465" s="284"/>
      <c r="AX465" s="299">
        <f t="shared" ref="AX465" si="3522">(T465*G465)*F465</f>
        <v>0</v>
      </c>
      <c r="AY465" s="284"/>
      <c r="AZ465" s="299">
        <f t="shared" ref="AZ465" si="3523">(W465*G465)*F465</f>
        <v>0</v>
      </c>
      <c r="BA465" s="284"/>
      <c r="BB465" s="299">
        <f t="shared" ref="BB465" si="3524">SUM(AS465:BA465)</f>
        <v>0</v>
      </c>
      <c r="BC465" s="125"/>
      <c r="BD465" s="102"/>
      <c r="BE465" s="297"/>
      <c r="BF465" s="297"/>
      <c r="BG465" s="297"/>
      <c r="BH465" s="297"/>
      <c r="BI465" s="297"/>
      <c r="BJ465" s="297"/>
      <c r="BK465" s="297">
        <f t="shared" ref="BK465" si="3525">IF($N$18&lt;BK$24,0,IF($N$18&gt;BK$25,0,$BE465))</f>
        <v>0</v>
      </c>
      <c r="BL465" s="297">
        <f t="shared" ref="BL465" si="3526">IF($N$18&lt;BL$24,0,IF($N$18&gt;BL$25,0,$BF465))</f>
        <v>0</v>
      </c>
      <c r="BM465" s="297">
        <f t="shared" ref="BM465" si="3527">IF($N$18&lt;BM$24,0,IF($N$18&gt;BM$25,0,$BG465))</f>
        <v>0</v>
      </c>
      <c r="BN465" s="297">
        <f t="shared" ref="BN465" si="3528">IF($N$18&lt;BN$24,0,IF($N$18&gt;BN$25,0,$BH465))</f>
        <v>0</v>
      </c>
      <c r="BO465" s="297">
        <f t="shared" ref="BO465" si="3529">IF($N$18&lt;BO$24,0,IF($N$18&gt;BO$25,0,$BI465))</f>
        <v>0</v>
      </c>
      <c r="BP465" s="297">
        <f t="shared" ref="BP465" si="3530">IF($N$18&lt;BP$24,0,IF($N$18&gt;BP$25,0,$BJ465))</f>
        <v>0</v>
      </c>
      <c r="BQ465" s="313">
        <f t="shared" ref="BQ465" si="3531">SUM(BK465:BP465)</f>
        <v>0</v>
      </c>
      <c r="BR465" s="121"/>
      <c r="BS465" s="363">
        <v>1</v>
      </c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/>
      <c r="DR465" s="102"/>
      <c r="DS465" s="102"/>
      <c r="DT465" s="102"/>
      <c r="DU465" s="102"/>
      <c r="DV465" s="102"/>
      <c r="DW465" s="102"/>
      <c r="DX465" s="102"/>
      <c r="DY465" s="102"/>
      <c r="DZ465" s="102"/>
      <c r="EA465" s="102"/>
    </row>
    <row r="466" spans="1:131" ht="11.25" customHeight="1">
      <c r="A466" s="108" t="s">
        <v>1208</v>
      </c>
      <c r="B466" s="483"/>
      <c r="C466" s="111"/>
      <c r="D466" s="336"/>
      <c r="E466" s="564"/>
      <c r="F466" s="565"/>
      <c r="G466" s="182"/>
      <c r="H466" s="172"/>
      <c r="I466" s="183"/>
      <c r="J466" s="129"/>
      <c r="K466" s="184"/>
      <c r="L466" s="184"/>
      <c r="M466" s="129"/>
      <c r="N466" s="129"/>
      <c r="O466" s="185"/>
      <c r="P466" s="159"/>
      <c r="Q466" s="129"/>
      <c r="R466" s="185"/>
      <c r="S466" s="159"/>
      <c r="T466" s="129"/>
      <c r="U466" s="185"/>
      <c r="V466" s="159"/>
      <c r="W466" s="129"/>
      <c r="X466" s="185"/>
      <c r="Y466" s="159"/>
      <c r="Z466" s="159"/>
      <c r="AA466" s="173"/>
      <c r="AB466" s="241"/>
      <c r="AC466" s="159"/>
      <c r="AD466" s="129">
        <f>SUM(AD467:AD468)</f>
        <v>0</v>
      </c>
      <c r="AE466" s="129"/>
      <c r="AF466" s="103"/>
      <c r="AG466" s="129"/>
      <c r="AH466" s="285"/>
      <c r="AI466" s="298"/>
      <c r="AJ466" s="284"/>
      <c r="AK466" s="298"/>
      <c r="AL466" s="284"/>
      <c r="AM466" s="298"/>
      <c r="AN466" s="284"/>
      <c r="AO466" s="298"/>
      <c r="AP466" s="284"/>
      <c r="AQ466" s="298"/>
      <c r="AR466" s="284"/>
      <c r="AS466" s="284"/>
      <c r="AT466" s="299"/>
      <c r="AU466" s="284"/>
      <c r="AV466" s="299"/>
      <c r="AW466" s="284"/>
      <c r="AX466" s="299"/>
      <c r="AY466" s="284"/>
      <c r="AZ466" s="299"/>
      <c r="BA466" s="284"/>
      <c r="BB466" s="299"/>
      <c r="BC466" s="125"/>
      <c r="BD466" s="102"/>
      <c r="BE466" s="297"/>
      <c r="BF466" s="297"/>
      <c r="BG466" s="297"/>
      <c r="BH466" s="297"/>
      <c r="BI466" s="297"/>
      <c r="BJ466" s="297"/>
      <c r="BK466" s="297"/>
      <c r="BL466" s="297"/>
      <c r="BM466" s="297"/>
      <c r="BN466" s="297"/>
      <c r="BO466" s="297"/>
      <c r="BP466" s="297"/>
      <c r="BQ466" s="313"/>
      <c r="BR466" s="121"/>
      <c r="BS466" s="363" t="e">
        <v>#N/A</v>
      </c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/>
      <c r="DR466" s="102"/>
      <c r="DS466" s="102"/>
      <c r="DT466" s="102"/>
      <c r="DU466" s="102"/>
      <c r="DV466" s="102"/>
      <c r="DW466" s="102"/>
      <c r="DX466" s="102"/>
      <c r="DY466" s="102"/>
      <c r="DZ466" s="102"/>
      <c r="EA466" s="102"/>
    </row>
    <row r="467" spans="1:131" ht="11.25" customHeight="1">
      <c r="A467" s="100" t="s">
        <v>1209</v>
      </c>
      <c r="B467" s="484" t="s">
        <v>1210</v>
      </c>
      <c r="C467" s="109"/>
      <c r="D467" s="99">
        <f>BS467</f>
        <v>3</v>
      </c>
      <c r="E467" s="564" t="s">
        <v>90</v>
      </c>
      <c r="F467" s="565">
        <f t="shared" ref="F467" si="3532">BQ467</f>
        <v>0</v>
      </c>
      <c r="G467" s="110">
        <v>30</v>
      </c>
      <c r="H467" s="176"/>
      <c r="I467" s="191">
        <v>4553405</v>
      </c>
      <c r="J467" s="178"/>
      <c r="K467" s="504"/>
      <c r="L467" s="505"/>
      <c r="M467" s="178"/>
      <c r="N467" s="179"/>
      <c r="O467" s="180">
        <f t="shared" ref="O467" si="3533">IF($D$18="YES", (N467), (0))</f>
        <v>0</v>
      </c>
      <c r="P467" s="159"/>
      <c r="Q467" s="179"/>
      <c r="R467" s="180">
        <f t="shared" ref="R467" si="3534">IF($D$18="YES", (Q467), (0))</f>
        <v>0</v>
      </c>
      <c r="S467" s="159"/>
      <c r="T467" s="179"/>
      <c r="U467" s="180">
        <f t="shared" ref="U467" si="3535">IF($D$18="YES", (T467), (0))</f>
        <v>0</v>
      </c>
      <c r="V467" s="159"/>
      <c r="W467" s="179"/>
      <c r="X467" s="180">
        <f t="shared" ref="X467" si="3536">IF($D$18="YES", (W467), (0))</f>
        <v>0</v>
      </c>
      <c r="Y467" s="159"/>
      <c r="Z467" s="159"/>
      <c r="AA467" s="173"/>
      <c r="AB467" s="181"/>
      <c r="AC467" s="159"/>
      <c r="AD467" s="129">
        <f t="shared" ref="AD467" si="3537">SUM(N467,O467,Q467,R467,T467,U467,W467,X467)</f>
        <v>0</v>
      </c>
      <c r="AE467" s="129"/>
      <c r="AF467" s="103"/>
      <c r="AG467" s="129"/>
      <c r="AH467" s="285"/>
      <c r="AI467" s="298">
        <f t="shared" ref="AI467" si="3538">N467*G467</f>
        <v>0</v>
      </c>
      <c r="AJ467" s="284"/>
      <c r="AK467" s="298">
        <f t="shared" ref="AK467" si="3539">Q467*G467</f>
        <v>0</v>
      </c>
      <c r="AL467" s="284"/>
      <c r="AM467" s="298">
        <f t="shared" ref="AM467" si="3540">T467*G467</f>
        <v>0</v>
      </c>
      <c r="AN467" s="284"/>
      <c r="AO467" s="298">
        <f t="shared" ref="AO467" si="3541">W467*G467</f>
        <v>0</v>
      </c>
      <c r="AP467" s="284"/>
      <c r="AQ467" s="298">
        <f t="shared" ref="AQ467" si="3542">SUM(AI467,AK467,AM467,AO467)</f>
        <v>0</v>
      </c>
      <c r="AR467" s="284"/>
      <c r="AS467" s="284"/>
      <c r="AT467" s="299">
        <f t="shared" ref="AT467" si="3543">(N467*G467)*F467</f>
        <v>0</v>
      </c>
      <c r="AU467" s="284"/>
      <c r="AV467" s="299">
        <f t="shared" ref="AV467" si="3544">(Q467*G467)*F467</f>
        <v>0</v>
      </c>
      <c r="AW467" s="284"/>
      <c r="AX467" s="299">
        <f t="shared" ref="AX467" si="3545">(T467*G467)*F467</f>
        <v>0</v>
      </c>
      <c r="AY467" s="284"/>
      <c r="AZ467" s="299">
        <f t="shared" ref="AZ467" si="3546">(W467*G467)*F467</f>
        <v>0</v>
      </c>
      <c r="BA467" s="284"/>
      <c r="BB467" s="299">
        <f t="shared" ref="BB467" si="3547">SUM(AS467:BA467)</f>
        <v>0</v>
      </c>
      <c r="BC467" s="125"/>
      <c r="BD467" s="102"/>
      <c r="BE467" s="297"/>
      <c r="BF467" s="297"/>
      <c r="BG467" s="297"/>
      <c r="BH467" s="297"/>
      <c r="BI467" s="297"/>
      <c r="BJ467" s="297"/>
      <c r="BK467" s="297">
        <f t="shared" ref="BK467" si="3548">IF($N$18&lt;BK$24,0,IF($N$18&gt;BK$25,0,$BE467))</f>
        <v>0</v>
      </c>
      <c r="BL467" s="297">
        <f t="shared" ref="BL467" si="3549">IF($N$18&lt;BL$24,0,IF($N$18&gt;BL$25,0,$BF467))</f>
        <v>0</v>
      </c>
      <c r="BM467" s="297">
        <f t="shared" ref="BM467" si="3550">IF($N$18&lt;BM$24,0,IF($N$18&gt;BM$25,0,$BG467))</f>
        <v>0</v>
      </c>
      <c r="BN467" s="297">
        <f t="shared" ref="BN467" si="3551">IF($N$18&lt;BN$24,0,IF($N$18&gt;BN$25,0,$BH467))</f>
        <v>0</v>
      </c>
      <c r="BO467" s="297">
        <f t="shared" ref="BO467" si="3552">IF($N$18&lt;BO$24,0,IF($N$18&gt;BO$25,0,$BI467))</f>
        <v>0</v>
      </c>
      <c r="BP467" s="297">
        <f t="shared" ref="BP467" si="3553">IF($N$18&lt;BP$24,0,IF($N$18&gt;BP$25,0,$BJ467))</f>
        <v>0</v>
      </c>
      <c r="BQ467" s="313">
        <f t="shared" ref="BQ467" si="3554">SUM(BK467:BP467)</f>
        <v>0</v>
      </c>
      <c r="BR467" s="121"/>
      <c r="BS467" s="363">
        <v>3</v>
      </c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/>
      <c r="DR467" s="102"/>
      <c r="DS467" s="102"/>
      <c r="DT467" s="102"/>
      <c r="DU467" s="102"/>
      <c r="DV467" s="102"/>
      <c r="DW467" s="102"/>
      <c r="DX467" s="102"/>
      <c r="DY467" s="102"/>
      <c r="DZ467" s="102"/>
      <c r="EA467" s="102"/>
    </row>
    <row r="468" spans="1:131" ht="11.25" customHeight="1">
      <c r="A468" s="100" t="s">
        <v>1213</v>
      </c>
      <c r="B468" s="484"/>
      <c r="C468" s="109"/>
      <c r="D468" s="99">
        <f t="shared" ref="D468" si="3555">BS468</f>
        <v>1</v>
      </c>
      <c r="E468" s="564" t="s">
        <v>90</v>
      </c>
      <c r="F468" s="565">
        <f t="shared" si="3407"/>
        <v>0</v>
      </c>
      <c r="G468" s="175">
        <v>30</v>
      </c>
      <c r="H468" s="176"/>
      <c r="I468" s="177">
        <v>4553525</v>
      </c>
      <c r="J468" s="178"/>
      <c r="K468" s="504"/>
      <c r="L468" s="505"/>
      <c r="M468" s="178"/>
      <c r="N468" s="179"/>
      <c r="O468" s="180">
        <f t="shared" ref="O468" si="3556">IF($D$18="YES", (N468), (0))</f>
        <v>0</v>
      </c>
      <c r="P468" s="159"/>
      <c r="Q468" s="179"/>
      <c r="R468" s="180">
        <f t="shared" ref="R468" si="3557">IF($D$18="YES", (Q468), (0))</f>
        <v>0</v>
      </c>
      <c r="S468" s="159"/>
      <c r="T468" s="179"/>
      <c r="U468" s="180">
        <f t="shared" ref="U468" si="3558">IF($D$18="YES", (T468), (0))</f>
        <v>0</v>
      </c>
      <c r="V468" s="159"/>
      <c r="W468" s="179"/>
      <c r="X468" s="180">
        <f t="shared" ref="X468" si="3559">IF($D$18="YES", (W468), (0))</f>
        <v>0</v>
      </c>
      <c r="Y468" s="159"/>
      <c r="Z468" s="159"/>
      <c r="AA468" s="173"/>
      <c r="AB468" s="181"/>
      <c r="AC468" s="159"/>
      <c r="AD468" s="129">
        <f t="shared" ref="AD468" si="3560">SUM(N468,O468,Q468,R468,T468,U468,W468,X468)</f>
        <v>0</v>
      </c>
      <c r="AE468" s="129"/>
      <c r="AF468" s="103"/>
      <c r="AG468" s="129"/>
      <c r="AH468" s="285"/>
      <c r="AI468" s="298">
        <f t="shared" ref="AI468" si="3561">N468*G468</f>
        <v>0</v>
      </c>
      <c r="AJ468" s="284"/>
      <c r="AK468" s="298">
        <f t="shared" ref="AK468" si="3562">Q468*G468</f>
        <v>0</v>
      </c>
      <c r="AL468" s="284"/>
      <c r="AM468" s="298">
        <f t="shared" ref="AM468" si="3563">T468*G468</f>
        <v>0</v>
      </c>
      <c r="AN468" s="284"/>
      <c r="AO468" s="298">
        <f t="shared" ref="AO468" si="3564">W468*G468</f>
        <v>0</v>
      </c>
      <c r="AP468" s="284"/>
      <c r="AQ468" s="298">
        <f t="shared" ref="AQ468" si="3565">SUM(AI468,AK468,AM468,AO468)</f>
        <v>0</v>
      </c>
      <c r="AR468" s="284"/>
      <c r="AS468" s="284"/>
      <c r="AT468" s="299">
        <f t="shared" ref="AT468" si="3566">(N468*G468)*F468</f>
        <v>0</v>
      </c>
      <c r="AU468" s="284"/>
      <c r="AV468" s="299">
        <f t="shared" ref="AV468" si="3567">(Q468*G468)*F468</f>
        <v>0</v>
      </c>
      <c r="AW468" s="284"/>
      <c r="AX468" s="299">
        <f t="shared" ref="AX468" si="3568">(T468*G468)*F468</f>
        <v>0</v>
      </c>
      <c r="AY468" s="284"/>
      <c r="AZ468" s="299">
        <f t="shared" ref="AZ468" si="3569">(W468*G468)*F468</f>
        <v>0</v>
      </c>
      <c r="BA468" s="284"/>
      <c r="BB468" s="299">
        <f t="shared" ref="BB468" si="3570">SUM(AS468:BA468)</f>
        <v>0</v>
      </c>
      <c r="BC468" s="125"/>
      <c r="BD468" s="102"/>
      <c r="BE468" s="297"/>
      <c r="BF468" s="297"/>
      <c r="BG468" s="297"/>
      <c r="BH468" s="297"/>
      <c r="BI468" s="297"/>
      <c r="BJ468" s="297"/>
      <c r="BK468" s="297">
        <f t="shared" ref="BK468" si="3571">IF($N$18&lt;BK$24,0,IF($N$18&gt;BK$25,0,$BE468))</f>
        <v>0</v>
      </c>
      <c r="BL468" s="297">
        <f t="shared" ref="BL468" si="3572">IF($N$18&lt;BL$24,0,IF($N$18&gt;BL$25,0,$BF468))</f>
        <v>0</v>
      </c>
      <c r="BM468" s="297">
        <f t="shared" ref="BM468" si="3573">IF($N$18&lt;BM$24,0,IF($N$18&gt;BM$25,0,$BG468))</f>
        <v>0</v>
      </c>
      <c r="BN468" s="297">
        <f t="shared" ref="BN468" si="3574">IF($N$18&lt;BN$24,0,IF($N$18&gt;BN$25,0,$BH468))</f>
        <v>0</v>
      </c>
      <c r="BO468" s="297">
        <f t="shared" ref="BO468" si="3575">IF($N$18&lt;BO$24,0,IF($N$18&gt;BO$25,0,$BI468))</f>
        <v>0</v>
      </c>
      <c r="BP468" s="297">
        <f t="shared" ref="BP468" si="3576">IF($N$18&lt;BP$24,0,IF($N$18&gt;BP$25,0,$BJ468))</f>
        <v>0</v>
      </c>
      <c r="BQ468" s="313">
        <f t="shared" ref="BQ468" si="3577">SUM(BK468:BP468)</f>
        <v>0</v>
      </c>
      <c r="BR468" s="121"/>
      <c r="BS468" s="363">
        <v>1</v>
      </c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  <c r="DU468" s="102"/>
      <c r="DV468" s="102"/>
      <c r="DW468" s="102"/>
      <c r="DX468" s="102"/>
      <c r="DY468" s="102"/>
      <c r="DZ468" s="102"/>
      <c r="EA468" s="102"/>
    </row>
    <row r="469" spans="1:131" ht="11.25" customHeight="1">
      <c r="A469" s="108" t="s">
        <v>1217</v>
      </c>
      <c r="B469" s="483"/>
      <c r="C469" s="111"/>
      <c r="D469" s="336"/>
      <c r="E469" s="564"/>
      <c r="F469" s="565"/>
      <c r="G469" s="182"/>
      <c r="H469" s="172"/>
      <c r="I469" s="183"/>
      <c r="J469" s="129"/>
      <c r="K469" s="184"/>
      <c r="L469" s="184"/>
      <c r="M469" s="129"/>
      <c r="N469" s="129"/>
      <c r="O469" s="185"/>
      <c r="P469" s="159"/>
      <c r="Q469" s="129"/>
      <c r="R469" s="185"/>
      <c r="S469" s="159"/>
      <c r="T469" s="129"/>
      <c r="U469" s="185"/>
      <c r="V469" s="159"/>
      <c r="W469" s="129"/>
      <c r="X469" s="185"/>
      <c r="Y469" s="159"/>
      <c r="Z469" s="159"/>
      <c r="AA469" s="173"/>
      <c r="AB469" s="181"/>
      <c r="AC469" s="159"/>
      <c r="AD469" s="129">
        <f>SUM(AD470:AD470)</f>
        <v>0</v>
      </c>
      <c r="AE469" s="129"/>
      <c r="AF469" s="103"/>
      <c r="AG469" s="129"/>
      <c r="AH469" s="285"/>
      <c r="AI469" s="298"/>
      <c r="AJ469" s="284"/>
      <c r="AK469" s="298"/>
      <c r="AL469" s="284"/>
      <c r="AM469" s="298"/>
      <c r="AN469" s="284"/>
      <c r="AO469" s="298"/>
      <c r="AP469" s="284"/>
      <c r="AQ469" s="298"/>
      <c r="AR469" s="284"/>
      <c r="AS469" s="284"/>
      <c r="AT469" s="299"/>
      <c r="AU469" s="284"/>
      <c r="AV469" s="299"/>
      <c r="AW469" s="284"/>
      <c r="AX469" s="299"/>
      <c r="AY469" s="284"/>
      <c r="AZ469" s="299"/>
      <c r="BA469" s="284"/>
      <c r="BB469" s="299"/>
      <c r="BC469" s="125"/>
      <c r="BD469" s="102"/>
      <c r="BE469" s="297"/>
      <c r="BF469" s="297"/>
      <c r="BG469" s="297"/>
      <c r="BH469" s="297"/>
      <c r="BI469" s="297"/>
      <c r="BJ469" s="297"/>
      <c r="BK469" s="297"/>
      <c r="BL469" s="297"/>
      <c r="BM469" s="297"/>
      <c r="BN469" s="297"/>
      <c r="BO469" s="297"/>
      <c r="BP469" s="297"/>
      <c r="BQ469" s="313"/>
      <c r="BR469" s="121"/>
      <c r="BS469" s="363" t="e">
        <v>#N/A</v>
      </c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  <c r="DU469" s="102"/>
      <c r="DV469" s="102"/>
      <c r="DW469" s="102"/>
      <c r="DX469" s="102"/>
      <c r="DY469" s="102"/>
      <c r="DZ469" s="102"/>
      <c r="EA469" s="102"/>
    </row>
    <row r="470" spans="1:131" ht="11.25" customHeight="1">
      <c r="A470" s="100" t="s">
        <v>1220</v>
      </c>
      <c r="B470" s="484" t="s">
        <v>1221</v>
      </c>
      <c r="C470" s="381" t="s">
        <v>68</v>
      </c>
      <c r="D470" s="99">
        <f>BS470</f>
        <v>1</v>
      </c>
      <c r="E470" s="564" t="s">
        <v>90</v>
      </c>
      <c r="F470" s="565">
        <f t="shared" ref="F470" si="3578">BQ470</f>
        <v>0</v>
      </c>
      <c r="G470" s="175">
        <v>30</v>
      </c>
      <c r="H470" s="176"/>
      <c r="I470" s="177">
        <v>4553725</v>
      </c>
      <c r="J470" s="178"/>
      <c r="K470" s="504"/>
      <c r="L470" s="505"/>
      <c r="M470" s="178"/>
      <c r="N470" s="179"/>
      <c r="O470" s="180">
        <f t="shared" ref="O470" si="3579">IF($D$18="YES", (N470), (0))</f>
        <v>0</v>
      </c>
      <c r="P470" s="159"/>
      <c r="Q470" s="179"/>
      <c r="R470" s="180">
        <f t="shared" ref="R470" si="3580">IF($D$18="YES", (Q470), (0))</f>
        <v>0</v>
      </c>
      <c r="S470" s="159"/>
      <c r="T470" s="179"/>
      <c r="U470" s="180">
        <f t="shared" ref="U470" si="3581">IF($D$18="YES", (T470), (0))</f>
        <v>0</v>
      </c>
      <c r="V470" s="159"/>
      <c r="W470" s="179"/>
      <c r="X470" s="180">
        <f t="shared" ref="X470" si="3582">IF($D$18="YES", (W470), (0))</f>
        <v>0</v>
      </c>
      <c r="Y470" s="159"/>
      <c r="Z470" s="159"/>
      <c r="AA470" s="173"/>
      <c r="AB470" s="181"/>
      <c r="AC470" s="159"/>
      <c r="AD470" s="129">
        <f t="shared" ref="AD470" si="3583">SUM(N470,O470,Q470,R470,T470,U470,W470,X470)</f>
        <v>0</v>
      </c>
      <c r="AE470" s="129"/>
      <c r="AF470" s="103"/>
      <c r="AG470" s="129"/>
      <c r="AH470" s="285"/>
      <c r="AI470" s="298">
        <f t="shared" ref="AI470" si="3584">N470*G470</f>
        <v>0</v>
      </c>
      <c r="AJ470" s="284"/>
      <c r="AK470" s="298">
        <f t="shared" ref="AK470" si="3585">Q470*G470</f>
        <v>0</v>
      </c>
      <c r="AL470" s="284"/>
      <c r="AM470" s="298">
        <f t="shared" ref="AM470" si="3586">T470*G470</f>
        <v>0</v>
      </c>
      <c r="AN470" s="284"/>
      <c r="AO470" s="298">
        <f t="shared" ref="AO470" si="3587">W470*G470</f>
        <v>0</v>
      </c>
      <c r="AP470" s="284"/>
      <c r="AQ470" s="298">
        <f t="shared" ref="AQ470" si="3588">SUM(AI470,AK470,AM470,AO470)</f>
        <v>0</v>
      </c>
      <c r="AR470" s="284"/>
      <c r="AS470" s="284"/>
      <c r="AT470" s="299">
        <f t="shared" ref="AT470" si="3589">(N470*G470)*F470</f>
        <v>0</v>
      </c>
      <c r="AU470" s="284"/>
      <c r="AV470" s="299">
        <f t="shared" ref="AV470" si="3590">(Q470*G470)*F470</f>
        <v>0</v>
      </c>
      <c r="AW470" s="284"/>
      <c r="AX470" s="299">
        <f t="shared" ref="AX470" si="3591">(T470*G470)*F470</f>
        <v>0</v>
      </c>
      <c r="AY470" s="284"/>
      <c r="AZ470" s="299">
        <f t="shared" ref="AZ470" si="3592">(W470*G470)*F470</f>
        <v>0</v>
      </c>
      <c r="BA470" s="284"/>
      <c r="BB470" s="299">
        <f t="shared" ref="BB470" si="3593">SUM(AS470:BA470)</f>
        <v>0</v>
      </c>
      <c r="BC470" s="125"/>
      <c r="BD470" s="102"/>
      <c r="BE470" s="297"/>
      <c r="BF470" s="297"/>
      <c r="BG470" s="297"/>
      <c r="BH470" s="297"/>
      <c r="BI470" s="297"/>
      <c r="BJ470" s="297"/>
      <c r="BK470" s="297">
        <f t="shared" ref="BK470" si="3594">IF($N$18&lt;BK$24,0,IF($N$18&gt;BK$25,0,$BE470))</f>
        <v>0</v>
      </c>
      <c r="BL470" s="297">
        <f t="shared" ref="BL470" si="3595">IF($N$18&lt;BL$24,0,IF($N$18&gt;BL$25,0,$BF470))</f>
        <v>0</v>
      </c>
      <c r="BM470" s="297">
        <f t="shared" ref="BM470" si="3596">IF($N$18&lt;BM$24,0,IF($N$18&gt;BM$25,0,$BG470))</f>
        <v>0</v>
      </c>
      <c r="BN470" s="297">
        <f t="shared" ref="BN470" si="3597">IF($N$18&lt;BN$24,0,IF($N$18&gt;BN$25,0,$BH470))</f>
        <v>0</v>
      </c>
      <c r="BO470" s="297">
        <f t="shared" ref="BO470" si="3598">IF($N$18&lt;BO$24,0,IF($N$18&gt;BO$25,0,$BI470))</f>
        <v>0</v>
      </c>
      <c r="BP470" s="297">
        <f t="shared" ref="BP470" si="3599">IF($N$18&lt;BP$24,0,IF($N$18&gt;BP$25,0,$BJ470))</f>
        <v>0</v>
      </c>
      <c r="BQ470" s="313">
        <f t="shared" ref="BQ470" si="3600">SUM(BK470:BP470)</f>
        <v>0</v>
      </c>
      <c r="BR470" s="121"/>
      <c r="BS470" s="363">
        <v>1</v>
      </c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  <c r="DU470" s="102"/>
      <c r="DV470" s="102"/>
      <c r="DW470" s="102"/>
      <c r="DX470" s="102"/>
      <c r="DY470" s="102"/>
      <c r="DZ470" s="102"/>
      <c r="EA470" s="102"/>
    </row>
    <row r="471" spans="1:131" ht="11.25" customHeight="1">
      <c r="A471" s="108" t="s">
        <v>1251</v>
      </c>
      <c r="B471" s="483"/>
      <c r="C471" s="111"/>
      <c r="D471" s="321"/>
      <c r="E471" s="647"/>
      <c r="F471" s="648"/>
      <c r="G471" s="182"/>
      <c r="H471" s="172"/>
      <c r="I471" s="183"/>
      <c r="J471" s="129"/>
      <c r="K471" s="184"/>
      <c r="L471" s="184"/>
      <c r="M471" s="129"/>
      <c r="N471" s="129"/>
      <c r="O471" s="116"/>
      <c r="P471" s="159"/>
      <c r="Q471" s="129"/>
      <c r="R471" s="116"/>
      <c r="S471" s="159"/>
      <c r="T471" s="129"/>
      <c r="U471" s="116"/>
      <c r="V471" s="159"/>
      <c r="W471" s="129"/>
      <c r="X471" s="116"/>
      <c r="Y471" s="159"/>
      <c r="Z471" s="159"/>
      <c r="AA471" s="173"/>
      <c r="AB471" s="181"/>
      <c r="AC471" s="159"/>
      <c r="AD471" s="129">
        <f>SUM(AD472:AD472)</f>
        <v>0</v>
      </c>
      <c r="AE471" s="129"/>
      <c r="AF471" s="103"/>
      <c r="AG471" s="129"/>
      <c r="AH471" s="285"/>
      <c r="AI471" s="298"/>
      <c r="AJ471" s="284"/>
      <c r="AK471" s="298"/>
      <c r="AL471" s="284"/>
      <c r="AM471" s="298"/>
      <c r="AN471" s="284"/>
      <c r="AO471" s="298"/>
      <c r="AP471" s="284"/>
      <c r="AQ471" s="298"/>
      <c r="AR471" s="284"/>
      <c r="AS471" s="284"/>
      <c r="AT471" s="299"/>
      <c r="AU471" s="284"/>
      <c r="AV471" s="299"/>
      <c r="AW471" s="284"/>
      <c r="AX471" s="299"/>
      <c r="AY471" s="284"/>
      <c r="AZ471" s="299"/>
      <c r="BA471" s="284"/>
      <c r="BB471" s="299"/>
      <c r="BC471" s="125"/>
      <c r="BD471" s="102"/>
      <c r="BE471" s="297"/>
      <c r="BF471" s="297"/>
      <c r="BG471" s="297"/>
      <c r="BH471" s="297"/>
      <c r="BI471" s="297"/>
      <c r="BJ471" s="297"/>
      <c r="BK471" s="297"/>
      <c r="BL471" s="297"/>
      <c r="BM471" s="297"/>
      <c r="BN471" s="297"/>
      <c r="BO471" s="297"/>
      <c r="BP471" s="297"/>
      <c r="BQ471" s="313"/>
      <c r="BR471" s="121"/>
      <c r="BS471" s="363" t="e">
        <v>#N/A</v>
      </c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/>
      <c r="DR471" s="102"/>
      <c r="DS471" s="102"/>
      <c r="DT471" s="102"/>
      <c r="DU471" s="102"/>
      <c r="DV471" s="102"/>
      <c r="DW471" s="102"/>
      <c r="DX471" s="102"/>
      <c r="DY471" s="102"/>
      <c r="DZ471" s="102"/>
      <c r="EA471" s="102"/>
    </row>
    <row r="472" spans="1:131" ht="11.25" customHeight="1">
      <c r="A472" s="100" t="s">
        <v>1259</v>
      </c>
      <c r="B472" s="484"/>
      <c r="C472" s="109"/>
      <c r="D472" s="99">
        <f t="shared" ref="D472" si="3601">BS472</f>
        <v>4</v>
      </c>
      <c r="E472" s="564" t="s">
        <v>90</v>
      </c>
      <c r="F472" s="565">
        <f t="shared" ref="F472" si="3602">BQ472</f>
        <v>0</v>
      </c>
      <c r="G472" s="110">
        <v>30</v>
      </c>
      <c r="H472" s="176"/>
      <c r="I472" s="177">
        <v>4554325</v>
      </c>
      <c r="J472" s="178"/>
      <c r="K472" s="504"/>
      <c r="L472" s="505"/>
      <c r="M472" s="178"/>
      <c r="N472" s="179"/>
      <c r="O472" s="180">
        <f t="shared" ref="O472" si="3603">IF($D$18="YES", (N472), (0))</f>
        <v>0</v>
      </c>
      <c r="P472" s="159"/>
      <c r="Q472" s="179"/>
      <c r="R472" s="180">
        <f t="shared" ref="R472" si="3604">IF($D$18="YES", (Q472), (0))</f>
        <v>0</v>
      </c>
      <c r="S472" s="159"/>
      <c r="T472" s="179"/>
      <c r="U472" s="180">
        <f t="shared" ref="U472" si="3605">IF($D$18="YES", (T472), (0))</f>
        <v>0</v>
      </c>
      <c r="V472" s="159"/>
      <c r="W472" s="179"/>
      <c r="X472" s="180">
        <f t="shared" ref="X472" si="3606">IF($D$18="YES", (W472), (0))</f>
        <v>0</v>
      </c>
      <c r="Y472" s="159"/>
      <c r="Z472" s="159"/>
      <c r="AA472" s="173"/>
      <c r="AB472" s="181"/>
      <c r="AC472" s="159"/>
      <c r="AD472" s="129">
        <f t="shared" ref="AD472" si="3607">SUM(N472,O472,Q472,R472,T472,U472,W472,X472)</f>
        <v>0</v>
      </c>
      <c r="AE472" s="129"/>
      <c r="AF472" s="103"/>
      <c r="AG472" s="129"/>
      <c r="AH472" s="285"/>
      <c r="AI472" s="298">
        <f t="shared" ref="AI472" si="3608">N472*G472</f>
        <v>0</v>
      </c>
      <c r="AJ472" s="284"/>
      <c r="AK472" s="298">
        <f t="shared" ref="AK472" si="3609">Q472*G472</f>
        <v>0</v>
      </c>
      <c r="AL472" s="284"/>
      <c r="AM472" s="298">
        <f t="shared" ref="AM472" si="3610">T472*G472</f>
        <v>0</v>
      </c>
      <c r="AN472" s="284"/>
      <c r="AO472" s="298">
        <f t="shared" ref="AO472" si="3611">W472*G472</f>
        <v>0</v>
      </c>
      <c r="AP472" s="284"/>
      <c r="AQ472" s="298">
        <f t="shared" ref="AQ472" si="3612">SUM(AI472,AK472,AM472,AO472)</f>
        <v>0</v>
      </c>
      <c r="AR472" s="284"/>
      <c r="AS472" s="284"/>
      <c r="AT472" s="299">
        <f t="shared" ref="AT472" si="3613">(N472*G472)*F472</f>
        <v>0</v>
      </c>
      <c r="AU472" s="284"/>
      <c r="AV472" s="299">
        <f t="shared" ref="AV472" si="3614">(Q472*G472)*F472</f>
        <v>0</v>
      </c>
      <c r="AW472" s="284"/>
      <c r="AX472" s="299">
        <f t="shared" ref="AX472" si="3615">(T472*G472)*F472</f>
        <v>0</v>
      </c>
      <c r="AY472" s="284"/>
      <c r="AZ472" s="299">
        <f t="shared" ref="AZ472" si="3616">(W472*G472)*F472</f>
        <v>0</v>
      </c>
      <c r="BA472" s="284"/>
      <c r="BB472" s="299">
        <f t="shared" ref="BB472" si="3617">SUM(AS472:BA472)</f>
        <v>0</v>
      </c>
      <c r="BC472" s="125"/>
      <c r="BD472" s="102"/>
      <c r="BE472" s="297"/>
      <c r="BF472" s="297"/>
      <c r="BG472" s="297"/>
      <c r="BH472" s="297"/>
      <c r="BI472" s="297"/>
      <c r="BJ472" s="297"/>
      <c r="BK472" s="297">
        <f t="shared" ref="BK472" si="3618">IF($N$18&lt;BK$24,0,IF($N$18&gt;BK$25,0,$BE472))</f>
        <v>0</v>
      </c>
      <c r="BL472" s="297">
        <f t="shared" ref="BL472" si="3619">IF($N$18&lt;BL$24,0,IF($N$18&gt;BL$25,0,$BF472))</f>
        <v>0</v>
      </c>
      <c r="BM472" s="297">
        <f t="shared" ref="BM472" si="3620">IF($N$18&lt;BM$24,0,IF($N$18&gt;BM$25,0,$BG472))</f>
        <v>0</v>
      </c>
      <c r="BN472" s="297">
        <f t="shared" ref="BN472" si="3621">IF($N$18&lt;BN$24,0,IF($N$18&gt;BN$25,0,$BH472))</f>
        <v>0</v>
      </c>
      <c r="BO472" s="297">
        <f t="shared" ref="BO472" si="3622">IF($N$18&lt;BO$24,0,IF($N$18&gt;BO$25,0,$BI472))</f>
        <v>0</v>
      </c>
      <c r="BP472" s="297">
        <f t="shared" ref="BP472" si="3623">IF($N$18&lt;BP$24,0,IF($N$18&gt;BP$25,0,$BJ472))</f>
        <v>0</v>
      </c>
      <c r="BQ472" s="313">
        <f t="shared" ref="BQ472" si="3624">SUM(BK472:BP472)</f>
        <v>0</v>
      </c>
      <c r="BR472" s="121"/>
      <c r="BS472" s="363">
        <v>4</v>
      </c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/>
      <c r="DY472" s="102"/>
      <c r="DZ472" s="102"/>
      <c r="EA472" s="102"/>
    </row>
    <row r="473" spans="1:131" ht="11.1" customHeight="1">
      <c r="A473" s="108" t="s">
        <v>1264</v>
      </c>
      <c r="B473" s="483"/>
      <c r="C473" s="242"/>
      <c r="D473" s="321"/>
      <c r="E473" s="647"/>
      <c r="F473" s="648"/>
      <c r="G473" s="182"/>
      <c r="H473" s="172"/>
      <c r="I473" s="183"/>
      <c r="J473" s="129"/>
      <c r="K473" s="184"/>
      <c r="L473" s="184"/>
      <c r="M473" s="129"/>
      <c r="N473" s="129"/>
      <c r="O473" s="116"/>
      <c r="P473" s="159"/>
      <c r="Q473" s="129"/>
      <c r="R473" s="116"/>
      <c r="S473" s="159"/>
      <c r="T473" s="129"/>
      <c r="U473" s="116"/>
      <c r="V473" s="159"/>
      <c r="W473" s="129"/>
      <c r="X473" s="116"/>
      <c r="Y473" s="159"/>
      <c r="Z473" s="159"/>
      <c r="AA473" s="173"/>
      <c r="AB473" s="181"/>
      <c r="AC473" s="159"/>
      <c r="AD473" s="129">
        <f>SUM(AD474:AD477)</f>
        <v>0</v>
      </c>
      <c r="AE473" s="129"/>
      <c r="AF473" s="103"/>
      <c r="AG473" s="129"/>
      <c r="AH473" s="285"/>
      <c r="AI473" s="298"/>
      <c r="AJ473" s="284"/>
      <c r="AK473" s="298"/>
      <c r="AL473" s="284"/>
      <c r="AM473" s="298"/>
      <c r="AN473" s="284"/>
      <c r="AO473" s="298"/>
      <c r="AP473" s="284"/>
      <c r="AQ473" s="298"/>
      <c r="AR473" s="284"/>
      <c r="AS473" s="284"/>
      <c r="AT473" s="299"/>
      <c r="AU473" s="284"/>
      <c r="AV473" s="299"/>
      <c r="AW473" s="284"/>
      <c r="AX473" s="299"/>
      <c r="AY473" s="284"/>
      <c r="AZ473" s="299"/>
      <c r="BA473" s="284"/>
      <c r="BB473" s="299"/>
      <c r="BC473" s="125"/>
      <c r="BD473" s="102"/>
      <c r="BE473" s="297"/>
      <c r="BF473" s="297"/>
      <c r="BG473" s="297"/>
      <c r="BH473" s="297"/>
      <c r="BI473" s="297"/>
      <c r="BJ473" s="297"/>
      <c r="BK473" s="297"/>
      <c r="BL473" s="297"/>
      <c r="BM473" s="297"/>
      <c r="BN473" s="297"/>
      <c r="BO473" s="297"/>
      <c r="BP473" s="297"/>
      <c r="BQ473" s="313"/>
      <c r="BR473" s="121"/>
      <c r="BS473" s="363" t="e">
        <v>#N/A</v>
      </c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/>
      <c r="DY473" s="102"/>
      <c r="DZ473" s="102"/>
      <c r="EA473" s="102"/>
    </row>
    <row r="474" spans="1:131" ht="11.25" customHeight="1">
      <c r="A474" s="464" t="s">
        <v>1265</v>
      </c>
      <c r="B474" s="491"/>
      <c r="C474" s="227"/>
      <c r="D474" s="334"/>
      <c r="E474" s="649"/>
      <c r="F474" s="650"/>
      <c r="G474" s="234"/>
      <c r="H474" s="124"/>
      <c r="I474" s="239"/>
      <c r="J474" s="112"/>
      <c r="K474" s="240"/>
      <c r="L474" s="240"/>
      <c r="M474" s="112"/>
      <c r="N474" s="129"/>
      <c r="O474" s="115"/>
      <c r="P474" s="159"/>
      <c r="Q474" s="129"/>
      <c r="R474" s="115"/>
      <c r="S474" s="159"/>
      <c r="T474" s="129"/>
      <c r="U474" s="115"/>
      <c r="V474" s="159"/>
      <c r="W474" s="129"/>
      <c r="X474" s="115"/>
      <c r="Y474" s="159"/>
      <c r="Z474" s="159"/>
      <c r="AA474" s="173"/>
      <c r="AB474" s="181"/>
      <c r="AC474" s="125"/>
      <c r="AD474" s="129">
        <f>SUM(AD475:AD475)</f>
        <v>0</v>
      </c>
      <c r="AE474" s="129"/>
      <c r="AF474" s="103"/>
      <c r="AG474" s="129"/>
      <c r="AH474" s="285"/>
      <c r="AI474" s="298"/>
      <c r="AJ474" s="284"/>
      <c r="AK474" s="298"/>
      <c r="AL474" s="284"/>
      <c r="AM474" s="298"/>
      <c r="AN474" s="284"/>
      <c r="AO474" s="298"/>
      <c r="AP474" s="284"/>
      <c r="AQ474" s="298"/>
      <c r="AR474" s="284"/>
      <c r="AS474" s="284"/>
      <c r="AT474" s="299"/>
      <c r="AU474" s="284"/>
      <c r="AV474" s="299"/>
      <c r="AW474" s="284"/>
      <c r="AX474" s="299"/>
      <c r="AY474" s="284"/>
      <c r="AZ474" s="299"/>
      <c r="BA474" s="284"/>
      <c r="BB474" s="299"/>
      <c r="BC474" s="125"/>
      <c r="BD474" s="102"/>
      <c r="BE474" s="297"/>
      <c r="BF474" s="297"/>
      <c r="BG474" s="297"/>
      <c r="BH474" s="297"/>
      <c r="BI474" s="297"/>
      <c r="BJ474" s="297"/>
      <c r="BK474" s="297"/>
      <c r="BL474" s="297"/>
      <c r="BM474" s="297"/>
      <c r="BN474" s="297"/>
      <c r="BO474" s="297"/>
      <c r="BP474" s="297"/>
      <c r="BQ474" s="313"/>
      <c r="BR474" s="121"/>
      <c r="BS474" s="363" t="e">
        <v>#N/A</v>
      </c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/>
      <c r="DY474" s="102"/>
      <c r="DZ474" s="102"/>
      <c r="EA474" s="102"/>
    </row>
    <row r="475" spans="1:131" ht="11.1" customHeight="1">
      <c r="A475" s="100" t="s">
        <v>1269</v>
      </c>
      <c r="B475" s="484"/>
      <c r="C475" s="381" t="s">
        <v>68</v>
      </c>
      <c r="D475" s="99">
        <f t="shared" ref="D475" si="3625">BS475</f>
        <v>26</v>
      </c>
      <c r="E475" s="564" t="s">
        <v>90</v>
      </c>
      <c r="F475" s="565">
        <f>BQ475</f>
        <v>0</v>
      </c>
      <c r="G475" s="175">
        <v>30</v>
      </c>
      <c r="H475" s="176"/>
      <c r="I475" s="177">
        <v>4554685</v>
      </c>
      <c r="J475" s="178"/>
      <c r="K475" s="504"/>
      <c r="L475" s="505"/>
      <c r="M475" s="178"/>
      <c r="N475" s="179"/>
      <c r="O475" s="180">
        <f>IF($D$18="YES", (N475), (0))</f>
        <v>0</v>
      </c>
      <c r="P475" s="159"/>
      <c r="Q475" s="179"/>
      <c r="R475" s="180">
        <f>IF($D$18="YES", (Q475), (0))</f>
        <v>0</v>
      </c>
      <c r="S475" s="159"/>
      <c r="T475" s="179"/>
      <c r="U475" s="180">
        <f>IF($D$18="YES", (T475), (0))</f>
        <v>0</v>
      </c>
      <c r="V475" s="159"/>
      <c r="W475" s="179"/>
      <c r="X475" s="180">
        <f>IF($D$18="YES", (W475), (0))</f>
        <v>0</v>
      </c>
      <c r="Y475" s="159"/>
      <c r="Z475" s="159"/>
      <c r="AA475" s="173"/>
      <c r="AB475" s="181"/>
      <c r="AC475" s="159"/>
      <c r="AD475" s="129">
        <f>SUM(N475,O475,Q475,R475,T475,U475,W475,X475)</f>
        <v>0</v>
      </c>
      <c r="AE475" s="129"/>
      <c r="AF475" s="103"/>
      <c r="AG475" s="129"/>
      <c r="AH475" s="285"/>
      <c r="AI475" s="298">
        <f>N475*G475</f>
        <v>0</v>
      </c>
      <c r="AJ475" s="284"/>
      <c r="AK475" s="298">
        <f>Q475*G475</f>
        <v>0</v>
      </c>
      <c r="AL475" s="284"/>
      <c r="AM475" s="298">
        <f>T475*G475</f>
        <v>0</v>
      </c>
      <c r="AN475" s="284"/>
      <c r="AO475" s="298">
        <f>W475*G475</f>
        <v>0</v>
      </c>
      <c r="AP475" s="284"/>
      <c r="AQ475" s="298">
        <f>SUM(AI475,AK475,AM475,AO475)</f>
        <v>0</v>
      </c>
      <c r="AR475" s="284"/>
      <c r="AS475" s="284"/>
      <c r="AT475" s="299">
        <f>(N475*G475)*F475</f>
        <v>0</v>
      </c>
      <c r="AU475" s="284"/>
      <c r="AV475" s="299">
        <f>(Q475*G475)*F475</f>
        <v>0</v>
      </c>
      <c r="AW475" s="284"/>
      <c r="AX475" s="299">
        <f>(T475*G475)*F475</f>
        <v>0</v>
      </c>
      <c r="AY475" s="284"/>
      <c r="AZ475" s="299">
        <f>(W475*G475)*F475</f>
        <v>0</v>
      </c>
      <c r="BA475" s="284"/>
      <c r="BB475" s="299">
        <f>SUM(AS475:BA475)</f>
        <v>0</v>
      </c>
      <c r="BC475" s="125"/>
      <c r="BD475" s="102"/>
      <c r="BE475" s="297"/>
      <c r="BF475" s="297"/>
      <c r="BG475" s="297"/>
      <c r="BH475" s="297"/>
      <c r="BI475" s="297"/>
      <c r="BJ475" s="297"/>
      <c r="BK475" s="297">
        <f>IF($N$18&lt;BK$24,0,IF($N$18&gt;BK$25,0,$BE475))</f>
        <v>0</v>
      </c>
      <c r="BL475" s="297">
        <f>IF($N$18&lt;BL$24,0,IF($N$18&gt;BL$25,0,$BF475))</f>
        <v>0</v>
      </c>
      <c r="BM475" s="297">
        <f>IF($N$18&lt;BM$24,0,IF($N$18&gt;BM$25,0,$BG475))</f>
        <v>0</v>
      </c>
      <c r="BN475" s="297">
        <f>IF($N$18&lt;BN$24,0,IF($N$18&gt;BN$25,0,$BH475))</f>
        <v>0</v>
      </c>
      <c r="BO475" s="297">
        <f>IF($N$18&lt;BO$24,0,IF($N$18&gt;BO$25,0,$BI475))</f>
        <v>0</v>
      </c>
      <c r="BP475" s="297">
        <f>IF($N$18&lt;BP$24,0,IF($N$18&gt;BP$25,0,$BJ475))</f>
        <v>0</v>
      </c>
      <c r="BQ475" s="313">
        <f>SUM(BK475:BP475)</f>
        <v>0</v>
      </c>
      <c r="BR475" s="121"/>
      <c r="BS475" s="363">
        <v>26</v>
      </c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/>
      <c r="DY475" s="102"/>
      <c r="DZ475" s="102"/>
      <c r="EA475" s="102"/>
    </row>
    <row r="476" spans="1:131" ht="11.25" customHeight="1">
      <c r="A476" s="100" t="s">
        <v>1270</v>
      </c>
      <c r="B476" s="484" t="s">
        <v>1271</v>
      </c>
      <c r="C476" s="109"/>
      <c r="D476" s="99">
        <f t="shared" ref="D476:D477" si="3626">BS476</f>
        <v>1</v>
      </c>
      <c r="E476" s="564" t="s">
        <v>90</v>
      </c>
      <c r="F476" s="565">
        <f t="shared" ref="F476" si="3627">BQ476</f>
        <v>0</v>
      </c>
      <c r="G476" s="175">
        <v>30</v>
      </c>
      <c r="H476" s="176"/>
      <c r="I476" s="177">
        <v>4554855</v>
      </c>
      <c r="J476" s="178"/>
      <c r="K476" s="504"/>
      <c r="L476" s="505"/>
      <c r="M476" s="178"/>
      <c r="N476" s="179"/>
      <c r="O476" s="180">
        <f t="shared" ref="O476" si="3628">IF($D$18="YES", (N476), (0))</f>
        <v>0</v>
      </c>
      <c r="P476" s="159"/>
      <c r="Q476" s="179"/>
      <c r="R476" s="180">
        <f t="shared" ref="R476" si="3629">IF($D$18="YES", (Q476), (0))</f>
        <v>0</v>
      </c>
      <c r="S476" s="159"/>
      <c r="T476" s="179"/>
      <c r="U476" s="180">
        <f t="shared" ref="U476" si="3630">IF($D$18="YES", (T476), (0))</f>
        <v>0</v>
      </c>
      <c r="V476" s="159"/>
      <c r="W476" s="179"/>
      <c r="X476" s="180">
        <f t="shared" ref="X476" si="3631">IF($D$18="YES", (W476), (0))</f>
        <v>0</v>
      </c>
      <c r="Y476" s="159"/>
      <c r="Z476" s="159"/>
      <c r="AA476" s="173"/>
      <c r="AB476" s="181"/>
      <c r="AC476" s="159"/>
      <c r="AD476" s="129">
        <f t="shared" ref="AD476" si="3632">SUM(N476,O476,Q476,R476,T476,U476,W476,X476)</f>
        <v>0</v>
      </c>
      <c r="AE476" s="129"/>
      <c r="AF476" s="103"/>
      <c r="AG476" s="129"/>
      <c r="AH476" s="285"/>
      <c r="AI476" s="298">
        <f t="shared" ref="AI476" si="3633">N476*G476</f>
        <v>0</v>
      </c>
      <c r="AJ476" s="284"/>
      <c r="AK476" s="298">
        <f t="shared" ref="AK476" si="3634">Q476*G476</f>
        <v>0</v>
      </c>
      <c r="AL476" s="284"/>
      <c r="AM476" s="298">
        <f t="shared" ref="AM476" si="3635">T476*G476</f>
        <v>0</v>
      </c>
      <c r="AN476" s="284"/>
      <c r="AO476" s="298">
        <f t="shared" ref="AO476" si="3636">W476*G476</f>
        <v>0</v>
      </c>
      <c r="AP476" s="284"/>
      <c r="AQ476" s="298">
        <f t="shared" ref="AQ476" si="3637">SUM(AI476,AK476,AM476,AO476)</f>
        <v>0</v>
      </c>
      <c r="AR476" s="284"/>
      <c r="AS476" s="284"/>
      <c r="AT476" s="299">
        <f t="shared" ref="AT476" si="3638">(N476*G476)*F476</f>
        <v>0</v>
      </c>
      <c r="AU476" s="284"/>
      <c r="AV476" s="299">
        <f t="shared" ref="AV476" si="3639">(Q476*G476)*F476</f>
        <v>0</v>
      </c>
      <c r="AW476" s="284"/>
      <c r="AX476" s="299">
        <f t="shared" ref="AX476" si="3640">(T476*G476)*F476</f>
        <v>0</v>
      </c>
      <c r="AY476" s="284"/>
      <c r="AZ476" s="299">
        <f t="shared" ref="AZ476" si="3641">(W476*G476)*F476</f>
        <v>0</v>
      </c>
      <c r="BA476" s="284"/>
      <c r="BB476" s="299">
        <f t="shared" ref="BB476" si="3642">SUM(AS476:BA476)</f>
        <v>0</v>
      </c>
      <c r="BC476" s="125"/>
      <c r="BD476" s="102"/>
      <c r="BE476" s="297"/>
      <c r="BF476" s="297"/>
      <c r="BG476" s="297"/>
      <c r="BH476" s="297"/>
      <c r="BI476" s="297"/>
      <c r="BJ476" s="297"/>
      <c r="BK476" s="297">
        <f t="shared" ref="BK476" si="3643">IF($N$18&lt;BK$24,0,IF($N$18&gt;BK$25,0,$BE476))</f>
        <v>0</v>
      </c>
      <c r="BL476" s="297">
        <f t="shared" ref="BL476" si="3644">IF($N$18&lt;BL$24,0,IF($N$18&gt;BL$25,0,$BF476))</f>
        <v>0</v>
      </c>
      <c r="BM476" s="297">
        <f t="shared" ref="BM476" si="3645">IF($N$18&lt;BM$24,0,IF($N$18&gt;BM$25,0,$BG476))</f>
        <v>0</v>
      </c>
      <c r="BN476" s="297">
        <f t="shared" ref="BN476" si="3646">IF($N$18&lt;BN$24,0,IF($N$18&gt;BN$25,0,$BH476))</f>
        <v>0</v>
      </c>
      <c r="BO476" s="297">
        <f t="shared" ref="BO476" si="3647">IF($N$18&lt;BO$24,0,IF($N$18&gt;BO$25,0,$BI476))</f>
        <v>0</v>
      </c>
      <c r="BP476" s="297">
        <f t="shared" ref="BP476" si="3648">IF($N$18&lt;BP$24,0,IF($N$18&gt;BP$25,0,$BJ476))</f>
        <v>0</v>
      </c>
      <c r="BQ476" s="313">
        <f t="shared" ref="BQ476" si="3649">SUM(BK476:BP476)</f>
        <v>0</v>
      </c>
      <c r="BR476" s="121"/>
      <c r="BS476" s="363">
        <v>1</v>
      </c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/>
      <c r="DY476" s="102"/>
      <c r="DZ476" s="102"/>
      <c r="EA476" s="102"/>
    </row>
    <row r="477" spans="1:131" ht="11.25" customHeight="1">
      <c r="A477" s="100" t="s">
        <v>1273</v>
      </c>
      <c r="B477" s="484"/>
      <c r="C477" s="109"/>
      <c r="D477" s="99">
        <f t="shared" si="3626"/>
        <v>1</v>
      </c>
      <c r="E477" s="564" t="s">
        <v>90</v>
      </c>
      <c r="F477" s="565">
        <f>BQ477</f>
        <v>0</v>
      </c>
      <c r="G477" s="175">
        <v>30</v>
      </c>
      <c r="H477" s="176"/>
      <c r="I477" s="177">
        <v>4554705</v>
      </c>
      <c r="J477" s="178"/>
      <c r="K477" s="504"/>
      <c r="L477" s="505"/>
      <c r="M477" s="178"/>
      <c r="N477" s="179"/>
      <c r="O477" s="180">
        <f>IF($D$18="YES", (N477), (0))</f>
        <v>0</v>
      </c>
      <c r="P477" s="159"/>
      <c r="Q477" s="179"/>
      <c r="R477" s="180">
        <f>IF($D$18="YES", (Q477), (0))</f>
        <v>0</v>
      </c>
      <c r="S477" s="159"/>
      <c r="T477" s="179"/>
      <c r="U477" s="180">
        <f>IF($D$18="YES", (T477), (0))</f>
        <v>0</v>
      </c>
      <c r="V477" s="159"/>
      <c r="W477" s="179"/>
      <c r="X477" s="180">
        <f>IF($D$18="YES", (W477), (0))</f>
        <v>0</v>
      </c>
      <c r="Y477" s="159"/>
      <c r="Z477" s="159"/>
      <c r="AA477" s="173"/>
      <c r="AB477" s="181"/>
      <c r="AC477" s="159"/>
      <c r="AD477" s="129">
        <f>SUM(N477,O477,Q477,R477,T477,U477,W477,X477)</f>
        <v>0</v>
      </c>
      <c r="AE477" s="129"/>
      <c r="AF477" s="103"/>
      <c r="AG477" s="129"/>
      <c r="AH477" s="285"/>
      <c r="AI477" s="298">
        <f>N477*G477</f>
        <v>0</v>
      </c>
      <c r="AJ477" s="284"/>
      <c r="AK477" s="298">
        <f>Q477*G477</f>
        <v>0</v>
      </c>
      <c r="AL477" s="284"/>
      <c r="AM477" s="298">
        <f>T477*G477</f>
        <v>0</v>
      </c>
      <c r="AN477" s="284"/>
      <c r="AO477" s="298">
        <f>W477*G477</f>
        <v>0</v>
      </c>
      <c r="AP477" s="284"/>
      <c r="AQ477" s="298">
        <f>SUM(AI477,AK477,AM477,AO477)</f>
        <v>0</v>
      </c>
      <c r="AR477" s="284"/>
      <c r="AS477" s="284"/>
      <c r="AT477" s="299">
        <f>(N477*G477)*F477</f>
        <v>0</v>
      </c>
      <c r="AU477" s="284"/>
      <c r="AV477" s="299">
        <f>(Q477*G477)*F477</f>
        <v>0</v>
      </c>
      <c r="AW477" s="284"/>
      <c r="AX477" s="299">
        <f>(T477*G477)*F477</f>
        <v>0</v>
      </c>
      <c r="AY477" s="284"/>
      <c r="AZ477" s="299">
        <f>(W477*G477)*F477</f>
        <v>0</v>
      </c>
      <c r="BA477" s="284"/>
      <c r="BB477" s="299">
        <f>SUM(AS477:BA477)</f>
        <v>0</v>
      </c>
      <c r="BC477" s="125"/>
      <c r="BD477" s="102"/>
      <c r="BE477" s="297"/>
      <c r="BF477" s="297"/>
      <c r="BG477" s="297"/>
      <c r="BH477" s="297"/>
      <c r="BI477" s="297"/>
      <c r="BJ477" s="297"/>
      <c r="BK477" s="297">
        <f>IF($N$18&lt;BK$24,0,IF($N$18&gt;BK$25,0,$BE477))</f>
        <v>0</v>
      </c>
      <c r="BL477" s="297">
        <f>IF($N$18&lt;BL$24,0,IF($N$18&gt;BL$25,0,$BF477))</f>
        <v>0</v>
      </c>
      <c r="BM477" s="297">
        <f>IF($N$18&lt;BM$24,0,IF($N$18&gt;BM$25,0,$BG477))</f>
        <v>0</v>
      </c>
      <c r="BN477" s="297">
        <f>IF($N$18&lt;BN$24,0,IF($N$18&gt;BN$25,0,$BH477))</f>
        <v>0</v>
      </c>
      <c r="BO477" s="297">
        <f>IF($N$18&lt;BO$24,0,IF($N$18&gt;BO$25,0,$BI477))</f>
        <v>0</v>
      </c>
      <c r="BP477" s="297">
        <f>IF($N$18&lt;BP$24,0,IF($N$18&gt;BP$25,0,$BJ477))</f>
        <v>0</v>
      </c>
      <c r="BQ477" s="313">
        <f>SUM(BK477:BP477)</f>
        <v>0</v>
      </c>
      <c r="BR477" s="121"/>
      <c r="BS477" s="363">
        <v>1</v>
      </c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/>
      <c r="DY477" s="102"/>
      <c r="DZ477" s="102"/>
      <c r="EA477" s="102"/>
    </row>
    <row r="478" spans="1:131" ht="11.25" customHeight="1">
      <c r="A478" s="108" t="s">
        <v>1275</v>
      </c>
      <c r="B478" s="483"/>
      <c r="C478" s="111"/>
      <c r="D478" s="336"/>
      <c r="E478" s="564"/>
      <c r="F478" s="565"/>
      <c r="G478" s="182"/>
      <c r="H478" s="172"/>
      <c r="I478" s="183"/>
      <c r="J478" s="129"/>
      <c r="K478" s="184"/>
      <c r="L478" s="184"/>
      <c r="M478" s="129"/>
      <c r="N478" s="129"/>
      <c r="O478" s="185"/>
      <c r="P478" s="159"/>
      <c r="Q478" s="129"/>
      <c r="R478" s="185"/>
      <c r="S478" s="159"/>
      <c r="T478" s="129"/>
      <c r="U478" s="185"/>
      <c r="V478" s="159"/>
      <c r="W478" s="129"/>
      <c r="X478" s="185"/>
      <c r="Y478" s="159"/>
      <c r="Z478" s="159"/>
      <c r="AA478" s="173"/>
      <c r="AB478" s="181"/>
      <c r="AC478" s="159"/>
      <c r="AD478" s="129">
        <f>SUM(AD479:AD481)</f>
        <v>0</v>
      </c>
      <c r="AE478" s="129"/>
      <c r="AF478" s="103"/>
      <c r="AG478" s="129"/>
      <c r="AH478" s="285"/>
      <c r="AI478" s="298"/>
      <c r="AJ478" s="284"/>
      <c r="AK478" s="298"/>
      <c r="AL478" s="284"/>
      <c r="AM478" s="298"/>
      <c r="AN478" s="284"/>
      <c r="AO478" s="298"/>
      <c r="AP478" s="284"/>
      <c r="AQ478" s="298"/>
      <c r="AR478" s="284"/>
      <c r="AS478" s="284"/>
      <c r="AT478" s="299"/>
      <c r="AU478" s="284"/>
      <c r="AV478" s="299"/>
      <c r="AW478" s="284"/>
      <c r="AX478" s="299"/>
      <c r="AY478" s="284"/>
      <c r="AZ478" s="299"/>
      <c r="BA478" s="284"/>
      <c r="BB478" s="299"/>
      <c r="BC478" s="125"/>
      <c r="BD478" s="102"/>
      <c r="BE478" s="297"/>
      <c r="BF478" s="297"/>
      <c r="BG478" s="297"/>
      <c r="BH478" s="297"/>
      <c r="BI478" s="297"/>
      <c r="BJ478" s="297"/>
      <c r="BK478" s="297"/>
      <c r="BL478" s="297"/>
      <c r="BM478" s="297"/>
      <c r="BN478" s="297"/>
      <c r="BO478" s="297"/>
      <c r="BP478" s="297"/>
      <c r="BQ478" s="313"/>
      <c r="BR478" s="121"/>
      <c r="BS478" s="363" t="e">
        <v>#N/A</v>
      </c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/>
      <c r="DY478" s="102"/>
      <c r="DZ478" s="102"/>
      <c r="EA478" s="102"/>
    </row>
    <row r="479" spans="1:131" ht="11.25" customHeight="1">
      <c r="A479" s="100" t="s">
        <v>1276</v>
      </c>
      <c r="B479" s="484"/>
      <c r="C479" s="109"/>
      <c r="D479" s="99">
        <f t="shared" ref="D479" si="3650">BS479</f>
        <v>1</v>
      </c>
      <c r="E479" s="564" t="s">
        <v>90</v>
      </c>
      <c r="F479" s="565">
        <f t="shared" ref="F479:F481" si="3651">BQ479</f>
        <v>0</v>
      </c>
      <c r="G479" s="175">
        <v>30</v>
      </c>
      <c r="H479" s="176"/>
      <c r="I479" s="177">
        <v>4558055</v>
      </c>
      <c r="J479" s="178"/>
      <c r="K479" s="504"/>
      <c r="L479" s="505"/>
      <c r="M479" s="178"/>
      <c r="N479" s="179"/>
      <c r="O479" s="180">
        <f t="shared" ref="O479:O481" si="3652">IF($D$18="YES", (N479), (0))</f>
        <v>0</v>
      </c>
      <c r="P479" s="159"/>
      <c r="Q479" s="179"/>
      <c r="R479" s="180">
        <f t="shared" ref="R479:R481" si="3653">IF($D$18="YES", (Q479), (0))</f>
        <v>0</v>
      </c>
      <c r="S479" s="159"/>
      <c r="T479" s="179"/>
      <c r="U479" s="180">
        <f t="shared" ref="U479:U481" si="3654">IF($D$18="YES", (T479), (0))</f>
        <v>0</v>
      </c>
      <c r="V479" s="159"/>
      <c r="W479" s="179"/>
      <c r="X479" s="180">
        <f t="shared" ref="X479:X481" si="3655">IF($D$18="YES", (W479), (0))</f>
        <v>0</v>
      </c>
      <c r="Y479" s="159"/>
      <c r="Z479" s="159"/>
      <c r="AA479" s="173"/>
      <c r="AB479" s="181"/>
      <c r="AC479" s="159"/>
      <c r="AD479" s="129">
        <f t="shared" ref="AD479:AD481" si="3656">SUM(N479,O479,Q479,R479,T479,U479,W479,X479)</f>
        <v>0</v>
      </c>
      <c r="AE479" s="129"/>
      <c r="AF479" s="103"/>
      <c r="AG479" s="129"/>
      <c r="AH479" s="285"/>
      <c r="AI479" s="298">
        <f t="shared" ref="AI479:AI481" si="3657">N479*G479</f>
        <v>0</v>
      </c>
      <c r="AJ479" s="284"/>
      <c r="AK479" s="298">
        <f t="shared" ref="AK479:AK481" si="3658">Q479*G479</f>
        <v>0</v>
      </c>
      <c r="AL479" s="284"/>
      <c r="AM479" s="298">
        <f t="shared" ref="AM479:AM481" si="3659">T479*G479</f>
        <v>0</v>
      </c>
      <c r="AN479" s="284"/>
      <c r="AO479" s="298">
        <f t="shared" ref="AO479:AO481" si="3660">W479*G479</f>
        <v>0</v>
      </c>
      <c r="AP479" s="284"/>
      <c r="AQ479" s="298">
        <f t="shared" ref="AQ479:AQ481" si="3661">SUM(AI479,AK479,AM479,AO479)</f>
        <v>0</v>
      </c>
      <c r="AR479" s="284"/>
      <c r="AS479" s="284"/>
      <c r="AT479" s="299">
        <f t="shared" ref="AT479:AT481" si="3662">(N479*G479)*F479</f>
        <v>0</v>
      </c>
      <c r="AU479" s="284"/>
      <c r="AV479" s="299">
        <f t="shared" ref="AV479:AV481" si="3663">(Q479*G479)*F479</f>
        <v>0</v>
      </c>
      <c r="AW479" s="284"/>
      <c r="AX479" s="299">
        <f t="shared" ref="AX479:AX481" si="3664">(T479*G479)*F479</f>
        <v>0</v>
      </c>
      <c r="AY479" s="284"/>
      <c r="AZ479" s="299">
        <f t="shared" ref="AZ479:AZ481" si="3665">(W479*G479)*F479</f>
        <v>0</v>
      </c>
      <c r="BA479" s="284"/>
      <c r="BB479" s="299">
        <f t="shared" ref="BB479:BB481" si="3666">SUM(AS479:BA479)</f>
        <v>0</v>
      </c>
      <c r="BC479" s="125"/>
      <c r="BD479" s="102"/>
      <c r="BE479" s="297"/>
      <c r="BF479" s="297"/>
      <c r="BG479" s="297"/>
      <c r="BH479" s="297"/>
      <c r="BI479" s="297"/>
      <c r="BJ479" s="297"/>
      <c r="BK479" s="297">
        <f t="shared" ref="BK479:BK481" si="3667">IF($N$18&lt;BK$24,0,IF($N$18&gt;BK$25,0,$BE479))</f>
        <v>0</v>
      </c>
      <c r="BL479" s="297">
        <f t="shared" ref="BL479:BL481" si="3668">IF($N$18&lt;BL$24,0,IF($N$18&gt;BL$25,0,$BF479))</f>
        <v>0</v>
      </c>
      <c r="BM479" s="297">
        <f t="shared" ref="BM479:BM481" si="3669">IF($N$18&lt;BM$24,0,IF($N$18&gt;BM$25,0,$BG479))</f>
        <v>0</v>
      </c>
      <c r="BN479" s="297">
        <f t="shared" ref="BN479:BN481" si="3670">IF($N$18&lt;BN$24,0,IF($N$18&gt;BN$25,0,$BH479))</f>
        <v>0</v>
      </c>
      <c r="BO479" s="297">
        <f t="shared" ref="BO479:BO481" si="3671">IF($N$18&lt;BO$24,0,IF($N$18&gt;BO$25,0,$BI479))</f>
        <v>0</v>
      </c>
      <c r="BP479" s="297">
        <f t="shared" ref="BP479:BP481" si="3672">IF($N$18&lt;BP$24,0,IF($N$18&gt;BP$25,0,$BJ479))</f>
        <v>0</v>
      </c>
      <c r="BQ479" s="313">
        <f t="shared" ref="BQ479:BQ481" si="3673">SUM(BK479:BP479)</f>
        <v>0</v>
      </c>
      <c r="BR479" s="121"/>
      <c r="BS479" s="363">
        <v>1</v>
      </c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/>
      <c r="DY479" s="102"/>
      <c r="DZ479" s="102"/>
      <c r="EA479" s="102"/>
    </row>
    <row r="480" spans="1:131" ht="11.25" customHeight="1">
      <c r="A480" s="100" t="s">
        <v>1285</v>
      </c>
      <c r="B480" s="484" t="s">
        <v>1286</v>
      </c>
      <c r="C480" s="109"/>
      <c r="D480" s="99">
        <f t="shared" ref="D480:D481" si="3674">BS480</f>
        <v>1</v>
      </c>
      <c r="E480" s="564" t="s">
        <v>90</v>
      </c>
      <c r="F480" s="565">
        <f t="shared" si="3651"/>
        <v>0</v>
      </c>
      <c r="G480" s="175">
        <v>30</v>
      </c>
      <c r="H480" s="176"/>
      <c r="I480" s="177">
        <v>4558105</v>
      </c>
      <c r="J480" s="178"/>
      <c r="K480" s="504"/>
      <c r="L480" s="505"/>
      <c r="M480" s="178"/>
      <c r="N480" s="179"/>
      <c r="O480" s="180">
        <f t="shared" si="3652"/>
        <v>0</v>
      </c>
      <c r="P480" s="159"/>
      <c r="Q480" s="179"/>
      <c r="R480" s="180">
        <f t="shared" si="3653"/>
        <v>0</v>
      </c>
      <c r="S480" s="159"/>
      <c r="T480" s="179"/>
      <c r="U480" s="180">
        <f t="shared" si="3654"/>
        <v>0</v>
      </c>
      <c r="V480" s="159"/>
      <c r="W480" s="179"/>
      <c r="X480" s="180">
        <f t="shared" si="3655"/>
        <v>0</v>
      </c>
      <c r="Y480" s="159"/>
      <c r="Z480" s="159"/>
      <c r="AA480" s="173"/>
      <c r="AB480" s="181"/>
      <c r="AC480" s="159"/>
      <c r="AD480" s="129">
        <f t="shared" si="3656"/>
        <v>0</v>
      </c>
      <c r="AE480" s="129"/>
      <c r="AF480" s="103"/>
      <c r="AG480" s="129"/>
      <c r="AH480" s="285"/>
      <c r="AI480" s="298">
        <f t="shared" si="3657"/>
        <v>0</v>
      </c>
      <c r="AJ480" s="284"/>
      <c r="AK480" s="298">
        <f t="shared" si="3658"/>
        <v>0</v>
      </c>
      <c r="AL480" s="284"/>
      <c r="AM480" s="298">
        <f t="shared" si="3659"/>
        <v>0</v>
      </c>
      <c r="AN480" s="284"/>
      <c r="AO480" s="298">
        <f t="shared" si="3660"/>
        <v>0</v>
      </c>
      <c r="AP480" s="284"/>
      <c r="AQ480" s="298">
        <f t="shared" si="3661"/>
        <v>0</v>
      </c>
      <c r="AR480" s="284"/>
      <c r="AS480" s="284"/>
      <c r="AT480" s="299">
        <f t="shared" si="3662"/>
        <v>0</v>
      </c>
      <c r="AU480" s="284"/>
      <c r="AV480" s="299">
        <f t="shared" si="3663"/>
        <v>0</v>
      </c>
      <c r="AW480" s="284"/>
      <c r="AX480" s="299">
        <f t="shared" si="3664"/>
        <v>0</v>
      </c>
      <c r="AY480" s="284"/>
      <c r="AZ480" s="299">
        <f t="shared" si="3665"/>
        <v>0</v>
      </c>
      <c r="BA480" s="284"/>
      <c r="BB480" s="299">
        <f t="shared" si="3666"/>
        <v>0</v>
      </c>
      <c r="BC480" s="125"/>
      <c r="BD480" s="102"/>
      <c r="BE480" s="297"/>
      <c r="BF480" s="297"/>
      <c r="BG480" s="297"/>
      <c r="BH480" s="297"/>
      <c r="BI480" s="297"/>
      <c r="BJ480" s="297"/>
      <c r="BK480" s="297">
        <f t="shared" si="3667"/>
        <v>0</v>
      </c>
      <c r="BL480" s="297">
        <f t="shared" si="3668"/>
        <v>0</v>
      </c>
      <c r="BM480" s="297">
        <f t="shared" si="3669"/>
        <v>0</v>
      </c>
      <c r="BN480" s="297">
        <f t="shared" si="3670"/>
        <v>0</v>
      </c>
      <c r="BO480" s="297">
        <f t="shared" si="3671"/>
        <v>0</v>
      </c>
      <c r="BP480" s="297">
        <f t="shared" si="3672"/>
        <v>0</v>
      </c>
      <c r="BQ480" s="313">
        <f t="shared" si="3673"/>
        <v>0</v>
      </c>
      <c r="BR480" s="121"/>
      <c r="BS480" s="363">
        <v>1</v>
      </c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/>
      <c r="DY480" s="102"/>
      <c r="DZ480" s="102"/>
      <c r="EA480" s="102"/>
    </row>
    <row r="481" spans="1:131" ht="11.25" customHeight="1">
      <c r="A481" s="100" t="s">
        <v>1287</v>
      </c>
      <c r="B481" s="484" t="s">
        <v>1284</v>
      </c>
      <c r="C481" s="109"/>
      <c r="D481" s="99">
        <f t="shared" si="3674"/>
        <v>1</v>
      </c>
      <c r="E481" s="564" t="s">
        <v>98</v>
      </c>
      <c r="F481" s="565">
        <f t="shared" si="3651"/>
        <v>0</v>
      </c>
      <c r="G481" s="175">
        <v>50</v>
      </c>
      <c r="H481" s="176"/>
      <c r="I481" s="177">
        <v>4958108</v>
      </c>
      <c r="J481" s="178"/>
      <c r="K481" s="504"/>
      <c r="L481" s="505"/>
      <c r="M481" s="178"/>
      <c r="N481" s="179"/>
      <c r="O481" s="180">
        <f t="shared" si="3652"/>
        <v>0</v>
      </c>
      <c r="P481" s="159"/>
      <c r="Q481" s="179"/>
      <c r="R481" s="180">
        <f t="shared" si="3653"/>
        <v>0</v>
      </c>
      <c r="S481" s="159"/>
      <c r="T481" s="179"/>
      <c r="U481" s="180">
        <f t="shared" si="3654"/>
        <v>0</v>
      </c>
      <c r="V481" s="159"/>
      <c r="W481" s="179"/>
      <c r="X481" s="180">
        <f t="shared" si="3655"/>
        <v>0</v>
      </c>
      <c r="Y481" s="159"/>
      <c r="Z481" s="159"/>
      <c r="AA481" s="173"/>
      <c r="AB481" s="181"/>
      <c r="AC481" s="159"/>
      <c r="AD481" s="129">
        <f t="shared" si="3656"/>
        <v>0</v>
      </c>
      <c r="AE481" s="129"/>
      <c r="AF481" s="103"/>
      <c r="AG481" s="129"/>
      <c r="AH481" s="285"/>
      <c r="AI481" s="298">
        <f t="shared" si="3657"/>
        <v>0</v>
      </c>
      <c r="AJ481" s="284"/>
      <c r="AK481" s="298">
        <f t="shared" si="3658"/>
        <v>0</v>
      </c>
      <c r="AL481" s="284"/>
      <c r="AM481" s="298">
        <f t="shared" si="3659"/>
        <v>0</v>
      </c>
      <c r="AN481" s="284"/>
      <c r="AO481" s="298">
        <f t="shared" si="3660"/>
        <v>0</v>
      </c>
      <c r="AP481" s="284"/>
      <c r="AQ481" s="298">
        <f t="shared" si="3661"/>
        <v>0</v>
      </c>
      <c r="AR481" s="284"/>
      <c r="AS481" s="284"/>
      <c r="AT481" s="299">
        <f t="shared" si="3662"/>
        <v>0</v>
      </c>
      <c r="AU481" s="284"/>
      <c r="AV481" s="299">
        <f t="shared" si="3663"/>
        <v>0</v>
      </c>
      <c r="AW481" s="284"/>
      <c r="AX481" s="299">
        <f t="shared" si="3664"/>
        <v>0</v>
      </c>
      <c r="AY481" s="284"/>
      <c r="AZ481" s="299">
        <f t="shared" si="3665"/>
        <v>0</v>
      </c>
      <c r="BA481" s="284"/>
      <c r="BB481" s="299">
        <f t="shared" si="3666"/>
        <v>0</v>
      </c>
      <c r="BC481" s="125"/>
      <c r="BD481" s="102"/>
      <c r="BE481" s="297"/>
      <c r="BF481" s="297"/>
      <c r="BG481" s="297"/>
      <c r="BH481" s="297"/>
      <c r="BI481" s="297"/>
      <c r="BJ481" s="297"/>
      <c r="BK481" s="297">
        <f t="shared" si="3667"/>
        <v>0</v>
      </c>
      <c r="BL481" s="297">
        <f t="shared" si="3668"/>
        <v>0</v>
      </c>
      <c r="BM481" s="297">
        <f t="shared" si="3669"/>
        <v>0</v>
      </c>
      <c r="BN481" s="297">
        <f t="shared" si="3670"/>
        <v>0</v>
      </c>
      <c r="BO481" s="297">
        <f t="shared" si="3671"/>
        <v>0</v>
      </c>
      <c r="BP481" s="297">
        <f t="shared" si="3672"/>
        <v>0</v>
      </c>
      <c r="BQ481" s="313">
        <f t="shared" si="3673"/>
        <v>0</v>
      </c>
      <c r="BR481" s="121"/>
      <c r="BS481" s="363">
        <v>1</v>
      </c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/>
      <c r="DY481" s="102"/>
      <c r="DZ481" s="102"/>
      <c r="EA481" s="102"/>
    </row>
    <row r="482" spans="1:131" ht="11.25" customHeight="1">
      <c r="A482" s="108" t="s">
        <v>1288</v>
      </c>
      <c r="B482" s="483"/>
      <c r="C482" s="111"/>
      <c r="D482" s="336"/>
      <c r="E482" s="564"/>
      <c r="F482" s="565"/>
      <c r="G482" s="182"/>
      <c r="H482" s="172"/>
      <c r="I482" s="183"/>
      <c r="J482" s="129"/>
      <c r="K482" s="184"/>
      <c r="L482" s="184"/>
      <c r="M482" s="129"/>
      <c r="N482" s="129"/>
      <c r="O482" s="185"/>
      <c r="P482" s="159"/>
      <c r="Q482" s="129"/>
      <c r="R482" s="185"/>
      <c r="S482" s="159"/>
      <c r="T482" s="129"/>
      <c r="U482" s="185"/>
      <c r="V482" s="159"/>
      <c r="W482" s="129"/>
      <c r="X482" s="185"/>
      <c r="Y482" s="159"/>
      <c r="Z482" s="159"/>
      <c r="AA482" s="173"/>
      <c r="AB482" s="181"/>
      <c r="AC482" s="159"/>
      <c r="AD482" s="129">
        <f>SUM(AD483:AD483)</f>
        <v>0</v>
      </c>
      <c r="AE482" s="129"/>
      <c r="AF482" s="103"/>
      <c r="AG482" s="129"/>
      <c r="AH482" s="285"/>
      <c r="AI482" s="298"/>
      <c r="AJ482" s="284"/>
      <c r="AK482" s="298"/>
      <c r="AL482" s="284"/>
      <c r="AM482" s="298"/>
      <c r="AN482" s="284"/>
      <c r="AO482" s="298"/>
      <c r="AP482" s="284"/>
      <c r="AQ482" s="298"/>
      <c r="AR482" s="284"/>
      <c r="AS482" s="284"/>
      <c r="AT482" s="299"/>
      <c r="AU482" s="284"/>
      <c r="AV482" s="299"/>
      <c r="AW482" s="284"/>
      <c r="AX482" s="299"/>
      <c r="AY482" s="284"/>
      <c r="AZ482" s="299"/>
      <c r="BA482" s="284"/>
      <c r="BB482" s="299"/>
      <c r="BC482" s="125"/>
      <c r="BD482" s="102"/>
      <c r="BE482" s="297"/>
      <c r="BF482" s="297"/>
      <c r="BG482" s="297"/>
      <c r="BH482" s="297"/>
      <c r="BI482" s="297"/>
      <c r="BJ482" s="297"/>
      <c r="BK482" s="297"/>
      <c r="BL482" s="297"/>
      <c r="BM482" s="297"/>
      <c r="BN482" s="297"/>
      <c r="BO482" s="297"/>
      <c r="BP482" s="297"/>
      <c r="BQ482" s="313"/>
      <c r="BR482" s="121"/>
      <c r="BS482" s="363" t="e">
        <v>#N/A</v>
      </c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/>
      <c r="DY482" s="102"/>
      <c r="DZ482" s="102"/>
      <c r="EA482" s="102"/>
    </row>
    <row r="483" spans="1:131" ht="11.25" customHeight="1">
      <c r="A483" s="100" t="s">
        <v>1289</v>
      </c>
      <c r="B483" s="484"/>
      <c r="C483" s="109"/>
      <c r="D483" s="99">
        <f>BS483</f>
        <v>20</v>
      </c>
      <c r="E483" s="564" t="s">
        <v>121</v>
      </c>
      <c r="F483" s="565">
        <f t="shared" ref="F483" si="3675">BQ483</f>
        <v>0</v>
      </c>
      <c r="G483" s="110">
        <v>25</v>
      </c>
      <c r="H483" s="176"/>
      <c r="I483" s="191">
        <v>4558250</v>
      </c>
      <c r="J483" s="178"/>
      <c r="K483" s="504"/>
      <c r="L483" s="505"/>
      <c r="M483" s="178"/>
      <c r="N483" s="179"/>
      <c r="O483" s="180">
        <f t="shared" ref="O483" si="3676">IF($D$18="YES", (N483), (0))</f>
        <v>0</v>
      </c>
      <c r="P483" s="159"/>
      <c r="Q483" s="179"/>
      <c r="R483" s="180">
        <f t="shared" ref="R483" si="3677">IF($D$18="YES", (Q483), (0))</f>
        <v>0</v>
      </c>
      <c r="S483" s="159"/>
      <c r="T483" s="179"/>
      <c r="U483" s="180">
        <f t="shared" ref="U483" si="3678">IF($D$18="YES", (T483), (0))</f>
        <v>0</v>
      </c>
      <c r="V483" s="159"/>
      <c r="W483" s="179"/>
      <c r="X483" s="180">
        <f t="shared" ref="X483" si="3679">IF($D$18="YES", (W483), (0))</f>
        <v>0</v>
      </c>
      <c r="Y483" s="159"/>
      <c r="Z483" s="159"/>
      <c r="AA483" s="173"/>
      <c r="AB483" s="181"/>
      <c r="AC483" s="159"/>
      <c r="AD483" s="129">
        <f t="shared" ref="AD483" si="3680">SUM(N483,O483,Q483,R483,T483,U483,W483,X483)</f>
        <v>0</v>
      </c>
      <c r="AE483" s="129"/>
      <c r="AF483" s="103"/>
      <c r="AG483" s="129"/>
      <c r="AH483" s="285"/>
      <c r="AI483" s="298">
        <f t="shared" ref="AI483" si="3681">N483*G483</f>
        <v>0</v>
      </c>
      <c r="AJ483" s="284"/>
      <c r="AK483" s="298">
        <f t="shared" ref="AK483" si="3682">Q483*G483</f>
        <v>0</v>
      </c>
      <c r="AL483" s="284"/>
      <c r="AM483" s="298">
        <f t="shared" ref="AM483" si="3683">T483*G483</f>
        <v>0</v>
      </c>
      <c r="AN483" s="284"/>
      <c r="AO483" s="298">
        <f t="shared" ref="AO483" si="3684">W483*G483</f>
        <v>0</v>
      </c>
      <c r="AP483" s="284"/>
      <c r="AQ483" s="298">
        <f t="shared" ref="AQ483" si="3685">SUM(AI483,AK483,AM483,AO483)</f>
        <v>0</v>
      </c>
      <c r="AR483" s="284"/>
      <c r="AS483" s="284"/>
      <c r="AT483" s="299">
        <f t="shared" ref="AT483" si="3686">(N483*G483)*F483</f>
        <v>0</v>
      </c>
      <c r="AU483" s="284"/>
      <c r="AV483" s="299">
        <f t="shared" ref="AV483" si="3687">(Q483*G483)*F483</f>
        <v>0</v>
      </c>
      <c r="AW483" s="284"/>
      <c r="AX483" s="299">
        <f t="shared" ref="AX483" si="3688">(T483*G483)*F483</f>
        <v>0</v>
      </c>
      <c r="AY483" s="284"/>
      <c r="AZ483" s="299">
        <f t="shared" ref="AZ483" si="3689">(W483*G483)*F483</f>
        <v>0</v>
      </c>
      <c r="BA483" s="284"/>
      <c r="BB483" s="299">
        <f t="shared" ref="BB483" si="3690">SUM(AS483:BA483)</f>
        <v>0</v>
      </c>
      <c r="BC483" s="125"/>
      <c r="BD483" s="102"/>
      <c r="BE483" s="297"/>
      <c r="BF483" s="297"/>
      <c r="BG483" s="297"/>
      <c r="BH483" s="297"/>
      <c r="BI483" s="297"/>
      <c r="BJ483" s="297"/>
      <c r="BK483" s="297">
        <f t="shared" ref="BK483" si="3691">IF($N$18&lt;BK$24,0,IF($N$18&gt;BK$25,0,$BE483))</f>
        <v>0</v>
      </c>
      <c r="BL483" s="297">
        <f t="shared" ref="BL483" si="3692">IF($N$18&lt;BL$24,0,IF($N$18&gt;BL$25,0,$BF483))</f>
        <v>0</v>
      </c>
      <c r="BM483" s="297">
        <f t="shared" ref="BM483" si="3693">IF($N$18&lt;BM$24,0,IF($N$18&gt;BM$25,0,$BG483))</f>
        <v>0</v>
      </c>
      <c r="BN483" s="297">
        <f t="shared" ref="BN483" si="3694">IF($N$18&lt;BN$24,0,IF($N$18&gt;BN$25,0,$BH483))</f>
        <v>0</v>
      </c>
      <c r="BO483" s="297">
        <f t="shared" ref="BO483" si="3695">IF($N$18&lt;BO$24,0,IF($N$18&gt;BO$25,0,$BI483))</f>
        <v>0</v>
      </c>
      <c r="BP483" s="297">
        <f t="shared" ref="BP483" si="3696">IF($N$18&lt;BP$24,0,IF($N$18&gt;BP$25,0,$BJ483))</f>
        <v>0</v>
      </c>
      <c r="BQ483" s="313">
        <f t="shared" ref="BQ483" si="3697">SUM(BK483:BP483)</f>
        <v>0</v>
      </c>
      <c r="BR483" s="121"/>
      <c r="BS483" s="363">
        <v>20</v>
      </c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/>
      <c r="DY483" s="102"/>
      <c r="DZ483" s="102"/>
      <c r="EA483" s="102"/>
    </row>
    <row r="484" spans="1:131" ht="11.25" customHeight="1">
      <c r="A484" s="108" t="s">
        <v>1290</v>
      </c>
      <c r="B484" s="483"/>
      <c r="C484" s="111"/>
      <c r="D484" s="321"/>
      <c r="E484" s="647"/>
      <c r="F484" s="648"/>
      <c r="G484" s="182"/>
      <c r="H484" s="172"/>
      <c r="I484" s="183"/>
      <c r="J484" s="129"/>
      <c r="K484" s="184"/>
      <c r="L484" s="184"/>
      <c r="M484" s="129"/>
      <c r="N484" s="129"/>
      <c r="O484" s="159"/>
      <c r="P484" s="159"/>
      <c r="Q484" s="129"/>
      <c r="R484" s="159"/>
      <c r="S484" s="159"/>
      <c r="T484" s="129"/>
      <c r="U484" s="159"/>
      <c r="V484" s="159"/>
      <c r="W484" s="129"/>
      <c r="X484" s="159"/>
      <c r="Y484" s="159"/>
      <c r="Z484" s="159"/>
      <c r="AA484" s="173"/>
      <c r="AB484" s="174"/>
      <c r="AC484" s="159"/>
      <c r="AD484" s="129">
        <f>SUM(AD485:AD504)</f>
        <v>0</v>
      </c>
      <c r="AE484" s="129"/>
      <c r="AF484" s="103"/>
      <c r="AG484" s="129"/>
      <c r="AH484" s="285"/>
      <c r="AI484" s="298"/>
      <c r="AJ484" s="284"/>
      <c r="AK484" s="298"/>
      <c r="AL484" s="284"/>
      <c r="AM484" s="298"/>
      <c r="AN484" s="284"/>
      <c r="AO484" s="298"/>
      <c r="AP484" s="284"/>
      <c r="AQ484" s="298"/>
      <c r="AR484" s="284"/>
      <c r="AS484" s="284"/>
      <c r="AT484" s="299"/>
      <c r="AU484" s="284"/>
      <c r="AV484" s="299"/>
      <c r="AW484" s="284"/>
      <c r="AX484" s="299"/>
      <c r="AY484" s="284"/>
      <c r="AZ484" s="299"/>
      <c r="BA484" s="284"/>
      <c r="BB484" s="299"/>
      <c r="BC484" s="125"/>
      <c r="BD484" s="102"/>
      <c r="BE484" s="297"/>
      <c r="BF484" s="297"/>
      <c r="BG484" s="297"/>
      <c r="BH484" s="297"/>
      <c r="BI484" s="297"/>
      <c r="BJ484" s="297"/>
      <c r="BK484" s="297"/>
      <c r="BL484" s="297"/>
      <c r="BM484" s="297"/>
      <c r="BN484" s="297"/>
      <c r="BO484" s="297"/>
      <c r="BP484" s="297"/>
      <c r="BQ484" s="313"/>
      <c r="BR484" s="121"/>
      <c r="BS484" s="363" t="e">
        <v>#N/A</v>
      </c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/>
      <c r="DY484" s="102"/>
      <c r="DZ484" s="102"/>
      <c r="EA484" s="102"/>
    </row>
    <row r="485" spans="1:131" ht="11.25" customHeight="1">
      <c r="A485" s="451" t="s">
        <v>1299</v>
      </c>
      <c r="B485" s="483"/>
      <c r="C485" s="111"/>
      <c r="D485" s="260"/>
      <c r="E485" s="649"/>
      <c r="F485" s="650"/>
      <c r="G485" s="182"/>
      <c r="H485" s="172"/>
      <c r="I485" s="183"/>
      <c r="J485" s="129"/>
      <c r="K485" s="184"/>
      <c r="L485" s="184"/>
      <c r="M485" s="129"/>
      <c r="N485" s="129"/>
      <c r="O485" s="115"/>
      <c r="P485" s="159"/>
      <c r="Q485" s="129"/>
      <c r="R485" s="115"/>
      <c r="S485" s="159"/>
      <c r="T485" s="129"/>
      <c r="U485" s="115"/>
      <c r="V485" s="159"/>
      <c r="W485" s="129"/>
      <c r="X485" s="115"/>
      <c r="Y485" s="159"/>
      <c r="Z485" s="159"/>
      <c r="AA485" s="173"/>
      <c r="AB485" s="174"/>
      <c r="AC485" s="159"/>
      <c r="AD485" s="129">
        <f>SUM(AD486:AD487)</f>
        <v>0</v>
      </c>
      <c r="AE485" s="121"/>
      <c r="AF485" s="103"/>
      <c r="AG485" s="129"/>
      <c r="AH485" s="285"/>
      <c r="AI485" s="298"/>
      <c r="AJ485" s="284"/>
      <c r="AK485" s="298"/>
      <c r="AL485" s="284"/>
      <c r="AM485" s="298"/>
      <c r="AN485" s="284"/>
      <c r="AO485" s="298"/>
      <c r="AP485" s="284"/>
      <c r="AQ485" s="298"/>
      <c r="AR485" s="284"/>
      <c r="AS485" s="284"/>
      <c r="AT485" s="299"/>
      <c r="AU485" s="284"/>
      <c r="AV485" s="299"/>
      <c r="AW485" s="284"/>
      <c r="AX485" s="299"/>
      <c r="AY485" s="284"/>
      <c r="AZ485" s="299"/>
      <c r="BA485" s="284"/>
      <c r="BB485" s="299"/>
      <c r="BC485" s="125"/>
      <c r="BD485" s="102"/>
      <c r="BE485" s="297"/>
      <c r="BF485" s="297"/>
      <c r="BG485" s="297"/>
      <c r="BH485" s="297"/>
      <c r="BI485" s="297"/>
      <c r="BJ485" s="297"/>
      <c r="BK485" s="297"/>
      <c r="BL485" s="297"/>
      <c r="BM485" s="297"/>
      <c r="BN485" s="297"/>
      <c r="BO485" s="297"/>
      <c r="BP485" s="297"/>
      <c r="BQ485" s="313"/>
      <c r="BR485" s="121"/>
      <c r="BS485" s="363" t="e">
        <v>#N/A</v>
      </c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/>
      <c r="DY485" s="102"/>
      <c r="DZ485" s="102"/>
      <c r="EA485" s="102"/>
    </row>
    <row r="486" spans="1:131" ht="11.25" customHeight="1">
      <c r="A486" s="100" t="s">
        <v>1301</v>
      </c>
      <c r="B486" s="484" t="s">
        <v>95</v>
      </c>
      <c r="C486" s="109"/>
      <c r="D486" s="99">
        <f>BS486</f>
        <v>73</v>
      </c>
      <c r="E486" s="564" t="s">
        <v>90</v>
      </c>
      <c r="F486" s="565">
        <f t="shared" ref="F486" si="3698">BQ486</f>
        <v>0</v>
      </c>
      <c r="G486" s="175">
        <v>30</v>
      </c>
      <c r="H486" s="176"/>
      <c r="I486" s="177">
        <v>4558295</v>
      </c>
      <c r="J486" s="178"/>
      <c r="K486" s="504"/>
      <c r="L486" s="505"/>
      <c r="M486" s="178"/>
      <c r="N486" s="179"/>
      <c r="O486" s="180">
        <f t="shared" ref="O486" si="3699">IF($D$18="YES", (N486), (0))</f>
        <v>0</v>
      </c>
      <c r="P486" s="159"/>
      <c r="Q486" s="179"/>
      <c r="R486" s="180">
        <f t="shared" ref="R486" si="3700">IF($D$18="YES", (Q486), (0))</f>
        <v>0</v>
      </c>
      <c r="S486" s="159"/>
      <c r="T486" s="179"/>
      <c r="U486" s="180">
        <f t="shared" ref="U486" si="3701">IF($D$18="YES", (T486), (0))</f>
        <v>0</v>
      </c>
      <c r="V486" s="159"/>
      <c r="W486" s="179"/>
      <c r="X486" s="180">
        <f t="shared" ref="X486" si="3702">IF($D$18="YES", (W486), (0))</f>
        <v>0</v>
      </c>
      <c r="Y486" s="159"/>
      <c r="Z486" s="159"/>
      <c r="AA486" s="173"/>
      <c r="AB486" s="181"/>
      <c r="AC486" s="159"/>
      <c r="AD486" s="129">
        <f t="shared" ref="AD486" si="3703">SUM(N486,O486,Q486,R486,T486,U486,W486,X486)</f>
        <v>0</v>
      </c>
      <c r="AE486" s="129"/>
      <c r="AF486" s="103"/>
      <c r="AG486" s="129"/>
      <c r="AH486" s="285"/>
      <c r="AI486" s="298">
        <f t="shared" ref="AI486" si="3704">N486*G486</f>
        <v>0</v>
      </c>
      <c r="AJ486" s="284"/>
      <c r="AK486" s="298">
        <f t="shared" ref="AK486" si="3705">Q486*G486</f>
        <v>0</v>
      </c>
      <c r="AL486" s="284"/>
      <c r="AM486" s="298">
        <f t="shared" ref="AM486" si="3706">T486*G486</f>
        <v>0</v>
      </c>
      <c r="AN486" s="284"/>
      <c r="AO486" s="298">
        <f t="shared" ref="AO486" si="3707">W486*G486</f>
        <v>0</v>
      </c>
      <c r="AP486" s="284"/>
      <c r="AQ486" s="298">
        <f>SUM(AI486,AK486,AM486,AO486)</f>
        <v>0</v>
      </c>
      <c r="AR486" s="284"/>
      <c r="AS486" s="284"/>
      <c r="AT486" s="299">
        <f t="shared" ref="AT486" si="3708">(N486*G486)*F486</f>
        <v>0</v>
      </c>
      <c r="AU486" s="284"/>
      <c r="AV486" s="299">
        <f t="shared" ref="AV486" si="3709">(Q486*G486)*F486</f>
        <v>0</v>
      </c>
      <c r="AW486" s="284"/>
      <c r="AX486" s="299">
        <f t="shared" ref="AX486" si="3710">(T486*G486)*F486</f>
        <v>0</v>
      </c>
      <c r="AY486" s="284"/>
      <c r="AZ486" s="299">
        <f t="shared" ref="AZ486" si="3711">(W486*G486)*F486</f>
        <v>0</v>
      </c>
      <c r="BA486" s="284"/>
      <c r="BB486" s="299">
        <f t="shared" ref="BB486" si="3712">SUM(AS486:BA486)</f>
        <v>0</v>
      </c>
      <c r="BC486" s="125"/>
      <c r="BD486" s="102"/>
      <c r="BE486" s="297"/>
      <c r="BF486" s="297"/>
      <c r="BG486" s="297"/>
      <c r="BH486" s="297"/>
      <c r="BI486" s="297"/>
      <c r="BJ486" s="297"/>
      <c r="BK486" s="297">
        <f>IF($N$18&lt;BK$24,0,IF($N$18&gt;BK$25,0,$BE486))</f>
        <v>0</v>
      </c>
      <c r="BL486" s="297">
        <f>IF($N$18&lt;BL$24,0,IF($N$18&gt;BL$25,0,$BF486))</f>
        <v>0</v>
      </c>
      <c r="BM486" s="297">
        <f>IF($N$18&lt;BM$24,0,IF($N$18&gt;BM$25,0,$BG486))</f>
        <v>0</v>
      </c>
      <c r="BN486" s="297">
        <f>IF($N$18&lt;BN$24,0,IF($N$18&gt;BN$25,0,$BH486))</f>
        <v>0</v>
      </c>
      <c r="BO486" s="297">
        <f>IF($N$18&lt;BO$24,0,IF($N$18&gt;BO$25,0,$BI486))</f>
        <v>0</v>
      </c>
      <c r="BP486" s="297">
        <f>IF($N$18&lt;BP$24,0,IF($N$18&gt;BP$25,0,$BJ486))</f>
        <v>0</v>
      </c>
      <c r="BQ486" s="313">
        <f t="shared" ref="BQ486" si="3713">SUM(BK486:BP486)</f>
        <v>0</v>
      </c>
      <c r="BR486" s="121"/>
      <c r="BS486" s="363">
        <v>73</v>
      </c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/>
      <c r="DY486" s="102"/>
      <c r="DZ486" s="102"/>
      <c r="EA486" s="102"/>
    </row>
    <row r="487" spans="1:131" ht="11.25" customHeight="1">
      <c r="A487" s="100" t="s">
        <v>1302</v>
      </c>
      <c r="B487" s="484" t="s">
        <v>95</v>
      </c>
      <c r="C487" s="109"/>
      <c r="D487" s="99">
        <f>BS487</f>
        <v>4</v>
      </c>
      <c r="E487" s="564" t="s">
        <v>90</v>
      </c>
      <c r="F487" s="565">
        <f t="shared" ref="F487" si="3714">BQ487</f>
        <v>0</v>
      </c>
      <c r="G487" s="175">
        <v>30</v>
      </c>
      <c r="H487" s="176"/>
      <c r="I487" s="177">
        <v>4559615</v>
      </c>
      <c r="J487" s="178"/>
      <c r="K487" s="504"/>
      <c r="L487" s="505"/>
      <c r="M487" s="178"/>
      <c r="N487" s="179"/>
      <c r="O487" s="180">
        <f t="shared" ref="O487" si="3715">IF($D$18="YES", (N487), (0))</f>
        <v>0</v>
      </c>
      <c r="P487" s="159"/>
      <c r="Q487" s="179"/>
      <c r="R487" s="180">
        <f t="shared" ref="R487" si="3716">IF($D$18="YES", (Q487), (0))</f>
        <v>0</v>
      </c>
      <c r="S487" s="159"/>
      <c r="T487" s="179"/>
      <c r="U487" s="180">
        <f t="shared" ref="U487" si="3717">IF($D$18="YES", (T487), (0))</f>
        <v>0</v>
      </c>
      <c r="V487" s="159"/>
      <c r="W487" s="179"/>
      <c r="X487" s="180">
        <f t="shared" ref="X487" si="3718">IF($D$18="YES", (W487), (0))</f>
        <v>0</v>
      </c>
      <c r="Y487" s="159"/>
      <c r="Z487" s="159"/>
      <c r="AA487" s="173"/>
      <c r="AB487" s="181"/>
      <c r="AC487" s="159"/>
      <c r="AD487" s="129">
        <f t="shared" ref="AD487" si="3719">SUM(N487,O487,Q487,R487,T487,U487,W487,X487)</f>
        <v>0</v>
      </c>
      <c r="AE487" s="129"/>
      <c r="AF487" s="103"/>
      <c r="AG487" s="129"/>
      <c r="AH487" s="285"/>
      <c r="AI487" s="298">
        <f t="shared" ref="AI487" si="3720">N487*G487</f>
        <v>0</v>
      </c>
      <c r="AJ487" s="284"/>
      <c r="AK487" s="298">
        <f t="shared" ref="AK487" si="3721">Q487*G487</f>
        <v>0</v>
      </c>
      <c r="AL487" s="284"/>
      <c r="AM487" s="298">
        <f t="shared" ref="AM487" si="3722">T487*G487</f>
        <v>0</v>
      </c>
      <c r="AN487" s="284"/>
      <c r="AO487" s="298">
        <f t="shared" ref="AO487" si="3723">W487*G487</f>
        <v>0</v>
      </c>
      <c r="AP487" s="284"/>
      <c r="AQ487" s="298">
        <f>SUM(AI487,AK487,AM487,AO487)</f>
        <v>0</v>
      </c>
      <c r="AR487" s="284"/>
      <c r="AS487" s="284"/>
      <c r="AT487" s="299">
        <f t="shared" ref="AT487" si="3724">(N487*G487)*F487</f>
        <v>0</v>
      </c>
      <c r="AU487" s="284"/>
      <c r="AV487" s="299">
        <f t="shared" ref="AV487" si="3725">(Q487*G487)*F487</f>
        <v>0</v>
      </c>
      <c r="AW487" s="284"/>
      <c r="AX487" s="299">
        <f t="shared" ref="AX487" si="3726">(T487*G487)*F487</f>
        <v>0</v>
      </c>
      <c r="AY487" s="284"/>
      <c r="AZ487" s="299">
        <f t="shared" ref="AZ487" si="3727">(W487*G487)*F487</f>
        <v>0</v>
      </c>
      <c r="BA487" s="284"/>
      <c r="BB487" s="299">
        <f t="shared" ref="BB487" si="3728">SUM(AS487:BA487)</f>
        <v>0</v>
      </c>
      <c r="BC487" s="125"/>
      <c r="BD487" s="102"/>
      <c r="BE487" s="297"/>
      <c r="BF487" s="297"/>
      <c r="BG487" s="297"/>
      <c r="BH487" s="297"/>
      <c r="BI487" s="297"/>
      <c r="BJ487" s="297"/>
      <c r="BK487" s="297">
        <f>IF($N$18&lt;BK$24,0,IF($N$18&gt;BK$25,0,$BE487))</f>
        <v>0</v>
      </c>
      <c r="BL487" s="297">
        <f>IF($N$18&lt;BL$24,0,IF($N$18&gt;BL$25,0,$BF487))</f>
        <v>0</v>
      </c>
      <c r="BM487" s="297">
        <f>IF($N$18&lt;BM$24,0,IF($N$18&gt;BM$25,0,$BG487))</f>
        <v>0</v>
      </c>
      <c r="BN487" s="297">
        <f>IF($N$18&lt;BN$24,0,IF($N$18&gt;BN$25,0,$BH487))</f>
        <v>0</v>
      </c>
      <c r="BO487" s="297">
        <f>IF($N$18&lt;BO$24,0,IF($N$18&gt;BO$25,0,$BI487))</f>
        <v>0</v>
      </c>
      <c r="BP487" s="297">
        <f>IF($N$18&lt;BP$24,0,IF($N$18&gt;BP$25,0,$BJ487))</f>
        <v>0</v>
      </c>
      <c r="BQ487" s="313">
        <f t="shared" ref="BQ487" si="3729">SUM(BK487:BP487)</f>
        <v>0</v>
      </c>
      <c r="BR487" s="121"/>
      <c r="BS487" s="363">
        <v>4</v>
      </c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/>
      <c r="DY487" s="102"/>
      <c r="DZ487" s="102"/>
      <c r="EA487" s="102"/>
    </row>
    <row r="488" spans="1:131" ht="11.25" customHeight="1">
      <c r="A488" s="451" t="s">
        <v>1304</v>
      </c>
      <c r="B488" s="483"/>
      <c r="C488" s="111"/>
      <c r="D488" s="334"/>
      <c r="E488" s="564"/>
      <c r="F488" s="565"/>
      <c r="G488" s="182"/>
      <c r="H488" s="172"/>
      <c r="I488" s="183"/>
      <c r="J488" s="129"/>
      <c r="K488" s="184"/>
      <c r="L488" s="184"/>
      <c r="M488" s="129"/>
      <c r="N488" s="129"/>
      <c r="O488" s="115"/>
      <c r="P488" s="159"/>
      <c r="Q488" s="129"/>
      <c r="R488" s="115"/>
      <c r="S488" s="159"/>
      <c r="T488" s="129"/>
      <c r="U488" s="115"/>
      <c r="V488" s="159"/>
      <c r="W488" s="129"/>
      <c r="X488" s="115"/>
      <c r="Y488" s="159"/>
      <c r="Z488" s="159"/>
      <c r="AA488" s="173"/>
      <c r="AB488" s="181"/>
      <c r="AC488" s="159"/>
      <c r="AD488" s="129">
        <f>SUM(AD489:AD492)</f>
        <v>0</v>
      </c>
      <c r="AE488" s="129"/>
      <c r="AF488" s="103"/>
      <c r="AG488" s="129"/>
      <c r="AH488" s="285"/>
      <c r="AI488" s="298"/>
      <c r="AJ488" s="284"/>
      <c r="AK488" s="298"/>
      <c r="AL488" s="284"/>
      <c r="AM488" s="298"/>
      <c r="AN488" s="284"/>
      <c r="AO488" s="298"/>
      <c r="AP488" s="284"/>
      <c r="AQ488" s="298"/>
      <c r="AR488" s="284"/>
      <c r="AS488" s="284"/>
      <c r="AT488" s="299"/>
      <c r="AU488" s="284"/>
      <c r="AV488" s="299"/>
      <c r="AW488" s="284"/>
      <c r="AX488" s="299"/>
      <c r="AY488" s="284"/>
      <c r="AZ488" s="299"/>
      <c r="BA488" s="284"/>
      <c r="BB488" s="299"/>
      <c r="BC488" s="125"/>
      <c r="BD488" s="102"/>
      <c r="BE488" s="297"/>
      <c r="BF488" s="297"/>
      <c r="BG488" s="297"/>
      <c r="BH488" s="297"/>
      <c r="BI488" s="297"/>
      <c r="BJ488" s="297"/>
      <c r="BK488" s="297"/>
      <c r="BL488" s="297"/>
      <c r="BM488" s="297"/>
      <c r="BN488" s="297"/>
      <c r="BO488" s="297"/>
      <c r="BP488" s="297"/>
      <c r="BQ488" s="313"/>
      <c r="BR488" s="121"/>
      <c r="BS488" s="363" t="e">
        <v>#N/A</v>
      </c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/>
      <c r="DY488" s="102"/>
      <c r="DZ488" s="102"/>
      <c r="EA488" s="102"/>
    </row>
    <row r="489" spans="1:131" ht="11.25" customHeight="1">
      <c r="A489" s="100" t="s">
        <v>1305</v>
      </c>
      <c r="B489" s="484"/>
      <c r="C489" s="381" t="s">
        <v>68</v>
      </c>
      <c r="D489" s="99">
        <f>BS489</f>
        <v>75</v>
      </c>
      <c r="E489" s="564" t="s">
        <v>90</v>
      </c>
      <c r="F489" s="565">
        <f t="shared" ref="F489:F492" si="3730">BQ489</f>
        <v>0</v>
      </c>
      <c r="G489" s="175">
        <v>30</v>
      </c>
      <c r="H489" s="176"/>
      <c r="I489" s="177">
        <v>4558415</v>
      </c>
      <c r="J489" s="178"/>
      <c r="K489" s="504"/>
      <c r="L489" s="505"/>
      <c r="M489" s="178"/>
      <c r="N489" s="179"/>
      <c r="O489" s="180">
        <f t="shared" ref="O489:O492" si="3731">IF($D$18="YES", (N489), (0))</f>
        <v>0</v>
      </c>
      <c r="P489" s="159"/>
      <c r="Q489" s="179"/>
      <c r="R489" s="180">
        <f t="shared" ref="R489:R492" si="3732">IF($D$18="YES", (Q489), (0))</f>
        <v>0</v>
      </c>
      <c r="S489" s="159"/>
      <c r="T489" s="179"/>
      <c r="U489" s="180">
        <f t="shared" ref="U489:U492" si="3733">IF($D$18="YES", (T489), (0))</f>
        <v>0</v>
      </c>
      <c r="V489" s="159"/>
      <c r="W489" s="179"/>
      <c r="X489" s="180">
        <f t="shared" ref="X489:X492" si="3734">IF($D$18="YES", (W489), (0))</f>
        <v>0</v>
      </c>
      <c r="Y489" s="159"/>
      <c r="Z489" s="159"/>
      <c r="AA489" s="173"/>
      <c r="AB489" s="181"/>
      <c r="AC489" s="159"/>
      <c r="AD489" s="129">
        <f t="shared" ref="AD489:AD492" si="3735">SUM(N489,O489,Q489,R489,T489,U489,W489,X489)</f>
        <v>0</v>
      </c>
      <c r="AE489" s="129"/>
      <c r="AF489" s="103"/>
      <c r="AG489" s="129"/>
      <c r="AH489" s="285"/>
      <c r="AI489" s="298">
        <f t="shared" ref="AI489:AI492" si="3736">N489*G489</f>
        <v>0</v>
      </c>
      <c r="AJ489" s="284"/>
      <c r="AK489" s="298">
        <f t="shared" ref="AK489:AK492" si="3737">Q489*G489</f>
        <v>0</v>
      </c>
      <c r="AL489" s="284"/>
      <c r="AM489" s="298">
        <f t="shared" ref="AM489:AM492" si="3738">T489*G489</f>
        <v>0</v>
      </c>
      <c r="AN489" s="284"/>
      <c r="AO489" s="298">
        <f t="shared" ref="AO489:AO492" si="3739">W489*G489</f>
        <v>0</v>
      </c>
      <c r="AP489" s="284"/>
      <c r="AQ489" s="298">
        <f>SUM(AI489,AK489,AM489,AO489)</f>
        <v>0</v>
      </c>
      <c r="AR489" s="284"/>
      <c r="AS489" s="284"/>
      <c r="AT489" s="299">
        <f t="shared" ref="AT489:AT492" si="3740">(N489*G489)*F489</f>
        <v>0</v>
      </c>
      <c r="AU489" s="284"/>
      <c r="AV489" s="299">
        <f t="shared" ref="AV489:AV492" si="3741">(Q489*G489)*F489</f>
        <v>0</v>
      </c>
      <c r="AW489" s="284"/>
      <c r="AX489" s="299">
        <f t="shared" ref="AX489:AX492" si="3742">(T489*G489)*F489</f>
        <v>0</v>
      </c>
      <c r="AY489" s="284"/>
      <c r="AZ489" s="299">
        <f t="shared" ref="AZ489:AZ492" si="3743">(W489*G489)*F489</f>
        <v>0</v>
      </c>
      <c r="BA489" s="284"/>
      <c r="BB489" s="299">
        <f t="shared" ref="BB489:BB492" si="3744">SUM(AS489:BA489)</f>
        <v>0</v>
      </c>
      <c r="BC489" s="125"/>
      <c r="BD489" s="102"/>
      <c r="BE489" s="297"/>
      <c r="BF489" s="297"/>
      <c r="BG489" s="297"/>
      <c r="BH489" s="297"/>
      <c r="BI489" s="297"/>
      <c r="BJ489" s="297"/>
      <c r="BK489" s="297">
        <f>IF($N$18&lt;BK$24,0,IF($N$18&gt;BK$25,0,$BE489))</f>
        <v>0</v>
      </c>
      <c r="BL489" s="297">
        <f>IF($N$18&lt;BL$24,0,IF($N$18&gt;BL$25,0,$BF489))</f>
        <v>0</v>
      </c>
      <c r="BM489" s="297">
        <f>IF($N$18&lt;BM$24,0,IF($N$18&gt;BM$25,0,$BG489))</f>
        <v>0</v>
      </c>
      <c r="BN489" s="297">
        <f>IF($N$18&lt;BN$24,0,IF($N$18&gt;BN$25,0,$BH489))</f>
        <v>0</v>
      </c>
      <c r="BO489" s="297">
        <f>IF($N$18&lt;BO$24,0,IF($N$18&gt;BO$25,0,$BI489))</f>
        <v>0</v>
      </c>
      <c r="BP489" s="297">
        <f>IF($N$18&lt;BP$24,0,IF($N$18&gt;BP$25,0,$BJ489))</f>
        <v>0</v>
      </c>
      <c r="BQ489" s="313">
        <f t="shared" ref="BQ489:BQ492" si="3745">SUM(BK489:BP489)</f>
        <v>0</v>
      </c>
      <c r="BR489" s="121"/>
      <c r="BS489" s="363">
        <v>75</v>
      </c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/>
      <c r="DR489" s="102"/>
      <c r="DS489" s="102"/>
      <c r="DT489" s="102"/>
      <c r="DU489" s="102"/>
      <c r="DV489" s="102"/>
      <c r="DW489" s="102"/>
      <c r="DX489" s="102"/>
      <c r="DY489" s="102"/>
      <c r="DZ489" s="102"/>
      <c r="EA489" s="102"/>
    </row>
    <row r="490" spans="1:131" ht="11.25" customHeight="1">
      <c r="A490" s="100" t="s">
        <v>1306</v>
      </c>
      <c r="B490" s="484"/>
      <c r="C490" s="272"/>
      <c r="D490" s="99">
        <f>BS490</f>
        <v>47</v>
      </c>
      <c r="E490" s="564" t="s">
        <v>90</v>
      </c>
      <c r="F490" s="565">
        <f t="shared" ref="F490" si="3746">BQ490</f>
        <v>0</v>
      </c>
      <c r="G490" s="175">
        <v>30</v>
      </c>
      <c r="H490" s="176"/>
      <c r="I490" s="177">
        <v>4558435</v>
      </c>
      <c r="J490" s="178"/>
      <c r="K490" s="504"/>
      <c r="L490" s="505"/>
      <c r="M490" s="178"/>
      <c r="N490" s="179"/>
      <c r="O490" s="180">
        <f t="shared" ref="O490" si="3747">IF($D$18="YES", (N490), (0))</f>
        <v>0</v>
      </c>
      <c r="P490" s="159"/>
      <c r="Q490" s="179"/>
      <c r="R490" s="180">
        <f t="shared" ref="R490" si="3748">IF($D$18="YES", (Q490), (0))</f>
        <v>0</v>
      </c>
      <c r="S490" s="159"/>
      <c r="T490" s="179"/>
      <c r="U490" s="180">
        <f t="shared" ref="U490" si="3749">IF($D$18="YES", (T490), (0))</f>
        <v>0</v>
      </c>
      <c r="V490" s="159"/>
      <c r="W490" s="179"/>
      <c r="X490" s="180">
        <f t="shared" ref="X490" si="3750">IF($D$18="YES", (W490), (0))</f>
        <v>0</v>
      </c>
      <c r="Y490" s="159"/>
      <c r="Z490" s="159"/>
      <c r="AA490" s="173"/>
      <c r="AB490" s="174"/>
      <c r="AC490" s="159"/>
      <c r="AD490" s="129">
        <f t="shared" ref="AD490" si="3751">SUM(N490,O490,Q490,R490,T490,U490,W490,X490)</f>
        <v>0</v>
      </c>
      <c r="AE490" s="121"/>
      <c r="AF490" s="103"/>
      <c r="AG490" s="129"/>
      <c r="AH490" s="285"/>
      <c r="AI490" s="298">
        <f t="shared" ref="AI490" si="3752">N490*G490</f>
        <v>0</v>
      </c>
      <c r="AJ490" s="284"/>
      <c r="AK490" s="298">
        <f t="shared" ref="AK490" si="3753">Q490*G490</f>
        <v>0</v>
      </c>
      <c r="AL490" s="284"/>
      <c r="AM490" s="298">
        <f t="shared" ref="AM490" si="3754">T490*G490</f>
        <v>0</v>
      </c>
      <c r="AN490" s="284"/>
      <c r="AO490" s="298">
        <f t="shared" ref="AO490" si="3755">W490*G490</f>
        <v>0</v>
      </c>
      <c r="AP490" s="284"/>
      <c r="AQ490" s="298">
        <f>SUM(AI490,AK490,AM490,AO490)</f>
        <v>0</v>
      </c>
      <c r="AR490" s="284"/>
      <c r="AS490" s="284"/>
      <c r="AT490" s="299">
        <f t="shared" ref="AT490" si="3756">(N490*G490)*F490</f>
        <v>0</v>
      </c>
      <c r="AU490" s="284"/>
      <c r="AV490" s="299">
        <f t="shared" ref="AV490" si="3757">(Q490*G490)*F490</f>
        <v>0</v>
      </c>
      <c r="AW490" s="284"/>
      <c r="AX490" s="299">
        <f t="shared" ref="AX490" si="3758">(T490*G490)*F490</f>
        <v>0</v>
      </c>
      <c r="AY490" s="284"/>
      <c r="AZ490" s="299">
        <f t="shared" ref="AZ490" si="3759">(W490*G490)*F490</f>
        <v>0</v>
      </c>
      <c r="BA490" s="284"/>
      <c r="BB490" s="299">
        <f t="shared" ref="BB490" si="3760">SUM(AS490:BA490)</f>
        <v>0</v>
      </c>
      <c r="BC490" s="125"/>
      <c r="BD490" s="102"/>
      <c r="BE490" s="297"/>
      <c r="BF490" s="297"/>
      <c r="BG490" s="297"/>
      <c r="BH490" s="297"/>
      <c r="BI490" s="297"/>
      <c r="BJ490" s="297"/>
      <c r="BK490" s="297">
        <f>IF($N$18&lt;BK$24,0,IF($N$18&gt;BK$25,0,$BE490))</f>
        <v>0</v>
      </c>
      <c r="BL490" s="297">
        <f>IF($N$18&lt;BL$24,0,IF($N$18&gt;BL$25,0,$BF490))</f>
        <v>0</v>
      </c>
      <c r="BM490" s="297">
        <f>IF($N$18&lt;BM$24,0,IF($N$18&gt;BM$25,0,$BG490))</f>
        <v>0</v>
      </c>
      <c r="BN490" s="297">
        <f>IF($N$18&lt;BN$24,0,IF($N$18&gt;BN$25,0,$BH490))</f>
        <v>0</v>
      </c>
      <c r="BO490" s="297">
        <f>IF($N$18&lt;BO$24,0,IF($N$18&gt;BO$25,0,$BI490))</f>
        <v>0</v>
      </c>
      <c r="BP490" s="297">
        <f>IF($N$18&lt;BP$24,0,IF($N$18&gt;BP$25,0,$BJ490))</f>
        <v>0</v>
      </c>
      <c r="BQ490" s="313">
        <f t="shared" ref="BQ490" si="3761">SUM(BK490:BP490)</f>
        <v>0</v>
      </c>
      <c r="BR490" s="121"/>
      <c r="BS490" s="363">
        <v>47</v>
      </c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/>
      <c r="DR490" s="102"/>
      <c r="DS490" s="102"/>
      <c r="DT490" s="102"/>
      <c r="DU490" s="102"/>
      <c r="DV490" s="102"/>
      <c r="DW490" s="102"/>
      <c r="DX490" s="102"/>
      <c r="DY490" s="102"/>
      <c r="DZ490" s="102"/>
      <c r="EA490" s="102"/>
    </row>
    <row r="491" spans="1:131" ht="11.25" customHeight="1">
      <c r="A491" s="100" t="s">
        <v>1307</v>
      </c>
      <c r="B491" s="484"/>
      <c r="C491" s="109"/>
      <c r="D491" s="99">
        <f>BS491</f>
        <v>55</v>
      </c>
      <c r="E491" s="564" t="s">
        <v>90</v>
      </c>
      <c r="F491" s="565">
        <f t="shared" si="3730"/>
        <v>0</v>
      </c>
      <c r="G491" s="175">
        <v>30</v>
      </c>
      <c r="H491" s="176"/>
      <c r="I491" s="177">
        <v>4558445</v>
      </c>
      <c r="J491" s="178"/>
      <c r="K491" s="504"/>
      <c r="L491" s="505"/>
      <c r="M491" s="178"/>
      <c r="N491" s="179"/>
      <c r="O491" s="180">
        <f t="shared" si="3731"/>
        <v>0</v>
      </c>
      <c r="P491" s="159"/>
      <c r="Q491" s="179"/>
      <c r="R491" s="180">
        <f t="shared" si="3732"/>
        <v>0</v>
      </c>
      <c r="S491" s="159"/>
      <c r="T491" s="179"/>
      <c r="U491" s="180">
        <f t="shared" si="3733"/>
        <v>0</v>
      </c>
      <c r="V491" s="159"/>
      <c r="W491" s="179"/>
      <c r="X491" s="180">
        <f t="shared" si="3734"/>
        <v>0</v>
      </c>
      <c r="Y491" s="159"/>
      <c r="Z491" s="159"/>
      <c r="AA491" s="173"/>
      <c r="AB491" s="174"/>
      <c r="AC491" s="159"/>
      <c r="AD491" s="129">
        <f t="shared" si="3735"/>
        <v>0</v>
      </c>
      <c r="AE491" s="121"/>
      <c r="AF491" s="103"/>
      <c r="AG491" s="129"/>
      <c r="AH491" s="285"/>
      <c r="AI491" s="298">
        <f t="shared" si="3736"/>
        <v>0</v>
      </c>
      <c r="AJ491" s="284"/>
      <c r="AK491" s="298">
        <f t="shared" si="3737"/>
        <v>0</v>
      </c>
      <c r="AL491" s="284"/>
      <c r="AM491" s="298">
        <f t="shared" si="3738"/>
        <v>0</v>
      </c>
      <c r="AN491" s="284"/>
      <c r="AO491" s="298">
        <f t="shared" si="3739"/>
        <v>0</v>
      </c>
      <c r="AP491" s="284"/>
      <c r="AQ491" s="298">
        <f>SUM(AI491,AK491,AM491,AO491)</f>
        <v>0</v>
      </c>
      <c r="AR491" s="284"/>
      <c r="AS491" s="284"/>
      <c r="AT491" s="299">
        <f t="shared" si="3740"/>
        <v>0</v>
      </c>
      <c r="AU491" s="284"/>
      <c r="AV491" s="299">
        <f t="shared" si="3741"/>
        <v>0</v>
      </c>
      <c r="AW491" s="284"/>
      <c r="AX491" s="299">
        <f t="shared" si="3742"/>
        <v>0</v>
      </c>
      <c r="AY491" s="284"/>
      <c r="AZ491" s="299">
        <f t="shared" si="3743"/>
        <v>0</v>
      </c>
      <c r="BA491" s="284"/>
      <c r="BB491" s="299">
        <f t="shared" si="3744"/>
        <v>0</v>
      </c>
      <c r="BC491" s="125"/>
      <c r="BD491" s="102"/>
      <c r="BE491" s="297"/>
      <c r="BF491" s="297"/>
      <c r="BG491" s="297"/>
      <c r="BH491" s="297"/>
      <c r="BI491" s="297"/>
      <c r="BJ491" s="297"/>
      <c r="BK491" s="297">
        <f>IF($N$18&lt;BK$24,0,IF($N$18&gt;BK$25,0,$BE491))</f>
        <v>0</v>
      </c>
      <c r="BL491" s="297">
        <f>IF($N$18&lt;BL$24,0,IF($N$18&gt;BL$25,0,$BF491))</f>
        <v>0</v>
      </c>
      <c r="BM491" s="297">
        <f>IF($N$18&lt;BM$24,0,IF($N$18&gt;BM$25,0,$BG491))</f>
        <v>0</v>
      </c>
      <c r="BN491" s="297">
        <f>IF($N$18&lt;BN$24,0,IF($N$18&gt;BN$25,0,$BH491))</f>
        <v>0</v>
      </c>
      <c r="BO491" s="297">
        <f>IF($N$18&lt;BO$24,0,IF($N$18&gt;BO$25,0,$BI491))</f>
        <v>0</v>
      </c>
      <c r="BP491" s="297">
        <f>IF($N$18&lt;BP$24,0,IF($N$18&gt;BP$25,0,$BJ491))</f>
        <v>0</v>
      </c>
      <c r="BQ491" s="313">
        <f t="shared" si="3745"/>
        <v>0</v>
      </c>
      <c r="BR491" s="121"/>
      <c r="BS491" s="363">
        <v>55</v>
      </c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/>
      <c r="DR491" s="102"/>
      <c r="DS491" s="102"/>
      <c r="DT491" s="102"/>
      <c r="DU491" s="102"/>
      <c r="DV491" s="102"/>
      <c r="DW491" s="102"/>
      <c r="DX491" s="102"/>
      <c r="DY491" s="102"/>
      <c r="DZ491" s="102"/>
      <c r="EA491" s="102"/>
    </row>
    <row r="492" spans="1:131" ht="11.25" customHeight="1">
      <c r="A492" s="100" t="s">
        <v>1308</v>
      </c>
      <c r="B492" s="484" t="s">
        <v>95</v>
      </c>
      <c r="C492" s="109"/>
      <c r="D492" s="99">
        <f>BS492</f>
        <v>16</v>
      </c>
      <c r="E492" s="564" t="s">
        <v>90</v>
      </c>
      <c r="F492" s="565">
        <f t="shared" si="3730"/>
        <v>0</v>
      </c>
      <c r="G492" s="175">
        <v>30</v>
      </c>
      <c r="H492" s="176"/>
      <c r="I492" s="177">
        <v>4558465</v>
      </c>
      <c r="J492" s="178"/>
      <c r="K492" s="504"/>
      <c r="L492" s="505"/>
      <c r="M492" s="178"/>
      <c r="N492" s="179"/>
      <c r="O492" s="180">
        <f t="shared" si="3731"/>
        <v>0</v>
      </c>
      <c r="P492" s="159"/>
      <c r="Q492" s="179"/>
      <c r="R492" s="180">
        <f t="shared" si="3732"/>
        <v>0</v>
      </c>
      <c r="S492" s="159"/>
      <c r="T492" s="179"/>
      <c r="U492" s="180">
        <f t="shared" si="3733"/>
        <v>0</v>
      </c>
      <c r="V492" s="159"/>
      <c r="W492" s="179"/>
      <c r="X492" s="180">
        <f t="shared" si="3734"/>
        <v>0</v>
      </c>
      <c r="Y492" s="159"/>
      <c r="Z492" s="159"/>
      <c r="AA492" s="173"/>
      <c r="AB492" s="181"/>
      <c r="AC492" s="159"/>
      <c r="AD492" s="129">
        <f t="shared" si="3735"/>
        <v>0</v>
      </c>
      <c r="AE492" s="129"/>
      <c r="AF492" s="103"/>
      <c r="AG492" s="129"/>
      <c r="AH492" s="285"/>
      <c r="AI492" s="298">
        <f t="shared" si="3736"/>
        <v>0</v>
      </c>
      <c r="AJ492" s="284"/>
      <c r="AK492" s="298">
        <f t="shared" si="3737"/>
        <v>0</v>
      </c>
      <c r="AL492" s="284"/>
      <c r="AM492" s="298">
        <f t="shared" si="3738"/>
        <v>0</v>
      </c>
      <c r="AN492" s="284"/>
      <c r="AO492" s="298">
        <f t="shared" si="3739"/>
        <v>0</v>
      </c>
      <c r="AP492" s="284"/>
      <c r="AQ492" s="298">
        <f>SUM(AI492,AK492,AM492,AO492)</f>
        <v>0</v>
      </c>
      <c r="AR492" s="284"/>
      <c r="AS492" s="284"/>
      <c r="AT492" s="299">
        <f t="shared" si="3740"/>
        <v>0</v>
      </c>
      <c r="AU492" s="284"/>
      <c r="AV492" s="299">
        <f t="shared" si="3741"/>
        <v>0</v>
      </c>
      <c r="AW492" s="284"/>
      <c r="AX492" s="299">
        <f t="shared" si="3742"/>
        <v>0</v>
      </c>
      <c r="AY492" s="284"/>
      <c r="AZ492" s="299">
        <f t="shared" si="3743"/>
        <v>0</v>
      </c>
      <c r="BA492" s="284"/>
      <c r="BB492" s="299">
        <f t="shared" si="3744"/>
        <v>0</v>
      </c>
      <c r="BC492" s="125"/>
      <c r="BD492" s="102"/>
      <c r="BE492" s="297"/>
      <c r="BF492" s="297"/>
      <c r="BG492" s="297"/>
      <c r="BH492" s="297"/>
      <c r="BI492" s="297"/>
      <c r="BJ492" s="297"/>
      <c r="BK492" s="297">
        <f>IF($N$18&lt;BK$24,0,IF($N$18&gt;BK$25,0,$BE492))</f>
        <v>0</v>
      </c>
      <c r="BL492" s="297">
        <f>IF($N$18&lt;BL$24,0,IF($N$18&gt;BL$25,0,$BF492))</f>
        <v>0</v>
      </c>
      <c r="BM492" s="297">
        <f>IF($N$18&lt;BM$24,0,IF($N$18&gt;BM$25,0,$BG492))</f>
        <v>0</v>
      </c>
      <c r="BN492" s="297">
        <f>IF($N$18&lt;BN$24,0,IF($N$18&gt;BN$25,0,$BH492))</f>
        <v>0</v>
      </c>
      <c r="BO492" s="297">
        <f>IF($N$18&lt;BO$24,0,IF($N$18&gt;BO$25,0,$BI492))</f>
        <v>0</v>
      </c>
      <c r="BP492" s="297">
        <f>IF($N$18&lt;BP$24,0,IF($N$18&gt;BP$25,0,$BJ492))</f>
        <v>0</v>
      </c>
      <c r="BQ492" s="313">
        <f t="shared" si="3745"/>
        <v>0</v>
      </c>
      <c r="BR492" s="121"/>
      <c r="BS492" s="363">
        <v>16</v>
      </c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/>
      <c r="DR492" s="102"/>
      <c r="DS492" s="102"/>
      <c r="DT492" s="102"/>
      <c r="DU492" s="102"/>
      <c r="DV492" s="102"/>
      <c r="DW492" s="102"/>
      <c r="DX492" s="102"/>
      <c r="DY492" s="102"/>
      <c r="DZ492" s="102"/>
      <c r="EA492" s="102"/>
    </row>
    <row r="493" spans="1:131" ht="11.25" customHeight="1">
      <c r="A493" s="451" t="s">
        <v>1309</v>
      </c>
      <c r="B493" s="483"/>
      <c r="C493" s="111"/>
      <c r="D493" s="334"/>
      <c r="E493" s="564"/>
      <c r="F493" s="565"/>
      <c r="G493" s="182"/>
      <c r="H493" s="172"/>
      <c r="I493" s="183"/>
      <c r="J493" s="129"/>
      <c r="K493" s="184"/>
      <c r="L493" s="184"/>
      <c r="M493" s="129"/>
      <c r="N493" s="129"/>
      <c r="O493" s="115"/>
      <c r="P493" s="159"/>
      <c r="Q493" s="129"/>
      <c r="R493" s="115"/>
      <c r="S493" s="159"/>
      <c r="T493" s="129"/>
      <c r="U493" s="115"/>
      <c r="V493" s="159"/>
      <c r="W493" s="129"/>
      <c r="X493" s="115"/>
      <c r="Y493" s="159"/>
      <c r="Z493" s="159"/>
      <c r="AA493" s="173"/>
      <c r="AB493" s="181"/>
      <c r="AC493" s="159"/>
      <c r="AD493" s="129">
        <f>SUM(AD494:AD495)</f>
        <v>0</v>
      </c>
      <c r="AE493" s="129"/>
      <c r="AF493" s="103"/>
      <c r="AG493" s="129"/>
      <c r="AH493" s="285"/>
      <c r="AI493" s="298"/>
      <c r="AJ493" s="284"/>
      <c r="AK493" s="298"/>
      <c r="AL493" s="284"/>
      <c r="AM493" s="298"/>
      <c r="AN493" s="284"/>
      <c r="AO493" s="298"/>
      <c r="AP493" s="284"/>
      <c r="AQ493" s="298"/>
      <c r="AR493" s="284"/>
      <c r="AS493" s="284"/>
      <c r="AT493" s="299"/>
      <c r="AU493" s="284"/>
      <c r="AV493" s="299"/>
      <c r="AW493" s="284"/>
      <c r="AX493" s="299"/>
      <c r="AY493" s="284"/>
      <c r="AZ493" s="299"/>
      <c r="BA493" s="284"/>
      <c r="BB493" s="299"/>
      <c r="BC493" s="125"/>
      <c r="BD493" s="102"/>
      <c r="BE493" s="297"/>
      <c r="BF493" s="297"/>
      <c r="BG493" s="297"/>
      <c r="BH493" s="297"/>
      <c r="BI493" s="297"/>
      <c r="BJ493" s="297"/>
      <c r="BK493" s="297"/>
      <c r="BL493" s="297"/>
      <c r="BM493" s="297"/>
      <c r="BN493" s="297"/>
      <c r="BO493" s="297"/>
      <c r="BP493" s="297"/>
      <c r="BQ493" s="313"/>
      <c r="BR493" s="121"/>
      <c r="BS493" s="363" t="e">
        <v>#N/A</v>
      </c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/>
      <c r="DR493" s="102"/>
      <c r="DS493" s="102"/>
      <c r="DT493" s="102"/>
      <c r="DU493" s="102"/>
      <c r="DV493" s="102"/>
      <c r="DW493" s="102"/>
      <c r="DX493" s="102"/>
      <c r="DY493" s="102"/>
      <c r="DZ493" s="102"/>
      <c r="EA493" s="102"/>
    </row>
    <row r="494" spans="1:131" ht="11.25" customHeight="1">
      <c r="A494" s="100" t="s">
        <v>1310</v>
      </c>
      <c r="B494" s="484" t="s">
        <v>1311</v>
      </c>
      <c r="C494" s="109"/>
      <c r="D494" s="99">
        <f>BS494</f>
        <v>1</v>
      </c>
      <c r="E494" s="564" t="s">
        <v>90</v>
      </c>
      <c r="F494" s="565">
        <f t="shared" ref="F494:F495" si="3762">BQ494</f>
        <v>0</v>
      </c>
      <c r="G494" s="175">
        <v>30</v>
      </c>
      <c r="H494" s="276"/>
      <c r="I494" s="110">
        <v>4558665</v>
      </c>
      <c r="J494" s="112"/>
      <c r="K494" s="504"/>
      <c r="L494" s="505"/>
      <c r="M494" s="112"/>
      <c r="N494" s="179"/>
      <c r="O494" s="180">
        <f t="shared" ref="O494:O495" si="3763">IF($D$18="YES", (N494), (0))</f>
        <v>0</v>
      </c>
      <c r="P494" s="159"/>
      <c r="Q494" s="179"/>
      <c r="R494" s="180">
        <f t="shared" ref="R494:R495" si="3764">IF($D$18="YES", (Q494), (0))</f>
        <v>0</v>
      </c>
      <c r="S494" s="159"/>
      <c r="T494" s="179"/>
      <c r="U494" s="180">
        <f t="shared" ref="U494:U495" si="3765">IF($D$18="YES", (T494), (0))</f>
        <v>0</v>
      </c>
      <c r="V494" s="159"/>
      <c r="W494" s="179"/>
      <c r="X494" s="180">
        <f t="shared" ref="X494:X495" si="3766">IF($D$18="YES", (W494), (0))</f>
        <v>0</v>
      </c>
      <c r="Y494" s="159"/>
      <c r="Z494" s="159"/>
      <c r="AA494" s="173"/>
      <c r="AB494" s="181"/>
      <c r="AC494" s="159"/>
      <c r="AD494" s="129">
        <f t="shared" ref="AD494:AD495" si="3767">SUM(N494,O494,Q494,R494,T494,U494,W494,X494)</f>
        <v>0</v>
      </c>
      <c r="AE494" s="129"/>
      <c r="AF494" s="103"/>
      <c r="AG494" s="129"/>
      <c r="AH494" s="285"/>
      <c r="AI494" s="298">
        <f t="shared" ref="AI494:AI495" si="3768">N494*G494</f>
        <v>0</v>
      </c>
      <c r="AJ494" s="284"/>
      <c r="AK494" s="298">
        <f t="shared" ref="AK494:AK495" si="3769">Q494*G494</f>
        <v>0</v>
      </c>
      <c r="AL494" s="284"/>
      <c r="AM494" s="298">
        <f t="shared" ref="AM494:AM495" si="3770">T494*G494</f>
        <v>0</v>
      </c>
      <c r="AN494" s="284"/>
      <c r="AO494" s="298">
        <f t="shared" ref="AO494:AO495" si="3771">W494*G494</f>
        <v>0</v>
      </c>
      <c r="AP494" s="284"/>
      <c r="AQ494" s="298">
        <f t="shared" ref="AQ494:AQ495" si="3772">SUM(AI494,AK494,AM494,AO494)</f>
        <v>0</v>
      </c>
      <c r="AR494" s="284"/>
      <c r="AS494" s="284"/>
      <c r="AT494" s="299">
        <f t="shared" ref="AT494:AT495" si="3773">(N494*G494)*F494</f>
        <v>0</v>
      </c>
      <c r="AU494" s="284"/>
      <c r="AV494" s="299">
        <f t="shared" ref="AV494:AV495" si="3774">(Q494*G494)*F494</f>
        <v>0</v>
      </c>
      <c r="AW494" s="284"/>
      <c r="AX494" s="299">
        <f t="shared" ref="AX494:AX495" si="3775">(T494*G494)*F494</f>
        <v>0</v>
      </c>
      <c r="AY494" s="284"/>
      <c r="AZ494" s="299">
        <f t="shared" ref="AZ494:AZ495" si="3776">(W494*G494)*F494</f>
        <v>0</v>
      </c>
      <c r="BA494" s="284"/>
      <c r="BB494" s="299">
        <f t="shared" ref="BB494:BB495" si="3777">SUM(AS494:BA494)</f>
        <v>0</v>
      </c>
      <c r="BC494" s="125"/>
      <c r="BD494" s="102"/>
      <c r="BE494" s="297"/>
      <c r="BF494" s="297"/>
      <c r="BG494" s="297"/>
      <c r="BH494" s="297"/>
      <c r="BI494" s="297"/>
      <c r="BJ494" s="297"/>
      <c r="BK494" s="297">
        <f>IF($N$18&lt;BK$24,0,IF($N$18&gt;BK$25,0,$BE494))</f>
        <v>0</v>
      </c>
      <c r="BL494" s="297">
        <f>IF($N$18&lt;BL$24,0,IF($N$18&gt;BL$25,0,$BF494))</f>
        <v>0</v>
      </c>
      <c r="BM494" s="297">
        <f>IF($N$18&lt;BM$24,0,IF($N$18&gt;BM$25,0,$BG494))</f>
        <v>0</v>
      </c>
      <c r="BN494" s="297">
        <f>IF($N$18&lt;BN$24,0,IF($N$18&gt;BN$25,0,$BH494))</f>
        <v>0</v>
      </c>
      <c r="BO494" s="297">
        <f>IF($N$18&lt;BO$24,0,IF($N$18&gt;BO$25,0,$BI494))</f>
        <v>0</v>
      </c>
      <c r="BP494" s="297">
        <f>IF($N$18&lt;BP$24,0,IF($N$18&gt;BP$25,0,$BJ494))</f>
        <v>0</v>
      </c>
      <c r="BQ494" s="313">
        <f t="shared" ref="BQ494:BQ495" si="3778">SUM(BK494:BP494)</f>
        <v>0</v>
      </c>
      <c r="BR494" s="121"/>
      <c r="BS494" s="363">
        <v>1</v>
      </c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/>
      <c r="DY494" s="102"/>
      <c r="DZ494" s="102"/>
      <c r="EA494" s="102"/>
    </row>
    <row r="495" spans="1:131" ht="11.25" customHeight="1">
      <c r="A495" s="100" t="s">
        <v>1312</v>
      </c>
      <c r="B495" s="484" t="s">
        <v>1313</v>
      </c>
      <c r="C495" s="109"/>
      <c r="D495" s="99">
        <f>BS495</f>
        <v>2</v>
      </c>
      <c r="E495" s="564" t="s">
        <v>90</v>
      </c>
      <c r="F495" s="565">
        <f t="shared" si="3762"/>
        <v>0</v>
      </c>
      <c r="G495" s="175">
        <v>30</v>
      </c>
      <c r="H495" s="176"/>
      <c r="I495" s="110">
        <v>4559015</v>
      </c>
      <c r="J495" s="178"/>
      <c r="K495" s="504"/>
      <c r="L495" s="505"/>
      <c r="M495" s="178"/>
      <c r="N495" s="179"/>
      <c r="O495" s="180">
        <f t="shared" si="3763"/>
        <v>0</v>
      </c>
      <c r="P495" s="159"/>
      <c r="Q495" s="179"/>
      <c r="R495" s="180">
        <f t="shared" si="3764"/>
        <v>0</v>
      </c>
      <c r="S495" s="159"/>
      <c r="T495" s="179"/>
      <c r="U495" s="180">
        <f t="shared" si="3765"/>
        <v>0</v>
      </c>
      <c r="V495" s="159"/>
      <c r="W495" s="179"/>
      <c r="X495" s="180">
        <f t="shared" si="3766"/>
        <v>0</v>
      </c>
      <c r="Y495" s="159"/>
      <c r="Z495" s="159"/>
      <c r="AA495" s="173"/>
      <c r="AB495" s="181"/>
      <c r="AC495" s="159"/>
      <c r="AD495" s="129">
        <f t="shared" si="3767"/>
        <v>0</v>
      </c>
      <c r="AE495" s="129"/>
      <c r="AF495" s="103"/>
      <c r="AG495" s="129"/>
      <c r="AH495" s="285"/>
      <c r="AI495" s="298">
        <f t="shared" si="3768"/>
        <v>0</v>
      </c>
      <c r="AJ495" s="284"/>
      <c r="AK495" s="298">
        <f t="shared" si="3769"/>
        <v>0</v>
      </c>
      <c r="AL495" s="284"/>
      <c r="AM495" s="298">
        <f t="shared" si="3770"/>
        <v>0</v>
      </c>
      <c r="AN495" s="284"/>
      <c r="AO495" s="298">
        <f t="shared" si="3771"/>
        <v>0</v>
      </c>
      <c r="AP495" s="284"/>
      <c r="AQ495" s="298">
        <f t="shared" si="3772"/>
        <v>0</v>
      </c>
      <c r="AR495" s="284"/>
      <c r="AS495" s="284"/>
      <c r="AT495" s="299">
        <f t="shared" si="3773"/>
        <v>0</v>
      </c>
      <c r="AU495" s="284"/>
      <c r="AV495" s="299">
        <f t="shared" si="3774"/>
        <v>0</v>
      </c>
      <c r="AW495" s="284"/>
      <c r="AX495" s="299">
        <f t="shared" si="3775"/>
        <v>0</v>
      </c>
      <c r="AY495" s="284"/>
      <c r="AZ495" s="299">
        <f t="shared" si="3776"/>
        <v>0</v>
      </c>
      <c r="BA495" s="284"/>
      <c r="BB495" s="299">
        <f t="shared" si="3777"/>
        <v>0</v>
      </c>
      <c r="BC495" s="125"/>
      <c r="BD495" s="102"/>
      <c r="BE495" s="297"/>
      <c r="BF495" s="297"/>
      <c r="BG495" s="297"/>
      <c r="BH495" s="297"/>
      <c r="BI495" s="297"/>
      <c r="BJ495" s="297"/>
      <c r="BK495" s="297">
        <f>IF($N$18&lt;BK$24,0,IF($N$18&gt;BK$25,0,$BE495))</f>
        <v>0</v>
      </c>
      <c r="BL495" s="297">
        <f>IF($N$18&lt;BL$24,0,IF($N$18&gt;BL$25,0,$BF495))</f>
        <v>0</v>
      </c>
      <c r="BM495" s="297">
        <f>IF($N$18&lt;BM$24,0,IF($N$18&gt;BM$25,0,$BG495))</f>
        <v>0</v>
      </c>
      <c r="BN495" s="297">
        <f>IF($N$18&lt;BN$24,0,IF($N$18&gt;BN$25,0,$BH495))</f>
        <v>0</v>
      </c>
      <c r="BO495" s="297">
        <f>IF($N$18&lt;BO$24,0,IF($N$18&gt;BO$25,0,$BI495))</f>
        <v>0</v>
      </c>
      <c r="BP495" s="297">
        <f>IF($N$18&lt;BP$24,0,IF($N$18&gt;BP$25,0,$BJ495))</f>
        <v>0</v>
      </c>
      <c r="BQ495" s="313">
        <f t="shared" si="3778"/>
        <v>0</v>
      </c>
      <c r="BR495" s="121"/>
      <c r="BS495" s="363">
        <v>2</v>
      </c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/>
      <c r="DY495" s="102"/>
      <c r="DZ495" s="102"/>
      <c r="EA495" s="102"/>
    </row>
    <row r="496" spans="1:131" ht="11.25" customHeight="1">
      <c r="A496" s="451" t="s">
        <v>1314</v>
      </c>
      <c r="B496" s="483"/>
      <c r="C496" s="111"/>
      <c r="D496" s="336"/>
      <c r="E496" s="564"/>
      <c r="F496" s="565"/>
      <c r="G496" s="182"/>
      <c r="H496" s="172"/>
      <c r="I496" s="183"/>
      <c r="J496" s="129"/>
      <c r="K496" s="184"/>
      <c r="L496" s="184"/>
      <c r="M496" s="129"/>
      <c r="N496" s="129"/>
      <c r="O496" s="115"/>
      <c r="P496" s="159"/>
      <c r="Q496" s="129"/>
      <c r="R496" s="115"/>
      <c r="S496" s="159"/>
      <c r="T496" s="129"/>
      <c r="U496" s="115"/>
      <c r="V496" s="159"/>
      <c r="W496" s="129"/>
      <c r="X496" s="115"/>
      <c r="Y496" s="159"/>
      <c r="Z496" s="159"/>
      <c r="AA496" s="173"/>
      <c r="AB496" s="181"/>
      <c r="AC496" s="159"/>
      <c r="AD496" s="129">
        <f>SUM(AD497:AD501)</f>
        <v>0</v>
      </c>
      <c r="AE496" s="129"/>
      <c r="AF496" s="103"/>
      <c r="AG496" s="129"/>
      <c r="AH496" s="285"/>
      <c r="AI496" s="298"/>
      <c r="AJ496" s="284"/>
      <c r="AK496" s="298"/>
      <c r="AL496" s="284"/>
      <c r="AM496" s="298"/>
      <c r="AN496" s="284"/>
      <c r="AO496" s="298"/>
      <c r="AP496" s="284"/>
      <c r="AQ496" s="298"/>
      <c r="AR496" s="284"/>
      <c r="AS496" s="284"/>
      <c r="AT496" s="299"/>
      <c r="AU496" s="284"/>
      <c r="AV496" s="299"/>
      <c r="AW496" s="284"/>
      <c r="AX496" s="299"/>
      <c r="AY496" s="284"/>
      <c r="AZ496" s="299"/>
      <c r="BA496" s="284"/>
      <c r="BB496" s="299"/>
      <c r="BC496" s="125"/>
      <c r="BD496" s="102"/>
      <c r="BE496" s="297"/>
      <c r="BF496" s="297"/>
      <c r="BG496" s="297"/>
      <c r="BH496" s="297"/>
      <c r="BI496" s="297"/>
      <c r="BJ496" s="297"/>
      <c r="BK496" s="297"/>
      <c r="BL496" s="297"/>
      <c r="BM496" s="297"/>
      <c r="BN496" s="297"/>
      <c r="BO496" s="297"/>
      <c r="BP496" s="297"/>
      <c r="BQ496" s="313"/>
      <c r="BR496" s="121"/>
      <c r="BS496" s="363" t="e">
        <v>#N/A</v>
      </c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/>
      <c r="DY496" s="102"/>
      <c r="DZ496" s="102"/>
      <c r="EA496" s="102"/>
    </row>
    <row r="497" spans="1:131" ht="11.25" customHeight="1">
      <c r="A497" s="100" t="s">
        <v>1315</v>
      </c>
      <c r="B497" s="484" t="s">
        <v>95</v>
      </c>
      <c r="C497" s="109"/>
      <c r="D497" s="99">
        <f t="shared" ref="D497:D501" si="3779">BS497</f>
        <v>8</v>
      </c>
      <c r="E497" s="564" t="s">
        <v>90</v>
      </c>
      <c r="F497" s="565">
        <f t="shared" ref="F497:F501" si="3780">BQ497</f>
        <v>0</v>
      </c>
      <c r="G497" s="175">
        <v>30</v>
      </c>
      <c r="H497" s="176"/>
      <c r="I497" s="177">
        <v>4559295</v>
      </c>
      <c r="J497" s="178"/>
      <c r="K497" s="504"/>
      <c r="L497" s="505"/>
      <c r="M497" s="178"/>
      <c r="N497" s="179"/>
      <c r="O497" s="180">
        <f t="shared" ref="O497:O501" si="3781">IF($D$18="YES", (N497), (0))</f>
        <v>0</v>
      </c>
      <c r="P497" s="159"/>
      <c r="Q497" s="179"/>
      <c r="R497" s="180">
        <f t="shared" ref="R497:R501" si="3782">IF($D$18="YES", (Q497), (0))</f>
        <v>0</v>
      </c>
      <c r="S497" s="159"/>
      <c r="T497" s="179"/>
      <c r="U497" s="180">
        <f t="shared" ref="U497:U501" si="3783">IF($D$18="YES", (T497), (0))</f>
        <v>0</v>
      </c>
      <c r="V497" s="159"/>
      <c r="W497" s="179"/>
      <c r="X497" s="180">
        <f t="shared" ref="X497:X501" si="3784">IF($D$18="YES", (W497), (0))</f>
        <v>0</v>
      </c>
      <c r="Y497" s="159"/>
      <c r="Z497" s="159"/>
      <c r="AA497" s="173"/>
      <c r="AB497" s="181"/>
      <c r="AC497" s="159"/>
      <c r="AD497" s="129">
        <f t="shared" ref="AD497:AD501" si="3785">SUM(N497,O497,Q497,R497,T497,U497,W497,X497)</f>
        <v>0</v>
      </c>
      <c r="AE497" s="129"/>
      <c r="AF497" s="103"/>
      <c r="AG497" s="129"/>
      <c r="AH497" s="285"/>
      <c r="AI497" s="298">
        <f t="shared" ref="AI497:AI501" si="3786">N497*G497</f>
        <v>0</v>
      </c>
      <c r="AJ497" s="284"/>
      <c r="AK497" s="298">
        <f t="shared" ref="AK497:AK501" si="3787">Q497*G497</f>
        <v>0</v>
      </c>
      <c r="AL497" s="284"/>
      <c r="AM497" s="298">
        <f t="shared" ref="AM497:AM501" si="3788">T497*G497</f>
        <v>0</v>
      </c>
      <c r="AN497" s="284"/>
      <c r="AO497" s="298">
        <f t="shared" ref="AO497:AO501" si="3789">W497*G497</f>
        <v>0</v>
      </c>
      <c r="AP497" s="284"/>
      <c r="AQ497" s="298">
        <f t="shared" ref="AQ497:AQ501" si="3790">SUM(AI497,AK497,AM497,AO497)</f>
        <v>0</v>
      </c>
      <c r="AR497" s="284"/>
      <c r="AS497" s="284"/>
      <c r="AT497" s="299">
        <f t="shared" ref="AT497:AT501" si="3791">(N497*G497)*F497</f>
        <v>0</v>
      </c>
      <c r="AU497" s="284"/>
      <c r="AV497" s="299">
        <f t="shared" ref="AV497:AV501" si="3792">(Q497*G497)*F497</f>
        <v>0</v>
      </c>
      <c r="AW497" s="284"/>
      <c r="AX497" s="299">
        <f t="shared" ref="AX497:AX501" si="3793">(T497*G497)*F497</f>
        <v>0</v>
      </c>
      <c r="AY497" s="284"/>
      <c r="AZ497" s="299">
        <f t="shared" ref="AZ497:AZ501" si="3794">(W497*G497)*F497</f>
        <v>0</v>
      </c>
      <c r="BA497" s="284"/>
      <c r="BB497" s="299">
        <f t="shared" ref="BB497:BB501" si="3795">SUM(AS497:BA497)</f>
        <v>0</v>
      </c>
      <c r="BC497" s="125"/>
      <c r="BD497" s="102"/>
      <c r="BE497" s="297"/>
      <c r="BF497" s="297"/>
      <c r="BG497" s="297"/>
      <c r="BH497" s="297"/>
      <c r="BI497" s="297"/>
      <c r="BJ497" s="297"/>
      <c r="BK497" s="297">
        <f t="shared" ref="BK497:BK501" si="3796">IF($N$18&lt;BK$24,0,IF($N$18&gt;BK$25,0,$BE497))</f>
        <v>0</v>
      </c>
      <c r="BL497" s="297">
        <f t="shared" ref="BL497:BL501" si="3797">IF($N$18&lt;BL$24,0,IF($N$18&gt;BL$25,0,$BF497))</f>
        <v>0</v>
      </c>
      <c r="BM497" s="297">
        <f t="shared" ref="BM497:BM501" si="3798">IF($N$18&lt;BM$24,0,IF($N$18&gt;BM$25,0,$BG497))</f>
        <v>0</v>
      </c>
      <c r="BN497" s="297">
        <f t="shared" ref="BN497:BN501" si="3799">IF($N$18&lt;BN$24,0,IF($N$18&gt;BN$25,0,$BH497))</f>
        <v>0</v>
      </c>
      <c r="BO497" s="297">
        <f t="shared" ref="BO497:BO501" si="3800">IF($N$18&lt;BO$24,0,IF($N$18&gt;BO$25,0,$BI497))</f>
        <v>0</v>
      </c>
      <c r="BP497" s="297">
        <f t="shared" ref="BP497:BP501" si="3801">IF($N$18&lt;BP$24,0,IF($N$18&gt;BP$25,0,$BJ497))</f>
        <v>0</v>
      </c>
      <c r="BQ497" s="313">
        <f t="shared" ref="BQ497:BQ501" si="3802">SUM(BK497:BP497)</f>
        <v>0</v>
      </c>
      <c r="BR497" s="121"/>
      <c r="BS497" s="363">
        <v>8</v>
      </c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/>
      <c r="DY497" s="102"/>
      <c r="DZ497" s="102"/>
      <c r="EA497" s="102"/>
    </row>
    <row r="498" spans="1:131" ht="11.25" customHeight="1">
      <c r="A498" s="100" t="s">
        <v>1316</v>
      </c>
      <c r="B498" s="484" t="s">
        <v>1317</v>
      </c>
      <c r="C498" s="109"/>
      <c r="D498" s="99">
        <f t="shared" si="3779"/>
        <v>2</v>
      </c>
      <c r="E498" s="564" t="s">
        <v>90</v>
      </c>
      <c r="F498" s="565">
        <f t="shared" si="3780"/>
        <v>0</v>
      </c>
      <c r="G498" s="175">
        <v>30</v>
      </c>
      <c r="H498" s="176"/>
      <c r="I498" s="177">
        <v>4559305</v>
      </c>
      <c r="J498" s="178"/>
      <c r="K498" s="504"/>
      <c r="L498" s="505"/>
      <c r="M498" s="178"/>
      <c r="N498" s="179"/>
      <c r="O498" s="180">
        <f t="shared" si="3781"/>
        <v>0</v>
      </c>
      <c r="P498" s="159"/>
      <c r="Q498" s="179"/>
      <c r="R498" s="180">
        <f t="shared" si="3782"/>
        <v>0</v>
      </c>
      <c r="S498" s="159"/>
      <c r="T498" s="179"/>
      <c r="U498" s="180">
        <f t="shared" si="3783"/>
        <v>0</v>
      </c>
      <c r="V498" s="159"/>
      <c r="W498" s="179"/>
      <c r="X498" s="180">
        <f t="shared" si="3784"/>
        <v>0</v>
      </c>
      <c r="Y498" s="159"/>
      <c r="Z498" s="159"/>
      <c r="AA498" s="173"/>
      <c r="AB498" s="181"/>
      <c r="AC498" s="159"/>
      <c r="AD498" s="129">
        <f t="shared" si="3785"/>
        <v>0</v>
      </c>
      <c r="AE498" s="129"/>
      <c r="AF498" s="103"/>
      <c r="AG498" s="129"/>
      <c r="AH498" s="285"/>
      <c r="AI498" s="298">
        <f t="shared" si="3786"/>
        <v>0</v>
      </c>
      <c r="AJ498" s="284"/>
      <c r="AK498" s="298">
        <f t="shared" si="3787"/>
        <v>0</v>
      </c>
      <c r="AL498" s="284"/>
      <c r="AM498" s="298">
        <f t="shared" si="3788"/>
        <v>0</v>
      </c>
      <c r="AN498" s="284"/>
      <c r="AO498" s="298">
        <f t="shared" si="3789"/>
        <v>0</v>
      </c>
      <c r="AP498" s="284"/>
      <c r="AQ498" s="298">
        <f t="shared" si="3790"/>
        <v>0</v>
      </c>
      <c r="AR498" s="284"/>
      <c r="AS498" s="284"/>
      <c r="AT498" s="299">
        <f t="shared" si="3791"/>
        <v>0</v>
      </c>
      <c r="AU498" s="284"/>
      <c r="AV498" s="299">
        <f t="shared" si="3792"/>
        <v>0</v>
      </c>
      <c r="AW498" s="284"/>
      <c r="AX498" s="299">
        <f t="shared" si="3793"/>
        <v>0</v>
      </c>
      <c r="AY498" s="284"/>
      <c r="AZ498" s="299">
        <f t="shared" si="3794"/>
        <v>0</v>
      </c>
      <c r="BA498" s="284"/>
      <c r="BB498" s="299">
        <f t="shared" si="3795"/>
        <v>0</v>
      </c>
      <c r="BC498" s="125"/>
      <c r="BD498" s="102"/>
      <c r="BE498" s="297"/>
      <c r="BF498" s="297"/>
      <c r="BG498" s="297"/>
      <c r="BH498" s="297"/>
      <c r="BI498" s="297"/>
      <c r="BJ498" s="297"/>
      <c r="BK498" s="297">
        <f t="shared" si="3796"/>
        <v>0</v>
      </c>
      <c r="BL498" s="297">
        <f t="shared" si="3797"/>
        <v>0</v>
      </c>
      <c r="BM498" s="297">
        <f t="shared" si="3798"/>
        <v>0</v>
      </c>
      <c r="BN498" s="297">
        <f t="shared" si="3799"/>
        <v>0</v>
      </c>
      <c r="BO498" s="297">
        <f t="shared" si="3800"/>
        <v>0</v>
      </c>
      <c r="BP498" s="297">
        <f t="shared" si="3801"/>
        <v>0</v>
      </c>
      <c r="BQ498" s="313">
        <f t="shared" si="3802"/>
        <v>0</v>
      </c>
      <c r="BR498" s="121"/>
      <c r="BS498" s="363">
        <v>2</v>
      </c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/>
      <c r="DY498" s="102"/>
      <c r="DZ498" s="102"/>
      <c r="EA498" s="102"/>
    </row>
    <row r="499" spans="1:131" ht="11.25" customHeight="1">
      <c r="A499" s="100" t="s">
        <v>1318</v>
      </c>
      <c r="B499" s="484" t="s">
        <v>1319</v>
      </c>
      <c r="C499" s="109"/>
      <c r="D499" s="99">
        <f t="shared" si="3779"/>
        <v>2</v>
      </c>
      <c r="E499" s="564" t="s">
        <v>90</v>
      </c>
      <c r="F499" s="565">
        <f t="shared" si="3780"/>
        <v>0</v>
      </c>
      <c r="G499" s="175">
        <v>30</v>
      </c>
      <c r="H499" s="176"/>
      <c r="I499" s="177">
        <v>4559405</v>
      </c>
      <c r="J499" s="178"/>
      <c r="K499" s="504"/>
      <c r="L499" s="505"/>
      <c r="M499" s="178"/>
      <c r="N499" s="179"/>
      <c r="O499" s="180">
        <f t="shared" si="3781"/>
        <v>0</v>
      </c>
      <c r="P499" s="159"/>
      <c r="Q499" s="179"/>
      <c r="R499" s="180">
        <f t="shared" si="3782"/>
        <v>0</v>
      </c>
      <c r="S499" s="159"/>
      <c r="T499" s="179"/>
      <c r="U499" s="180">
        <f t="shared" si="3783"/>
        <v>0</v>
      </c>
      <c r="V499" s="159"/>
      <c r="W499" s="179"/>
      <c r="X499" s="180">
        <f t="shared" si="3784"/>
        <v>0</v>
      </c>
      <c r="Y499" s="159"/>
      <c r="Z499" s="159"/>
      <c r="AA499" s="173"/>
      <c r="AB499" s="181"/>
      <c r="AC499" s="159"/>
      <c r="AD499" s="129">
        <f t="shared" si="3785"/>
        <v>0</v>
      </c>
      <c r="AE499" s="129"/>
      <c r="AF499" s="103"/>
      <c r="AG499" s="129"/>
      <c r="AH499" s="285"/>
      <c r="AI499" s="298">
        <f t="shared" si="3786"/>
        <v>0</v>
      </c>
      <c r="AJ499" s="284"/>
      <c r="AK499" s="298">
        <f t="shared" si="3787"/>
        <v>0</v>
      </c>
      <c r="AL499" s="284"/>
      <c r="AM499" s="298">
        <f t="shared" si="3788"/>
        <v>0</v>
      </c>
      <c r="AN499" s="284"/>
      <c r="AO499" s="298">
        <f t="shared" si="3789"/>
        <v>0</v>
      </c>
      <c r="AP499" s="284"/>
      <c r="AQ499" s="298">
        <f t="shared" si="3790"/>
        <v>0</v>
      </c>
      <c r="AR499" s="284"/>
      <c r="AS499" s="284"/>
      <c r="AT499" s="299">
        <f t="shared" si="3791"/>
        <v>0</v>
      </c>
      <c r="AU499" s="284"/>
      <c r="AV499" s="299">
        <f t="shared" si="3792"/>
        <v>0</v>
      </c>
      <c r="AW499" s="284"/>
      <c r="AX499" s="299">
        <f t="shared" si="3793"/>
        <v>0</v>
      </c>
      <c r="AY499" s="284"/>
      <c r="AZ499" s="299">
        <f t="shared" si="3794"/>
        <v>0</v>
      </c>
      <c r="BA499" s="284"/>
      <c r="BB499" s="299">
        <f t="shared" si="3795"/>
        <v>0</v>
      </c>
      <c r="BC499" s="125"/>
      <c r="BD499" s="102"/>
      <c r="BE499" s="297"/>
      <c r="BF499" s="297"/>
      <c r="BG499" s="297"/>
      <c r="BH499" s="297"/>
      <c r="BI499" s="297"/>
      <c r="BJ499" s="297"/>
      <c r="BK499" s="297">
        <f t="shared" si="3796"/>
        <v>0</v>
      </c>
      <c r="BL499" s="297">
        <f t="shared" si="3797"/>
        <v>0</v>
      </c>
      <c r="BM499" s="297">
        <f t="shared" si="3798"/>
        <v>0</v>
      </c>
      <c r="BN499" s="297">
        <f t="shared" si="3799"/>
        <v>0</v>
      </c>
      <c r="BO499" s="297">
        <f t="shared" si="3800"/>
        <v>0</v>
      </c>
      <c r="BP499" s="297">
        <f t="shared" si="3801"/>
        <v>0</v>
      </c>
      <c r="BQ499" s="313">
        <f t="shared" si="3802"/>
        <v>0</v>
      </c>
      <c r="BR499" s="121"/>
      <c r="BS499" s="363">
        <v>2</v>
      </c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/>
      <c r="DQ499" s="102"/>
      <c r="DR499" s="102"/>
      <c r="DS499" s="102"/>
      <c r="DT499" s="102"/>
      <c r="DU499" s="102"/>
      <c r="DV499" s="102"/>
      <c r="DW499" s="102"/>
      <c r="DX499" s="102"/>
      <c r="DY499" s="102"/>
      <c r="DZ499" s="102"/>
      <c r="EA499" s="102"/>
    </row>
    <row r="500" spans="1:131" ht="11.25" customHeight="1">
      <c r="A500" s="100" t="s">
        <v>1321</v>
      </c>
      <c r="B500" s="484"/>
      <c r="C500" s="109"/>
      <c r="D500" s="99">
        <f>BS500</f>
        <v>1</v>
      </c>
      <c r="E500" s="564" t="s">
        <v>90</v>
      </c>
      <c r="F500" s="565">
        <f>BQ500</f>
        <v>0</v>
      </c>
      <c r="G500" s="175">
        <v>30</v>
      </c>
      <c r="H500" s="176"/>
      <c r="I500" s="177">
        <v>4559435</v>
      </c>
      <c r="J500" s="178"/>
      <c r="K500" s="504"/>
      <c r="L500" s="505"/>
      <c r="M500" s="178"/>
      <c r="N500" s="179"/>
      <c r="O500" s="180">
        <f>IF($D$18="YES", (N500), (0))</f>
        <v>0</v>
      </c>
      <c r="P500" s="159"/>
      <c r="Q500" s="179"/>
      <c r="R500" s="180">
        <f>IF($D$18="YES", (Q500), (0))</f>
        <v>0</v>
      </c>
      <c r="S500" s="159"/>
      <c r="T500" s="179"/>
      <c r="U500" s="180">
        <f>IF($D$18="YES", (T500), (0))</f>
        <v>0</v>
      </c>
      <c r="V500" s="159"/>
      <c r="W500" s="179"/>
      <c r="X500" s="180">
        <f>IF($D$18="YES", (W500), (0))</f>
        <v>0</v>
      </c>
      <c r="Y500" s="159"/>
      <c r="Z500" s="159"/>
      <c r="AA500" s="173"/>
      <c r="AB500" s="174"/>
      <c r="AC500" s="159"/>
      <c r="AD500" s="129">
        <f>SUM(N500,O500,Q500,R500,T500,U500,W500,X500)</f>
        <v>0</v>
      </c>
      <c r="AE500" s="121"/>
      <c r="AF500" s="103"/>
      <c r="AG500" s="129"/>
      <c r="AH500" s="285"/>
      <c r="AI500" s="298">
        <f>N500*G500</f>
        <v>0</v>
      </c>
      <c r="AJ500" s="284"/>
      <c r="AK500" s="298">
        <f>Q500*G500</f>
        <v>0</v>
      </c>
      <c r="AL500" s="284"/>
      <c r="AM500" s="298">
        <f>T500*G500</f>
        <v>0</v>
      </c>
      <c r="AN500" s="284"/>
      <c r="AO500" s="298">
        <f>W500*G500</f>
        <v>0</v>
      </c>
      <c r="AP500" s="284"/>
      <c r="AQ500" s="298">
        <f>SUM(AI500,AK500,AM500,AO500)</f>
        <v>0</v>
      </c>
      <c r="AR500" s="284"/>
      <c r="AS500" s="284"/>
      <c r="AT500" s="299">
        <f>(N500*G500)*F500</f>
        <v>0</v>
      </c>
      <c r="AU500" s="284"/>
      <c r="AV500" s="299">
        <f>(Q500*G500)*F500</f>
        <v>0</v>
      </c>
      <c r="AW500" s="284"/>
      <c r="AX500" s="299">
        <f>(T500*G500)*F500</f>
        <v>0</v>
      </c>
      <c r="AY500" s="284"/>
      <c r="AZ500" s="299">
        <f>(W500*G500)*F500</f>
        <v>0</v>
      </c>
      <c r="BA500" s="284"/>
      <c r="BB500" s="299">
        <f>SUM(AS500:BA500)</f>
        <v>0</v>
      </c>
      <c r="BC500" s="125"/>
      <c r="BD500" s="102"/>
      <c r="BE500" s="297"/>
      <c r="BF500" s="297"/>
      <c r="BG500" s="297"/>
      <c r="BH500" s="297"/>
      <c r="BI500" s="297"/>
      <c r="BJ500" s="297"/>
      <c r="BK500" s="297">
        <f>IF($N$18&lt;BK$24,0,IF($N$18&gt;BK$25,0,$BE500))</f>
        <v>0</v>
      </c>
      <c r="BL500" s="297">
        <f>IF($N$18&lt;BL$24,0,IF($N$18&gt;BL$25,0,$BF500))</f>
        <v>0</v>
      </c>
      <c r="BM500" s="297">
        <f>IF($N$18&lt;BM$24,0,IF($N$18&gt;BM$25,0,$BG500))</f>
        <v>0</v>
      </c>
      <c r="BN500" s="297">
        <f>IF($N$18&lt;BN$24,0,IF($N$18&gt;BN$25,0,$BH500))</f>
        <v>0</v>
      </c>
      <c r="BO500" s="297">
        <f>IF($N$18&lt;BO$24,0,IF($N$18&gt;BO$25,0,$BI500))</f>
        <v>0</v>
      </c>
      <c r="BP500" s="297">
        <f>IF($N$18&lt;BP$24,0,IF($N$18&gt;BP$25,0,$BJ500))</f>
        <v>0</v>
      </c>
      <c r="BQ500" s="313">
        <f>SUM(BK500:BP500)</f>
        <v>0</v>
      </c>
      <c r="BR500" s="121"/>
      <c r="BS500" s="363">
        <v>1</v>
      </c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/>
      <c r="DY500" s="102"/>
      <c r="DZ500" s="102"/>
      <c r="EA500" s="102"/>
    </row>
    <row r="501" spans="1:131" ht="11.25" customHeight="1">
      <c r="A501" s="100" t="s">
        <v>1322</v>
      </c>
      <c r="B501" s="484" t="s">
        <v>1323</v>
      </c>
      <c r="C501" s="109"/>
      <c r="D501" s="99">
        <f t="shared" si="3779"/>
        <v>1</v>
      </c>
      <c r="E501" s="564" t="s">
        <v>90</v>
      </c>
      <c r="F501" s="565">
        <f t="shared" si="3780"/>
        <v>0</v>
      </c>
      <c r="G501" s="175">
        <v>30</v>
      </c>
      <c r="H501" s="176"/>
      <c r="I501" s="177">
        <v>4559455</v>
      </c>
      <c r="J501" s="178"/>
      <c r="K501" s="504"/>
      <c r="L501" s="505"/>
      <c r="M501" s="178"/>
      <c r="N501" s="179"/>
      <c r="O501" s="180">
        <f t="shared" si="3781"/>
        <v>0</v>
      </c>
      <c r="P501" s="159"/>
      <c r="Q501" s="179"/>
      <c r="R501" s="180">
        <f t="shared" si="3782"/>
        <v>0</v>
      </c>
      <c r="S501" s="159"/>
      <c r="T501" s="179"/>
      <c r="U501" s="180">
        <f t="shared" si="3783"/>
        <v>0</v>
      </c>
      <c r="V501" s="159"/>
      <c r="W501" s="179"/>
      <c r="X501" s="180">
        <f t="shared" si="3784"/>
        <v>0</v>
      </c>
      <c r="Y501" s="159"/>
      <c r="Z501" s="159"/>
      <c r="AA501" s="173"/>
      <c r="AB501" s="181"/>
      <c r="AC501" s="159"/>
      <c r="AD501" s="129">
        <f t="shared" si="3785"/>
        <v>0</v>
      </c>
      <c r="AE501" s="129"/>
      <c r="AF501" s="103"/>
      <c r="AG501" s="129"/>
      <c r="AH501" s="285"/>
      <c r="AI501" s="298">
        <f t="shared" si="3786"/>
        <v>0</v>
      </c>
      <c r="AJ501" s="284"/>
      <c r="AK501" s="298">
        <f t="shared" si="3787"/>
        <v>0</v>
      </c>
      <c r="AL501" s="284"/>
      <c r="AM501" s="298">
        <f t="shared" si="3788"/>
        <v>0</v>
      </c>
      <c r="AN501" s="284"/>
      <c r="AO501" s="298">
        <f t="shared" si="3789"/>
        <v>0</v>
      </c>
      <c r="AP501" s="284"/>
      <c r="AQ501" s="298">
        <f t="shared" si="3790"/>
        <v>0</v>
      </c>
      <c r="AR501" s="284"/>
      <c r="AS501" s="284"/>
      <c r="AT501" s="299">
        <f t="shared" si="3791"/>
        <v>0</v>
      </c>
      <c r="AU501" s="284"/>
      <c r="AV501" s="299">
        <f t="shared" si="3792"/>
        <v>0</v>
      </c>
      <c r="AW501" s="284"/>
      <c r="AX501" s="299">
        <f t="shared" si="3793"/>
        <v>0</v>
      </c>
      <c r="AY501" s="284"/>
      <c r="AZ501" s="299">
        <f t="shared" si="3794"/>
        <v>0</v>
      </c>
      <c r="BA501" s="284"/>
      <c r="BB501" s="299">
        <f t="shared" si="3795"/>
        <v>0</v>
      </c>
      <c r="BC501" s="125"/>
      <c r="BD501" s="102"/>
      <c r="BE501" s="297"/>
      <c r="BF501" s="297"/>
      <c r="BG501" s="297"/>
      <c r="BH501" s="297"/>
      <c r="BI501" s="297"/>
      <c r="BJ501" s="297"/>
      <c r="BK501" s="297">
        <f t="shared" si="3796"/>
        <v>0</v>
      </c>
      <c r="BL501" s="297">
        <f t="shared" si="3797"/>
        <v>0</v>
      </c>
      <c r="BM501" s="297">
        <f t="shared" si="3798"/>
        <v>0</v>
      </c>
      <c r="BN501" s="297">
        <f t="shared" si="3799"/>
        <v>0</v>
      </c>
      <c r="BO501" s="297">
        <f t="shared" si="3800"/>
        <v>0</v>
      </c>
      <c r="BP501" s="297">
        <f t="shared" si="3801"/>
        <v>0</v>
      </c>
      <c r="BQ501" s="313">
        <f t="shared" si="3802"/>
        <v>0</v>
      </c>
      <c r="BR501" s="121"/>
      <c r="BS501" s="363">
        <v>1</v>
      </c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/>
      <c r="DY501" s="102"/>
      <c r="DZ501" s="102"/>
      <c r="EA501" s="102"/>
    </row>
    <row r="502" spans="1:131" ht="11.25" customHeight="1">
      <c r="A502" s="451" t="s">
        <v>1330</v>
      </c>
      <c r="B502" s="483"/>
      <c r="C502" s="111"/>
      <c r="D502" s="336"/>
      <c r="E502" s="564"/>
      <c r="F502" s="565"/>
      <c r="G502" s="182"/>
      <c r="H502" s="172"/>
      <c r="I502" s="183"/>
      <c r="J502" s="129"/>
      <c r="K502" s="184"/>
      <c r="L502" s="184"/>
      <c r="M502" s="129"/>
      <c r="N502" s="129"/>
      <c r="O502" s="115"/>
      <c r="P502" s="159"/>
      <c r="Q502" s="129"/>
      <c r="R502" s="115"/>
      <c r="S502" s="159"/>
      <c r="T502" s="129"/>
      <c r="U502" s="115"/>
      <c r="V502" s="159"/>
      <c r="W502" s="129"/>
      <c r="X502" s="115"/>
      <c r="Y502" s="159"/>
      <c r="Z502" s="159"/>
      <c r="AA502" s="173"/>
      <c r="AB502" s="181"/>
      <c r="AC502" s="159"/>
      <c r="AD502" s="129">
        <f>SUM(AD503:AD504)</f>
        <v>0</v>
      </c>
      <c r="AE502" s="129"/>
      <c r="AF502" s="103"/>
      <c r="AG502" s="129"/>
      <c r="AH502" s="285"/>
      <c r="AI502" s="298"/>
      <c r="AJ502" s="284"/>
      <c r="AK502" s="298"/>
      <c r="AL502" s="284"/>
      <c r="AM502" s="298"/>
      <c r="AN502" s="284"/>
      <c r="AO502" s="298"/>
      <c r="AP502" s="284"/>
      <c r="AQ502" s="298"/>
      <c r="AR502" s="284"/>
      <c r="AS502" s="284"/>
      <c r="AT502" s="299"/>
      <c r="AU502" s="284"/>
      <c r="AV502" s="299"/>
      <c r="AW502" s="284"/>
      <c r="AX502" s="299"/>
      <c r="AY502" s="284"/>
      <c r="AZ502" s="299"/>
      <c r="BA502" s="284"/>
      <c r="BB502" s="299"/>
      <c r="BC502" s="125"/>
      <c r="BD502" s="102"/>
      <c r="BE502" s="297"/>
      <c r="BF502" s="297"/>
      <c r="BG502" s="297"/>
      <c r="BH502" s="297"/>
      <c r="BI502" s="297"/>
      <c r="BJ502" s="297"/>
      <c r="BK502" s="297"/>
      <c r="BL502" s="297"/>
      <c r="BM502" s="297"/>
      <c r="BN502" s="297"/>
      <c r="BO502" s="297"/>
      <c r="BP502" s="297"/>
      <c r="BQ502" s="313"/>
      <c r="BR502" s="121"/>
      <c r="BS502" s="363" t="e">
        <v>#N/A</v>
      </c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/>
      <c r="DY502" s="102"/>
      <c r="DZ502" s="102"/>
      <c r="EA502" s="102"/>
    </row>
    <row r="503" spans="1:131" ht="11.25" customHeight="1">
      <c r="A503" s="100" t="s">
        <v>1334</v>
      </c>
      <c r="B503" s="484" t="s">
        <v>95</v>
      </c>
      <c r="C503" s="272"/>
      <c r="D503" s="99">
        <f t="shared" ref="D503" si="3803">BS503</f>
        <v>12</v>
      </c>
      <c r="E503" s="564" t="s">
        <v>121</v>
      </c>
      <c r="F503" s="565">
        <f t="shared" ref="F503" si="3804">BQ503</f>
        <v>0</v>
      </c>
      <c r="G503" s="175">
        <v>25</v>
      </c>
      <c r="H503" s="176"/>
      <c r="I503" s="177">
        <v>4559110</v>
      </c>
      <c r="J503" s="178"/>
      <c r="K503" s="504"/>
      <c r="L503" s="505"/>
      <c r="M503" s="178"/>
      <c r="N503" s="179"/>
      <c r="O503" s="180">
        <f t="shared" ref="O503" si="3805">IF($D$18="YES", (N503), (0))</f>
        <v>0</v>
      </c>
      <c r="P503" s="159"/>
      <c r="Q503" s="179"/>
      <c r="R503" s="180">
        <f t="shared" ref="R503" si="3806">IF($D$18="YES", (Q503), (0))</f>
        <v>0</v>
      </c>
      <c r="S503" s="159"/>
      <c r="T503" s="179"/>
      <c r="U503" s="180">
        <f t="shared" ref="U503" si="3807">IF($D$18="YES", (T503), (0))</f>
        <v>0</v>
      </c>
      <c r="V503" s="159"/>
      <c r="W503" s="179"/>
      <c r="X503" s="180">
        <f t="shared" ref="X503" si="3808">IF($D$18="YES", (W503), (0))</f>
        <v>0</v>
      </c>
      <c r="Y503" s="159"/>
      <c r="Z503" s="159"/>
      <c r="AA503" s="173"/>
      <c r="AB503" s="174"/>
      <c r="AC503" s="159"/>
      <c r="AD503" s="129">
        <f t="shared" ref="AD503" si="3809">SUM(N503,O503,Q503,R503,T503,U503,W503,X503)</f>
        <v>0</v>
      </c>
      <c r="AE503" s="121"/>
      <c r="AF503" s="103"/>
      <c r="AG503" s="129"/>
      <c r="AH503" s="285"/>
      <c r="AI503" s="298">
        <f t="shared" ref="AI503" si="3810">N503*G503</f>
        <v>0</v>
      </c>
      <c r="AJ503" s="284"/>
      <c r="AK503" s="298">
        <f t="shared" ref="AK503" si="3811">Q503*G503</f>
        <v>0</v>
      </c>
      <c r="AL503" s="284"/>
      <c r="AM503" s="298">
        <f t="shared" ref="AM503" si="3812">T503*G503</f>
        <v>0</v>
      </c>
      <c r="AN503" s="284"/>
      <c r="AO503" s="298">
        <f t="shared" ref="AO503" si="3813">W503*G503</f>
        <v>0</v>
      </c>
      <c r="AP503" s="284"/>
      <c r="AQ503" s="298">
        <f t="shared" ref="AQ503" si="3814">SUM(AI503,AK503,AM503,AO503)</f>
        <v>0</v>
      </c>
      <c r="AR503" s="284"/>
      <c r="AS503" s="284"/>
      <c r="AT503" s="299">
        <f t="shared" ref="AT503" si="3815">(N503*G503)*F503</f>
        <v>0</v>
      </c>
      <c r="AU503" s="284"/>
      <c r="AV503" s="299">
        <f t="shared" ref="AV503" si="3816">(Q503*G503)*F503</f>
        <v>0</v>
      </c>
      <c r="AW503" s="284"/>
      <c r="AX503" s="299">
        <f t="shared" ref="AX503" si="3817">(T503*G503)*F503</f>
        <v>0</v>
      </c>
      <c r="AY503" s="284"/>
      <c r="AZ503" s="299">
        <f t="shared" ref="AZ503" si="3818">(W503*G503)*F503</f>
        <v>0</v>
      </c>
      <c r="BA503" s="284"/>
      <c r="BB503" s="299">
        <f t="shared" ref="BB503" si="3819">SUM(AS503:BA503)</f>
        <v>0</v>
      </c>
      <c r="BC503" s="125"/>
      <c r="BD503" s="102"/>
      <c r="BE503" s="297"/>
      <c r="BF503" s="297"/>
      <c r="BG503" s="297"/>
      <c r="BH503" s="297"/>
      <c r="BI503" s="297"/>
      <c r="BJ503" s="297"/>
      <c r="BK503" s="297">
        <f t="shared" ref="BK503" si="3820">IF($N$18&lt;BK$24,0,IF($N$18&gt;BK$25,0,$BE503))</f>
        <v>0</v>
      </c>
      <c r="BL503" s="297">
        <f t="shared" ref="BL503" si="3821">IF($N$18&lt;BL$24,0,IF($N$18&gt;BL$25,0,$BF503))</f>
        <v>0</v>
      </c>
      <c r="BM503" s="297">
        <f t="shared" ref="BM503" si="3822">IF($N$18&lt;BM$24,0,IF($N$18&gt;BM$25,0,$BG503))</f>
        <v>0</v>
      </c>
      <c r="BN503" s="297">
        <f t="shared" ref="BN503" si="3823">IF($N$18&lt;BN$24,0,IF($N$18&gt;BN$25,0,$BH503))</f>
        <v>0</v>
      </c>
      <c r="BO503" s="297">
        <f t="shared" ref="BO503" si="3824">IF($N$18&lt;BO$24,0,IF($N$18&gt;BO$25,0,$BI503))</f>
        <v>0</v>
      </c>
      <c r="BP503" s="297">
        <f t="shared" ref="BP503" si="3825">IF($N$18&lt;BP$24,0,IF($N$18&gt;BP$25,0,$BJ503))</f>
        <v>0</v>
      </c>
      <c r="BQ503" s="313">
        <f t="shared" ref="BQ503" si="3826">SUM(BK503:BP503)</f>
        <v>0</v>
      </c>
      <c r="BR503" s="121"/>
      <c r="BS503" s="363">
        <v>12</v>
      </c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/>
      <c r="DY503" s="102"/>
      <c r="DZ503" s="102"/>
      <c r="EA503" s="102"/>
    </row>
    <row r="504" spans="1:131" ht="11.25" customHeight="1">
      <c r="A504" s="100" t="s">
        <v>1335</v>
      </c>
      <c r="B504" s="484"/>
      <c r="C504" s="272"/>
      <c r="D504" s="99">
        <f>BS504</f>
        <v>12</v>
      </c>
      <c r="E504" s="564" t="s">
        <v>121</v>
      </c>
      <c r="F504" s="565">
        <f t="shared" ref="F504" si="3827">BQ504</f>
        <v>0</v>
      </c>
      <c r="G504" s="175">
        <v>25</v>
      </c>
      <c r="H504" s="176"/>
      <c r="I504" s="177">
        <v>4559175</v>
      </c>
      <c r="J504" s="178"/>
      <c r="K504" s="504"/>
      <c r="L504" s="505"/>
      <c r="M504" s="178"/>
      <c r="N504" s="179"/>
      <c r="O504" s="180">
        <f t="shared" ref="O504" si="3828">IF($D$18="YES", (N504), (0))</f>
        <v>0</v>
      </c>
      <c r="P504" s="159"/>
      <c r="Q504" s="179"/>
      <c r="R504" s="180">
        <f t="shared" ref="R504" si="3829">IF($D$18="YES", (Q504), (0))</f>
        <v>0</v>
      </c>
      <c r="S504" s="159"/>
      <c r="T504" s="179"/>
      <c r="U504" s="180">
        <f t="shared" ref="U504" si="3830">IF($D$18="YES", (T504), (0))</f>
        <v>0</v>
      </c>
      <c r="V504" s="159"/>
      <c r="W504" s="179"/>
      <c r="X504" s="180">
        <f t="shared" ref="X504" si="3831">IF($D$18="YES", (W504), (0))</f>
        <v>0</v>
      </c>
      <c r="Y504" s="159"/>
      <c r="Z504" s="159"/>
      <c r="AA504" s="173"/>
      <c r="AB504" s="181"/>
      <c r="AC504" s="159"/>
      <c r="AD504" s="129">
        <f t="shared" ref="AD504" si="3832">SUM(N504,O504,Q504,R504,T504,U504,W504,X504)</f>
        <v>0</v>
      </c>
      <c r="AE504" s="129"/>
      <c r="AF504" s="103"/>
      <c r="AG504" s="129"/>
      <c r="AH504" s="285"/>
      <c r="AI504" s="298">
        <f t="shared" ref="AI504" si="3833">N504*G504</f>
        <v>0</v>
      </c>
      <c r="AJ504" s="284"/>
      <c r="AK504" s="298">
        <f t="shared" ref="AK504" si="3834">Q504*G504</f>
        <v>0</v>
      </c>
      <c r="AL504" s="284"/>
      <c r="AM504" s="298">
        <f t="shared" ref="AM504" si="3835">T504*G504</f>
        <v>0</v>
      </c>
      <c r="AN504" s="284"/>
      <c r="AO504" s="298">
        <f t="shared" ref="AO504" si="3836">W504*G504</f>
        <v>0</v>
      </c>
      <c r="AP504" s="284"/>
      <c r="AQ504" s="298">
        <f t="shared" ref="AQ504" si="3837">SUM(AI504,AK504,AM504,AO504)</f>
        <v>0</v>
      </c>
      <c r="AR504" s="284"/>
      <c r="AS504" s="284"/>
      <c r="AT504" s="299">
        <f t="shared" ref="AT504" si="3838">(N504*G504)*F504</f>
        <v>0</v>
      </c>
      <c r="AU504" s="284"/>
      <c r="AV504" s="299">
        <f t="shared" ref="AV504" si="3839">(Q504*G504)*F504</f>
        <v>0</v>
      </c>
      <c r="AW504" s="284"/>
      <c r="AX504" s="299">
        <f t="shared" ref="AX504" si="3840">(T504*G504)*F504</f>
        <v>0</v>
      </c>
      <c r="AY504" s="284"/>
      <c r="AZ504" s="299">
        <f t="shared" ref="AZ504" si="3841">(W504*G504)*F504</f>
        <v>0</v>
      </c>
      <c r="BA504" s="284"/>
      <c r="BB504" s="299">
        <f t="shared" ref="BB504" si="3842">SUM(AS504:BA504)</f>
        <v>0</v>
      </c>
      <c r="BC504" s="125"/>
      <c r="BD504" s="102"/>
      <c r="BE504" s="297"/>
      <c r="BF504" s="297"/>
      <c r="BG504" s="297"/>
      <c r="BH504" s="297"/>
      <c r="BI504" s="297"/>
      <c r="BJ504" s="297"/>
      <c r="BK504" s="297">
        <f>IF($N$18&lt;BK$24,0,IF($N$18&gt;BK$25,0,$BE504))</f>
        <v>0</v>
      </c>
      <c r="BL504" s="297">
        <f>IF($N$18&lt;BL$24,0,IF($N$18&gt;BL$25,0,$BF504))</f>
        <v>0</v>
      </c>
      <c r="BM504" s="297">
        <f>IF($N$18&lt;BM$24,0,IF($N$18&gt;BM$25,0,$BG504))</f>
        <v>0</v>
      </c>
      <c r="BN504" s="297">
        <f>IF($N$18&lt;BN$24,0,IF($N$18&gt;BN$25,0,$BH504))</f>
        <v>0</v>
      </c>
      <c r="BO504" s="297">
        <f>IF($N$18&lt;BO$24,0,IF($N$18&gt;BO$25,0,$BI504))</f>
        <v>0</v>
      </c>
      <c r="BP504" s="297">
        <f>IF($N$18&lt;BP$24,0,IF($N$18&gt;BP$25,0,$BJ504))</f>
        <v>0</v>
      </c>
      <c r="BQ504" s="313">
        <f t="shared" ref="BQ504" si="3843">SUM(BK504:BP504)</f>
        <v>0</v>
      </c>
      <c r="BR504" s="121"/>
      <c r="BS504" s="363">
        <v>12</v>
      </c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/>
      <c r="DY504" s="102"/>
      <c r="DZ504" s="102"/>
      <c r="EA504" s="102"/>
    </row>
    <row r="505" spans="1:131" ht="11.25" customHeight="1">
      <c r="A505" s="108" t="s">
        <v>1336</v>
      </c>
      <c r="B505" s="483"/>
      <c r="C505" s="111"/>
      <c r="D505" s="336"/>
      <c r="E505" s="564"/>
      <c r="F505" s="565"/>
      <c r="G505" s="182"/>
      <c r="H505" s="172"/>
      <c r="I505" s="183"/>
      <c r="J505" s="129"/>
      <c r="K505" s="184"/>
      <c r="L505" s="184"/>
      <c r="M505" s="129"/>
      <c r="N505" s="129"/>
      <c r="O505" s="185"/>
      <c r="P505" s="159"/>
      <c r="Q505" s="129"/>
      <c r="R505" s="185"/>
      <c r="S505" s="159"/>
      <c r="T505" s="129"/>
      <c r="U505" s="185"/>
      <c r="V505" s="159"/>
      <c r="W505" s="129"/>
      <c r="X505" s="185"/>
      <c r="Y505" s="159"/>
      <c r="Z505" s="159"/>
      <c r="AA505" s="173"/>
      <c r="AB505" s="181"/>
      <c r="AC505" s="159"/>
      <c r="AD505" s="129">
        <f>SUM(AD506:AD506)</f>
        <v>0</v>
      </c>
      <c r="AE505" s="129"/>
      <c r="AF505" s="103"/>
      <c r="AG505" s="129"/>
      <c r="AH505" s="285"/>
      <c r="AI505" s="298"/>
      <c r="AJ505" s="284"/>
      <c r="AK505" s="298"/>
      <c r="AL505" s="284"/>
      <c r="AM505" s="298"/>
      <c r="AN505" s="284"/>
      <c r="AO505" s="298"/>
      <c r="AP505" s="284"/>
      <c r="AQ505" s="298"/>
      <c r="AR505" s="284"/>
      <c r="AS505" s="284"/>
      <c r="AT505" s="299"/>
      <c r="AU505" s="284"/>
      <c r="AV505" s="299"/>
      <c r="AW505" s="284"/>
      <c r="AX505" s="299"/>
      <c r="AY505" s="284"/>
      <c r="AZ505" s="299"/>
      <c r="BA505" s="284"/>
      <c r="BB505" s="299"/>
      <c r="BC505" s="125"/>
      <c r="BD505" s="102"/>
      <c r="BE505" s="297"/>
      <c r="BF505" s="297"/>
      <c r="BG505" s="297"/>
      <c r="BH505" s="297"/>
      <c r="BI505" s="297"/>
      <c r="BJ505" s="297"/>
      <c r="BK505" s="297"/>
      <c r="BL505" s="297"/>
      <c r="BM505" s="297"/>
      <c r="BN505" s="297"/>
      <c r="BO505" s="297"/>
      <c r="BP505" s="297"/>
      <c r="BQ505" s="313"/>
      <c r="BR505" s="121"/>
      <c r="BS505" s="363" t="e">
        <v>#N/A</v>
      </c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/>
      <c r="DY505" s="102"/>
      <c r="DZ505" s="102"/>
      <c r="EA505" s="102"/>
    </row>
    <row r="506" spans="1:131" ht="11.25" customHeight="1">
      <c r="A506" s="100" t="s">
        <v>1337</v>
      </c>
      <c r="B506" s="484"/>
      <c r="C506" s="109"/>
      <c r="D506" s="99">
        <f>BS506</f>
        <v>1</v>
      </c>
      <c r="E506" s="564" t="s">
        <v>90</v>
      </c>
      <c r="F506" s="565">
        <f t="shared" ref="F506" si="3844">BQ506</f>
        <v>0</v>
      </c>
      <c r="G506" s="175">
        <v>30</v>
      </c>
      <c r="H506" s="176"/>
      <c r="I506" s="177">
        <v>4560135</v>
      </c>
      <c r="J506" s="178"/>
      <c r="K506" s="504"/>
      <c r="L506" s="505"/>
      <c r="M506" s="178"/>
      <c r="N506" s="179"/>
      <c r="O506" s="180">
        <f t="shared" ref="O506" si="3845">IF($D$18="YES", (N506), (0))</f>
        <v>0</v>
      </c>
      <c r="P506" s="159"/>
      <c r="Q506" s="179"/>
      <c r="R506" s="180">
        <f t="shared" ref="R506" si="3846">IF($D$18="YES", (Q506), (0))</f>
        <v>0</v>
      </c>
      <c r="S506" s="159"/>
      <c r="T506" s="179"/>
      <c r="U506" s="180">
        <f t="shared" ref="U506" si="3847">IF($D$18="YES", (T506), (0))</f>
        <v>0</v>
      </c>
      <c r="V506" s="159"/>
      <c r="W506" s="179"/>
      <c r="X506" s="180">
        <f t="shared" ref="X506" si="3848">IF($D$18="YES", (W506), (0))</f>
        <v>0</v>
      </c>
      <c r="Y506" s="159"/>
      <c r="Z506" s="159"/>
      <c r="AA506" s="173"/>
      <c r="AB506" s="174"/>
      <c r="AC506" s="159"/>
      <c r="AD506" s="129">
        <f t="shared" ref="AD506" si="3849">SUM(N506,O506,Q506,R506,T506,U506,W506,X506)</f>
        <v>0</v>
      </c>
      <c r="AE506" s="129"/>
      <c r="AF506" s="103"/>
      <c r="AG506" s="129"/>
      <c r="AH506" s="285"/>
      <c r="AI506" s="298">
        <f t="shared" ref="AI506" si="3850">N506*G506</f>
        <v>0</v>
      </c>
      <c r="AJ506" s="284"/>
      <c r="AK506" s="298">
        <f t="shared" ref="AK506" si="3851">Q506*G506</f>
        <v>0</v>
      </c>
      <c r="AL506" s="284"/>
      <c r="AM506" s="298">
        <f t="shared" ref="AM506" si="3852">T506*G506</f>
        <v>0</v>
      </c>
      <c r="AN506" s="284"/>
      <c r="AO506" s="298">
        <f t="shared" ref="AO506" si="3853">W506*G506</f>
        <v>0</v>
      </c>
      <c r="AP506" s="284"/>
      <c r="AQ506" s="298">
        <f t="shared" ref="AQ506:AQ520" si="3854">SUM(AI506,AK506,AM506,AO506)</f>
        <v>0</v>
      </c>
      <c r="AR506" s="284"/>
      <c r="AS506" s="284"/>
      <c r="AT506" s="299">
        <f t="shared" ref="AT506" si="3855">(N506*G506)*F506</f>
        <v>0</v>
      </c>
      <c r="AU506" s="284"/>
      <c r="AV506" s="299">
        <f t="shared" ref="AV506" si="3856">(Q506*G506)*F506</f>
        <v>0</v>
      </c>
      <c r="AW506" s="284"/>
      <c r="AX506" s="299">
        <f t="shared" ref="AX506" si="3857">(T506*G506)*F506</f>
        <v>0</v>
      </c>
      <c r="AY506" s="284"/>
      <c r="AZ506" s="299">
        <f t="shared" ref="AZ506" si="3858">(W506*G506)*F506</f>
        <v>0</v>
      </c>
      <c r="BA506" s="284"/>
      <c r="BB506" s="299">
        <f t="shared" ref="BB506" si="3859">SUM(AS506:BA506)</f>
        <v>0</v>
      </c>
      <c r="BC506" s="125"/>
      <c r="BD506" s="102"/>
      <c r="BE506" s="297"/>
      <c r="BF506" s="297"/>
      <c r="BG506" s="297"/>
      <c r="BH506" s="297"/>
      <c r="BI506" s="297"/>
      <c r="BJ506" s="297"/>
      <c r="BK506" s="297">
        <f t="shared" ref="BK506" si="3860">IF($N$18&lt;BK$24,0,IF($N$18&gt;BK$25,0,$BE506))</f>
        <v>0</v>
      </c>
      <c r="BL506" s="297">
        <f t="shared" ref="BL506" si="3861">IF($N$18&lt;BL$24,0,IF($N$18&gt;BL$25,0,$BF506))</f>
        <v>0</v>
      </c>
      <c r="BM506" s="297">
        <f t="shared" ref="BM506" si="3862">IF($N$18&lt;BM$24,0,IF($N$18&gt;BM$25,0,$BG506))</f>
        <v>0</v>
      </c>
      <c r="BN506" s="297">
        <f t="shared" ref="BN506" si="3863">IF($N$18&lt;BN$24,0,IF($N$18&gt;BN$25,0,$BH506))</f>
        <v>0</v>
      </c>
      <c r="BO506" s="297">
        <f t="shared" ref="BO506" si="3864">IF($N$18&lt;BO$24,0,IF($N$18&gt;BO$25,0,$BI506))</f>
        <v>0</v>
      </c>
      <c r="BP506" s="297">
        <f t="shared" ref="BP506" si="3865">IF($N$18&lt;BP$24,0,IF($N$18&gt;BP$25,0,$BJ506))</f>
        <v>0</v>
      </c>
      <c r="BQ506" s="313">
        <f t="shared" ref="BQ506" si="3866">SUM(BK506:BP506)</f>
        <v>0</v>
      </c>
      <c r="BR506" s="121"/>
      <c r="BS506" s="363">
        <v>1</v>
      </c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/>
      <c r="DR506" s="102"/>
      <c r="DS506" s="102"/>
      <c r="DT506" s="102"/>
      <c r="DU506" s="102"/>
      <c r="DV506" s="102"/>
      <c r="DW506" s="102"/>
      <c r="DX506" s="102"/>
      <c r="DY506" s="102"/>
      <c r="DZ506" s="102"/>
      <c r="EA506" s="102"/>
    </row>
    <row r="507" spans="1:131" ht="11.25" customHeight="1">
      <c r="A507" s="108" t="s">
        <v>1338</v>
      </c>
      <c r="B507" s="483"/>
      <c r="C507" s="111"/>
      <c r="D507" s="336"/>
      <c r="E507" s="564"/>
      <c r="F507" s="565"/>
      <c r="G507" s="182"/>
      <c r="H507" s="172"/>
      <c r="I507" s="183"/>
      <c r="J507" s="129"/>
      <c r="K507" s="184"/>
      <c r="L507" s="184"/>
      <c r="M507" s="129"/>
      <c r="N507" s="129"/>
      <c r="O507" s="185"/>
      <c r="P507" s="159"/>
      <c r="Q507" s="129"/>
      <c r="R507" s="185"/>
      <c r="S507" s="159"/>
      <c r="T507" s="129"/>
      <c r="U507" s="185"/>
      <c r="V507" s="159"/>
      <c r="W507" s="129"/>
      <c r="X507" s="185"/>
      <c r="Y507" s="159"/>
      <c r="Z507" s="159"/>
      <c r="AA507" s="173"/>
      <c r="AB507" s="181"/>
      <c r="AC507" s="159"/>
      <c r="AD507" s="129">
        <f>SUM(AD508:AD512)</f>
        <v>0</v>
      </c>
      <c r="AE507" s="129"/>
      <c r="AF507" s="103"/>
      <c r="AG507" s="129"/>
      <c r="AH507" s="285"/>
      <c r="AI507" s="298"/>
      <c r="AJ507" s="284"/>
      <c r="AK507" s="298"/>
      <c r="AL507" s="284"/>
      <c r="AM507" s="298"/>
      <c r="AN507" s="284"/>
      <c r="AO507" s="298"/>
      <c r="AP507" s="284"/>
      <c r="AQ507" s="298"/>
      <c r="AR507" s="284"/>
      <c r="AS507" s="284"/>
      <c r="AT507" s="299"/>
      <c r="AU507" s="284"/>
      <c r="AV507" s="299"/>
      <c r="AW507" s="284"/>
      <c r="AX507" s="299"/>
      <c r="AY507" s="284"/>
      <c r="AZ507" s="299"/>
      <c r="BA507" s="284"/>
      <c r="BB507" s="299"/>
      <c r="BC507" s="125"/>
      <c r="BD507" s="102"/>
      <c r="BE507" s="297"/>
      <c r="BF507" s="297"/>
      <c r="BG507" s="297"/>
      <c r="BH507" s="297"/>
      <c r="BI507" s="297"/>
      <c r="BJ507" s="297"/>
      <c r="BK507" s="297"/>
      <c r="BL507" s="297"/>
      <c r="BM507" s="297"/>
      <c r="BN507" s="297"/>
      <c r="BO507" s="297"/>
      <c r="BP507" s="297"/>
      <c r="BQ507" s="313"/>
      <c r="BR507" s="121"/>
      <c r="BS507" s="363" t="e">
        <v>#N/A</v>
      </c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/>
      <c r="DR507" s="102"/>
      <c r="DS507" s="102"/>
      <c r="DT507" s="102"/>
      <c r="DU507" s="102"/>
      <c r="DV507" s="102"/>
      <c r="DW507" s="102"/>
      <c r="DX507" s="102"/>
      <c r="DY507" s="102"/>
      <c r="DZ507" s="102"/>
      <c r="EA507" s="102"/>
    </row>
    <row r="508" spans="1:131" ht="11.25" customHeight="1">
      <c r="A508" s="100" t="s">
        <v>1339</v>
      </c>
      <c r="B508" s="484"/>
      <c r="C508" s="109"/>
      <c r="D508" s="99">
        <f>BS508</f>
        <v>2</v>
      </c>
      <c r="E508" s="564" t="s">
        <v>90</v>
      </c>
      <c r="F508" s="565">
        <f t="shared" ref="F508:F513" si="3867">BQ508</f>
        <v>0</v>
      </c>
      <c r="G508" s="175">
        <v>30</v>
      </c>
      <c r="H508" s="176"/>
      <c r="I508" s="177">
        <v>4560455</v>
      </c>
      <c r="J508" s="178"/>
      <c r="K508" s="504"/>
      <c r="L508" s="505"/>
      <c r="M508" s="178"/>
      <c r="N508" s="179"/>
      <c r="O508" s="180">
        <f t="shared" ref="O508:O513" si="3868">IF($D$18="YES", (N508), (0))</f>
        <v>0</v>
      </c>
      <c r="P508" s="159"/>
      <c r="Q508" s="179"/>
      <c r="R508" s="180">
        <f t="shared" ref="R508:R513" si="3869">IF($D$18="YES", (Q508), (0))</f>
        <v>0</v>
      </c>
      <c r="S508" s="159"/>
      <c r="T508" s="179"/>
      <c r="U508" s="180">
        <f t="shared" ref="U508:U513" si="3870">IF($D$18="YES", (T508), (0))</f>
        <v>0</v>
      </c>
      <c r="V508" s="159"/>
      <c r="W508" s="179"/>
      <c r="X508" s="180">
        <f t="shared" ref="X508:X513" si="3871">IF($D$18="YES", (W508), (0))</f>
        <v>0</v>
      </c>
      <c r="Y508" s="159"/>
      <c r="Z508" s="159"/>
      <c r="AA508" s="173"/>
      <c r="AB508" s="181"/>
      <c r="AC508" s="159"/>
      <c r="AD508" s="129">
        <f t="shared" ref="AD508:AD513" si="3872">SUM(N508,O508,Q508,R508,T508,U508,W508,X508)</f>
        <v>0</v>
      </c>
      <c r="AE508" s="129"/>
      <c r="AF508" s="103"/>
      <c r="AG508" s="129"/>
      <c r="AH508" s="285"/>
      <c r="AI508" s="298">
        <f t="shared" ref="AI508:AI513" si="3873">N508*G508</f>
        <v>0</v>
      </c>
      <c r="AJ508" s="284"/>
      <c r="AK508" s="298">
        <f t="shared" ref="AK508:AK513" si="3874">Q508*G508</f>
        <v>0</v>
      </c>
      <c r="AL508" s="284"/>
      <c r="AM508" s="298">
        <f t="shared" ref="AM508:AM513" si="3875">T508*G508</f>
        <v>0</v>
      </c>
      <c r="AN508" s="284"/>
      <c r="AO508" s="298">
        <f t="shared" ref="AO508:AO513" si="3876">W508*G508</f>
        <v>0</v>
      </c>
      <c r="AP508" s="284"/>
      <c r="AQ508" s="298">
        <f t="shared" si="3854"/>
        <v>0</v>
      </c>
      <c r="AR508" s="284"/>
      <c r="AS508" s="284"/>
      <c r="AT508" s="299">
        <f t="shared" ref="AT508:AT513" si="3877">(N508*G508)*F508</f>
        <v>0</v>
      </c>
      <c r="AU508" s="284"/>
      <c r="AV508" s="299">
        <f t="shared" ref="AV508:AV513" si="3878">(Q508*G508)*F508</f>
        <v>0</v>
      </c>
      <c r="AW508" s="284"/>
      <c r="AX508" s="299">
        <f t="shared" ref="AX508:AX513" si="3879">(T508*G508)*F508</f>
        <v>0</v>
      </c>
      <c r="AY508" s="284"/>
      <c r="AZ508" s="299">
        <f t="shared" ref="AZ508:AZ513" si="3880">(W508*G508)*F508</f>
        <v>0</v>
      </c>
      <c r="BA508" s="284"/>
      <c r="BB508" s="299">
        <f t="shared" ref="BB508:BB513" si="3881">SUM(AS508:BA508)</f>
        <v>0</v>
      </c>
      <c r="BC508" s="125"/>
      <c r="BD508" s="102"/>
      <c r="BE508" s="297"/>
      <c r="BF508" s="297"/>
      <c r="BG508" s="297"/>
      <c r="BH508" s="297"/>
      <c r="BI508" s="297"/>
      <c r="BJ508" s="297"/>
      <c r="BK508" s="297">
        <f t="shared" ref="BK508:BK513" si="3882">IF($N$18&lt;BK$24,0,IF($N$18&gt;BK$25,0,$BE508))</f>
        <v>0</v>
      </c>
      <c r="BL508" s="297">
        <f t="shared" ref="BL508:BL513" si="3883">IF($N$18&lt;BL$24,0,IF($N$18&gt;BL$25,0,$BF508))</f>
        <v>0</v>
      </c>
      <c r="BM508" s="297">
        <f t="shared" ref="BM508:BM513" si="3884">IF($N$18&lt;BM$24,0,IF($N$18&gt;BM$25,0,$BG508))</f>
        <v>0</v>
      </c>
      <c r="BN508" s="297">
        <f t="shared" ref="BN508:BN513" si="3885">IF($N$18&lt;BN$24,0,IF($N$18&gt;BN$25,0,$BH508))</f>
        <v>0</v>
      </c>
      <c r="BO508" s="297">
        <f t="shared" ref="BO508:BO513" si="3886">IF($N$18&lt;BO$24,0,IF($N$18&gt;BO$25,0,$BI508))</f>
        <v>0</v>
      </c>
      <c r="BP508" s="297">
        <f t="shared" ref="BP508:BP513" si="3887">IF($N$18&lt;BP$24,0,IF($N$18&gt;BP$25,0,$BJ508))</f>
        <v>0</v>
      </c>
      <c r="BQ508" s="313">
        <f t="shared" ref="BQ508:BQ512" si="3888">SUM(BK508:BP508)</f>
        <v>0</v>
      </c>
      <c r="BR508" s="121"/>
      <c r="BS508" s="363">
        <v>2</v>
      </c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/>
      <c r="DR508" s="102"/>
      <c r="DS508" s="102"/>
      <c r="DT508" s="102"/>
      <c r="DU508" s="102"/>
      <c r="DV508" s="102"/>
      <c r="DW508" s="102"/>
      <c r="DX508" s="102"/>
      <c r="DY508" s="102"/>
      <c r="DZ508" s="102"/>
      <c r="EA508" s="102"/>
    </row>
    <row r="509" spans="1:131" ht="11.25" customHeight="1">
      <c r="A509" s="100" t="s">
        <v>1340</v>
      </c>
      <c r="B509" s="484"/>
      <c r="C509" s="272"/>
      <c r="D509" s="99">
        <f>BS509</f>
        <v>1</v>
      </c>
      <c r="E509" s="564" t="s">
        <v>90</v>
      </c>
      <c r="F509" s="565">
        <f t="shared" si="3867"/>
        <v>0</v>
      </c>
      <c r="G509" s="175">
        <v>30</v>
      </c>
      <c r="H509" s="176"/>
      <c r="I509" s="177">
        <v>4560475</v>
      </c>
      <c r="J509" s="178"/>
      <c r="K509" s="504"/>
      <c r="L509" s="505"/>
      <c r="M509" s="178"/>
      <c r="N509" s="179"/>
      <c r="O509" s="180">
        <f t="shared" si="3868"/>
        <v>0</v>
      </c>
      <c r="P509" s="159"/>
      <c r="Q509" s="179"/>
      <c r="R509" s="180">
        <f t="shared" si="3869"/>
        <v>0</v>
      </c>
      <c r="S509" s="159"/>
      <c r="T509" s="179"/>
      <c r="U509" s="180">
        <f t="shared" si="3870"/>
        <v>0</v>
      </c>
      <c r="V509" s="159"/>
      <c r="W509" s="179"/>
      <c r="X509" s="180">
        <f t="shared" si="3871"/>
        <v>0</v>
      </c>
      <c r="Y509" s="159"/>
      <c r="Z509" s="159"/>
      <c r="AA509" s="173"/>
      <c r="AB509" s="181"/>
      <c r="AC509" s="159"/>
      <c r="AD509" s="129">
        <f t="shared" si="3872"/>
        <v>0</v>
      </c>
      <c r="AE509" s="129"/>
      <c r="AF509" s="103"/>
      <c r="AG509" s="129"/>
      <c r="AH509" s="285"/>
      <c r="AI509" s="298">
        <f t="shared" si="3873"/>
        <v>0</v>
      </c>
      <c r="AJ509" s="284"/>
      <c r="AK509" s="298">
        <f t="shared" si="3874"/>
        <v>0</v>
      </c>
      <c r="AL509" s="284"/>
      <c r="AM509" s="298">
        <f t="shared" si="3875"/>
        <v>0</v>
      </c>
      <c r="AN509" s="284"/>
      <c r="AO509" s="298">
        <f t="shared" si="3876"/>
        <v>0</v>
      </c>
      <c r="AP509" s="284"/>
      <c r="AQ509" s="298">
        <f t="shared" si="3854"/>
        <v>0</v>
      </c>
      <c r="AR509" s="284"/>
      <c r="AS509" s="284"/>
      <c r="AT509" s="299">
        <f t="shared" si="3877"/>
        <v>0</v>
      </c>
      <c r="AU509" s="284"/>
      <c r="AV509" s="299">
        <f t="shared" si="3878"/>
        <v>0</v>
      </c>
      <c r="AW509" s="284"/>
      <c r="AX509" s="299">
        <f t="shared" si="3879"/>
        <v>0</v>
      </c>
      <c r="AY509" s="284"/>
      <c r="AZ509" s="299">
        <f t="shared" si="3880"/>
        <v>0</v>
      </c>
      <c r="BA509" s="284"/>
      <c r="BB509" s="299">
        <f t="shared" si="3881"/>
        <v>0</v>
      </c>
      <c r="BC509" s="125"/>
      <c r="BD509" s="102"/>
      <c r="BE509" s="297"/>
      <c r="BF509" s="297"/>
      <c r="BG509" s="297"/>
      <c r="BH509" s="297"/>
      <c r="BI509" s="297"/>
      <c r="BJ509" s="297"/>
      <c r="BK509" s="297">
        <f t="shared" si="3882"/>
        <v>0</v>
      </c>
      <c r="BL509" s="297">
        <f t="shared" si="3883"/>
        <v>0</v>
      </c>
      <c r="BM509" s="297">
        <f t="shared" si="3884"/>
        <v>0</v>
      </c>
      <c r="BN509" s="297">
        <f t="shared" si="3885"/>
        <v>0</v>
      </c>
      <c r="BO509" s="297">
        <f t="shared" si="3886"/>
        <v>0</v>
      </c>
      <c r="BP509" s="297">
        <f t="shared" si="3887"/>
        <v>0</v>
      </c>
      <c r="BQ509" s="313">
        <f t="shared" ref="BQ509" si="3889">SUM(BK509:BP509)</f>
        <v>0</v>
      </c>
      <c r="BR509" s="121"/>
      <c r="BS509" s="363">
        <v>1</v>
      </c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/>
      <c r="DR509" s="102"/>
      <c r="DS509" s="102"/>
      <c r="DT509" s="102"/>
      <c r="DU509" s="102"/>
      <c r="DV509" s="102"/>
      <c r="DW509" s="102"/>
      <c r="DX509" s="102"/>
      <c r="DY509" s="102"/>
      <c r="DZ509" s="102"/>
      <c r="EA509" s="102"/>
    </row>
    <row r="510" spans="1:131" ht="11.25" customHeight="1">
      <c r="A510" s="451" t="s">
        <v>1341</v>
      </c>
      <c r="B510" s="483"/>
      <c r="C510" s="111"/>
      <c r="D510" s="336"/>
      <c r="E510" s="564"/>
      <c r="F510" s="565"/>
      <c r="G510" s="182"/>
      <c r="H510" s="172"/>
      <c r="I510" s="183"/>
      <c r="J510" s="129"/>
      <c r="K510" s="184"/>
      <c r="L510" s="184"/>
      <c r="M510" s="129"/>
      <c r="N510" s="129"/>
      <c r="O510" s="115"/>
      <c r="P510" s="159"/>
      <c r="Q510" s="129"/>
      <c r="R510" s="115"/>
      <c r="S510" s="159"/>
      <c r="T510" s="129"/>
      <c r="U510" s="115"/>
      <c r="V510" s="159"/>
      <c r="W510" s="129"/>
      <c r="X510" s="115"/>
      <c r="Y510" s="159"/>
      <c r="Z510" s="159"/>
      <c r="AA510" s="173"/>
      <c r="AB510" s="181"/>
      <c r="AC510" s="159"/>
      <c r="AD510" s="129">
        <f>SUM(AD511:AD513)</f>
        <v>0</v>
      </c>
      <c r="AE510" s="129"/>
      <c r="AF510" s="103"/>
      <c r="AG510" s="129"/>
      <c r="AH510" s="285"/>
      <c r="AI510" s="298"/>
      <c r="AJ510" s="284"/>
      <c r="AK510" s="298"/>
      <c r="AL510" s="284"/>
      <c r="AM510" s="298"/>
      <c r="AN510" s="284"/>
      <c r="AO510" s="298"/>
      <c r="AP510" s="284"/>
      <c r="AQ510" s="298"/>
      <c r="AR510" s="284"/>
      <c r="AS510" s="284"/>
      <c r="AT510" s="299"/>
      <c r="AU510" s="284"/>
      <c r="AV510" s="299"/>
      <c r="AW510" s="284"/>
      <c r="AX510" s="299"/>
      <c r="AY510" s="284"/>
      <c r="AZ510" s="299"/>
      <c r="BA510" s="284"/>
      <c r="BB510" s="299"/>
      <c r="BC510" s="125"/>
      <c r="BD510" s="102"/>
      <c r="BE510" s="297"/>
      <c r="BF510" s="297"/>
      <c r="BG510" s="297"/>
      <c r="BH510" s="297"/>
      <c r="BI510" s="297"/>
      <c r="BJ510" s="297"/>
      <c r="BK510" s="297"/>
      <c r="BL510" s="297"/>
      <c r="BM510" s="297"/>
      <c r="BN510" s="297"/>
      <c r="BO510" s="297"/>
      <c r="BP510" s="297"/>
      <c r="BQ510" s="313"/>
      <c r="BR510" s="121"/>
      <c r="BS510" s="363" t="e">
        <v>#N/A</v>
      </c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/>
      <c r="DY510" s="102"/>
      <c r="DZ510" s="102"/>
      <c r="EA510" s="102"/>
    </row>
    <row r="511" spans="1:131" ht="11.25" customHeight="1">
      <c r="A511" s="100" t="s">
        <v>1342</v>
      </c>
      <c r="B511" s="484"/>
      <c r="C511" s="109"/>
      <c r="D511" s="99">
        <f>BS511</f>
        <v>5</v>
      </c>
      <c r="E511" s="564" t="s">
        <v>90</v>
      </c>
      <c r="F511" s="565">
        <f t="shared" si="3867"/>
        <v>0</v>
      </c>
      <c r="G511" s="175">
        <v>30</v>
      </c>
      <c r="H511" s="176"/>
      <c r="I511" s="177">
        <v>4560705</v>
      </c>
      <c r="J511" s="178"/>
      <c r="K511" s="371"/>
      <c r="L511" s="372"/>
      <c r="M511" s="178"/>
      <c r="N511" s="179"/>
      <c r="O511" s="180">
        <f t="shared" si="3868"/>
        <v>0</v>
      </c>
      <c r="P511" s="159"/>
      <c r="Q511" s="179"/>
      <c r="R511" s="180">
        <f t="shared" si="3869"/>
        <v>0</v>
      </c>
      <c r="S511" s="159"/>
      <c r="T511" s="179"/>
      <c r="U511" s="180">
        <f t="shared" si="3870"/>
        <v>0</v>
      </c>
      <c r="V511" s="159"/>
      <c r="W511" s="179"/>
      <c r="X511" s="180">
        <f t="shared" si="3871"/>
        <v>0</v>
      </c>
      <c r="Y511" s="159"/>
      <c r="Z511" s="159"/>
      <c r="AA511" s="173"/>
      <c r="AB511" s="181"/>
      <c r="AC511" s="159"/>
      <c r="AD511" s="129">
        <f t="shared" si="3872"/>
        <v>0</v>
      </c>
      <c r="AE511" s="129"/>
      <c r="AF511" s="103"/>
      <c r="AG511" s="129"/>
      <c r="AH511" s="285"/>
      <c r="AI511" s="298">
        <f t="shared" si="3873"/>
        <v>0</v>
      </c>
      <c r="AJ511" s="284"/>
      <c r="AK511" s="298">
        <f t="shared" si="3874"/>
        <v>0</v>
      </c>
      <c r="AL511" s="284"/>
      <c r="AM511" s="298">
        <f t="shared" si="3875"/>
        <v>0</v>
      </c>
      <c r="AN511" s="284"/>
      <c r="AO511" s="298">
        <f t="shared" si="3876"/>
        <v>0</v>
      </c>
      <c r="AP511" s="284"/>
      <c r="AQ511" s="298">
        <f t="shared" si="3854"/>
        <v>0</v>
      </c>
      <c r="AR511" s="284"/>
      <c r="AS511" s="284"/>
      <c r="AT511" s="299">
        <f t="shared" si="3877"/>
        <v>0</v>
      </c>
      <c r="AU511" s="284"/>
      <c r="AV511" s="299">
        <f t="shared" si="3878"/>
        <v>0</v>
      </c>
      <c r="AW511" s="284"/>
      <c r="AX511" s="299">
        <f t="shared" si="3879"/>
        <v>0</v>
      </c>
      <c r="AY511" s="284"/>
      <c r="AZ511" s="299">
        <f t="shared" si="3880"/>
        <v>0</v>
      </c>
      <c r="BA511" s="284"/>
      <c r="BB511" s="299">
        <f t="shared" si="3881"/>
        <v>0</v>
      </c>
      <c r="BC511" s="125"/>
      <c r="BD511" s="102"/>
      <c r="BE511" s="297"/>
      <c r="BF511" s="297"/>
      <c r="BG511" s="297"/>
      <c r="BH511" s="297"/>
      <c r="BI511" s="297"/>
      <c r="BJ511" s="297"/>
      <c r="BK511" s="297">
        <f t="shared" si="3882"/>
        <v>0</v>
      </c>
      <c r="BL511" s="297">
        <f t="shared" si="3883"/>
        <v>0</v>
      </c>
      <c r="BM511" s="297">
        <f t="shared" si="3884"/>
        <v>0</v>
      </c>
      <c r="BN511" s="297">
        <f t="shared" si="3885"/>
        <v>0</v>
      </c>
      <c r="BO511" s="297">
        <f t="shared" si="3886"/>
        <v>0</v>
      </c>
      <c r="BP511" s="297">
        <f t="shared" si="3887"/>
        <v>0</v>
      </c>
      <c r="BQ511" s="313">
        <f t="shared" si="3888"/>
        <v>0</v>
      </c>
      <c r="BR511" s="121"/>
      <c r="BS511" s="363">
        <v>5</v>
      </c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/>
      <c r="DY511" s="102"/>
      <c r="DZ511" s="102"/>
      <c r="EA511" s="102"/>
    </row>
    <row r="512" spans="1:131" ht="11.25" customHeight="1">
      <c r="A512" s="100" t="s">
        <v>1343</v>
      </c>
      <c r="B512" s="484"/>
      <c r="C512" s="109"/>
      <c r="D512" s="99">
        <f>BS512</f>
        <v>19</v>
      </c>
      <c r="E512" s="564" t="s">
        <v>90</v>
      </c>
      <c r="F512" s="565">
        <f t="shared" si="3867"/>
        <v>0</v>
      </c>
      <c r="G512" s="175">
        <v>30</v>
      </c>
      <c r="H512" s="176"/>
      <c r="I512" s="177">
        <v>4560755</v>
      </c>
      <c r="J512" s="178"/>
      <c r="K512" s="371"/>
      <c r="L512" s="372"/>
      <c r="M512" s="178"/>
      <c r="N512" s="179"/>
      <c r="O512" s="180">
        <f t="shared" si="3868"/>
        <v>0</v>
      </c>
      <c r="P512" s="159"/>
      <c r="Q512" s="179"/>
      <c r="R512" s="180">
        <f t="shared" si="3869"/>
        <v>0</v>
      </c>
      <c r="S512" s="159"/>
      <c r="T512" s="179"/>
      <c r="U512" s="180">
        <f t="shared" si="3870"/>
        <v>0</v>
      </c>
      <c r="V512" s="159"/>
      <c r="W512" s="179"/>
      <c r="X512" s="180">
        <f t="shared" si="3871"/>
        <v>0</v>
      </c>
      <c r="Y512" s="159"/>
      <c r="Z512" s="159"/>
      <c r="AA512" s="173"/>
      <c r="AB512" s="174"/>
      <c r="AC512" s="159"/>
      <c r="AD512" s="129">
        <f t="shared" si="3872"/>
        <v>0</v>
      </c>
      <c r="AE512" s="129"/>
      <c r="AF512" s="103"/>
      <c r="AG512" s="129"/>
      <c r="AH512" s="285"/>
      <c r="AI512" s="298">
        <f t="shared" si="3873"/>
        <v>0</v>
      </c>
      <c r="AJ512" s="284"/>
      <c r="AK512" s="298">
        <f t="shared" si="3874"/>
        <v>0</v>
      </c>
      <c r="AL512" s="284"/>
      <c r="AM512" s="298">
        <f t="shared" si="3875"/>
        <v>0</v>
      </c>
      <c r="AN512" s="284"/>
      <c r="AO512" s="298">
        <f t="shared" si="3876"/>
        <v>0</v>
      </c>
      <c r="AP512" s="284"/>
      <c r="AQ512" s="298">
        <f t="shared" si="3854"/>
        <v>0</v>
      </c>
      <c r="AR512" s="284"/>
      <c r="AS512" s="284"/>
      <c r="AT512" s="299">
        <f t="shared" si="3877"/>
        <v>0</v>
      </c>
      <c r="AU512" s="284"/>
      <c r="AV512" s="299">
        <f t="shared" si="3878"/>
        <v>0</v>
      </c>
      <c r="AW512" s="284"/>
      <c r="AX512" s="299">
        <f t="shared" si="3879"/>
        <v>0</v>
      </c>
      <c r="AY512" s="284"/>
      <c r="AZ512" s="299">
        <f t="shared" si="3880"/>
        <v>0</v>
      </c>
      <c r="BA512" s="284"/>
      <c r="BB512" s="299">
        <f t="shared" si="3881"/>
        <v>0</v>
      </c>
      <c r="BC512" s="125"/>
      <c r="BD512" s="102"/>
      <c r="BE512" s="297"/>
      <c r="BF512" s="297"/>
      <c r="BG512" s="297"/>
      <c r="BH512" s="297"/>
      <c r="BI512" s="297"/>
      <c r="BJ512" s="297"/>
      <c r="BK512" s="297">
        <f t="shared" si="3882"/>
        <v>0</v>
      </c>
      <c r="BL512" s="297">
        <f t="shared" si="3883"/>
        <v>0</v>
      </c>
      <c r="BM512" s="297">
        <f t="shared" si="3884"/>
        <v>0</v>
      </c>
      <c r="BN512" s="297">
        <f t="shared" si="3885"/>
        <v>0</v>
      </c>
      <c r="BO512" s="297">
        <f t="shared" si="3886"/>
        <v>0</v>
      </c>
      <c r="BP512" s="297">
        <f t="shared" si="3887"/>
        <v>0</v>
      </c>
      <c r="BQ512" s="313">
        <f t="shared" si="3888"/>
        <v>0</v>
      </c>
      <c r="BR512" s="121"/>
      <c r="BS512" s="363">
        <v>19</v>
      </c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/>
      <c r="DY512" s="102"/>
      <c r="DZ512" s="102"/>
      <c r="EA512" s="102"/>
    </row>
    <row r="513" spans="1:131" ht="11.25" customHeight="1">
      <c r="A513" s="100" t="s">
        <v>1344</v>
      </c>
      <c r="B513" s="484"/>
      <c r="C513" s="109"/>
      <c r="D513" s="99">
        <f t="shared" ref="D513" si="3890">BS513</f>
        <v>4</v>
      </c>
      <c r="E513" s="564" t="s">
        <v>127</v>
      </c>
      <c r="F513" s="565">
        <f t="shared" si="3867"/>
        <v>0</v>
      </c>
      <c r="G513" s="175">
        <v>24</v>
      </c>
      <c r="H513" s="176"/>
      <c r="I513" s="177">
        <v>4560694</v>
      </c>
      <c r="J513" s="178"/>
      <c r="K513" s="504"/>
      <c r="L513" s="505"/>
      <c r="M513" s="178"/>
      <c r="N513" s="179"/>
      <c r="O513" s="180">
        <f t="shared" si="3868"/>
        <v>0</v>
      </c>
      <c r="P513" s="159"/>
      <c r="Q513" s="179"/>
      <c r="R513" s="180">
        <f t="shared" si="3869"/>
        <v>0</v>
      </c>
      <c r="S513" s="159"/>
      <c r="T513" s="179"/>
      <c r="U513" s="180">
        <f t="shared" si="3870"/>
        <v>0</v>
      </c>
      <c r="V513" s="159"/>
      <c r="W513" s="179"/>
      <c r="X513" s="180">
        <f t="shared" si="3871"/>
        <v>0</v>
      </c>
      <c r="Y513" s="159"/>
      <c r="Z513" s="159"/>
      <c r="AA513" s="173"/>
      <c r="AB513" s="181"/>
      <c r="AC513" s="159"/>
      <c r="AD513" s="129">
        <f t="shared" si="3872"/>
        <v>0</v>
      </c>
      <c r="AE513" s="129"/>
      <c r="AF513" s="103"/>
      <c r="AG513" s="129"/>
      <c r="AH513" s="285"/>
      <c r="AI513" s="298">
        <f t="shared" si="3873"/>
        <v>0</v>
      </c>
      <c r="AJ513" s="284"/>
      <c r="AK513" s="298">
        <f t="shared" si="3874"/>
        <v>0</v>
      </c>
      <c r="AL513" s="284"/>
      <c r="AM513" s="298">
        <f t="shared" si="3875"/>
        <v>0</v>
      </c>
      <c r="AN513" s="284"/>
      <c r="AO513" s="298">
        <f t="shared" si="3876"/>
        <v>0</v>
      </c>
      <c r="AP513" s="284"/>
      <c r="AQ513" s="298">
        <f t="shared" ref="AQ513" si="3891">SUM(AI513,AK513,AM513,AO513)</f>
        <v>0</v>
      </c>
      <c r="AR513" s="284"/>
      <c r="AS513" s="284"/>
      <c r="AT513" s="299">
        <f t="shared" si="3877"/>
        <v>0</v>
      </c>
      <c r="AU513" s="284"/>
      <c r="AV513" s="299">
        <f t="shared" si="3878"/>
        <v>0</v>
      </c>
      <c r="AW513" s="284"/>
      <c r="AX513" s="299">
        <f t="shared" si="3879"/>
        <v>0</v>
      </c>
      <c r="AY513" s="284"/>
      <c r="AZ513" s="299">
        <f t="shared" si="3880"/>
        <v>0</v>
      </c>
      <c r="BA513" s="284"/>
      <c r="BB513" s="299">
        <f t="shared" si="3881"/>
        <v>0</v>
      </c>
      <c r="BC513" s="125"/>
      <c r="BD513" s="102"/>
      <c r="BE513" s="297"/>
      <c r="BF513" s="297"/>
      <c r="BG513" s="297"/>
      <c r="BH513" s="297"/>
      <c r="BI513" s="297"/>
      <c r="BJ513" s="297"/>
      <c r="BK513" s="297">
        <f t="shared" si="3882"/>
        <v>0</v>
      </c>
      <c r="BL513" s="297">
        <f t="shared" si="3883"/>
        <v>0</v>
      </c>
      <c r="BM513" s="297">
        <f t="shared" si="3884"/>
        <v>0</v>
      </c>
      <c r="BN513" s="297">
        <f t="shared" si="3885"/>
        <v>0</v>
      </c>
      <c r="BO513" s="297">
        <f t="shared" si="3886"/>
        <v>0</v>
      </c>
      <c r="BP513" s="297">
        <f t="shared" si="3887"/>
        <v>0</v>
      </c>
      <c r="BQ513" s="313">
        <f t="shared" ref="BQ513" si="3892">SUM(BK513:BP513)</f>
        <v>0</v>
      </c>
      <c r="BR513" s="121"/>
      <c r="BS513" s="363">
        <v>4</v>
      </c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/>
      <c r="DY513" s="102"/>
      <c r="DZ513" s="102"/>
      <c r="EA513" s="102"/>
    </row>
    <row r="514" spans="1:131" ht="11.25" customHeight="1">
      <c r="A514" s="108" t="s">
        <v>1345</v>
      </c>
      <c r="B514" s="483"/>
      <c r="C514" s="111"/>
      <c r="D514" s="336"/>
      <c r="E514" s="564"/>
      <c r="F514" s="565"/>
      <c r="G514" s="182"/>
      <c r="H514" s="172"/>
      <c r="I514" s="183"/>
      <c r="J514" s="129"/>
      <c r="K514" s="184"/>
      <c r="L514" s="184"/>
      <c r="M514" s="129"/>
      <c r="N514" s="129"/>
      <c r="O514" s="185"/>
      <c r="P514" s="159"/>
      <c r="Q514" s="129"/>
      <c r="R514" s="185"/>
      <c r="S514" s="159"/>
      <c r="T514" s="129"/>
      <c r="U514" s="185"/>
      <c r="V514" s="159"/>
      <c r="W514" s="129"/>
      <c r="X514" s="185"/>
      <c r="Y514" s="159"/>
      <c r="Z514" s="159"/>
      <c r="AA514" s="173"/>
      <c r="AB514" s="181"/>
      <c r="AC514" s="159"/>
      <c r="AD514" s="129">
        <f>SUM(AD515:AD516)</f>
        <v>0</v>
      </c>
      <c r="AE514" s="129"/>
      <c r="AF514" s="103"/>
      <c r="AG514" s="129"/>
      <c r="AH514" s="285"/>
      <c r="AI514" s="298"/>
      <c r="AJ514" s="284"/>
      <c r="AK514" s="298"/>
      <c r="AL514" s="284"/>
      <c r="AM514" s="298"/>
      <c r="AN514" s="284"/>
      <c r="AO514" s="298"/>
      <c r="AP514" s="284"/>
      <c r="AQ514" s="298"/>
      <c r="AR514" s="284"/>
      <c r="AS514" s="284"/>
      <c r="AT514" s="299"/>
      <c r="AU514" s="284"/>
      <c r="AV514" s="299"/>
      <c r="AW514" s="284"/>
      <c r="AX514" s="299"/>
      <c r="AY514" s="284"/>
      <c r="AZ514" s="299"/>
      <c r="BA514" s="284"/>
      <c r="BB514" s="299"/>
      <c r="BC514" s="125"/>
      <c r="BD514" s="102"/>
      <c r="BE514" s="297"/>
      <c r="BF514" s="297"/>
      <c r="BG514" s="297"/>
      <c r="BH514" s="297"/>
      <c r="BI514" s="297"/>
      <c r="BJ514" s="297"/>
      <c r="BK514" s="297"/>
      <c r="BL514" s="297"/>
      <c r="BM514" s="297"/>
      <c r="BN514" s="297"/>
      <c r="BO514" s="297"/>
      <c r="BP514" s="297"/>
      <c r="BQ514" s="313"/>
      <c r="BR514" s="121"/>
      <c r="BS514" s="363" t="e">
        <v>#N/A</v>
      </c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/>
      <c r="DY514" s="102"/>
      <c r="DZ514" s="102"/>
      <c r="EA514" s="102"/>
    </row>
    <row r="515" spans="1:131" ht="11.25" customHeight="1">
      <c r="A515" s="100" t="s">
        <v>1347</v>
      </c>
      <c r="B515" s="484"/>
      <c r="C515" s="109"/>
      <c r="D515" s="99">
        <f t="shared" ref="D515" si="3893">BS515</f>
        <v>14</v>
      </c>
      <c r="E515" s="564" t="s">
        <v>90</v>
      </c>
      <c r="F515" s="565">
        <f t="shared" ref="F515:F516" si="3894">BQ515</f>
        <v>0</v>
      </c>
      <c r="G515" s="175">
        <v>30</v>
      </c>
      <c r="H515" s="176"/>
      <c r="I515" s="177">
        <v>4561015</v>
      </c>
      <c r="J515" s="178"/>
      <c r="K515" s="504"/>
      <c r="L515" s="505"/>
      <c r="M515" s="178"/>
      <c r="N515" s="179"/>
      <c r="O515" s="180">
        <f t="shared" ref="O515:O516" si="3895">IF($D$18="YES", (N515), (0))</f>
        <v>0</v>
      </c>
      <c r="P515" s="159"/>
      <c r="Q515" s="179"/>
      <c r="R515" s="180">
        <f t="shared" ref="R515:R516" si="3896">IF($D$18="YES", (Q515), (0))</f>
        <v>0</v>
      </c>
      <c r="S515" s="159"/>
      <c r="T515" s="179"/>
      <c r="U515" s="180">
        <f t="shared" ref="U515:U516" si="3897">IF($D$18="YES", (T515), (0))</f>
        <v>0</v>
      </c>
      <c r="V515" s="159"/>
      <c r="W515" s="179"/>
      <c r="X515" s="180">
        <f t="shared" ref="X515:X516" si="3898">IF($D$18="YES", (W515), (0))</f>
        <v>0</v>
      </c>
      <c r="Y515" s="159"/>
      <c r="Z515" s="159"/>
      <c r="AA515" s="173"/>
      <c r="AB515" s="181"/>
      <c r="AC515" s="159"/>
      <c r="AD515" s="129">
        <f t="shared" ref="AD515:AD516" si="3899">SUM(N515,O515,Q515,R515,T515,U515,W515,X515)</f>
        <v>0</v>
      </c>
      <c r="AE515" s="129"/>
      <c r="AF515" s="103"/>
      <c r="AG515" s="129"/>
      <c r="AH515" s="285"/>
      <c r="AI515" s="298">
        <f t="shared" ref="AI515:AI516" si="3900">N515*G515</f>
        <v>0</v>
      </c>
      <c r="AJ515" s="284"/>
      <c r="AK515" s="298">
        <f t="shared" ref="AK515:AK516" si="3901">Q515*G515</f>
        <v>0</v>
      </c>
      <c r="AL515" s="284"/>
      <c r="AM515" s="298">
        <f t="shared" ref="AM515:AM516" si="3902">T515*G515</f>
        <v>0</v>
      </c>
      <c r="AN515" s="284"/>
      <c r="AO515" s="298">
        <f t="shared" ref="AO515:AO516" si="3903">W515*G515</f>
        <v>0</v>
      </c>
      <c r="AP515" s="284"/>
      <c r="AQ515" s="298">
        <f t="shared" si="3854"/>
        <v>0</v>
      </c>
      <c r="AR515" s="284"/>
      <c r="AS515" s="284"/>
      <c r="AT515" s="299">
        <f t="shared" ref="AT515:AT516" si="3904">(N515*G515)*F515</f>
        <v>0</v>
      </c>
      <c r="AU515" s="284"/>
      <c r="AV515" s="299">
        <f t="shared" ref="AV515:AV516" si="3905">(Q515*G515)*F515</f>
        <v>0</v>
      </c>
      <c r="AW515" s="284"/>
      <c r="AX515" s="299">
        <f t="shared" ref="AX515:AX516" si="3906">(T515*G515)*F515</f>
        <v>0</v>
      </c>
      <c r="AY515" s="284"/>
      <c r="AZ515" s="299">
        <f t="shared" ref="AZ515:AZ516" si="3907">(W515*G515)*F515</f>
        <v>0</v>
      </c>
      <c r="BA515" s="284"/>
      <c r="BB515" s="299">
        <f t="shared" ref="BB515:BB516" si="3908">SUM(AS515:BA515)</f>
        <v>0</v>
      </c>
      <c r="BC515" s="125"/>
      <c r="BD515" s="102"/>
      <c r="BE515" s="297"/>
      <c r="BF515" s="297"/>
      <c r="BG515" s="297"/>
      <c r="BH515" s="297"/>
      <c r="BI515" s="297"/>
      <c r="BJ515" s="297"/>
      <c r="BK515" s="297">
        <f t="shared" ref="BK515:BK516" si="3909">IF($N$18&lt;BK$24,0,IF($N$18&gt;BK$25,0,$BE515))</f>
        <v>0</v>
      </c>
      <c r="BL515" s="297">
        <f t="shared" ref="BL515:BL516" si="3910">IF($N$18&lt;BL$24,0,IF($N$18&gt;BL$25,0,$BF515))</f>
        <v>0</v>
      </c>
      <c r="BM515" s="297">
        <f t="shared" ref="BM515:BM516" si="3911">IF($N$18&lt;BM$24,0,IF($N$18&gt;BM$25,0,$BG515))</f>
        <v>0</v>
      </c>
      <c r="BN515" s="297">
        <f t="shared" ref="BN515:BN516" si="3912">IF($N$18&lt;BN$24,0,IF($N$18&gt;BN$25,0,$BH515))</f>
        <v>0</v>
      </c>
      <c r="BO515" s="297">
        <f t="shared" ref="BO515:BO516" si="3913">IF($N$18&lt;BO$24,0,IF($N$18&gt;BO$25,0,$BI515))</f>
        <v>0</v>
      </c>
      <c r="BP515" s="297">
        <f t="shared" ref="BP515:BP516" si="3914">IF($N$18&lt;BP$24,0,IF($N$18&gt;BP$25,0,$BJ515))</f>
        <v>0</v>
      </c>
      <c r="BQ515" s="313">
        <f t="shared" ref="BQ515" si="3915">SUM(BK515:BP515)</f>
        <v>0</v>
      </c>
      <c r="BR515" s="121"/>
      <c r="BS515" s="363">
        <v>14</v>
      </c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/>
      <c r="DY515" s="102"/>
      <c r="DZ515" s="102"/>
      <c r="EA515" s="102"/>
    </row>
    <row r="516" spans="1:131" ht="11.25" customHeight="1">
      <c r="A516" s="100" t="s">
        <v>1348</v>
      </c>
      <c r="B516" s="484" t="s">
        <v>1349</v>
      </c>
      <c r="C516" s="109"/>
      <c r="D516" s="99">
        <f>BS516</f>
        <v>11</v>
      </c>
      <c r="E516" s="564" t="s">
        <v>90</v>
      </c>
      <c r="F516" s="565">
        <f t="shared" si="3894"/>
        <v>0</v>
      </c>
      <c r="G516" s="175">
        <v>30</v>
      </c>
      <c r="H516" s="176"/>
      <c r="I516" s="177">
        <v>4561075</v>
      </c>
      <c r="J516" s="178"/>
      <c r="K516" s="504"/>
      <c r="L516" s="505"/>
      <c r="M516" s="178"/>
      <c r="N516" s="179"/>
      <c r="O516" s="180">
        <f t="shared" si="3895"/>
        <v>0</v>
      </c>
      <c r="P516" s="159"/>
      <c r="Q516" s="179"/>
      <c r="R516" s="180">
        <f t="shared" si="3896"/>
        <v>0</v>
      </c>
      <c r="S516" s="159"/>
      <c r="T516" s="179"/>
      <c r="U516" s="180">
        <f t="shared" si="3897"/>
        <v>0</v>
      </c>
      <c r="V516" s="159"/>
      <c r="W516" s="179"/>
      <c r="X516" s="180">
        <f t="shared" si="3898"/>
        <v>0</v>
      </c>
      <c r="Y516" s="159"/>
      <c r="Z516" s="159"/>
      <c r="AA516" s="173"/>
      <c r="AB516" s="181"/>
      <c r="AC516" s="159"/>
      <c r="AD516" s="129">
        <f t="shared" si="3899"/>
        <v>0</v>
      </c>
      <c r="AE516" s="129"/>
      <c r="AF516" s="103"/>
      <c r="AG516" s="129"/>
      <c r="AH516" s="285"/>
      <c r="AI516" s="298">
        <f t="shared" si="3900"/>
        <v>0</v>
      </c>
      <c r="AJ516" s="284"/>
      <c r="AK516" s="298">
        <f t="shared" si="3901"/>
        <v>0</v>
      </c>
      <c r="AL516" s="284"/>
      <c r="AM516" s="298">
        <f t="shared" si="3902"/>
        <v>0</v>
      </c>
      <c r="AN516" s="284"/>
      <c r="AO516" s="298">
        <f t="shared" si="3903"/>
        <v>0</v>
      </c>
      <c r="AP516" s="284"/>
      <c r="AQ516" s="298">
        <f t="shared" si="3854"/>
        <v>0</v>
      </c>
      <c r="AR516" s="284"/>
      <c r="AS516" s="284"/>
      <c r="AT516" s="299">
        <f t="shared" si="3904"/>
        <v>0</v>
      </c>
      <c r="AU516" s="284"/>
      <c r="AV516" s="299">
        <f t="shared" si="3905"/>
        <v>0</v>
      </c>
      <c r="AW516" s="284"/>
      <c r="AX516" s="299">
        <f t="shared" si="3906"/>
        <v>0</v>
      </c>
      <c r="AY516" s="284"/>
      <c r="AZ516" s="299">
        <f t="shared" si="3907"/>
        <v>0</v>
      </c>
      <c r="BA516" s="284"/>
      <c r="BB516" s="299">
        <f t="shared" si="3908"/>
        <v>0</v>
      </c>
      <c r="BC516" s="125"/>
      <c r="BD516" s="102"/>
      <c r="BE516" s="297"/>
      <c r="BF516" s="297"/>
      <c r="BG516" s="297"/>
      <c r="BH516" s="297"/>
      <c r="BI516" s="297"/>
      <c r="BJ516" s="297"/>
      <c r="BK516" s="297">
        <f t="shared" si="3909"/>
        <v>0</v>
      </c>
      <c r="BL516" s="297">
        <f t="shared" si="3910"/>
        <v>0</v>
      </c>
      <c r="BM516" s="297">
        <f t="shared" si="3911"/>
        <v>0</v>
      </c>
      <c r="BN516" s="297">
        <f t="shared" si="3912"/>
        <v>0</v>
      </c>
      <c r="BO516" s="297">
        <f t="shared" si="3913"/>
        <v>0</v>
      </c>
      <c r="BP516" s="297">
        <f t="shared" si="3914"/>
        <v>0</v>
      </c>
      <c r="BQ516" s="313">
        <f t="shared" ref="BQ516" si="3916">SUM(BK516:BP516)</f>
        <v>0</v>
      </c>
      <c r="BR516" s="121"/>
      <c r="BS516" s="363">
        <v>11</v>
      </c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/>
      <c r="DY516" s="102"/>
      <c r="DZ516" s="102"/>
      <c r="EA516" s="102"/>
    </row>
    <row r="517" spans="1:131" ht="11.25" customHeight="1">
      <c r="A517" s="108" t="s">
        <v>1354</v>
      </c>
      <c r="B517" s="483"/>
      <c r="C517" s="111"/>
      <c r="D517" s="336"/>
      <c r="E517" s="564"/>
      <c r="F517" s="565"/>
      <c r="G517" s="182"/>
      <c r="H517" s="172"/>
      <c r="I517" s="183"/>
      <c r="J517" s="129"/>
      <c r="K517" s="184"/>
      <c r="L517" s="184"/>
      <c r="M517" s="129"/>
      <c r="N517" s="129"/>
      <c r="O517" s="185"/>
      <c r="P517" s="159"/>
      <c r="Q517" s="129"/>
      <c r="R517" s="185"/>
      <c r="S517" s="159"/>
      <c r="T517" s="129"/>
      <c r="U517" s="185"/>
      <c r="V517" s="159"/>
      <c r="W517" s="129"/>
      <c r="X517" s="185"/>
      <c r="Y517" s="159"/>
      <c r="Z517" s="159"/>
      <c r="AA517" s="173"/>
      <c r="AB517" s="181"/>
      <c r="AC517" s="159"/>
      <c r="AD517" s="129">
        <f>SUM(AD518:AD518)</f>
        <v>0</v>
      </c>
      <c r="AE517" s="129"/>
      <c r="AF517" s="103"/>
      <c r="AG517" s="129"/>
      <c r="AH517" s="285"/>
      <c r="AI517" s="298"/>
      <c r="AJ517" s="284"/>
      <c r="AK517" s="298"/>
      <c r="AL517" s="284"/>
      <c r="AM517" s="298"/>
      <c r="AN517" s="284"/>
      <c r="AO517" s="298"/>
      <c r="AP517" s="284"/>
      <c r="AQ517" s="298"/>
      <c r="AR517" s="284"/>
      <c r="AS517" s="284"/>
      <c r="AT517" s="299"/>
      <c r="AU517" s="284"/>
      <c r="AV517" s="299"/>
      <c r="AW517" s="284"/>
      <c r="AX517" s="299"/>
      <c r="AY517" s="284"/>
      <c r="AZ517" s="299"/>
      <c r="BA517" s="284"/>
      <c r="BB517" s="299"/>
      <c r="BC517" s="125"/>
      <c r="BD517" s="102"/>
      <c r="BE517" s="297"/>
      <c r="BF517" s="297"/>
      <c r="BG517" s="297"/>
      <c r="BH517" s="297"/>
      <c r="BI517" s="297"/>
      <c r="BJ517" s="297"/>
      <c r="BK517" s="297"/>
      <c r="BL517" s="297"/>
      <c r="BM517" s="297"/>
      <c r="BN517" s="297"/>
      <c r="BO517" s="297"/>
      <c r="BP517" s="297"/>
      <c r="BQ517" s="313"/>
      <c r="BR517" s="121"/>
      <c r="BS517" s="363" t="e">
        <v>#N/A</v>
      </c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/>
      <c r="DQ517" s="102"/>
      <c r="DR517" s="102"/>
      <c r="DS517" s="102"/>
      <c r="DT517" s="102"/>
      <c r="DU517" s="102"/>
      <c r="DV517" s="102"/>
      <c r="DW517" s="102"/>
      <c r="DX517" s="102"/>
      <c r="DY517" s="102"/>
      <c r="DZ517" s="102"/>
      <c r="EA517" s="102"/>
    </row>
    <row r="518" spans="1:131" ht="11.25" customHeight="1">
      <c r="A518" s="100" t="s">
        <v>1356</v>
      </c>
      <c r="B518" s="484"/>
      <c r="C518" s="109"/>
      <c r="D518" s="99">
        <f t="shared" ref="D518" si="3917">BS518</f>
        <v>8</v>
      </c>
      <c r="E518" s="564" t="s">
        <v>121</v>
      </c>
      <c r="F518" s="565">
        <f t="shared" ref="F518" si="3918">BQ518</f>
        <v>0</v>
      </c>
      <c r="G518" s="175">
        <v>25</v>
      </c>
      <c r="H518" s="176"/>
      <c r="I518" s="177">
        <v>4562400</v>
      </c>
      <c r="J518" s="178"/>
      <c r="K518" s="504">
        <v>46090</v>
      </c>
      <c r="L518" s="505"/>
      <c r="M518" s="178"/>
      <c r="N518" s="179"/>
      <c r="O518" s="180">
        <f t="shared" ref="O518" si="3919">IF($D$18="YES", (N518), (0))</f>
        <v>0</v>
      </c>
      <c r="P518" s="159"/>
      <c r="Q518" s="179"/>
      <c r="R518" s="180">
        <f t="shared" ref="R518" si="3920">IF($D$18="YES", (Q518), (0))</f>
        <v>0</v>
      </c>
      <c r="S518" s="159"/>
      <c r="T518" s="179"/>
      <c r="U518" s="180">
        <f t="shared" ref="U518" si="3921">IF($D$18="YES", (T518), (0))</f>
        <v>0</v>
      </c>
      <c r="V518" s="159"/>
      <c r="W518" s="179"/>
      <c r="X518" s="180">
        <f t="shared" ref="X518" si="3922">IF($D$18="YES", (W518), (0))</f>
        <v>0</v>
      </c>
      <c r="Y518" s="159"/>
      <c r="Z518" s="159"/>
      <c r="AA518" s="173"/>
      <c r="AB518" s="181"/>
      <c r="AC518" s="159"/>
      <c r="AD518" s="129">
        <f t="shared" ref="AD518" si="3923">SUM(N518,O518,Q518,R518,T518,U518,W518,X518)</f>
        <v>0</v>
      </c>
      <c r="AE518" s="129"/>
      <c r="AF518" s="103">
        <v>46209</v>
      </c>
      <c r="AG518" s="129"/>
      <c r="AH518" s="285"/>
      <c r="AI518" s="298">
        <f t="shared" ref="AI518" si="3924">N518*G518</f>
        <v>0</v>
      </c>
      <c r="AJ518" s="284"/>
      <c r="AK518" s="298">
        <f t="shared" ref="AK518" si="3925">Q518*G518</f>
        <v>0</v>
      </c>
      <c r="AL518" s="284"/>
      <c r="AM518" s="298">
        <f t="shared" ref="AM518" si="3926">T518*G518</f>
        <v>0</v>
      </c>
      <c r="AN518" s="284"/>
      <c r="AO518" s="298">
        <f t="shared" ref="AO518" si="3927">W518*G518</f>
        <v>0</v>
      </c>
      <c r="AP518" s="284"/>
      <c r="AQ518" s="298">
        <f t="shared" si="3854"/>
        <v>0</v>
      </c>
      <c r="AR518" s="284"/>
      <c r="AS518" s="284"/>
      <c r="AT518" s="299">
        <f t="shared" ref="AT518" si="3928">(N518*G518)*F518</f>
        <v>0</v>
      </c>
      <c r="AU518" s="284"/>
      <c r="AV518" s="299">
        <f t="shared" ref="AV518" si="3929">(Q518*G518)*F518</f>
        <v>0</v>
      </c>
      <c r="AW518" s="284"/>
      <c r="AX518" s="299">
        <f t="shared" ref="AX518" si="3930">(T518*G518)*F518</f>
        <v>0</v>
      </c>
      <c r="AY518" s="284"/>
      <c r="AZ518" s="299">
        <f t="shared" ref="AZ518" si="3931">(W518*G518)*F518</f>
        <v>0</v>
      </c>
      <c r="BA518" s="284"/>
      <c r="BB518" s="299">
        <f t="shared" ref="BB518" si="3932">SUM(AS518:BA518)</f>
        <v>0</v>
      </c>
      <c r="BC518" s="125"/>
      <c r="BD518" s="102"/>
      <c r="BE518" s="297"/>
      <c r="BF518" s="297"/>
      <c r="BG518" s="297"/>
      <c r="BH518" s="297"/>
      <c r="BI518" s="297"/>
      <c r="BJ518" s="297"/>
      <c r="BK518" s="297">
        <f t="shared" ref="BK518" si="3933">IF($N$18&lt;BK$24,0,IF($N$18&gt;BK$25,0,$BE518))</f>
        <v>0</v>
      </c>
      <c r="BL518" s="297">
        <f t="shared" ref="BL518" si="3934">IF($N$18&lt;BL$24,0,IF($N$18&gt;BL$25,0,$BF518))</f>
        <v>0</v>
      </c>
      <c r="BM518" s="297">
        <f t="shared" ref="BM518" si="3935">IF($N$18&lt;BM$24,0,IF($N$18&gt;BM$25,0,$BG518))</f>
        <v>0</v>
      </c>
      <c r="BN518" s="297">
        <f t="shared" ref="BN518" si="3936">IF($N$18&lt;BN$24,0,IF($N$18&gt;BN$25,0,$BH518))</f>
        <v>0</v>
      </c>
      <c r="BO518" s="297">
        <f t="shared" ref="BO518" si="3937">IF($N$18&lt;BO$24,0,IF($N$18&gt;BO$25,0,$BI518))</f>
        <v>0</v>
      </c>
      <c r="BP518" s="297">
        <f t="shared" ref="BP518" si="3938">IF($N$18&lt;BP$24,0,IF($N$18&gt;BP$25,0,$BJ518))</f>
        <v>0</v>
      </c>
      <c r="BQ518" s="313">
        <f t="shared" ref="BQ518" si="3939">SUM(BK518:BP518)</f>
        <v>0</v>
      </c>
      <c r="BR518" s="121"/>
      <c r="BS518" s="363">
        <v>8</v>
      </c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/>
      <c r="DY518" s="102"/>
      <c r="DZ518" s="102"/>
      <c r="EA518" s="102"/>
    </row>
    <row r="519" spans="1:131" ht="11.25" customHeight="1">
      <c r="A519" s="108" t="s">
        <v>1362</v>
      </c>
      <c r="B519" s="483"/>
      <c r="C519" s="111"/>
      <c r="D519" s="336"/>
      <c r="E519" s="564"/>
      <c r="F519" s="565"/>
      <c r="G519" s="182"/>
      <c r="H519" s="172"/>
      <c r="I519" s="183"/>
      <c r="J519" s="129"/>
      <c r="K519" s="184"/>
      <c r="L519" s="184"/>
      <c r="M519" s="129"/>
      <c r="N519" s="129"/>
      <c r="O519" s="185"/>
      <c r="P519" s="159"/>
      <c r="Q519" s="129"/>
      <c r="R519" s="185"/>
      <c r="S519" s="159"/>
      <c r="T519" s="129"/>
      <c r="U519" s="185"/>
      <c r="V519" s="159"/>
      <c r="W519" s="129"/>
      <c r="X519" s="185"/>
      <c r="Y519" s="159"/>
      <c r="Z519" s="159"/>
      <c r="AA519" s="173"/>
      <c r="AB519" s="174"/>
      <c r="AC519" s="159"/>
      <c r="AD519" s="129">
        <f>SUM(AD520)</f>
        <v>0</v>
      </c>
      <c r="AE519" s="129"/>
      <c r="AF519" s="103"/>
      <c r="AG519" s="129"/>
      <c r="AH519" s="285"/>
      <c r="AI519" s="298"/>
      <c r="AJ519" s="284"/>
      <c r="AK519" s="298"/>
      <c r="AL519" s="284"/>
      <c r="AM519" s="298"/>
      <c r="AN519" s="284"/>
      <c r="AO519" s="298"/>
      <c r="AP519" s="284"/>
      <c r="AQ519" s="298"/>
      <c r="AR519" s="284"/>
      <c r="AS519" s="284"/>
      <c r="AT519" s="299"/>
      <c r="AU519" s="284"/>
      <c r="AV519" s="299"/>
      <c r="AW519" s="284"/>
      <c r="AX519" s="299"/>
      <c r="AY519" s="284"/>
      <c r="AZ519" s="299"/>
      <c r="BA519" s="284"/>
      <c r="BB519" s="299"/>
      <c r="BC519" s="125"/>
      <c r="BD519" s="102"/>
      <c r="BE519" s="297"/>
      <c r="BF519" s="297"/>
      <c r="BG519" s="297"/>
      <c r="BH519" s="297"/>
      <c r="BI519" s="297"/>
      <c r="BJ519" s="297"/>
      <c r="BK519" s="297"/>
      <c r="BL519" s="297"/>
      <c r="BM519" s="297"/>
      <c r="BN519" s="297"/>
      <c r="BO519" s="297"/>
      <c r="BP519" s="297"/>
      <c r="BQ519" s="313"/>
      <c r="BR519" s="121"/>
      <c r="BS519" s="363" t="e">
        <v>#N/A</v>
      </c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/>
      <c r="DY519" s="102"/>
      <c r="DZ519" s="102"/>
      <c r="EA519" s="102"/>
    </row>
    <row r="520" spans="1:131" ht="11.25" customHeight="1">
      <c r="A520" s="100" t="s">
        <v>1363</v>
      </c>
      <c r="B520" s="484"/>
      <c r="C520" s="272"/>
      <c r="D520" s="99">
        <f>BS520</f>
        <v>25</v>
      </c>
      <c r="E520" s="564" t="s">
        <v>90</v>
      </c>
      <c r="F520" s="565">
        <f t="shared" ref="F520" si="3940">BQ520</f>
        <v>0</v>
      </c>
      <c r="G520" s="175">
        <v>30</v>
      </c>
      <c r="H520" s="176"/>
      <c r="I520" s="177">
        <v>4563455</v>
      </c>
      <c r="J520" s="178"/>
      <c r="K520" s="504"/>
      <c r="L520" s="505"/>
      <c r="M520" s="178"/>
      <c r="N520" s="179"/>
      <c r="O520" s="180">
        <f t="shared" ref="O520" si="3941">IF($D$18="YES", (N520), (0))</f>
        <v>0</v>
      </c>
      <c r="P520" s="159"/>
      <c r="Q520" s="179"/>
      <c r="R520" s="180">
        <f t="shared" ref="R520" si="3942">IF($D$18="YES", (Q520), (0))</f>
        <v>0</v>
      </c>
      <c r="S520" s="159"/>
      <c r="T520" s="179"/>
      <c r="U520" s="180">
        <f t="shared" ref="U520" si="3943">IF($D$18="YES", (T520), (0))</f>
        <v>0</v>
      </c>
      <c r="V520" s="159"/>
      <c r="W520" s="179"/>
      <c r="X520" s="180">
        <f t="shared" ref="X520" si="3944">IF($D$18="YES", (W520), (0))</f>
        <v>0</v>
      </c>
      <c r="Y520" s="159"/>
      <c r="Z520" s="159"/>
      <c r="AA520" s="173"/>
      <c r="AB520" s="181"/>
      <c r="AC520" s="159"/>
      <c r="AD520" s="129">
        <f t="shared" ref="AD520" si="3945">SUM(N520,O520,Q520,R520,T520,U520,W520,X520)</f>
        <v>0</v>
      </c>
      <c r="AE520" s="129"/>
      <c r="AF520" s="103"/>
      <c r="AG520" s="129"/>
      <c r="AH520" s="285"/>
      <c r="AI520" s="298">
        <f t="shared" ref="AI520" si="3946">N520*G520</f>
        <v>0</v>
      </c>
      <c r="AJ520" s="284"/>
      <c r="AK520" s="298">
        <f t="shared" ref="AK520" si="3947">Q520*G520</f>
        <v>0</v>
      </c>
      <c r="AL520" s="284"/>
      <c r="AM520" s="298">
        <f t="shared" ref="AM520" si="3948">T520*G520</f>
        <v>0</v>
      </c>
      <c r="AN520" s="284"/>
      <c r="AO520" s="298">
        <f t="shared" ref="AO520" si="3949">W520*G520</f>
        <v>0</v>
      </c>
      <c r="AP520" s="284"/>
      <c r="AQ520" s="298">
        <f t="shared" si="3854"/>
        <v>0</v>
      </c>
      <c r="AR520" s="284"/>
      <c r="AS520" s="284"/>
      <c r="AT520" s="299">
        <f t="shared" ref="AT520" si="3950">(N520*G520)*F520</f>
        <v>0</v>
      </c>
      <c r="AU520" s="284"/>
      <c r="AV520" s="299">
        <f t="shared" ref="AV520" si="3951">(Q520*G520)*F520</f>
        <v>0</v>
      </c>
      <c r="AW520" s="284"/>
      <c r="AX520" s="299">
        <f t="shared" ref="AX520" si="3952">(T520*G520)*F520</f>
        <v>0</v>
      </c>
      <c r="AY520" s="284"/>
      <c r="AZ520" s="299">
        <f t="shared" ref="AZ520" si="3953">(W520*G520)*F520</f>
        <v>0</v>
      </c>
      <c r="BA520" s="284"/>
      <c r="BB520" s="299">
        <f t="shared" ref="BB520" si="3954">SUM(AS520:BA520)</f>
        <v>0</v>
      </c>
      <c r="BC520" s="125"/>
      <c r="BD520" s="102"/>
      <c r="BE520" s="297"/>
      <c r="BF520" s="297"/>
      <c r="BG520" s="297"/>
      <c r="BH520" s="297"/>
      <c r="BI520" s="297"/>
      <c r="BJ520" s="297"/>
      <c r="BK520" s="297">
        <f>IF($N$18&lt;BK$24,0,IF($N$18&gt;BK$25,0,$BE520))</f>
        <v>0</v>
      </c>
      <c r="BL520" s="297">
        <f>IF($N$18&lt;BL$24,0,IF($N$18&gt;BL$25,0,$BF520))</f>
        <v>0</v>
      </c>
      <c r="BM520" s="297">
        <f>IF($N$18&lt;BM$24,0,IF($N$18&gt;BM$25,0,$BG520))</f>
        <v>0</v>
      </c>
      <c r="BN520" s="297">
        <f>IF($N$18&lt;BN$24,0,IF($N$18&gt;BN$25,0,$BH520))</f>
        <v>0</v>
      </c>
      <c r="BO520" s="297">
        <f>IF($N$18&lt;BO$24,0,IF($N$18&gt;BO$25,0,$BI520))</f>
        <v>0</v>
      </c>
      <c r="BP520" s="297">
        <f>IF($N$18&lt;BP$24,0,IF($N$18&gt;BP$25,0,$BJ520))</f>
        <v>0</v>
      </c>
      <c r="BQ520" s="313">
        <f t="shared" ref="BQ520" si="3955">SUM(BK520:BP520)</f>
        <v>0</v>
      </c>
      <c r="BR520" s="121"/>
      <c r="BS520" s="363">
        <v>25</v>
      </c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/>
      <c r="DY520" s="102"/>
      <c r="DZ520" s="102"/>
      <c r="EA520" s="102"/>
    </row>
    <row r="521" spans="1:131" ht="11.25" customHeight="1">
      <c r="A521" s="108" t="s">
        <v>1364</v>
      </c>
      <c r="B521" s="483"/>
      <c r="C521" s="111"/>
      <c r="D521" s="336"/>
      <c r="E521" s="564"/>
      <c r="F521" s="565"/>
      <c r="G521" s="182"/>
      <c r="H521" s="172"/>
      <c r="I521" s="183"/>
      <c r="J521" s="129"/>
      <c r="K521" s="184"/>
      <c r="L521" s="184"/>
      <c r="M521" s="129"/>
      <c r="N521" s="129"/>
      <c r="O521" s="185"/>
      <c r="P521" s="159"/>
      <c r="Q521" s="129"/>
      <c r="R521" s="185"/>
      <c r="S521" s="159"/>
      <c r="T521" s="129"/>
      <c r="U521" s="185"/>
      <c r="V521" s="159"/>
      <c r="W521" s="129"/>
      <c r="X521" s="185"/>
      <c r="Y521" s="159"/>
      <c r="Z521" s="159"/>
      <c r="AA521" s="173"/>
      <c r="AB521" s="174"/>
      <c r="AC521" s="159"/>
      <c r="AD521" s="129">
        <f>SUM(AD522)</f>
        <v>0</v>
      </c>
      <c r="AE521" s="129"/>
      <c r="AF521" s="103"/>
      <c r="AG521" s="129"/>
      <c r="AH521" s="285"/>
      <c r="AI521" s="298"/>
      <c r="AJ521" s="284"/>
      <c r="AK521" s="298"/>
      <c r="AL521" s="284"/>
      <c r="AM521" s="298"/>
      <c r="AN521" s="284"/>
      <c r="AO521" s="298"/>
      <c r="AP521" s="284"/>
      <c r="AQ521" s="298"/>
      <c r="AR521" s="284"/>
      <c r="AS521" s="284"/>
      <c r="AT521" s="299"/>
      <c r="AU521" s="284"/>
      <c r="AV521" s="299"/>
      <c r="AW521" s="284"/>
      <c r="AX521" s="299"/>
      <c r="AY521" s="284"/>
      <c r="AZ521" s="299"/>
      <c r="BA521" s="284"/>
      <c r="BB521" s="299"/>
      <c r="BC521" s="125"/>
      <c r="BD521" s="102"/>
      <c r="BE521" s="297"/>
      <c r="BF521" s="297"/>
      <c r="BG521" s="297"/>
      <c r="BH521" s="297"/>
      <c r="BI521" s="297"/>
      <c r="BJ521" s="297"/>
      <c r="BK521" s="297"/>
      <c r="BL521" s="297"/>
      <c r="BM521" s="297"/>
      <c r="BN521" s="297"/>
      <c r="BO521" s="297"/>
      <c r="BP521" s="297"/>
      <c r="BQ521" s="313"/>
      <c r="BR521" s="121"/>
      <c r="BS521" s="363" t="e">
        <v>#N/A</v>
      </c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/>
      <c r="DY521" s="102"/>
      <c r="DZ521" s="102"/>
      <c r="EA521" s="102"/>
    </row>
    <row r="522" spans="1:131" ht="11.25" customHeight="1">
      <c r="A522" s="100" t="s">
        <v>1365</v>
      </c>
      <c r="B522" s="484" t="s">
        <v>1366</v>
      </c>
      <c r="C522" s="109"/>
      <c r="D522" s="99">
        <f t="shared" ref="D522" si="3956">BS522</f>
        <v>11</v>
      </c>
      <c r="E522" s="564" t="s">
        <v>90</v>
      </c>
      <c r="F522" s="565">
        <f t="shared" ref="F522" si="3957">BQ522</f>
        <v>0</v>
      </c>
      <c r="G522" s="175">
        <v>30</v>
      </c>
      <c r="H522" s="176"/>
      <c r="I522" s="177">
        <v>4563555</v>
      </c>
      <c r="J522" s="178"/>
      <c r="K522" s="504"/>
      <c r="L522" s="505"/>
      <c r="M522" s="178"/>
      <c r="N522" s="179"/>
      <c r="O522" s="180">
        <f t="shared" ref="O522" si="3958">IF($D$18="YES", (N522), (0))</f>
        <v>0</v>
      </c>
      <c r="P522" s="159"/>
      <c r="Q522" s="179"/>
      <c r="R522" s="180">
        <f t="shared" ref="R522" si="3959">IF($D$18="YES", (Q522), (0))</f>
        <v>0</v>
      </c>
      <c r="S522" s="159"/>
      <c r="T522" s="179"/>
      <c r="U522" s="180">
        <f t="shared" ref="U522" si="3960">IF($D$18="YES", (T522), (0))</f>
        <v>0</v>
      </c>
      <c r="V522" s="159"/>
      <c r="W522" s="179"/>
      <c r="X522" s="180">
        <f t="shared" ref="X522" si="3961">IF($D$18="YES", (W522), (0))</f>
        <v>0</v>
      </c>
      <c r="Y522" s="159"/>
      <c r="Z522" s="159"/>
      <c r="AA522" s="173"/>
      <c r="AB522" s="181"/>
      <c r="AC522" s="159"/>
      <c r="AD522" s="129">
        <f t="shared" ref="AD522" si="3962">SUM(N522,O522,Q522,R522,T522,U522,W522,X522)</f>
        <v>0</v>
      </c>
      <c r="AE522" s="129"/>
      <c r="AF522" s="103"/>
      <c r="AG522" s="129"/>
      <c r="AH522" s="285"/>
      <c r="AI522" s="298">
        <f t="shared" ref="AI522" si="3963">N522*G522</f>
        <v>0</v>
      </c>
      <c r="AJ522" s="284"/>
      <c r="AK522" s="298">
        <f t="shared" ref="AK522" si="3964">Q522*G522</f>
        <v>0</v>
      </c>
      <c r="AL522" s="284"/>
      <c r="AM522" s="298">
        <f t="shared" ref="AM522" si="3965">T522*G522</f>
        <v>0</v>
      </c>
      <c r="AN522" s="284"/>
      <c r="AO522" s="298">
        <f t="shared" ref="AO522" si="3966">W522*G522</f>
        <v>0</v>
      </c>
      <c r="AP522" s="284"/>
      <c r="AQ522" s="298">
        <f t="shared" ref="AQ522" si="3967">SUM(AI522,AK522,AM522,AO522)</f>
        <v>0</v>
      </c>
      <c r="AR522" s="284"/>
      <c r="AS522" s="284"/>
      <c r="AT522" s="299">
        <f t="shared" ref="AT522" si="3968">(N522*G522)*F522</f>
        <v>0</v>
      </c>
      <c r="AU522" s="284"/>
      <c r="AV522" s="299">
        <f t="shared" ref="AV522" si="3969">(Q522*G522)*F522</f>
        <v>0</v>
      </c>
      <c r="AW522" s="284"/>
      <c r="AX522" s="299">
        <f t="shared" ref="AX522" si="3970">(T522*G522)*F522</f>
        <v>0</v>
      </c>
      <c r="AY522" s="284"/>
      <c r="AZ522" s="299">
        <f t="shared" ref="AZ522" si="3971">(W522*G522)*F522</f>
        <v>0</v>
      </c>
      <c r="BA522" s="284"/>
      <c r="BB522" s="299">
        <f t="shared" ref="BB522" si="3972">SUM(AS522:BA522)</f>
        <v>0</v>
      </c>
      <c r="BC522" s="125"/>
      <c r="BD522" s="102"/>
      <c r="BE522" s="297"/>
      <c r="BF522" s="297"/>
      <c r="BG522" s="297"/>
      <c r="BH522" s="297"/>
      <c r="BI522" s="297"/>
      <c r="BJ522" s="297"/>
      <c r="BK522" s="297">
        <f t="shared" ref="BK522" si="3973">IF($N$18&lt;BK$24,0,IF($N$18&gt;BK$25,0,$BE522))</f>
        <v>0</v>
      </c>
      <c r="BL522" s="297">
        <f t="shared" ref="BL522" si="3974">IF($N$18&lt;BL$24,0,IF($N$18&gt;BL$25,0,$BF522))</f>
        <v>0</v>
      </c>
      <c r="BM522" s="297">
        <f t="shared" ref="BM522" si="3975">IF($N$18&lt;BM$24,0,IF($N$18&gt;BM$25,0,$BG522))</f>
        <v>0</v>
      </c>
      <c r="BN522" s="297">
        <f t="shared" ref="BN522" si="3976">IF($N$18&lt;BN$24,0,IF($N$18&gt;BN$25,0,$BH522))</f>
        <v>0</v>
      </c>
      <c r="BO522" s="297">
        <f t="shared" ref="BO522" si="3977">IF($N$18&lt;BO$24,0,IF($N$18&gt;BO$25,0,$BI522))</f>
        <v>0</v>
      </c>
      <c r="BP522" s="297">
        <f t="shared" ref="BP522" si="3978">IF($N$18&lt;BP$24,0,IF($N$18&gt;BP$25,0,$BJ522))</f>
        <v>0</v>
      </c>
      <c r="BQ522" s="313">
        <f t="shared" ref="BQ522" si="3979">SUM(BK522:BP522)</f>
        <v>0</v>
      </c>
      <c r="BR522" s="121"/>
      <c r="BS522" s="363">
        <v>11</v>
      </c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/>
      <c r="DY522" s="102"/>
      <c r="DZ522" s="102"/>
      <c r="EA522" s="102"/>
    </row>
    <row r="523" spans="1:131" ht="11.25" customHeight="1">
      <c r="A523" s="108" t="s">
        <v>1368</v>
      </c>
      <c r="B523" s="483"/>
      <c r="C523" s="111"/>
      <c r="D523" s="336"/>
      <c r="E523" s="564"/>
      <c r="F523" s="565"/>
      <c r="G523" s="182"/>
      <c r="H523" s="172"/>
      <c r="I523" s="183"/>
      <c r="J523" s="129"/>
      <c r="K523" s="184"/>
      <c r="L523" s="184"/>
      <c r="M523" s="129"/>
      <c r="N523" s="129"/>
      <c r="O523" s="185"/>
      <c r="P523" s="159"/>
      <c r="Q523" s="129"/>
      <c r="R523" s="185"/>
      <c r="S523" s="159"/>
      <c r="T523" s="129"/>
      <c r="U523" s="185"/>
      <c r="V523" s="159"/>
      <c r="W523" s="129"/>
      <c r="X523" s="185"/>
      <c r="Y523" s="159"/>
      <c r="Z523" s="159"/>
      <c r="AA523" s="173"/>
      <c r="AB523" s="181"/>
      <c r="AC523" s="159"/>
      <c r="AD523" s="129">
        <f>SUM(AD524:AD529)</f>
        <v>0</v>
      </c>
      <c r="AE523" s="129"/>
      <c r="AF523" s="103"/>
      <c r="AG523" s="129"/>
      <c r="AH523" s="285"/>
      <c r="AI523" s="298"/>
      <c r="AJ523" s="284"/>
      <c r="AK523" s="298"/>
      <c r="AL523" s="284"/>
      <c r="AM523" s="298"/>
      <c r="AN523" s="284"/>
      <c r="AO523" s="298"/>
      <c r="AP523" s="284"/>
      <c r="AQ523" s="298"/>
      <c r="AR523" s="284"/>
      <c r="AS523" s="284"/>
      <c r="AT523" s="299"/>
      <c r="AU523" s="284"/>
      <c r="AV523" s="299"/>
      <c r="AW523" s="284"/>
      <c r="AX523" s="299"/>
      <c r="AY523" s="284"/>
      <c r="AZ523" s="299"/>
      <c r="BA523" s="284"/>
      <c r="BB523" s="299"/>
      <c r="BC523" s="125"/>
      <c r="BD523" s="102"/>
      <c r="BE523" s="297"/>
      <c r="BF523" s="297"/>
      <c r="BG523" s="297"/>
      <c r="BH523" s="297"/>
      <c r="BI523" s="297"/>
      <c r="BJ523" s="297"/>
      <c r="BK523" s="297"/>
      <c r="BL523" s="297"/>
      <c r="BM523" s="297"/>
      <c r="BN523" s="297"/>
      <c r="BO523" s="297"/>
      <c r="BP523" s="297"/>
      <c r="BQ523" s="313"/>
      <c r="BR523" s="121"/>
      <c r="BS523" s="363" t="e">
        <v>#N/A</v>
      </c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/>
      <c r="DY523" s="102"/>
      <c r="DZ523" s="102"/>
      <c r="EA523" s="102"/>
    </row>
    <row r="524" spans="1:131" ht="11.25" customHeight="1">
      <c r="A524" s="100" t="s">
        <v>1369</v>
      </c>
      <c r="B524" s="484"/>
      <c r="C524" s="109"/>
      <c r="D524" s="99">
        <f t="shared" ref="D524" si="3980">BS524</f>
        <v>3</v>
      </c>
      <c r="E524" s="564" t="s">
        <v>90</v>
      </c>
      <c r="F524" s="565">
        <f>BQ524</f>
        <v>0</v>
      </c>
      <c r="G524" s="175">
        <v>30</v>
      </c>
      <c r="H524" s="176"/>
      <c r="I524" s="177">
        <v>4563795</v>
      </c>
      <c r="J524" s="178"/>
      <c r="K524" s="504"/>
      <c r="L524" s="505"/>
      <c r="M524" s="178"/>
      <c r="N524" s="179"/>
      <c r="O524" s="180">
        <f>IF($D$18="YES", (N524), (0))</f>
        <v>0</v>
      </c>
      <c r="P524" s="159"/>
      <c r="Q524" s="179"/>
      <c r="R524" s="180">
        <f>IF($D$18="YES", (Q524), (0))</f>
        <v>0</v>
      </c>
      <c r="S524" s="159"/>
      <c r="T524" s="179"/>
      <c r="U524" s="180">
        <f>IF($D$18="YES", (T524), (0))</f>
        <v>0</v>
      </c>
      <c r="V524" s="159"/>
      <c r="W524" s="179"/>
      <c r="X524" s="180">
        <f>IF($D$18="YES", (W524), (0))</f>
        <v>0</v>
      </c>
      <c r="Y524" s="159"/>
      <c r="Z524" s="159"/>
      <c r="AA524" s="173"/>
      <c r="AB524" s="181"/>
      <c r="AC524" s="159"/>
      <c r="AD524" s="129">
        <f>SUM(N524,O524,Q524,R524,T524,U524,W524,X524)</f>
        <v>0</v>
      </c>
      <c r="AE524" s="129"/>
      <c r="AF524" s="103"/>
      <c r="AG524" s="129"/>
      <c r="AH524" s="285"/>
      <c r="AI524" s="298">
        <f>N524*G524</f>
        <v>0</v>
      </c>
      <c r="AJ524" s="284"/>
      <c r="AK524" s="298">
        <f>Q524*G524</f>
        <v>0</v>
      </c>
      <c r="AL524" s="284"/>
      <c r="AM524" s="298">
        <f>T524*G524</f>
        <v>0</v>
      </c>
      <c r="AN524" s="284"/>
      <c r="AO524" s="298">
        <f>W524*G524</f>
        <v>0</v>
      </c>
      <c r="AP524" s="284"/>
      <c r="AQ524" s="298">
        <f>SUM(AI524,AK524,AM524,AO524)</f>
        <v>0</v>
      </c>
      <c r="AR524" s="284"/>
      <c r="AS524" s="284"/>
      <c r="AT524" s="299">
        <f>(N524*G524)*F524</f>
        <v>0</v>
      </c>
      <c r="AU524" s="284"/>
      <c r="AV524" s="299">
        <f>(Q524*G524)*F524</f>
        <v>0</v>
      </c>
      <c r="AW524" s="284"/>
      <c r="AX524" s="299">
        <f>(T524*G524)*F524</f>
        <v>0</v>
      </c>
      <c r="AY524" s="284"/>
      <c r="AZ524" s="299">
        <f>(W524*G524)*F524</f>
        <v>0</v>
      </c>
      <c r="BA524" s="284"/>
      <c r="BB524" s="299">
        <f>SUM(AS524:BA524)</f>
        <v>0</v>
      </c>
      <c r="BC524" s="125"/>
      <c r="BD524" s="102"/>
      <c r="BE524" s="297"/>
      <c r="BF524" s="297"/>
      <c r="BG524" s="297"/>
      <c r="BH524" s="297"/>
      <c r="BI524" s="297"/>
      <c r="BJ524" s="297"/>
      <c r="BK524" s="297">
        <f>IF($N$18&lt;BK$24,0,IF($N$18&gt;BK$25,0,$BE524))</f>
        <v>0</v>
      </c>
      <c r="BL524" s="297">
        <f>IF($N$18&lt;BL$24,0,IF($N$18&gt;BL$25,0,$BF524))</f>
        <v>0</v>
      </c>
      <c r="BM524" s="297">
        <f>IF($N$18&lt;BM$24,0,IF($N$18&gt;BM$25,0,$BG524))</f>
        <v>0</v>
      </c>
      <c r="BN524" s="297">
        <f>IF($N$18&lt;BN$24,0,IF($N$18&gt;BN$25,0,$BH524))</f>
        <v>0</v>
      </c>
      <c r="BO524" s="297">
        <f>IF($N$18&lt;BO$24,0,IF($N$18&gt;BO$25,0,$BI524))</f>
        <v>0</v>
      </c>
      <c r="BP524" s="297">
        <f>IF($N$18&lt;BP$24,0,IF($N$18&gt;BP$25,0,$BJ524))</f>
        <v>0</v>
      </c>
      <c r="BQ524" s="313">
        <f>SUM(BK524:BP524)</f>
        <v>0</v>
      </c>
      <c r="BR524" s="121"/>
      <c r="BS524" s="363">
        <v>3</v>
      </c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/>
      <c r="DY524" s="102"/>
      <c r="DZ524" s="102"/>
      <c r="EA524" s="102"/>
    </row>
    <row r="525" spans="1:131" ht="11.25" customHeight="1">
      <c r="A525" s="100" t="s">
        <v>1371</v>
      </c>
      <c r="B525" s="484"/>
      <c r="C525" s="109"/>
      <c r="D525" s="99">
        <f t="shared" ref="D525:D529" si="3981">BS525</f>
        <v>1</v>
      </c>
      <c r="E525" s="564" t="s">
        <v>142</v>
      </c>
      <c r="F525" s="565">
        <f>BQ525</f>
        <v>0</v>
      </c>
      <c r="G525" s="175">
        <v>72</v>
      </c>
      <c r="H525" s="176"/>
      <c r="I525" s="177">
        <v>4163807</v>
      </c>
      <c r="J525" s="178"/>
      <c r="K525" s="504"/>
      <c r="L525" s="505"/>
      <c r="M525" s="178"/>
      <c r="N525" s="179"/>
      <c r="O525" s="180">
        <f>IF($D$18="YES", (N525), (0))</f>
        <v>0</v>
      </c>
      <c r="P525" s="159"/>
      <c r="Q525" s="179"/>
      <c r="R525" s="180">
        <f>IF($D$18="YES", (Q525), (0))</f>
        <v>0</v>
      </c>
      <c r="S525" s="159"/>
      <c r="T525" s="179"/>
      <c r="U525" s="180">
        <f>IF($D$18="YES", (T525), (0))</f>
        <v>0</v>
      </c>
      <c r="V525" s="159"/>
      <c r="W525" s="179"/>
      <c r="X525" s="180">
        <f>IF($D$18="YES", (W525), (0))</f>
        <v>0</v>
      </c>
      <c r="Y525" s="159"/>
      <c r="Z525" s="159"/>
      <c r="AA525" s="173"/>
      <c r="AB525" s="181"/>
      <c r="AC525" s="159"/>
      <c r="AD525" s="129">
        <f>SUM(N525,O525,Q525,R525,T525,U525,W525,X525)</f>
        <v>0</v>
      </c>
      <c r="AE525" s="129"/>
      <c r="AF525" s="103"/>
      <c r="AG525" s="129"/>
      <c r="AH525" s="285"/>
      <c r="AI525" s="298">
        <f>N525*G525</f>
        <v>0</v>
      </c>
      <c r="AJ525" s="284"/>
      <c r="AK525" s="298">
        <f>Q525*G525</f>
        <v>0</v>
      </c>
      <c r="AL525" s="284"/>
      <c r="AM525" s="298">
        <f>T525*G525</f>
        <v>0</v>
      </c>
      <c r="AN525" s="284"/>
      <c r="AO525" s="298">
        <f>W525*G525</f>
        <v>0</v>
      </c>
      <c r="AP525" s="284"/>
      <c r="AQ525" s="298">
        <f>SUM(AI525,AK525,AM525,AO525)</f>
        <v>0</v>
      </c>
      <c r="AR525" s="284"/>
      <c r="AS525" s="284"/>
      <c r="AT525" s="299">
        <f>(N525*G525)*F525</f>
        <v>0</v>
      </c>
      <c r="AU525" s="284"/>
      <c r="AV525" s="299">
        <f>(Q525*G525)*F525</f>
        <v>0</v>
      </c>
      <c r="AW525" s="284"/>
      <c r="AX525" s="299">
        <f>(T525*G525)*F525</f>
        <v>0</v>
      </c>
      <c r="AY525" s="284"/>
      <c r="AZ525" s="299">
        <f>(W525*G525)*F525</f>
        <v>0</v>
      </c>
      <c r="BA525" s="284"/>
      <c r="BB525" s="299">
        <f>SUM(AS525:BA525)</f>
        <v>0</v>
      </c>
      <c r="BC525" s="125"/>
      <c r="BD525" s="102"/>
      <c r="BE525" s="297"/>
      <c r="BF525" s="297"/>
      <c r="BG525" s="297"/>
      <c r="BH525" s="297"/>
      <c r="BI525" s="297"/>
      <c r="BJ525" s="297"/>
      <c r="BK525" s="297">
        <f>IF($N$18&lt;BK$24,0,IF($N$18&gt;BK$25,0,$BE525))</f>
        <v>0</v>
      </c>
      <c r="BL525" s="297">
        <f>IF($N$18&lt;BL$24,0,IF($N$18&gt;BL$25,0,$BF525))</f>
        <v>0</v>
      </c>
      <c r="BM525" s="297">
        <f>IF($N$18&lt;BM$24,0,IF($N$18&gt;BM$25,0,$BG525))</f>
        <v>0</v>
      </c>
      <c r="BN525" s="297">
        <f>IF($N$18&lt;BN$24,0,IF($N$18&gt;BN$25,0,$BH525))</f>
        <v>0</v>
      </c>
      <c r="BO525" s="297">
        <f>IF($N$18&lt;BO$24,0,IF($N$18&gt;BO$25,0,$BI525))</f>
        <v>0</v>
      </c>
      <c r="BP525" s="297">
        <f>IF($N$18&lt;BP$24,0,IF($N$18&gt;BP$25,0,$BJ525))</f>
        <v>0</v>
      </c>
      <c r="BQ525" s="313">
        <f>SUM(BK525:BP525)</f>
        <v>0</v>
      </c>
      <c r="BR525" s="121"/>
      <c r="BS525" s="363">
        <v>1</v>
      </c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/>
      <c r="DY525" s="102"/>
      <c r="DZ525" s="102"/>
      <c r="EA525" s="102"/>
    </row>
    <row r="526" spans="1:131" ht="11.25" customHeight="1">
      <c r="A526" s="100" t="s">
        <v>1375</v>
      </c>
      <c r="B526" s="484"/>
      <c r="C526" s="109"/>
      <c r="D526" s="99">
        <f t="shared" si="3981"/>
        <v>7</v>
      </c>
      <c r="E526" s="564" t="s">
        <v>90</v>
      </c>
      <c r="F526" s="565">
        <f t="shared" ref="F526:F540" si="3982">BQ526</f>
        <v>0</v>
      </c>
      <c r="G526" s="175">
        <v>30</v>
      </c>
      <c r="H526" s="176"/>
      <c r="I526" s="177">
        <v>4563905</v>
      </c>
      <c r="J526" s="178"/>
      <c r="K526" s="504"/>
      <c r="L526" s="505"/>
      <c r="M526" s="178"/>
      <c r="N526" s="179"/>
      <c r="O526" s="180">
        <f t="shared" ref="O526:O529" si="3983">IF($D$18="YES", (N526), (0))</f>
        <v>0</v>
      </c>
      <c r="P526" s="159"/>
      <c r="Q526" s="179"/>
      <c r="R526" s="180">
        <f t="shared" ref="R526:R529" si="3984">IF($D$18="YES", (Q526), (0))</f>
        <v>0</v>
      </c>
      <c r="S526" s="159"/>
      <c r="T526" s="179"/>
      <c r="U526" s="180">
        <f t="shared" ref="U526:U529" si="3985">IF($D$18="YES", (T526), (0))</f>
        <v>0</v>
      </c>
      <c r="V526" s="159"/>
      <c r="W526" s="179"/>
      <c r="X526" s="180">
        <f t="shared" ref="X526:X529" si="3986">IF($D$18="YES", (W526), (0))</f>
        <v>0</v>
      </c>
      <c r="Y526" s="159"/>
      <c r="Z526" s="159"/>
      <c r="AA526" s="173"/>
      <c r="AB526" s="181"/>
      <c r="AC526" s="159"/>
      <c r="AD526" s="129">
        <f t="shared" ref="AD526:AD529" si="3987">SUM(N526,O526,Q526,R526,T526,U526,W526,X526)</f>
        <v>0</v>
      </c>
      <c r="AE526" s="129"/>
      <c r="AF526" s="103"/>
      <c r="AG526" s="129"/>
      <c r="AH526" s="285"/>
      <c r="AI526" s="298">
        <f t="shared" ref="AI526:AI529" si="3988">N526*G526</f>
        <v>0</v>
      </c>
      <c r="AJ526" s="284"/>
      <c r="AK526" s="298">
        <f t="shared" ref="AK526:AK529" si="3989">Q526*G526</f>
        <v>0</v>
      </c>
      <c r="AL526" s="284"/>
      <c r="AM526" s="298">
        <f t="shared" ref="AM526:AM529" si="3990">T526*G526</f>
        <v>0</v>
      </c>
      <c r="AN526" s="284"/>
      <c r="AO526" s="298">
        <f t="shared" ref="AO526:AO529" si="3991">W526*G526</f>
        <v>0</v>
      </c>
      <c r="AP526" s="284"/>
      <c r="AQ526" s="298">
        <f t="shared" ref="AQ526:AQ529" si="3992">SUM(AI526,AK526,AM526,AO526)</f>
        <v>0</v>
      </c>
      <c r="AR526" s="284"/>
      <c r="AS526" s="284"/>
      <c r="AT526" s="299">
        <f t="shared" ref="AT526:AT529" si="3993">(N526*G526)*F526</f>
        <v>0</v>
      </c>
      <c r="AU526" s="284"/>
      <c r="AV526" s="299">
        <f t="shared" ref="AV526:AV529" si="3994">(Q526*G526)*F526</f>
        <v>0</v>
      </c>
      <c r="AW526" s="284"/>
      <c r="AX526" s="299">
        <f t="shared" ref="AX526:AX529" si="3995">(T526*G526)*F526</f>
        <v>0</v>
      </c>
      <c r="AY526" s="284"/>
      <c r="AZ526" s="299">
        <f t="shared" ref="AZ526:AZ529" si="3996">(W526*G526)*F526</f>
        <v>0</v>
      </c>
      <c r="BA526" s="284"/>
      <c r="BB526" s="299">
        <f t="shared" ref="BB526:BB529" si="3997">SUM(AS526:BA526)</f>
        <v>0</v>
      </c>
      <c r="BC526" s="125"/>
      <c r="BD526" s="102"/>
      <c r="BE526" s="297"/>
      <c r="BF526" s="297"/>
      <c r="BG526" s="297"/>
      <c r="BH526" s="297"/>
      <c r="BI526" s="297"/>
      <c r="BJ526" s="297"/>
      <c r="BK526" s="297">
        <f t="shared" ref="BK526:BK529" si="3998">IF($N$18&lt;BK$24,0,IF($N$18&gt;BK$25,0,$BE526))</f>
        <v>0</v>
      </c>
      <c r="BL526" s="297">
        <f t="shared" ref="BL526:BL529" si="3999">IF($N$18&lt;BL$24,0,IF($N$18&gt;BL$25,0,$BF526))</f>
        <v>0</v>
      </c>
      <c r="BM526" s="297">
        <f t="shared" ref="BM526:BM529" si="4000">IF($N$18&lt;BM$24,0,IF($N$18&gt;BM$25,0,$BG526))</f>
        <v>0</v>
      </c>
      <c r="BN526" s="297">
        <f t="shared" ref="BN526:BN529" si="4001">IF($N$18&lt;BN$24,0,IF($N$18&gt;BN$25,0,$BH526))</f>
        <v>0</v>
      </c>
      <c r="BO526" s="297">
        <f t="shared" ref="BO526:BO529" si="4002">IF($N$18&lt;BO$24,0,IF($N$18&gt;BO$25,0,$BI526))</f>
        <v>0</v>
      </c>
      <c r="BP526" s="297">
        <f t="shared" ref="BP526:BP529" si="4003">IF($N$18&lt;BP$24,0,IF($N$18&gt;BP$25,0,$BJ526))</f>
        <v>0</v>
      </c>
      <c r="BQ526" s="313">
        <f t="shared" ref="BQ526:BQ529" si="4004">SUM(BK526:BP526)</f>
        <v>0</v>
      </c>
      <c r="BR526" s="121"/>
      <c r="BS526" s="363">
        <v>7</v>
      </c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/>
      <c r="DY526" s="102"/>
      <c r="DZ526" s="102"/>
      <c r="EA526" s="102"/>
    </row>
    <row r="527" spans="1:131" ht="11.25" customHeight="1">
      <c r="A527" s="100" t="s">
        <v>1377</v>
      </c>
      <c r="B527" s="484"/>
      <c r="C527" s="109"/>
      <c r="D527" s="99">
        <f t="shared" ref="D527" si="4005">BS527</f>
        <v>7</v>
      </c>
      <c r="E527" s="564" t="s">
        <v>90</v>
      </c>
      <c r="F527" s="565">
        <f t="shared" ref="F527" si="4006">BQ527</f>
        <v>0</v>
      </c>
      <c r="G527" s="175">
        <v>30</v>
      </c>
      <c r="H527" s="176"/>
      <c r="I527" s="177">
        <v>4564015</v>
      </c>
      <c r="J527" s="178"/>
      <c r="K527" s="504"/>
      <c r="L527" s="505"/>
      <c r="M527" s="178"/>
      <c r="N527" s="179"/>
      <c r="O527" s="180">
        <f t="shared" ref="O527" si="4007">IF($D$18="YES", (N527), (0))</f>
        <v>0</v>
      </c>
      <c r="P527" s="159"/>
      <c r="Q527" s="179"/>
      <c r="R527" s="180">
        <f t="shared" ref="R527" si="4008">IF($D$18="YES", (Q527), (0))</f>
        <v>0</v>
      </c>
      <c r="S527" s="159"/>
      <c r="T527" s="179"/>
      <c r="U527" s="180">
        <f t="shared" ref="U527" si="4009">IF($D$18="YES", (T527), (0))</f>
        <v>0</v>
      </c>
      <c r="V527" s="159"/>
      <c r="W527" s="179"/>
      <c r="X527" s="180">
        <f t="shared" ref="X527" si="4010">IF($D$18="YES", (W527), (0))</f>
        <v>0</v>
      </c>
      <c r="Y527" s="159"/>
      <c r="Z527" s="159"/>
      <c r="AA527" s="173"/>
      <c r="AB527" s="174"/>
      <c r="AC527" s="159"/>
      <c r="AD527" s="129">
        <f t="shared" ref="AD527" si="4011">SUM(N527,O527,Q527,R527,T527,U527,W527,X527)</f>
        <v>0</v>
      </c>
      <c r="AE527" s="129"/>
      <c r="AF527" s="103"/>
      <c r="AG527" s="129"/>
      <c r="AH527" s="285"/>
      <c r="AI527" s="298">
        <f t="shared" ref="AI527" si="4012">N527*G527</f>
        <v>0</v>
      </c>
      <c r="AJ527" s="284"/>
      <c r="AK527" s="298">
        <f t="shared" ref="AK527" si="4013">Q527*G527</f>
        <v>0</v>
      </c>
      <c r="AL527" s="284"/>
      <c r="AM527" s="298">
        <f t="shared" ref="AM527" si="4014">T527*G527</f>
        <v>0</v>
      </c>
      <c r="AN527" s="284"/>
      <c r="AO527" s="298">
        <f t="shared" ref="AO527" si="4015">W527*G527</f>
        <v>0</v>
      </c>
      <c r="AP527" s="284"/>
      <c r="AQ527" s="298">
        <f t="shared" ref="AQ527" si="4016">SUM(AI527,AK527,AM527,AO527)</f>
        <v>0</v>
      </c>
      <c r="AR527" s="284"/>
      <c r="AS527" s="284"/>
      <c r="AT527" s="299">
        <f t="shared" ref="AT527" si="4017">(N527*G527)*F527</f>
        <v>0</v>
      </c>
      <c r="AU527" s="284"/>
      <c r="AV527" s="299">
        <f t="shared" ref="AV527" si="4018">(Q527*G527)*F527</f>
        <v>0</v>
      </c>
      <c r="AW527" s="284"/>
      <c r="AX527" s="299">
        <f t="shared" ref="AX527" si="4019">(T527*G527)*F527</f>
        <v>0</v>
      </c>
      <c r="AY527" s="284"/>
      <c r="AZ527" s="299">
        <f t="shared" ref="AZ527" si="4020">(W527*G527)*F527</f>
        <v>0</v>
      </c>
      <c r="BA527" s="284"/>
      <c r="BB527" s="299">
        <f t="shared" ref="BB527" si="4021">SUM(AS527:BA527)</f>
        <v>0</v>
      </c>
      <c r="BC527" s="125"/>
      <c r="BD527" s="102"/>
      <c r="BE527" s="297"/>
      <c r="BF527" s="297"/>
      <c r="BG527" s="297"/>
      <c r="BH527" s="297"/>
      <c r="BI527" s="297"/>
      <c r="BJ527" s="297"/>
      <c r="BK527" s="297">
        <f t="shared" si="3998"/>
        <v>0</v>
      </c>
      <c r="BL527" s="297">
        <f t="shared" si="3999"/>
        <v>0</v>
      </c>
      <c r="BM527" s="297">
        <f t="shared" si="4000"/>
        <v>0</v>
      </c>
      <c r="BN527" s="297">
        <f t="shared" si="4001"/>
        <v>0</v>
      </c>
      <c r="BO527" s="297">
        <f t="shared" si="4002"/>
        <v>0</v>
      </c>
      <c r="BP527" s="297">
        <f t="shared" si="4003"/>
        <v>0</v>
      </c>
      <c r="BQ527" s="313">
        <f t="shared" ref="BQ527" si="4022">SUM(BK527:BP527)</f>
        <v>0</v>
      </c>
      <c r="BR527" s="121"/>
      <c r="BS527" s="363">
        <v>7</v>
      </c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</row>
    <row r="528" spans="1:131" ht="11.25" customHeight="1">
      <c r="A528" s="100" t="s">
        <v>1380</v>
      </c>
      <c r="B528" s="484"/>
      <c r="C528" s="381" t="s">
        <v>68</v>
      </c>
      <c r="D528" s="99">
        <f t="shared" ref="D528" si="4023">BS528</f>
        <v>1</v>
      </c>
      <c r="E528" s="564" t="s">
        <v>142</v>
      </c>
      <c r="F528" s="565">
        <f t="shared" ref="F528" si="4024">BQ528</f>
        <v>0</v>
      </c>
      <c r="G528" s="175">
        <v>72</v>
      </c>
      <c r="H528" s="176"/>
      <c r="I528" s="177">
        <v>4164087</v>
      </c>
      <c r="J528" s="178"/>
      <c r="K528" s="504">
        <v>46104</v>
      </c>
      <c r="L528" s="505"/>
      <c r="M528" s="178"/>
      <c r="N528" s="179"/>
      <c r="O528" s="180">
        <f t="shared" ref="O528" si="4025">IF($D$18="YES", (N528), (0))</f>
        <v>0</v>
      </c>
      <c r="P528" s="159"/>
      <c r="Q528" s="179"/>
      <c r="R528" s="180">
        <f t="shared" ref="R528" si="4026">IF($D$18="YES", (Q528), (0))</f>
        <v>0</v>
      </c>
      <c r="S528" s="159"/>
      <c r="T528" s="179"/>
      <c r="U528" s="180">
        <f t="shared" ref="U528" si="4027">IF($D$18="YES", (T528), (0))</f>
        <v>0</v>
      </c>
      <c r="V528" s="159"/>
      <c r="W528" s="179"/>
      <c r="X528" s="180">
        <f t="shared" ref="X528" si="4028">IF($D$18="YES", (W528), (0))</f>
        <v>0</v>
      </c>
      <c r="Y528" s="159"/>
      <c r="Z528" s="159"/>
      <c r="AA528" s="173"/>
      <c r="AB528" s="181"/>
      <c r="AC528" s="159"/>
      <c r="AD528" s="129">
        <f t="shared" ref="AD528" si="4029">SUM(N528,O528,Q528,R528,T528,U528,W528,X528)</f>
        <v>0</v>
      </c>
      <c r="AE528" s="129"/>
      <c r="AF528" s="103">
        <v>46209</v>
      </c>
      <c r="AG528" s="129"/>
      <c r="AH528" s="285"/>
      <c r="AI528" s="298">
        <f t="shared" ref="AI528" si="4030">N528*G528</f>
        <v>0</v>
      </c>
      <c r="AJ528" s="284"/>
      <c r="AK528" s="298">
        <f t="shared" ref="AK528" si="4031">Q528*G528</f>
        <v>0</v>
      </c>
      <c r="AL528" s="284"/>
      <c r="AM528" s="298">
        <f t="shared" ref="AM528" si="4032">T528*G528</f>
        <v>0</v>
      </c>
      <c r="AN528" s="284"/>
      <c r="AO528" s="298">
        <f t="shared" ref="AO528" si="4033">W528*G528</f>
        <v>0</v>
      </c>
      <c r="AP528" s="284"/>
      <c r="AQ528" s="298">
        <f t="shared" ref="AQ528" si="4034">SUM(AI528,AK528,AM528,AO528)</f>
        <v>0</v>
      </c>
      <c r="AR528" s="284"/>
      <c r="AS528" s="284"/>
      <c r="AT528" s="299">
        <f t="shared" ref="AT528" si="4035">(N528*G528)*F528</f>
        <v>0</v>
      </c>
      <c r="AU528" s="284"/>
      <c r="AV528" s="299">
        <f t="shared" ref="AV528" si="4036">(Q528*G528)*F528</f>
        <v>0</v>
      </c>
      <c r="AW528" s="284"/>
      <c r="AX528" s="299">
        <f t="shared" ref="AX528" si="4037">(T528*G528)*F528</f>
        <v>0</v>
      </c>
      <c r="AY528" s="284"/>
      <c r="AZ528" s="299">
        <f t="shared" ref="AZ528" si="4038">(W528*G528)*F528</f>
        <v>0</v>
      </c>
      <c r="BA528" s="284"/>
      <c r="BB528" s="299">
        <f t="shared" ref="BB528" si="4039">SUM(AS528:BA528)</f>
        <v>0</v>
      </c>
      <c r="BC528" s="125"/>
      <c r="BD528" s="102"/>
      <c r="BE528" s="297"/>
      <c r="BF528" s="297"/>
      <c r="BG528" s="297"/>
      <c r="BH528" s="297"/>
      <c r="BI528" s="297"/>
      <c r="BJ528" s="297"/>
      <c r="BK528" s="297">
        <f t="shared" ref="BK528" si="4040">IF($N$18&lt;BK$24,0,IF($N$18&gt;BK$25,0,$BE528))</f>
        <v>0</v>
      </c>
      <c r="BL528" s="297">
        <f t="shared" si="3999"/>
        <v>0</v>
      </c>
      <c r="BM528" s="297">
        <f t="shared" si="4000"/>
        <v>0</v>
      </c>
      <c r="BN528" s="297">
        <f t="shared" si="4001"/>
        <v>0</v>
      </c>
      <c r="BO528" s="297">
        <f t="shared" si="4002"/>
        <v>0</v>
      </c>
      <c r="BP528" s="297">
        <f t="shared" si="4003"/>
        <v>0</v>
      </c>
      <c r="BQ528" s="313">
        <f t="shared" ref="BQ528" si="4041">SUM(BK528:BP528)</f>
        <v>0</v>
      </c>
      <c r="BR528" s="121"/>
      <c r="BS528" s="363">
        <v>1</v>
      </c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/>
      <c r="DY528" s="102"/>
      <c r="DZ528" s="102"/>
      <c r="EA528" s="102"/>
    </row>
    <row r="529" spans="1:131" ht="11.25" customHeight="1">
      <c r="A529" s="100" t="s">
        <v>1381</v>
      </c>
      <c r="B529" s="484" t="s">
        <v>1382</v>
      </c>
      <c r="C529" s="109"/>
      <c r="D529" s="99">
        <f t="shared" si="3981"/>
        <v>2</v>
      </c>
      <c r="E529" s="564" t="s">
        <v>90</v>
      </c>
      <c r="F529" s="565">
        <f t="shared" si="3982"/>
        <v>0</v>
      </c>
      <c r="G529" s="175">
        <v>30</v>
      </c>
      <c r="H529" s="176"/>
      <c r="I529" s="177">
        <v>4564125</v>
      </c>
      <c r="J529" s="178"/>
      <c r="K529" s="504"/>
      <c r="L529" s="505"/>
      <c r="M529" s="178"/>
      <c r="N529" s="179"/>
      <c r="O529" s="180">
        <f t="shared" si="3983"/>
        <v>0</v>
      </c>
      <c r="P529" s="159"/>
      <c r="Q529" s="179"/>
      <c r="R529" s="180">
        <f t="shared" si="3984"/>
        <v>0</v>
      </c>
      <c r="S529" s="159"/>
      <c r="T529" s="179"/>
      <c r="U529" s="180">
        <f t="shared" si="3985"/>
        <v>0</v>
      </c>
      <c r="V529" s="159"/>
      <c r="W529" s="179"/>
      <c r="X529" s="180">
        <f t="shared" si="3986"/>
        <v>0</v>
      </c>
      <c r="Y529" s="159"/>
      <c r="Z529" s="159"/>
      <c r="AA529" s="173"/>
      <c r="AB529" s="181"/>
      <c r="AC529" s="159"/>
      <c r="AD529" s="129">
        <f t="shared" si="3987"/>
        <v>0</v>
      </c>
      <c r="AE529" s="129"/>
      <c r="AF529" s="103"/>
      <c r="AG529" s="129"/>
      <c r="AH529" s="285"/>
      <c r="AI529" s="298">
        <f t="shared" si="3988"/>
        <v>0</v>
      </c>
      <c r="AJ529" s="284"/>
      <c r="AK529" s="298">
        <f t="shared" si="3989"/>
        <v>0</v>
      </c>
      <c r="AL529" s="284"/>
      <c r="AM529" s="298">
        <f t="shared" si="3990"/>
        <v>0</v>
      </c>
      <c r="AN529" s="284"/>
      <c r="AO529" s="298">
        <f t="shared" si="3991"/>
        <v>0</v>
      </c>
      <c r="AP529" s="284"/>
      <c r="AQ529" s="298">
        <f t="shared" si="3992"/>
        <v>0</v>
      </c>
      <c r="AR529" s="284"/>
      <c r="AS529" s="284"/>
      <c r="AT529" s="299">
        <f t="shared" si="3993"/>
        <v>0</v>
      </c>
      <c r="AU529" s="284"/>
      <c r="AV529" s="299">
        <f t="shared" si="3994"/>
        <v>0</v>
      </c>
      <c r="AW529" s="284"/>
      <c r="AX529" s="299">
        <f t="shared" si="3995"/>
        <v>0</v>
      </c>
      <c r="AY529" s="284"/>
      <c r="AZ529" s="299">
        <f t="shared" si="3996"/>
        <v>0</v>
      </c>
      <c r="BA529" s="284"/>
      <c r="BB529" s="299">
        <f t="shared" si="3997"/>
        <v>0</v>
      </c>
      <c r="BC529" s="125"/>
      <c r="BD529" s="102"/>
      <c r="BE529" s="297"/>
      <c r="BF529" s="297"/>
      <c r="BG529" s="297"/>
      <c r="BH529" s="297"/>
      <c r="BI529" s="297"/>
      <c r="BJ529" s="297"/>
      <c r="BK529" s="297">
        <f t="shared" si="3998"/>
        <v>0</v>
      </c>
      <c r="BL529" s="297">
        <f t="shared" si="3999"/>
        <v>0</v>
      </c>
      <c r="BM529" s="297">
        <f t="shared" si="4000"/>
        <v>0</v>
      </c>
      <c r="BN529" s="297">
        <f t="shared" si="4001"/>
        <v>0</v>
      </c>
      <c r="BO529" s="297">
        <f t="shared" si="4002"/>
        <v>0</v>
      </c>
      <c r="BP529" s="297">
        <f t="shared" si="4003"/>
        <v>0</v>
      </c>
      <c r="BQ529" s="313">
        <f t="shared" si="4004"/>
        <v>0</v>
      </c>
      <c r="BR529" s="121"/>
      <c r="BS529" s="363">
        <v>2</v>
      </c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/>
      <c r="DY529" s="102"/>
      <c r="DZ529" s="102"/>
      <c r="EA529" s="102"/>
    </row>
    <row r="530" spans="1:131" ht="11.25" customHeight="1">
      <c r="A530" s="108" t="s">
        <v>1386</v>
      </c>
      <c r="B530" s="483"/>
      <c r="C530" s="111"/>
      <c r="D530" s="336"/>
      <c r="E530" s="564"/>
      <c r="F530" s="565"/>
      <c r="G530" s="182"/>
      <c r="H530" s="172"/>
      <c r="I530" s="183"/>
      <c r="J530" s="129"/>
      <c r="K530" s="184"/>
      <c r="L530" s="184"/>
      <c r="M530" s="129"/>
      <c r="N530" s="129"/>
      <c r="O530" s="185"/>
      <c r="P530" s="159"/>
      <c r="Q530" s="129"/>
      <c r="R530" s="185"/>
      <c r="S530" s="159"/>
      <c r="T530" s="129"/>
      <c r="U530" s="185"/>
      <c r="V530" s="159"/>
      <c r="W530" s="129"/>
      <c r="X530" s="185"/>
      <c r="Y530" s="159"/>
      <c r="Z530" s="159"/>
      <c r="AA530" s="173"/>
      <c r="AB530" s="181"/>
      <c r="AC530" s="159"/>
      <c r="AD530" s="129">
        <f>SUM(AD531:AD540)</f>
        <v>0</v>
      </c>
      <c r="AE530" s="129"/>
      <c r="AF530" s="103"/>
      <c r="AG530" s="129"/>
      <c r="AH530" s="285"/>
      <c r="AI530" s="298"/>
      <c r="AJ530" s="284"/>
      <c r="AK530" s="298"/>
      <c r="AL530" s="284"/>
      <c r="AM530" s="298"/>
      <c r="AN530" s="284"/>
      <c r="AO530" s="298"/>
      <c r="AP530" s="284"/>
      <c r="AQ530" s="298"/>
      <c r="AR530" s="284"/>
      <c r="AS530" s="284"/>
      <c r="AT530" s="299"/>
      <c r="AU530" s="284"/>
      <c r="AV530" s="299"/>
      <c r="AW530" s="284"/>
      <c r="AX530" s="299"/>
      <c r="AY530" s="284"/>
      <c r="AZ530" s="299"/>
      <c r="BA530" s="284"/>
      <c r="BB530" s="299"/>
      <c r="BC530" s="125"/>
      <c r="BD530" s="102"/>
      <c r="BE530" s="297"/>
      <c r="BF530" s="297"/>
      <c r="BG530" s="297"/>
      <c r="BH530" s="297"/>
      <c r="BI530" s="297"/>
      <c r="BJ530" s="297"/>
      <c r="BK530" s="297"/>
      <c r="BL530" s="297"/>
      <c r="BM530" s="297"/>
      <c r="BN530" s="297"/>
      <c r="BO530" s="297"/>
      <c r="BP530" s="297"/>
      <c r="BQ530" s="313"/>
      <c r="BR530" s="121"/>
      <c r="BS530" s="363" t="e">
        <v>#N/A</v>
      </c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/>
      <c r="DY530" s="102"/>
      <c r="DZ530" s="102"/>
      <c r="EA530" s="102"/>
    </row>
    <row r="531" spans="1:131" ht="11.25" customHeight="1">
      <c r="A531" s="100" t="s">
        <v>1390</v>
      </c>
      <c r="B531" s="484"/>
      <c r="C531" s="109"/>
      <c r="D531" s="99">
        <f t="shared" ref="D531" si="4042">BS531</f>
        <v>15</v>
      </c>
      <c r="E531" s="564" t="s">
        <v>90</v>
      </c>
      <c r="F531" s="565">
        <f t="shared" si="3982"/>
        <v>0</v>
      </c>
      <c r="G531" s="175">
        <v>30</v>
      </c>
      <c r="H531" s="176"/>
      <c r="I531" s="177">
        <v>4564535</v>
      </c>
      <c r="J531" s="178"/>
      <c r="K531" s="504"/>
      <c r="L531" s="505"/>
      <c r="M531" s="178"/>
      <c r="N531" s="179"/>
      <c r="O531" s="180">
        <f t="shared" ref="O531:O540" si="4043">IF($D$18="YES", (N531), (0))</f>
        <v>0</v>
      </c>
      <c r="P531" s="159"/>
      <c r="Q531" s="179"/>
      <c r="R531" s="180">
        <f t="shared" ref="R531:R540" si="4044">IF($D$18="YES", (Q531), (0))</f>
        <v>0</v>
      </c>
      <c r="S531" s="159"/>
      <c r="T531" s="179"/>
      <c r="U531" s="180">
        <f t="shared" ref="U531:U540" si="4045">IF($D$18="YES", (T531), (0))</f>
        <v>0</v>
      </c>
      <c r="V531" s="159"/>
      <c r="W531" s="179"/>
      <c r="X531" s="180">
        <f t="shared" ref="X531:X540" si="4046">IF($D$18="YES", (W531), (0))</f>
        <v>0</v>
      </c>
      <c r="Y531" s="159"/>
      <c r="Z531" s="159"/>
      <c r="AA531" s="173"/>
      <c r="AB531" s="181"/>
      <c r="AC531" s="159"/>
      <c r="AD531" s="129">
        <f t="shared" ref="AD531:AD540" si="4047">SUM(N531,O531,Q531,R531,T531,U531,W531,X531)</f>
        <v>0</v>
      </c>
      <c r="AE531" s="129"/>
      <c r="AF531" s="103"/>
      <c r="AG531" s="129"/>
      <c r="AH531" s="285"/>
      <c r="AI531" s="298">
        <f t="shared" ref="AI531:AI540" si="4048">N531*G531</f>
        <v>0</v>
      </c>
      <c r="AJ531" s="284"/>
      <c r="AK531" s="298">
        <f t="shared" ref="AK531:AK540" si="4049">Q531*G531</f>
        <v>0</v>
      </c>
      <c r="AL531" s="284"/>
      <c r="AM531" s="298">
        <f t="shared" ref="AM531:AM540" si="4050">T531*G531</f>
        <v>0</v>
      </c>
      <c r="AN531" s="284"/>
      <c r="AO531" s="298">
        <f t="shared" ref="AO531:AO540" si="4051">W531*G531</f>
        <v>0</v>
      </c>
      <c r="AP531" s="284"/>
      <c r="AQ531" s="298">
        <f t="shared" ref="AQ531:AQ540" si="4052">SUM(AI531,AK531,AM531,AO531)</f>
        <v>0</v>
      </c>
      <c r="AR531" s="284"/>
      <c r="AS531" s="284"/>
      <c r="AT531" s="299">
        <f t="shared" ref="AT531:AT540" si="4053">(N531*G531)*F531</f>
        <v>0</v>
      </c>
      <c r="AU531" s="284"/>
      <c r="AV531" s="299">
        <f t="shared" ref="AV531:AV540" si="4054">(Q531*G531)*F531</f>
        <v>0</v>
      </c>
      <c r="AW531" s="284"/>
      <c r="AX531" s="299">
        <f t="shared" ref="AX531:AX540" si="4055">(T531*G531)*F531</f>
        <v>0</v>
      </c>
      <c r="AY531" s="284"/>
      <c r="AZ531" s="299">
        <f t="shared" ref="AZ531:AZ540" si="4056">(W531*G531)*F531</f>
        <v>0</v>
      </c>
      <c r="BA531" s="284"/>
      <c r="BB531" s="299">
        <f t="shared" ref="BB531:BB540" si="4057">SUM(AS531:BA531)</f>
        <v>0</v>
      </c>
      <c r="BC531" s="125"/>
      <c r="BD531" s="102"/>
      <c r="BE531" s="297"/>
      <c r="BF531" s="297"/>
      <c r="BG531" s="297"/>
      <c r="BH531" s="297"/>
      <c r="BI531" s="297"/>
      <c r="BJ531" s="297"/>
      <c r="BK531" s="297">
        <f t="shared" ref="BK531:BK539" si="4058">IF($N$18&lt;BK$24,0,IF($N$18&gt;BK$25,0,$BE531))</f>
        <v>0</v>
      </c>
      <c r="BL531" s="297">
        <f t="shared" ref="BL531:BL540" si="4059">IF($N$18&lt;BL$24,0,IF($N$18&gt;BL$25,0,$BF531))</f>
        <v>0</v>
      </c>
      <c r="BM531" s="297">
        <f t="shared" ref="BM531:BM540" si="4060">IF($N$18&lt;BM$24,0,IF($N$18&gt;BM$25,0,$BG531))</f>
        <v>0</v>
      </c>
      <c r="BN531" s="297">
        <f t="shared" ref="BN531:BN540" si="4061">IF($N$18&lt;BN$24,0,IF($N$18&gt;BN$25,0,$BH531))</f>
        <v>0</v>
      </c>
      <c r="BO531" s="297">
        <f t="shared" ref="BO531:BO540" si="4062">IF($N$18&lt;BO$24,0,IF($N$18&gt;BO$25,0,$BI531))</f>
        <v>0</v>
      </c>
      <c r="BP531" s="297">
        <f t="shared" ref="BP531:BP540" si="4063">IF($N$18&lt;BP$24,0,IF($N$18&gt;BP$25,0,$BJ531))</f>
        <v>0</v>
      </c>
      <c r="BQ531" s="313">
        <f t="shared" ref="BQ531" si="4064">SUM(BK531:BP531)</f>
        <v>0</v>
      </c>
      <c r="BR531" s="121"/>
      <c r="BS531" s="363">
        <v>15</v>
      </c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/>
      <c r="DY531" s="102"/>
      <c r="DZ531" s="102"/>
      <c r="EA531" s="102"/>
    </row>
    <row r="532" spans="1:131" ht="11.25" customHeight="1">
      <c r="A532" s="100" t="s">
        <v>1395</v>
      </c>
      <c r="B532" s="484" t="s">
        <v>95</v>
      </c>
      <c r="C532" s="381" t="s">
        <v>68</v>
      </c>
      <c r="D532" s="99">
        <f>BS532</f>
        <v>9</v>
      </c>
      <c r="E532" s="564" t="s">
        <v>90</v>
      </c>
      <c r="F532" s="565">
        <f t="shared" ref="F532:F533" si="4065">BQ532</f>
        <v>0</v>
      </c>
      <c r="G532" s="175">
        <v>30</v>
      </c>
      <c r="H532" s="176"/>
      <c r="I532" s="177">
        <v>4564725</v>
      </c>
      <c r="J532" s="178"/>
      <c r="K532" s="504"/>
      <c r="L532" s="505"/>
      <c r="M532" s="178"/>
      <c r="N532" s="179"/>
      <c r="O532" s="180">
        <f t="shared" ref="O532:O533" si="4066">IF($D$18="YES", (N532), (0))</f>
        <v>0</v>
      </c>
      <c r="P532" s="159"/>
      <c r="Q532" s="179"/>
      <c r="R532" s="180">
        <f t="shared" ref="R532:R533" si="4067">IF($D$18="YES", (Q532), (0))</f>
        <v>0</v>
      </c>
      <c r="S532" s="159"/>
      <c r="T532" s="179"/>
      <c r="U532" s="180">
        <f t="shared" ref="U532:U533" si="4068">IF($D$18="YES", (T532), (0))</f>
        <v>0</v>
      </c>
      <c r="V532" s="159"/>
      <c r="W532" s="179"/>
      <c r="X532" s="180">
        <f t="shared" ref="X532:X533" si="4069">IF($D$18="YES", (W532), (0))</f>
        <v>0</v>
      </c>
      <c r="Y532" s="159"/>
      <c r="Z532" s="159"/>
      <c r="AA532" s="173"/>
      <c r="AB532" s="181"/>
      <c r="AC532" s="159"/>
      <c r="AD532" s="129">
        <f t="shared" ref="AD532:AD533" si="4070">SUM(N532,O532,Q532,R532,T532,U532,W532,X532)</f>
        <v>0</v>
      </c>
      <c r="AE532" s="129"/>
      <c r="AF532" s="103"/>
      <c r="AG532" s="129"/>
      <c r="AH532" s="285"/>
      <c r="AI532" s="298">
        <f t="shared" ref="AI532:AI533" si="4071">N532*G532</f>
        <v>0</v>
      </c>
      <c r="AJ532" s="284"/>
      <c r="AK532" s="298">
        <f t="shared" ref="AK532:AK533" si="4072">Q532*G532</f>
        <v>0</v>
      </c>
      <c r="AL532" s="284"/>
      <c r="AM532" s="298">
        <f t="shared" ref="AM532:AM533" si="4073">T532*G532</f>
        <v>0</v>
      </c>
      <c r="AN532" s="284"/>
      <c r="AO532" s="298">
        <f t="shared" ref="AO532:AO533" si="4074">W532*G532</f>
        <v>0</v>
      </c>
      <c r="AP532" s="284"/>
      <c r="AQ532" s="298">
        <f t="shared" ref="AQ532:AQ533" si="4075">SUM(AI532,AK532,AM532,AO532)</f>
        <v>0</v>
      </c>
      <c r="AR532" s="284"/>
      <c r="AS532" s="284"/>
      <c r="AT532" s="299">
        <f t="shared" ref="AT532:AT533" si="4076">(N532*G532)*F532</f>
        <v>0</v>
      </c>
      <c r="AU532" s="284"/>
      <c r="AV532" s="299">
        <f t="shared" ref="AV532:AV533" si="4077">(Q532*G532)*F532</f>
        <v>0</v>
      </c>
      <c r="AW532" s="284"/>
      <c r="AX532" s="299">
        <f t="shared" ref="AX532:AX533" si="4078">(T532*G532)*F532</f>
        <v>0</v>
      </c>
      <c r="AY532" s="284"/>
      <c r="AZ532" s="299">
        <f t="shared" ref="AZ532:AZ533" si="4079">(W532*G532)*F532</f>
        <v>0</v>
      </c>
      <c r="BA532" s="284"/>
      <c r="BB532" s="299">
        <f t="shared" ref="BB532:BB533" si="4080">SUM(AS532:BA532)</f>
        <v>0</v>
      </c>
      <c r="BC532" s="125"/>
      <c r="BD532" s="102"/>
      <c r="BE532" s="297"/>
      <c r="BF532" s="297"/>
      <c r="BG532" s="297"/>
      <c r="BH532" s="297"/>
      <c r="BI532" s="297"/>
      <c r="BJ532" s="297"/>
      <c r="BK532" s="297">
        <f t="shared" ref="BK532:BK533" si="4081">IF($N$18&lt;BK$24,0,IF($N$18&gt;BK$25,0,$BE532))</f>
        <v>0</v>
      </c>
      <c r="BL532" s="297">
        <f t="shared" ref="BL532:BL533" si="4082">IF($N$18&lt;BL$24,0,IF($N$18&gt;BL$25,0,$BF532))</f>
        <v>0</v>
      </c>
      <c r="BM532" s="297">
        <f t="shared" ref="BM532:BM533" si="4083">IF($N$18&lt;BM$24,0,IF($N$18&gt;BM$25,0,$BG532))</f>
        <v>0</v>
      </c>
      <c r="BN532" s="297">
        <f t="shared" ref="BN532:BN533" si="4084">IF($N$18&lt;BN$24,0,IF($N$18&gt;BN$25,0,$BH532))</f>
        <v>0</v>
      </c>
      <c r="BO532" s="297">
        <f t="shared" ref="BO532:BO533" si="4085">IF($N$18&lt;BO$24,0,IF($N$18&gt;BO$25,0,$BI532))</f>
        <v>0</v>
      </c>
      <c r="BP532" s="297">
        <f t="shared" ref="BP532:BP533" si="4086">IF($N$18&lt;BP$24,0,IF($N$18&gt;BP$25,0,$BJ532))</f>
        <v>0</v>
      </c>
      <c r="BQ532" s="313">
        <f t="shared" ref="BQ532:BQ533" si="4087">SUM(BK532:BP532)</f>
        <v>0</v>
      </c>
      <c r="BR532" s="121"/>
      <c r="BS532" s="363">
        <v>9</v>
      </c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/>
      <c r="DY532" s="102"/>
      <c r="DZ532" s="102"/>
      <c r="EA532" s="102"/>
    </row>
    <row r="533" spans="1:131" ht="11.25" customHeight="1">
      <c r="A533" s="100" t="s">
        <v>1396</v>
      </c>
      <c r="B533" s="484" t="s">
        <v>1397</v>
      </c>
      <c r="C533" s="109"/>
      <c r="D533" s="99">
        <f t="shared" ref="D533" si="4088">BS533</f>
        <v>1</v>
      </c>
      <c r="E533" s="564" t="s">
        <v>90</v>
      </c>
      <c r="F533" s="565">
        <f t="shared" si="4065"/>
        <v>0</v>
      </c>
      <c r="G533" s="175">
        <v>30</v>
      </c>
      <c r="H533" s="176"/>
      <c r="I533" s="177">
        <v>4564765</v>
      </c>
      <c r="J533" s="178"/>
      <c r="K533" s="504"/>
      <c r="L533" s="505"/>
      <c r="M533" s="178"/>
      <c r="N533" s="179"/>
      <c r="O533" s="180">
        <f t="shared" si="4066"/>
        <v>0</v>
      </c>
      <c r="P533" s="159"/>
      <c r="Q533" s="179"/>
      <c r="R533" s="180">
        <f t="shared" si="4067"/>
        <v>0</v>
      </c>
      <c r="S533" s="159"/>
      <c r="T533" s="179"/>
      <c r="U533" s="180">
        <f t="shared" si="4068"/>
        <v>0</v>
      </c>
      <c r="V533" s="159"/>
      <c r="W533" s="179"/>
      <c r="X533" s="180">
        <f t="shared" si="4069"/>
        <v>0</v>
      </c>
      <c r="Y533" s="159"/>
      <c r="Z533" s="159"/>
      <c r="AA533" s="173"/>
      <c r="AB533" s="181"/>
      <c r="AC533" s="159"/>
      <c r="AD533" s="129">
        <f t="shared" si="4070"/>
        <v>0</v>
      </c>
      <c r="AE533" s="129"/>
      <c r="AF533" s="103"/>
      <c r="AG533" s="129"/>
      <c r="AH533" s="285"/>
      <c r="AI533" s="298">
        <f t="shared" si="4071"/>
        <v>0</v>
      </c>
      <c r="AJ533" s="284"/>
      <c r="AK533" s="298">
        <f t="shared" si="4072"/>
        <v>0</v>
      </c>
      <c r="AL533" s="284"/>
      <c r="AM533" s="298">
        <f t="shared" si="4073"/>
        <v>0</v>
      </c>
      <c r="AN533" s="284"/>
      <c r="AO533" s="298">
        <f t="shared" si="4074"/>
        <v>0</v>
      </c>
      <c r="AP533" s="284"/>
      <c r="AQ533" s="298">
        <f t="shared" si="4075"/>
        <v>0</v>
      </c>
      <c r="AR533" s="284"/>
      <c r="AS533" s="284"/>
      <c r="AT533" s="299">
        <f t="shared" si="4076"/>
        <v>0</v>
      </c>
      <c r="AU533" s="284"/>
      <c r="AV533" s="299">
        <f t="shared" si="4077"/>
        <v>0</v>
      </c>
      <c r="AW533" s="284"/>
      <c r="AX533" s="299">
        <f t="shared" si="4078"/>
        <v>0</v>
      </c>
      <c r="AY533" s="284"/>
      <c r="AZ533" s="299">
        <f t="shared" si="4079"/>
        <v>0</v>
      </c>
      <c r="BA533" s="284"/>
      <c r="BB533" s="299">
        <f t="shared" si="4080"/>
        <v>0</v>
      </c>
      <c r="BC533" s="125"/>
      <c r="BD533" s="102"/>
      <c r="BE533" s="297"/>
      <c r="BF533" s="297"/>
      <c r="BG533" s="297"/>
      <c r="BH533" s="297"/>
      <c r="BI533" s="297"/>
      <c r="BJ533" s="297"/>
      <c r="BK533" s="297">
        <f t="shared" si="4081"/>
        <v>0</v>
      </c>
      <c r="BL533" s="297">
        <f t="shared" si="4082"/>
        <v>0</v>
      </c>
      <c r="BM533" s="297">
        <f t="shared" si="4083"/>
        <v>0</v>
      </c>
      <c r="BN533" s="297">
        <f t="shared" si="4084"/>
        <v>0</v>
      </c>
      <c r="BO533" s="297">
        <f t="shared" si="4085"/>
        <v>0</v>
      </c>
      <c r="BP533" s="297">
        <f t="shared" si="4086"/>
        <v>0</v>
      </c>
      <c r="BQ533" s="313">
        <f t="shared" si="4087"/>
        <v>0</v>
      </c>
      <c r="BR533" s="121"/>
      <c r="BS533" s="363">
        <v>1</v>
      </c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/>
      <c r="DY533" s="102"/>
      <c r="DZ533" s="102"/>
      <c r="EA533" s="102"/>
    </row>
    <row r="534" spans="1:131" ht="11.25" customHeight="1">
      <c r="A534" s="451" t="s">
        <v>1398</v>
      </c>
      <c r="B534" s="483"/>
      <c r="C534" s="111"/>
      <c r="D534" s="336"/>
      <c r="E534" s="564"/>
      <c r="F534" s="565"/>
      <c r="G534" s="182"/>
      <c r="H534" s="172"/>
      <c r="I534" s="183"/>
      <c r="J534" s="129"/>
      <c r="K534" s="184"/>
      <c r="L534" s="184"/>
      <c r="M534" s="129"/>
      <c r="N534" s="129"/>
      <c r="O534" s="115"/>
      <c r="P534" s="159"/>
      <c r="Q534" s="129"/>
      <c r="R534" s="115"/>
      <c r="S534" s="159"/>
      <c r="T534" s="129"/>
      <c r="U534" s="115"/>
      <c r="V534" s="159"/>
      <c r="W534" s="129"/>
      <c r="X534" s="115"/>
      <c r="Y534" s="159"/>
      <c r="Z534" s="159"/>
      <c r="AA534" s="173"/>
      <c r="AB534" s="181"/>
      <c r="AC534" s="159"/>
      <c r="AD534" s="129">
        <f>SUM(AD535:AD537)</f>
        <v>0</v>
      </c>
      <c r="AE534" s="129"/>
      <c r="AF534" s="103"/>
      <c r="AG534" s="129"/>
      <c r="AH534" s="285"/>
      <c r="AI534" s="298"/>
      <c r="AJ534" s="284"/>
      <c r="AK534" s="298"/>
      <c r="AL534" s="284"/>
      <c r="AM534" s="298"/>
      <c r="AN534" s="284"/>
      <c r="AO534" s="298"/>
      <c r="AP534" s="284"/>
      <c r="AQ534" s="298"/>
      <c r="AR534" s="284"/>
      <c r="AS534" s="284"/>
      <c r="AT534" s="299"/>
      <c r="AU534" s="284"/>
      <c r="AV534" s="299"/>
      <c r="AW534" s="284"/>
      <c r="AX534" s="299"/>
      <c r="AY534" s="284"/>
      <c r="AZ534" s="299"/>
      <c r="BA534" s="284"/>
      <c r="BB534" s="299"/>
      <c r="BC534" s="125"/>
      <c r="BD534" s="102"/>
      <c r="BE534" s="297"/>
      <c r="BF534" s="297"/>
      <c r="BG534" s="297"/>
      <c r="BH534" s="297"/>
      <c r="BI534" s="297"/>
      <c r="BJ534" s="297"/>
      <c r="BK534" s="297"/>
      <c r="BL534" s="297"/>
      <c r="BM534" s="297"/>
      <c r="BN534" s="297"/>
      <c r="BO534" s="297"/>
      <c r="BP534" s="297"/>
      <c r="BQ534" s="313"/>
      <c r="BR534" s="121"/>
      <c r="BS534" s="363" t="e">
        <v>#N/A</v>
      </c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/>
      <c r="DY534" s="102"/>
      <c r="DZ534" s="102"/>
      <c r="EA534" s="102"/>
    </row>
    <row r="535" spans="1:131" ht="11.25" customHeight="1">
      <c r="A535" s="100" t="s">
        <v>1399</v>
      </c>
      <c r="B535" s="484" t="s">
        <v>1400</v>
      </c>
      <c r="C535" s="109"/>
      <c r="D535" s="99">
        <f t="shared" ref="D535:D537" si="4089">BS535</f>
        <v>23</v>
      </c>
      <c r="E535" s="564" t="s">
        <v>90</v>
      </c>
      <c r="F535" s="565">
        <f t="shared" ref="F535:F537" si="4090">BQ535</f>
        <v>0</v>
      </c>
      <c r="G535" s="175">
        <v>30</v>
      </c>
      <c r="H535" s="176"/>
      <c r="I535" s="177">
        <v>4564515</v>
      </c>
      <c r="J535" s="178"/>
      <c r="K535" s="504"/>
      <c r="L535" s="505"/>
      <c r="M535" s="178"/>
      <c r="N535" s="179"/>
      <c r="O535" s="180">
        <f t="shared" ref="O535" si="4091">IF($D$18="YES", (N535), (0))</f>
        <v>0</v>
      </c>
      <c r="P535" s="159"/>
      <c r="Q535" s="179"/>
      <c r="R535" s="180">
        <f t="shared" ref="R535" si="4092">IF($D$18="YES", (Q535), (0))</f>
        <v>0</v>
      </c>
      <c r="S535" s="159"/>
      <c r="T535" s="179"/>
      <c r="U535" s="180">
        <f t="shared" ref="U535" si="4093">IF($D$18="YES", (T535), (0))</f>
        <v>0</v>
      </c>
      <c r="V535" s="159"/>
      <c r="W535" s="179"/>
      <c r="X535" s="180">
        <f t="shared" ref="X535" si="4094">IF($D$18="YES", (W535), (0))</f>
        <v>0</v>
      </c>
      <c r="Y535" s="159"/>
      <c r="Z535" s="159"/>
      <c r="AA535" s="173"/>
      <c r="AB535" s="181"/>
      <c r="AC535" s="159"/>
      <c r="AD535" s="129">
        <f t="shared" ref="AD535:AD537" si="4095">SUM(N535,O535,Q535,R535,T535,U535,W535,X535)</f>
        <v>0</v>
      </c>
      <c r="AE535" s="129"/>
      <c r="AF535" s="103"/>
      <c r="AG535" s="129"/>
      <c r="AH535" s="285"/>
      <c r="AI535" s="298">
        <f t="shared" ref="AI535:AI537" si="4096">N535*G535</f>
        <v>0</v>
      </c>
      <c r="AJ535" s="284"/>
      <c r="AK535" s="298">
        <f t="shared" ref="AK535:AK537" si="4097">Q535*G535</f>
        <v>0</v>
      </c>
      <c r="AL535" s="284"/>
      <c r="AM535" s="298">
        <f t="shared" ref="AM535:AM537" si="4098">T535*G535</f>
        <v>0</v>
      </c>
      <c r="AN535" s="284"/>
      <c r="AO535" s="298">
        <f t="shared" ref="AO535:AO537" si="4099">W535*G535</f>
        <v>0</v>
      </c>
      <c r="AP535" s="284"/>
      <c r="AQ535" s="298">
        <f t="shared" ref="AQ535:AQ537" si="4100">SUM(AI535,AK535,AM535,AO535)</f>
        <v>0</v>
      </c>
      <c r="AR535" s="284"/>
      <c r="AS535" s="284"/>
      <c r="AT535" s="299">
        <f t="shared" ref="AT535:AT537" si="4101">(N535*G535)*F535</f>
        <v>0</v>
      </c>
      <c r="AU535" s="284"/>
      <c r="AV535" s="299">
        <f t="shared" ref="AV535:AV537" si="4102">(Q535*G535)*F535</f>
        <v>0</v>
      </c>
      <c r="AW535" s="284"/>
      <c r="AX535" s="299">
        <f t="shared" ref="AX535:AX537" si="4103">(T535*G535)*F535</f>
        <v>0</v>
      </c>
      <c r="AY535" s="284"/>
      <c r="AZ535" s="299">
        <f t="shared" ref="AZ535:AZ537" si="4104">(W535*G535)*F535</f>
        <v>0</v>
      </c>
      <c r="BA535" s="284"/>
      <c r="BB535" s="299">
        <f t="shared" ref="BB535:BB537" si="4105">SUM(AS535:BA535)</f>
        <v>0</v>
      </c>
      <c r="BC535" s="125"/>
      <c r="BD535" s="102"/>
      <c r="BE535" s="297"/>
      <c r="BF535" s="297"/>
      <c r="BG535" s="297"/>
      <c r="BH535" s="297"/>
      <c r="BI535" s="297"/>
      <c r="BJ535" s="297"/>
      <c r="BK535" s="297">
        <f t="shared" ref="BK535:BK537" si="4106">IF($N$18&lt;BK$24,0,IF($N$18&gt;BK$25,0,$BE535))</f>
        <v>0</v>
      </c>
      <c r="BL535" s="297">
        <f t="shared" ref="BL535:BL537" si="4107">IF($N$18&lt;BL$24,0,IF($N$18&gt;BL$25,0,$BF535))</f>
        <v>0</v>
      </c>
      <c r="BM535" s="297">
        <f t="shared" ref="BM535:BM537" si="4108">IF($N$18&lt;BM$24,0,IF($N$18&gt;BM$25,0,$BG535))</f>
        <v>0</v>
      </c>
      <c r="BN535" s="297">
        <f t="shared" ref="BN535:BN537" si="4109">IF($N$18&lt;BN$24,0,IF($N$18&gt;BN$25,0,$BH535))</f>
        <v>0</v>
      </c>
      <c r="BO535" s="297">
        <f t="shared" ref="BO535:BO537" si="4110">IF($N$18&lt;BO$24,0,IF($N$18&gt;BO$25,0,$BI535))</f>
        <v>0</v>
      </c>
      <c r="BP535" s="297">
        <f t="shared" ref="BP535:BP537" si="4111">IF($N$18&lt;BP$24,0,IF($N$18&gt;BP$25,0,$BJ535))</f>
        <v>0</v>
      </c>
      <c r="BQ535" s="313">
        <f t="shared" ref="BQ535:BQ537" si="4112">SUM(BK535:BP535)</f>
        <v>0</v>
      </c>
      <c r="BR535" s="121"/>
      <c r="BS535" s="363">
        <v>23</v>
      </c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/>
      <c r="DY535" s="102"/>
      <c r="DZ535" s="102"/>
      <c r="EA535" s="102"/>
    </row>
    <row r="536" spans="1:131" ht="11.25" customHeight="1">
      <c r="A536" s="100" t="s">
        <v>1399</v>
      </c>
      <c r="B536" s="484" t="s">
        <v>1400</v>
      </c>
      <c r="C536" s="109"/>
      <c r="D536" s="99">
        <f>BS536</f>
        <v>16</v>
      </c>
      <c r="E536" s="564" t="s">
        <v>98</v>
      </c>
      <c r="F536" s="565">
        <f>BQ536</f>
        <v>0</v>
      </c>
      <c r="G536" s="175">
        <v>50</v>
      </c>
      <c r="H536" s="176"/>
      <c r="I536" s="177">
        <v>4964518</v>
      </c>
      <c r="J536" s="178"/>
      <c r="K536" s="504"/>
      <c r="L536" s="505"/>
      <c r="M536" s="178"/>
      <c r="N536" s="179"/>
      <c r="O536" s="180">
        <f t="shared" ref="O536" si="4113">IF($D$18="YES", (N536), (0))</f>
        <v>0</v>
      </c>
      <c r="P536" s="159"/>
      <c r="Q536" s="179"/>
      <c r="R536" s="180">
        <f t="shared" ref="R536" si="4114">IF($D$18="YES", (Q536), (0))</f>
        <v>0</v>
      </c>
      <c r="S536" s="159"/>
      <c r="T536" s="179"/>
      <c r="U536" s="180">
        <f t="shared" ref="U536" si="4115">IF($D$18="YES", (T536), (0))</f>
        <v>0</v>
      </c>
      <c r="V536" s="159"/>
      <c r="W536" s="179"/>
      <c r="X536" s="180">
        <f t="shared" ref="X536" si="4116">IF($D$18="YES", (W536), (0))</f>
        <v>0</v>
      </c>
      <c r="Y536" s="159"/>
      <c r="Z536" s="159"/>
      <c r="AA536" s="173"/>
      <c r="AB536" s="181"/>
      <c r="AC536" s="159"/>
      <c r="AD536" s="129">
        <f>SUM(N536,O536,Q536,R536,T536,U536,W536,X536)</f>
        <v>0</v>
      </c>
      <c r="AE536" s="129"/>
      <c r="AF536" s="103"/>
      <c r="AG536" s="129"/>
      <c r="AH536" s="285"/>
      <c r="AI536" s="298">
        <f>N536*G536</f>
        <v>0</v>
      </c>
      <c r="AJ536" s="284"/>
      <c r="AK536" s="298">
        <f>Q536*G536</f>
        <v>0</v>
      </c>
      <c r="AL536" s="284"/>
      <c r="AM536" s="298">
        <f>T536*G536</f>
        <v>0</v>
      </c>
      <c r="AN536" s="284"/>
      <c r="AO536" s="298">
        <f>W536*G536</f>
        <v>0</v>
      </c>
      <c r="AP536" s="284"/>
      <c r="AQ536" s="298">
        <f>SUM(AI536,AK536,AM536,AO536)</f>
        <v>0</v>
      </c>
      <c r="AR536" s="284"/>
      <c r="AS536" s="284"/>
      <c r="AT536" s="299">
        <f>(N536*G536)*F536</f>
        <v>0</v>
      </c>
      <c r="AU536" s="284"/>
      <c r="AV536" s="299">
        <f>(Q536*G536)*F536</f>
        <v>0</v>
      </c>
      <c r="AW536" s="284"/>
      <c r="AX536" s="299">
        <f>(T536*G536)*F536</f>
        <v>0</v>
      </c>
      <c r="AY536" s="284"/>
      <c r="AZ536" s="299">
        <f>(W536*G536)*F536</f>
        <v>0</v>
      </c>
      <c r="BA536" s="284"/>
      <c r="BB536" s="299">
        <f>SUM(AS536:BA536)</f>
        <v>0</v>
      </c>
      <c r="BC536" s="125"/>
      <c r="BD536" s="102"/>
      <c r="BE536" s="297"/>
      <c r="BF536" s="297"/>
      <c r="BG536" s="297"/>
      <c r="BH536" s="297"/>
      <c r="BI536" s="297"/>
      <c r="BJ536" s="297"/>
      <c r="BK536" s="297">
        <f>IF($N$18&lt;BK$24,0,IF($N$18&gt;BK$25,0,$BE536))</f>
        <v>0</v>
      </c>
      <c r="BL536" s="297">
        <f>IF($N$18&lt;BL$24,0,IF($N$18&gt;BL$25,0,$BF536))</f>
        <v>0</v>
      </c>
      <c r="BM536" s="297">
        <f>IF($N$18&lt;BM$24,0,IF($N$18&gt;BM$25,0,$BG536))</f>
        <v>0</v>
      </c>
      <c r="BN536" s="297">
        <f>IF($N$18&lt;BN$24,0,IF($N$18&gt;BN$25,0,$BH536))</f>
        <v>0</v>
      </c>
      <c r="BO536" s="297">
        <f>IF($N$18&lt;BO$24,0,IF($N$18&gt;BO$25,0,$BI536))</f>
        <v>0</v>
      </c>
      <c r="BP536" s="297">
        <f>IF($N$18&lt;BP$24,0,IF($N$18&gt;BP$25,0,$BJ536))</f>
        <v>0</v>
      </c>
      <c r="BQ536" s="313">
        <f>SUM(BK536:BP536)</f>
        <v>0</v>
      </c>
      <c r="BR536" s="121"/>
      <c r="BS536" s="363">
        <v>16</v>
      </c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/>
      <c r="DY536" s="102"/>
      <c r="DZ536" s="102"/>
      <c r="EA536" s="102"/>
    </row>
    <row r="537" spans="1:131" ht="11.25" customHeight="1">
      <c r="A537" s="100" t="s">
        <v>1401</v>
      </c>
      <c r="B537" s="484" t="s">
        <v>1402</v>
      </c>
      <c r="C537" s="109"/>
      <c r="D537" s="99">
        <f t="shared" si="4089"/>
        <v>2</v>
      </c>
      <c r="E537" s="564" t="s">
        <v>142</v>
      </c>
      <c r="F537" s="565">
        <f t="shared" si="4090"/>
        <v>0</v>
      </c>
      <c r="G537" s="175">
        <v>72</v>
      </c>
      <c r="H537" s="176"/>
      <c r="I537" s="177">
        <v>4164747</v>
      </c>
      <c r="J537" s="178"/>
      <c r="K537" s="504"/>
      <c r="L537" s="505"/>
      <c r="M537" s="178"/>
      <c r="N537" s="179"/>
      <c r="O537" s="180">
        <f>IF($D$18="YES", (N537), (0))</f>
        <v>0</v>
      </c>
      <c r="P537" s="159"/>
      <c r="Q537" s="179"/>
      <c r="R537" s="180">
        <f>IF($D$18="YES", (Q537), (0))</f>
        <v>0</v>
      </c>
      <c r="S537" s="159"/>
      <c r="T537" s="179"/>
      <c r="U537" s="180">
        <f>IF($D$18="YES", (T537), (0))</f>
        <v>0</v>
      </c>
      <c r="V537" s="159"/>
      <c r="W537" s="179"/>
      <c r="X537" s="180">
        <f>IF($D$18="YES", (W537), (0))</f>
        <v>0</v>
      </c>
      <c r="Y537" s="159"/>
      <c r="Z537" s="159"/>
      <c r="AA537" s="173"/>
      <c r="AB537" s="181"/>
      <c r="AC537" s="159"/>
      <c r="AD537" s="129">
        <f t="shared" si="4095"/>
        <v>0</v>
      </c>
      <c r="AE537" s="129"/>
      <c r="AF537" s="103"/>
      <c r="AG537" s="129"/>
      <c r="AH537" s="285"/>
      <c r="AI537" s="298">
        <f t="shared" si="4096"/>
        <v>0</v>
      </c>
      <c r="AJ537" s="284"/>
      <c r="AK537" s="298">
        <f t="shared" si="4097"/>
        <v>0</v>
      </c>
      <c r="AL537" s="284"/>
      <c r="AM537" s="298">
        <f t="shared" si="4098"/>
        <v>0</v>
      </c>
      <c r="AN537" s="284"/>
      <c r="AO537" s="298">
        <f t="shared" si="4099"/>
        <v>0</v>
      </c>
      <c r="AP537" s="284"/>
      <c r="AQ537" s="298">
        <f t="shared" si="4100"/>
        <v>0</v>
      </c>
      <c r="AR537" s="284"/>
      <c r="AS537" s="284"/>
      <c r="AT537" s="299">
        <f t="shared" si="4101"/>
        <v>0</v>
      </c>
      <c r="AU537" s="284"/>
      <c r="AV537" s="299">
        <f t="shared" si="4102"/>
        <v>0</v>
      </c>
      <c r="AW537" s="284"/>
      <c r="AX537" s="299">
        <f t="shared" si="4103"/>
        <v>0</v>
      </c>
      <c r="AY537" s="284"/>
      <c r="AZ537" s="299">
        <f t="shared" si="4104"/>
        <v>0</v>
      </c>
      <c r="BA537" s="284"/>
      <c r="BB537" s="299">
        <f t="shared" si="4105"/>
        <v>0</v>
      </c>
      <c r="BC537" s="125"/>
      <c r="BD537" s="102"/>
      <c r="BE537" s="297"/>
      <c r="BF537" s="297"/>
      <c r="BG537" s="297"/>
      <c r="BH537" s="297"/>
      <c r="BI537" s="297"/>
      <c r="BJ537" s="297"/>
      <c r="BK537" s="297">
        <f t="shared" si="4106"/>
        <v>0</v>
      </c>
      <c r="BL537" s="297">
        <f t="shared" si="4107"/>
        <v>0</v>
      </c>
      <c r="BM537" s="297">
        <f t="shared" si="4108"/>
        <v>0</v>
      </c>
      <c r="BN537" s="297">
        <f t="shared" si="4109"/>
        <v>0</v>
      </c>
      <c r="BO537" s="297">
        <f t="shared" si="4110"/>
        <v>0</v>
      </c>
      <c r="BP537" s="297">
        <f t="shared" si="4111"/>
        <v>0</v>
      </c>
      <c r="BQ537" s="313">
        <f t="shared" si="4112"/>
        <v>0</v>
      </c>
      <c r="BR537" s="121"/>
      <c r="BS537" s="363">
        <v>2</v>
      </c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/>
      <c r="DY537" s="102"/>
      <c r="DZ537" s="102"/>
      <c r="EA537" s="102"/>
    </row>
    <row r="538" spans="1:131" ht="11.25" customHeight="1">
      <c r="A538" s="451" t="s">
        <v>1403</v>
      </c>
      <c r="B538" s="483"/>
      <c r="C538" s="111"/>
      <c r="D538" s="336"/>
      <c r="E538" s="564"/>
      <c r="F538" s="565"/>
      <c r="G538" s="182"/>
      <c r="H538" s="172"/>
      <c r="I538" s="183"/>
      <c r="J538" s="129"/>
      <c r="K538" s="184"/>
      <c r="L538" s="184"/>
      <c r="M538" s="129"/>
      <c r="N538" s="129"/>
      <c r="O538" s="115"/>
      <c r="P538" s="159"/>
      <c r="Q538" s="129"/>
      <c r="R538" s="115"/>
      <c r="S538" s="159"/>
      <c r="T538" s="129"/>
      <c r="U538" s="115"/>
      <c r="V538" s="159"/>
      <c r="W538" s="129"/>
      <c r="X538" s="115"/>
      <c r="Y538" s="159"/>
      <c r="Z538" s="159"/>
      <c r="AA538" s="173"/>
      <c r="AB538" s="181"/>
      <c r="AC538" s="159"/>
      <c r="AD538" s="129">
        <f>SUM(AD540:AD540)</f>
        <v>0</v>
      </c>
      <c r="AE538" s="129"/>
      <c r="AF538" s="103"/>
      <c r="AG538" s="129"/>
      <c r="AH538" s="285"/>
      <c r="AI538" s="298"/>
      <c r="AJ538" s="284"/>
      <c r="AK538" s="298"/>
      <c r="AL538" s="284"/>
      <c r="AM538" s="298"/>
      <c r="AN538" s="284"/>
      <c r="AO538" s="298"/>
      <c r="AP538" s="284"/>
      <c r="AQ538" s="298"/>
      <c r="AR538" s="284"/>
      <c r="AS538" s="284"/>
      <c r="AT538" s="299"/>
      <c r="AU538" s="284"/>
      <c r="AV538" s="299"/>
      <c r="AW538" s="284"/>
      <c r="AX538" s="299"/>
      <c r="AY538" s="284"/>
      <c r="AZ538" s="299"/>
      <c r="BA538" s="284"/>
      <c r="BB538" s="299"/>
      <c r="BC538" s="125"/>
      <c r="BD538" s="102"/>
      <c r="BE538" s="297"/>
      <c r="BF538" s="297"/>
      <c r="BG538" s="297"/>
      <c r="BH538" s="297"/>
      <c r="BI538" s="297"/>
      <c r="BJ538" s="297"/>
      <c r="BK538" s="297"/>
      <c r="BL538" s="297"/>
      <c r="BM538" s="297"/>
      <c r="BN538" s="297"/>
      <c r="BO538" s="297"/>
      <c r="BP538" s="297"/>
      <c r="BQ538" s="313"/>
      <c r="BR538" s="121"/>
      <c r="BS538" s="363" t="e">
        <v>#N/A</v>
      </c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</row>
    <row r="539" spans="1:131" ht="11.25" customHeight="1">
      <c r="A539" s="100" t="s">
        <v>1404</v>
      </c>
      <c r="B539" s="484" t="s">
        <v>1405</v>
      </c>
      <c r="C539" s="109"/>
      <c r="D539" s="99">
        <f>BS539</f>
        <v>4</v>
      </c>
      <c r="E539" s="564" t="s">
        <v>90</v>
      </c>
      <c r="F539" s="565">
        <f t="shared" ref="F539" si="4117">BQ539</f>
        <v>0</v>
      </c>
      <c r="G539" s="175">
        <v>30</v>
      </c>
      <c r="H539" s="176"/>
      <c r="I539" s="177">
        <v>4564775</v>
      </c>
      <c r="J539" s="178"/>
      <c r="K539" s="504"/>
      <c r="L539" s="505"/>
      <c r="M539" s="178"/>
      <c r="N539" s="179"/>
      <c r="O539" s="180">
        <f t="shared" ref="O539" si="4118">IF($D$18="YES", (N539), (0))</f>
        <v>0</v>
      </c>
      <c r="P539" s="159"/>
      <c r="Q539" s="179"/>
      <c r="R539" s="180">
        <f t="shared" ref="R539" si="4119">IF($D$18="YES", (Q539), (0))</f>
        <v>0</v>
      </c>
      <c r="S539" s="159"/>
      <c r="T539" s="179"/>
      <c r="U539" s="180">
        <f t="shared" ref="U539" si="4120">IF($D$18="YES", (T539), (0))</f>
        <v>0</v>
      </c>
      <c r="V539" s="159"/>
      <c r="W539" s="179"/>
      <c r="X539" s="180">
        <f t="shared" ref="X539" si="4121">IF($D$18="YES", (W539), (0))</f>
        <v>0</v>
      </c>
      <c r="Y539" s="159"/>
      <c r="Z539" s="159"/>
      <c r="AA539" s="173"/>
      <c r="AB539" s="181"/>
      <c r="AC539" s="159"/>
      <c r="AD539" s="129">
        <f t="shared" ref="AD539" si="4122">SUM(N539,O539,Q539,R539,T539,U539,W539,X539)</f>
        <v>0</v>
      </c>
      <c r="AE539" s="129"/>
      <c r="AF539" s="103"/>
      <c r="AG539" s="129"/>
      <c r="AH539" s="285"/>
      <c r="AI539" s="298">
        <f t="shared" ref="AI539" si="4123">N539*G539</f>
        <v>0</v>
      </c>
      <c r="AJ539" s="284"/>
      <c r="AK539" s="298">
        <f t="shared" ref="AK539" si="4124">Q539*G539</f>
        <v>0</v>
      </c>
      <c r="AL539" s="284"/>
      <c r="AM539" s="298">
        <f t="shared" ref="AM539" si="4125">T539*G539</f>
        <v>0</v>
      </c>
      <c r="AN539" s="284"/>
      <c r="AO539" s="298">
        <f t="shared" ref="AO539" si="4126">W539*G539</f>
        <v>0</v>
      </c>
      <c r="AP539" s="284"/>
      <c r="AQ539" s="298">
        <f t="shared" ref="AQ539" si="4127">SUM(AI539,AK539,AM539,AO539)</f>
        <v>0</v>
      </c>
      <c r="AR539" s="284"/>
      <c r="AS539" s="284"/>
      <c r="AT539" s="299">
        <f t="shared" ref="AT539" si="4128">(N539*G539)*F539</f>
        <v>0</v>
      </c>
      <c r="AU539" s="284"/>
      <c r="AV539" s="299">
        <f t="shared" ref="AV539" si="4129">(Q539*G539)*F539</f>
        <v>0</v>
      </c>
      <c r="AW539" s="284"/>
      <c r="AX539" s="299">
        <f t="shared" ref="AX539" si="4130">(T539*G539)*F539</f>
        <v>0</v>
      </c>
      <c r="AY539" s="284"/>
      <c r="AZ539" s="299">
        <f t="shared" ref="AZ539" si="4131">(W539*G539)*F539</f>
        <v>0</v>
      </c>
      <c r="BA539" s="284"/>
      <c r="BB539" s="299">
        <f t="shared" ref="BB539" si="4132">SUM(AS539:BA539)</f>
        <v>0</v>
      </c>
      <c r="BC539" s="125"/>
      <c r="BD539" s="102"/>
      <c r="BE539" s="297"/>
      <c r="BF539" s="297"/>
      <c r="BG539" s="297"/>
      <c r="BH539" s="297"/>
      <c r="BI539" s="297"/>
      <c r="BJ539" s="297"/>
      <c r="BK539" s="297">
        <f t="shared" si="4058"/>
        <v>0</v>
      </c>
      <c r="BL539" s="297">
        <f t="shared" si="4059"/>
        <v>0</v>
      </c>
      <c r="BM539" s="297">
        <f t="shared" si="4060"/>
        <v>0</v>
      </c>
      <c r="BN539" s="297">
        <f t="shared" si="4061"/>
        <v>0</v>
      </c>
      <c r="BO539" s="297">
        <f t="shared" si="4062"/>
        <v>0</v>
      </c>
      <c r="BP539" s="297">
        <f t="shared" si="4063"/>
        <v>0</v>
      </c>
      <c r="BQ539" s="313">
        <f t="shared" ref="BQ539" si="4133">SUM(BK539:BP539)</f>
        <v>0</v>
      </c>
      <c r="BR539" s="121"/>
      <c r="BS539" s="363">
        <v>4</v>
      </c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/>
      <c r="DY539" s="102"/>
      <c r="DZ539" s="102"/>
      <c r="EA539" s="102"/>
    </row>
    <row r="540" spans="1:131" ht="11.25" customHeight="1">
      <c r="A540" s="100" t="s">
        <v>1406</v>
      </c>
      <c r="B540" s="484" t="s">
        <v>1405</v>
      </c>
      <c r="C540" s="109"/>
      <c r="D540" s="99">
        <f>BS540</f>
        <v>4</v>
      </c>
      <c r="E540" s="564" t="s">
        <v>142</v>
      </c>
      <c r="F540" s="565">
        <f t="shared" si="3982"/>
        <v>0.75</v>
      </c>
      <c r="G540" s="175">
        <v>72</v>
      </c>
      <c r="H540" s="176"/>
      <c r="I540" s="177">
        <v>4164777</v>
      </c>
      <c r="J540" s="178"/>
      <c r="K540" s="504"/>
      <c r="L540" s="505"/>
      <c r="M540" s="178"/>
      <c r="N540" s="179"/>
      <c r="O540" s="180">
        <f t="shared" si="4043"/>
        <v>0</v>
      </c>
      <c r="P540" s="159"/>
      <c r="Q540" s="179"/>
      <c r="R540" s="180">
        <f t="shared" si="4044"/>
        <v>0</v>
      </c>
      <c r="S540" s="159"/>
      <c r="T540" s="179"/>
      <c r="U540" s="180">
        <f t="shared" si="4045"/>
        <v>0</v>
      </c>
      <c r="V540" s="159"/>
      <c r="W540" s="179"/>
      <c r="X540" s="180">
        <f t="shared" si="4046"/>
        <v>0</v>
      </c>
      <c r="Y540" s="159"/>
      <c r="Z540" s="159"/>
      <c r="AA540" s="173"/>
      <c r="AB540" s="181"/>
      <c r="AC540" s="159"/>
      <c r="AD540" s="129">
        <f t="shared" si="4047"/>
        <v>0</v>
      </c>
      <c r="AE540" s="129"/>
      <c r="AF540" s="103"/>
      <c r="AG540" s="129"/>
      <c r="AH540" s="285"/>
      <c r="AI540" s="298">
        <f t="shared" si="4048"/>
        <v>0</v>
      </c>
      <c r="AJ540" s="284"/>
      <c r="AK540" s="298">
        <f t="shared" si="4049"/>
        <v>0</v>
      </c>
      <c r="AL540" s="284"/>
      <c r="AM540" s="298">
        <f t="shared" si="4050"/>
        <v>0</v>
      </c>
      <c r="AN540" s="284"/>
      <c r="AO540" s="298">
        <f t="shared" si="4051"/>
        <v>0</v>
      </c>
      <c r="AP540" s="284"/>
      <c r="AQ540" s="298">
        <f t="shared" si="4052"/>
        <v>0</v>
      </c>
      <c r="AR540" s="284"/>
      <c r="AS540" s="284"/>
      <c r="AT540" s="299">
        <f t="shared" si="4053"/>
        <v>0</v>
      </c>
      <c r="AU540" s="284"/>
      <c r="AV540" s="299">
        <f t="shared" si="4054"/>
        <v>0</v>
      </c>
      <c r="AW540" s="284"/>
      <c r="AX540" s="299">
        <f t="shared" si="4055"/>
        <v>0</v>
      </c>
      <c r="AY540" s="284"/>
      <c r="AZ540" s="299">
        <f t="shared" si="4056"/>
        <v>0</v>
      </c>
      <c r="BA540" s="284"/>
      <c r="BB540" s="299">
        <f t="shared" si="4057"/>
        <v>0</v>
      </c>
      <c r="BC540" s="125"/>
      <c r="BD540" s="102"/>
      <c r="BE540" s="297"/>
      <c r="BF540" s="297"/>
      <c r="BG540" s="297"/>
      <c r="BH540" s="297"/>
      <c r="BI540" s="297"/>
      <c r="BJ540" s="297"/>
      <c r="BK540" s="297">
        <v>0</v>
      </c>
      <c r="BL540" s="297">
        <f t="shared" si="4059"/>
        <v>0</v>
      </c>
      <c r="BM540" s="297">
        <f t="shared" si="4060"/>
        <v>0</v>
      </c>
      <c r="BN540" s="297">
        <f t="shared" si="4061"/>
        <v>0</v>
      </c>
      <c r="BO540" s="297">
        <f t="shared" si="4062"/>
        <v>0</v>
      </c>
      <c r="BP540" s="297">
        <f t="shared" si="4063"/>
        <v>0</v>
      </c>
      <c r="BQ540" s="313">
        <v>0.75</v>
      </c>
      <c r="BR540" s="121"/>
      <c r="BS540" s="363">
        <v>4</v>
      </c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/>
      <c r="DY540" s="102"/>
      <c r="DZ540" s="102"/>
      <c r="EA540" s="102"/>
    </row>
    <row r="541" spans="1:131" ht="11.25" customHeight="1">
      <c r="A541" s="108" t="s">
        <v>1410</v>
      </c>
      <c r="B541" s="483"/>
      <c r="C541" s="109"/>
      <c r="D541" s="336"/>
      <c r="E541" s="564"/>
      <c r="F541" s="565"/>
      <c r="G541" s="182"/>
      <c r="H541" s="172"/>
      <c r="I541" s="183"/>
      <c r="J541" s="129"/>
      <c r="K541" s="184"/>
      <c r="L541" s="184"/>
      <c r="M541" s="129"/>
      <c r="N541" s="129"/>
      <c r="O541" s="185"/>
      <c r="P541" s="159"/>
      <c r="Q541" s="129"/>
      <c r="R541" s="185"/>
      <c r="S541" s="159"/>
      <c r="T541" s="129"/>
      <c r="U541" s="185"/>
      <c r="V541" s="159"/>
      <c r="W541" s="129"/>
      <c r="X541" s="185"/>
      <c r="Y541" s="159"/>
      <c r="Z541" s="159"/>
      <c r="AA541" s="173"/>
      <c r="AB541" s="181"/>
      <c r="AC541" s="159"/>
      <c r="AD541" s="129">
        <f>SUM(AD542:AD542)</f>
        <v>0</v>
      </c>
      <c r="AE541" s="129"/>
      <c r="AF541" s="103"/>
      <c r="AG541" s="129"/>
      <c r="AH541" s="285"/>
      <c r="AI541" s="298"/>
      <c r="AJ541" s="284"/>
      <c r="AK541" s="298"/>
      <c r="AL541" s="284"/>
      <c r="AM541" s="298"/>
      <c r="AN541" s="284"/>
      <c r="AO541" s="298"/>
      <c r="AP541" s="284"/>
      <c r="AQ541" s="298"/>
      <c r="AR541" s="284"/>
      <c r="AS541" s="284"/>
      <c r="AT541" s="299"/>
      <c r="AU541" s="284"/>
      <c r="AV541" s="299"/>
      <c r="AW541" s="284"/>
      <c r="AX541" s="299"/>
      <c r="AY541" s="284"/>
      <c r="AZ541" s="299"/>
      <c r="BA541" s="284"/>
      <c r="BB541" s="299"/>
      <c r="BC541" s="125"/>
      <c r="BD541" s="102"/>
      <c r="BE541" s="297"/>
      <c r="BF541" s="297"/>
      <c r="BG541" s="297"/>
      <c r="BH541" s="297"/>
      <c r="BI541" s="297"/>
      <c r="BJ541" s="297"/>
      <c r="BK541" s="297"/>
      <c r="BL541" s="297"/>
      <c r="BM541" s="297"/>
      <c r="BN541" s="297"/>
      <c r="BO541" s="297"/>
      <c r="BP541" s="297"/>
      <c r="BQ541" s="313"/>
      <c r="BR541" s="121"/>
      <c r="BS541" s="363" t="e">
        <v>#N/A</v>
      </c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/>
      <c r="DY541" s="102"/>
      <c r="DZ541" s="102"/>
      <c r="EA541" s="102"/>
    </row>
    <row r="542" spans="1:131" ht="11.25" customHeight="1">
      <c r="A542" s="100" t="s">
        <v>1411</v>
      </c>
      <c r="B542" s="484"/>
      <c r="C542" s="109"/>
      <c r="D542" s="99">
        <f t="shared" ref="D542" si="4134">BS542</f>
        <v>4</v>
      </c>
      <c r="E542" s="564" t="s">
        <v>121</v>
      </c>
      <c r="F542" s="565">
        <f t="shared" ref="F542" si="4135">BQ542</f>
        <v>0</v>
      </c>
      <c r="G542" s="175">
        <v>25</v>
      </c>
      <c r="H542" s="176"/>
      <c r="I542" s="177">
        <v>4564970</v>
      </c>
      <c r="J542" s="178"/>
      <c r="K542" s="504"/>
      <c r="L542" s="505"/>
      <c r="M542" s="178"/>
      <c r="N542" s="179"/>
      <c r="O542" s="180">
        <f t="shared" ref="O542" si="4136">IF($D$18="YES", (N542), (0))</f>
        <v>0</v>
      </c>
      <c r="P542" s="159"/>
      <c r="Q542" s="179"/>
      <c r="R542" s="180">
        <f t="shared" ref="R542" si="4137">IF($D$18="YES", (Q542), (0))</f>
        <v>0</v>
      </c>
      <c r="S542" s="159"/>
      <c r="T542" s="179"/>
      <c r="U542" s="180">
        <f t="shared" ref="U542" si="4138">IF($D$18="YES", (T542), (0))</f>
        <v>0</v>
      </c>
      <c r="V542" s="159"/>
      <c r="W542" s="179"/>
      <c r="X542" s="180">
        <f t="shared" ref="X542" si="4139">IF($D$18="YES", (W542), (0))</f>
        <v>0</v>
      </c>
      <c r="Y542" s="159"/>
      <c r="Z542" s="159"/>
      <c r="AA542" s="173"/>
      <c r="AB542" s="181"/>
      <c r="AC542" s="159"/>
      <c r="AD542" s="129">
        <f t="shared" ref="AD542" si="4140">SUM(N542,O542,Q542,R542,T542,U542,W542,X542)</f>
        <v>0</v>
      </c>
      <c r="AE542" s="129"/>
      <c r="AF542" s="103"/>
      <c r="AG542" s="129"/>
      <c r="AH542" s="285"/>
      <c r="AI542" s="298">
        <f t="shared" ref="AI542" si="4141">N542*G542</f>
        <v>0</v>
      </c>
      <c r="AJ542" s="284"/>
      <c r="AK542" s="298">
        <f t="shared" ref="AK542" si="4142">Q542*G542</f>
        <v>0</v>
      </c>
      <c r="AL542" s="284"/>
      <c r="AM542" s="298">
        <f t="shared" ref="AM542" si="4143">T542*G542</f>
        <v>0</v>
      </c>
      <c r="AN542" s="284"/>
      <c r="AO542" s="298">
        <f t="shared" ref="AO542" si="4144">W542*G542</f>
        <v>0</v>
      </c>
      <c r="AP542" s="284"/>
      <c r="AQ542" s="298">
        <f t="shared" ref="AQ542" si="4145">SUM(AI542,AK542,AM542,AO542)</f>
        <v>0</v>
      </c>
      <c r="AR542" s="284"/>
      <c r="AS542" s="284"/>
      <c r="AT542" s="299">
        <f t="shared" ref="AT542" si="4146">(N542*G542)*F542</f>
        <v>0</v>
      </c>
      <c r="AU542" s="284"/>
      <c r="AV542" s="299">
        <f t="shared" ref="AV542" si="4147">(Q542*G542)*F542</f>
        <v>0</v>
      </c>
      <c r="AW542" s="284"/>
      <c r="AX542" s="299">
        <f t="shared" ref="AX542" si="4148">(T542*G542)*F542</f>
        <v>0</v>
      </c>
      <c r="AY542" s="284"/>
      <c r="AZ542" s="299">
        <f t="shared" ref="AZ542" si="4149">(W542*G542)*F542</f>
        <v>0</v>
      </c>
      <c r="BA542" s="284"/>
      <c r="BB542" s="299">
        <f t="shared" ref="BB542" si="4150">SUM(AS542:BA542)</f>
        <v>0</v>
      </c>
      <c r="BC542" s="125"/>
      <c r="BD542" s="102"/>
      <c r="BE542" s="297"/>
      <c r="BF542" s="297"/>
      <c r="BG542" s="297"/>
      <c r="BH542" s="297"/>
      <c r="BI542" s="297"/>
      <c r="BJ542" s="297"/>
      <c r="BK542" s="297">
        <f t="shared" ref="BK542" si="4151">IF($N$18&lt;BK$24,0,IF($N$18&gt;BK$25,0,$BE542))</f>
        <v>0</v>
      </c>
      <c r="BL542" s="297">
        <f t="shared" ref="BL542" si="4152">IF($N$18&lt;BL$24,0,IF($N$18&gt;BL$25,0,$BF542))</f>
        <v>0</v>
      </c>
      <c r="BM542" s="297">
        <f t="shared" ref="BM542" si="4153">IF($N$18&lt;BM$24,0,IF($N$18&gt;BM$25,0,$BG542))</f>
        <v>0</v>
      </c>
      <c r="BN542" s="297">
        <f t="shared" ref="BN542" si="4154">IF($N$18&lt;BN$24,0,IF($N$18&gt;BN$25,0,$BH542))</f>
        <v>0</v>
      </c>
      <c r="BO542" s="297">
        <f t="shared" ref="BO542" si="4155">IF($N$18&lt;BO$24,0,IF($N$18&gt;BO$25,0,$BI542))</f>
        <v>0</v>
      </c>
      <c r="BP542" s="297">
        <f t="shared" ref="BP542" si="4156">IF($N$18&lt;BP$24,0,IF($N$18&gt;BP$25,0,$BJ542))</f>
        <v>0</v>
      </c>
      <c r="BQ542" s="313">
        <f t="shared" ref="BQ542" si="4157">SUM(BK542:BP542)</f>
        <v>0</v>
      </c>
      <c r="BR542" s="121"/>
      <c r="BS542" s="363">
        <v>4</v>
      </c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/>
      <c r="DY542" s="102"/>
      <c r="DZ542" s="102"/>
      <c r="EA542" s="102"/>
    </row>
    <row r="543" spans="1:131" ht="11.25" customHeight="1">
      <c r="A543" s="108" t="s">
        <v>1412</v>
      </c>
      <c r="B543" s="483"/>
      <c r="C543" s="242"/>
      <c r="D543" s="321"/>
      <c r="E543" s="647"/>
      <c r="F543" s="648"/>
      <c r="G543" s="182"/>
      <c r="H543" s="172"/>
      <c r="I543" s="183"/>
      <c r="J543" s="129"/>
      <c r="K543" s="184"/>
      <c r="L543" s="184"/>
      <c r="M543" s="129"/>
      <c r="N543" s="129"/>
      <c r="O543" s="116"/>
      <c r="P543" s="159"/>
      <c r="Q543" s="129"/>
      <c r="R543" s="116"/>
      <c r="S543" s="159"/>
      <c r="T543" s="129"/>
      <c r="U543" s="116"/>
      <c r="V543" s="159"/>
      <c r="W543" s="129"/>
      <c r="X543" s="116"/>
      <c r="Y543" s="159"/>
      <c r="Z543" s="159"/>
      <c r="AA543" s="173"/>
      <c r="AB543" s="181"/>
      <c r="AC543" s="159"/>
      <c r="AD543" s="129">
        <f>SUM(AD545:AD545)</f>
        <v>0</v>
      </c>
      <c r="AE543" s="129"/>
      <c r="AF543" s="103"/>
      <c r="AG543" s="129"/>
      <c r="AH543" s="285"/>
      <c r="AI543" s="298"/>
      <c r="AJ543" s="284"/>
      <c r="AK543" s="298"/>
      <c r="AL543" s="284"/>
      <c r="AM543" s="298"/>
      <c r="AN543" s="284"/>
      <c r="AO543" s="298"/>
      <c r="AP543" s="284"/>
      <c r="AQ543" s="298"/>
      <c r="AR543" s="284"/>
      <c r="AS543" s="284"/>
      <c r="AT543" s="299"/>
      <c r="AU543" s="284"/>
      <c r="AV543" s="299"/>
      <c r="AW543" s="284"/>
      <c r="AX543" s="299"/>
      <c r="AY543" s="284"/>
      <c r="AZ543" s="299"/>
      <c r="BA543" s="284"/>
      <c r="BB543" s="299"/>
      <c r="BC543" s="125"/>
      <c r="BD543" s="102"/>
      <c r="BE543" s="297"/>
      <c r="BF543" s="297"/>
      <c r="BG543" s="297"/>
      <c r="BH543" s="297"/>
      <c r="BI543" s="297"/>
      <c r="BJ543" s="297"/>
      <c r="BK543" s="297"/>
      <c r="BL543" s="297"/>
      <c r="BM543" s="297"/>
      <c r="BN543" s="297"/>
      <c r="BO543" s="297"/>
      <c r="BP543" s="297"/>
      <c r="BQ543" s="313"/>
      <c r="BR543" s="121"/>
      <c r="BS543" s="363" t="e">
        <v>#N/A</v>
      </c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/>
      <c r="DY543" s="102"/>
      <c r="DZ543" s="102"/>
      <c r="EA543" s="102"/>
    </row>
    <row r="544" spans="1:131" ht="11.25" customHeight="1">
      <c r="A544" s="451" t="s">
        <v>1413</v>
      </c>
      <c r="B544" s="483"/>
      <c r="C544" s="111"/>
      <c r="D544" s="334"/>
      <c r="E544" s="649"/>
      <c r="F544" s="650"/>
      <c r="G544" s="275"/>
      <c r="H544" s="276"/>
      <c r="I544" s="183"/>
      <c r="J544" s="129"/>
      <c r="K544" s="184"/>
      <c r="L544" s="184"/>
      <c r="M544" s="129"/>
      <c r="N544" s="129"/>
      <c r="O544" s="115"/>
      <c r="P544" s="159"/>
      <c r="Q544" s="129"/>
      <c r="R544" s="115"/>
      <c r="S544" s="159"/>
      <c r="T544" s="129"/>
      <c r="U544" s="115"/>
      <c r="V544" s="159"/>
      <c r="W544" s="129"/>
      <c r="X544" s="115"/>
      <c r="Y544" s="159"/>
      <c r="Z544" s="159"/>
      <c r="AA544" s="173"/>
      <c r="AB544" s="181"/>
      <c r="AC544" s="159"/>
      <c r="AD544" s="129">
        <f>SUM(AD545:AD545)</f>
        <v>0</v>
      </c>
      <c r="AE544" s="129"/>
      <c r="AF544" s="103"/>
      <c r="AG544" s="129"/>
      <c r="AH544" s="285"/>
      <c r="AI544" s="298"/>
      <c r="AJ544" s="284"/>
      <c r="AK544" s="298"/>
      <c r="AL544" s="284"/>
      <c r="AM544" s="298"/>
      <c r="AN544" s="284"/>
      <c r="AO544" s="298"/>
      <c r="AP544" s="284"/>
      <c r="AQ544" s="298"/>
      <c r="AR544" s="284"/>
      <c r="AS544" s="284"/>
      <c r="AT544" s="299"/>
      <c r="AU544" s="284"/>
      <c r="AV544" s="299"/>
      <c r="AW544" s="284"/>
      <c r="AX544" s="299"/>
      <c r="AY544" s="284"/>
      <c r="AZ544" s="299"/>
      <c r="BA544" s="284"/>
      <c r="BB544" s="299"/>
      <c r="BC544" s="125"/>
      <c r="BD544" s="102"/>
      <c r="BE544" s="297"/>
      <c r="BF544" s="297"/>
      <c r="BG544" s="297"/>
      <c r="BH544" s="297"/>
      <c r="BI544" s="297"/>
      <c r="BJ544" s="297"/>
      <c r="BK544" s="297"/>
      <c r="BL544" s="297"/>
      <c r="BM544" s="297"/>
      <c r="BN544" s="297"/>
      <c r="BO544" s="297"/>
      <c r="BP544" s="297"/>
      <c r="BQ544" s="313"/>
      <c r="BR544" s="121"/>
      <c r="BS544" s="363" t="e">
        <v>#N/A</v>
      </c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/>
      <c r="DY544" s="102"/>
      <c r="DZ544" s="102"/>
      <c r="EA544" s="102"/>
    </row>
    <row r="545" spans="1:131" ht="11.25" customHeight="1">
      <c r="A545" s="472" t="s">
        <v>1414</v>
      </c>
      <c r="B545" s="484"/>
      <c r="C545" s="381" t="s">
        <v>68</v>
      </c>
      <c r="D545" s="99">
        <f>BS545</f>
        <v>5</v>
      </c>
      <c r="E545" s="564" t="s">
        <v>90</v>
      </c>
      <c r="F545" s="565">
        <f t="shared" ref="F545" si="4158">BQ545</f>
        <v>0</v>
      </c>
      <c r="G545" s="175">
        <v>30</v>
      </c>
      <c r="H545" s="176"/>
      <c r="I545" s="403">
        <v>4565085</v>
      </c>
      <c r="J545" s="178"/>
      <c r="K545" s="504">
        <v>46083</v>
      </c>
      <c r="L545" s="505"/>
      <c r="M545" s="178"/>
      <c r="N545" s="179"/>
      <c r="O545" s="180">
        <f t="shared" ref="O545" si="4159">IF($D$18="YES", (N545), (0))</f>
        <v>0</v>
      </c>
      <c r="P545" s="159"/>
      <c r="Q545" s="179"/>
      <c r="R545" s="180">
        <f t="shared" ref="R545" si="4160">IF($D$18="YES", (Q545), (0))</f>
        <v>0</v>
      </c>
      <c r="S545" s="159"/>
      <c r="T545" s="179"/>
      <c r="U545" s="180">
        <f t="shared" ref="U545" si="4161">IF($D$18="YES", (T545), (0))</f>
        <v>0</v>
      </c>
      <c r="V545" s="159"/>
      <c r="W545" s="179"/>
      <c r="X545" s="180">
        <f t="shared" ref="X545" si="4162">IF($D$18="YES", (W545), (0))</f>
        <v>0</v>
      </c>
      <c r="Y545" s="159"/>
      <c r="Z545" s="159"/>
      <c r="AA545" s="173"/>
      <c r="AB545" s="174"/>
      <c r="AC545" s="159"/>
      <c r="AD545" s="129">
        <f t="shared" ref="AD545" si="4163">SUM(N545,O545,Q545,R545,T545,U545,W545,X545)</f>
        <v>0</v>
      </c>
      <c r="AE545" s="129"/>
      <c r="AF545" s="103">
        <v>46209</v>
      </c>
      <c r="AG545" s="129"/>
      <c r="AH545" s="285"/>
      <c r="AI545" s="298">
        <f t="shared" ref="AI545" si="4164">N545*G545</f>
        <v>0</v>
      </c>
      <c r="AJ545" s="284"/>
      <c r="AK545" s="298">
        <f t="shared" ref="AK545" si="4165">Q545*G545</f>
        <v>0</v>
      </c>
      <c r="AL545" s="284"/>
      <c r="AM545" s="298">
        <f t="shared" ref="AM545" si="4166">T545*G545</f>
        <v>0</v>
      </c>
      <c r="AN545" s="284"/>
      <c r="AO545" s="298">
        <f t="shared" ref="AO545" si="4167">W545*G545</f>
        <v>0</v>
      </c>
      <c r="AP545" s="284"/>
      <c r="AQ545" s="298">
        <f t="shared" ref="AQ545" si="4168">SUM(AI545,AK545,AM545,AO545)</f>
        <v>0</v>
      </c>
      <c r="AR545" s="284"/>
      <c r="AS545" s="284"/>
      <c r="AT545" s="299">
        <f t="shared" ref="AT545" si="4169">(N545*G545)*F545</f>
        <v>0</v>
      </c>
      <c r="AU545" s="284"/>
      <c r="AV545" s="299">
        <f t="shared" ref="AV545" si="4170">(Q545*G545)*F545</f>
        <v>0</v>
      </c>
      <c r="AW545" s="284"/>
      <c r="AX545" s="299">
        <f t="shared" ref="AX545" si="4171">(T545*G545)*F545</f>
        <v>0</v>
      </c>
      <c r="AY545" s="284"/>
      <c r="AZ545" s="299">
        <f t="shared" ref="AZ545" si="4172">(W545*G545)*F545</f>
        <v>0</v>
      </c>
      <c r="BA545" s="284"/>
      <c r="BB545" s="299">
        <f t="shared" ref="BB545" si="4173">SUM(AS545:BA545)</f>
        <v>0</v>
      </c>
      <c r="BC545" s="125"/>
      <c r="BD545" s="102"/>
      <c r="BE545" s="297"/>
      <c r="BF545" s="297"/>
      <c r="BG545" s="297"/>
      <c r="BH545" s="297"/>
      <c r="BI545" s="297"/>
      <c r="BJ545" s="297"/>
      <c r="BK545" s="297">
        <f t="shared" ref="BK545" si="4174">IF($N$18&lt;BK$24,0,IF($N$18&gt;BK$25,0,$BE545))</f>
        <v>0</v>
      </c>
      <c r="BL545" s="297">
        <f t="shared" ref="BL545" si="4175">IF($N$18&lt;BL$24,0,IF($N$18&gt;BL$25,0,$BF545))</f>
        <v>0</v>
      </c>
      <c r="BM545" s="297">
        <f t="shared" ref="BM545" si="4176">IF($N$18&lt;BM$24,0,IF($N$18&gt;BM$25,0,$BG545))</f>
        <v>0</v>
      </c>
      <c r="BN545" s="297">
        <f t="shared" ref="BN545" si="4177">IF($N$18&lt;BN$24,0,IF($N$18&gt;BN$25,0,$BH545))</f>
        <v>0</v>
      </c>
      <c r="BO545" s="297">
        <f t="shared" ref="BO545" si="4178">IF($N$18&lt;BO$24,0,IF($N$18&gt;BO$25,0,$BI545))</f>
        <v>0</v>
      </c>
      <c r="BP545" s="297">
        <f t="shared" ref="BP545" si="4179">IF($N$18&lt;BP$24,0,IF($N$18&gt;BP$25,0,$BJ545))</f>
        <v>0</v>
      </c>
      <c r="BQ545" s="313">
        <f t="shared" ref="BQ545" si="4180">SUM(BK545:BP545)</f>
        <v>0</v>
      </c>
      <c r="BR545" s="121"/>
      <c r="BS545" s="363">
        <v>5</v>
      </c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/>
      <c r="DY545" s="102"/>
      <c r="DZ545" s="102"/>
      <c r="EA545" s="102"/>
    </row>
    <row r="546" spans="1:131" ht="11.25" customHeight="1">
      <c r="A546" s="108" t="s">
        <v>1419</v>
      </c>
      <c r="B546" s="483"/>
      <c r="C546" s="111"/>
      <c r="D546" s="321"/>
      <c r="E546" s="647"/>
      <c r="F546" s="648"/>
      <c r="G546" s="182"/>
      <c r="H546" s="172"/>
      <c r="I546" s="183"/>
      <c r="J546" s="129"/>
      <c r="K546" s="184"/>
      <c r="L546" s="184"/>
      <c r="M546" s="129"/>
      <c r="N546" s="129"/>
      <c r="O546" s="116"/>
      <c r="P546" s="159"/>
      <c r="Q546" s="129"/>
      <c r="R546" s="116"/>
      <c r="S546" s="159"/>
      <c r="T546" s="129"/>
      <c r="U546" s="116"/>
      <c r="V546" s="159"/>
      <c r="W546" s="129"/>
      <c r="X546" s="116"/>
      <c r="Y546" s="159"/>
      <c r="Z546" s="159"/>
      <c r="AA546" s="173"/>
      <c r="AB546" s="181"/>
      <c r="AC546" s="159"/>
      <c r="AD546" s="129">
        <f>SUM(AD547:AD560)</f>
        <v>0</v>
      </c>
      <c r="AE546" s="129"/>
      <c r="AF546" s="103"/>
      <c r="AG546" s="129"/>
      <c r="AH546" s="285"/>
      <c r="AI546" s="298"/>
      <c r="AJ546" s="284"/>
      <c r="AK546" s="298"/>
      <c r="AL546" s="284"/>
      <c r="AM546" s="298"/>
      <c r="AN546" s="284"/>
      <c r="AO546" s="298"/>
      <c r="AP546" s="284"/>
      <c r="AQ546" s="298"/>
      <c r="AR546" s="284"/>
      <c r="AS546" s="284"/>
      <c r="AT546" s="299"/>
      <c r="AU546" s="284"/>
      <c r="AV546" s="299"/>
      <c r="AW546" s="284"/>
      <c r="AX546" s="299"/>
      <c r="AY546" s="284"/>
      <c r="AZ546" s="299"/>
      <c r="BA546" s="284"/>
      <c r="BB546" s="299"/>
      <c r="BC546" s="125"/>
      <c r="BD546" s="102"/>
      <c r="BE546" s="297"/>
      <c r="BF546" s="297"/>
      <c r="BG546" s="297"/>
      <c r="BH546" s="297"/>
      <c r="BI546" s="297"/>
      <c r="BJ546" s="297"/>
      <c r="BK546" s="297"/>
      <c r="BL546" s="297"/>
      <c r="BM546" s="297"/>
      <c r="BN546" s="297"/>
      <c r="BO546" s="297"/>
      <c r="BP546" s="297"/>
      <c r="BQ546" s="313"/>
      <c r="BR546" s="121"/>
      <c r="BS546" s="363" t="e">
        <v>#N/A</v>
      </c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/>
      <c r="DY546" s="102"/>
      <c r="DZ546" s="102"/>
      <c r="EA546" s="102"/>
    </row>
    <row r="547" spans="1:131" ht="11.25" customHeight="1">
      <c r="A547" s="464" t="s">
        <v>1420</v>
      </c>
      <c r="B547" s="491"/>
      <c r="C547" s="227"/>
      <c r="D547" s="334"/>
      <c r="E547" s="649"/>
      <c r="F547" s="650"/>
      <c r="G547" s="182"/>
      <c r="H547" s="172"/>
      <c r="I547" s="183"/>
      <c r="J547" s="129"/>
      <c r="K547" s="184"/>
      <c r="L547" s="184"/>
      <c r="M547" s="129"/>
      <c r="N547" s="129"/>
      <c r="O547" s="115"/>
      <c r="P547" s="159"/>
      <c r="Q547" s="129"/>
      <c r="R547" s="115"/>
      <c r="S547" s="159"/>
      <c r="T547" s="129"/>
      <c r="U547" s="115"/>
      <c r="V547" s="159"/>
      <c r="W547" s="129"/>
      <c r="X547" s="115"/>
      <c r="Y547" s="159"/>
      <c r="Z547" s="159"/>
      <c r="AA547" s="173"/>
      <c r="AB547" s="181"/>
      <c r="AC547" s="159"/>
      <c r="AD547" s="129">
        <f>SUM(AD548:AD550)</f>
        <v>0</v>
      </c>
      <c r="AE547" s="129"/>
      <c r="AF547" s="103"/>
      <c r="AG547" s="129"/>
      <c r="AH547" s="285"/>
      <c r="AI547" s="298"/>
      <c r="AJ547" s="284"/>
      <c r="AK547" s="298"/>
      <c r="AL547" s="284"/>
      <c r="AM547" s="298"/>
      <c r="AN547" s="284"/>
      <c r="AO547" s="298"/>
      <c r="AP547" s="284"/>
      <c r="AQ547" s="298"/>
      <c r="AR547" s="284"/>
      <c r="AS547" s="284"/>
      <c r="AT547" s="299"/>
      <c r="AU547" s="284"/>
      <c r="AV547" s="299"/>
      <c r="AW547" s="284"/>
      <c r="AX547" s="299"/>
      <c r="AY547" s="284"/>
      <c r="AZ547" s="299"/>
      <c r="BA547" s="284"/>
      <c r="BB547" s="299"/>
      <c r="BC547" s="125"/>
      <c r="BD547" s="102"/>
      <c r="BE547" s="297"/>
      <c r="BF547" s="297"/>
      <c r="BG547" s="297"/>
      <c r="BH547" s="297"/>
      <c r="BI547" s="297"/>
      <c r="BJ547" s="297"/>
      <c r="BK547" s="297"/>
      <c r="BL547" s="297"/>
      <c r="BM547" s="297"/>
      <c r="BN547" s="297"/>
      <c r="BO547" s="297"/>
      <c r="BP547" s="297"/>
      <c r="BQ547" s="313"/>
      <c r="BR547" s="121"/>
      <c r="BS547" s="363" t="e">
        <v>#N/A</v>
      </c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/>
      <c r="DY547" s="102"/>
      <c r="DZ547" s="102"/>
      <c r="EA547" s="102"/>
    </row>
    <row r="548" spans="1:131" ht="11.25" customHeight="1">
      <c r="A548" s="100" t="s">
        <v>1427</v>
      </c>
      <c r="B548" s="484" t="s">
        <v>1428</v>
      </c>
      <c r="C548" s="109"/>
      <c r="D548" s="99">
        <f t="shared" ref="D548" si="4181">BS548</f>
        <v>10</v>
      </c>
      <c r="E548" s="564" t="s">
        <v>90</v>
      </c>
      <c r="F548" s="565">
        <f t="shared" ref="F548" si="4182">BQ548</f>
        <v>0</v>
      </c>
      <c r="G548" s="175">
        <v>30</v>
      </c>
      <c r="H548" s="176"/>
      <c r="I548" s="177">
        <v>4565365</v>
      </c>
      <c r="J548" s="178"/>
      <c r="K548" s="504"/>
      <c r="L548" s="505"/>
      <c r="M548" s="178"/>
      <c r="N548" s="179"/>
      <c r="O548" s="180">
        <f t="shared" ref="O548" si="4183">IF($D$18="YES", (N548), (0))</f>
        <v>0</v>
      </c>
      <c r="P548" s="159"/>
      <c r="Q548" s="179"/>
      <c r="R548" s="180">
        <f t="shared" ref="R548" si="4184">IF($D$18="YES", (Q548), (0))</f>
        <v>0</v>
      </c>
      <c r="S548" s="159"/>
      <c r="T548" s="179"/>
      <c r="U548" s="180">
        <f t="shared" ref="U548" si="4185">IF($D$18="YES", (T548), (0))</f>
        <v>0</v>
      </c>
      <c r="V548" s="159"/>
      <c r="W548" s="179"/>
      <c r="X548" s="180">
        <f t="shared" ref="X548" si="4186">IF($D$18="YES", (W548), (0))</f>
        <v>0</v>
      </c>
      <c r="Y548" s="159"/>
      <c r="Z548" s="159"/>
      <c r="AA548" s="173"/>
      <c r="AB548" s="181"/>
      <c r="AC548" s="159"/>
      <c r="AD548" s="129">
        <f t="shared" ref="AD548" si="4187">SUM(N548,O548,Q548,R548,T548,U548,W548,X548)</f>
        <v>0</v>
      </c>
      <c r="AE548" s="129"/>
      <c r="AF548" s="103"/>
      <c r="AG548" s="129"/>
      <c r="AH548" s="285"/>
      <c r="AI548" s="298">
        <f t="shared" ref="AI548" si="4188">N548*G548</f>
        <v>0</v>
      </c>
      <c r="AJ548" s="284"/>
      <c r="AK548" s="298">
        <f t="shared" ref="AK548" si="4189">Q548*G548</f>
        <v>0</v>
      </c>
      <c r="AL548" s="284"/>
      <c r="AM548" s="298">
        <f t="shared" ref="AM548" si="4190">T548*G548</f>
        <v>0</v>
      </c>
      <c r="AN548" s="284"/>
      <c r="AO548" s="298">
        <f t="shared" ref="AO548" si="4191">W548*G548</f>
        <v>0</v>
      </c>
      <c r="AP548" s="284"/>
      <c r="AQ548" s="298">
        <f t="shared" ref="AQ548" si="4192">SUM(AI548,AK548,AM548,AO548)</f>
        <v>0</v>
      </c>
      <c r="AR548" s="284"/>
      <c r="AS548" s="284"/>
      <c r="AT548" s="299">
        <f t="shared" ref="AT548" si="4193">(N548*G548)*F548</f>
        <v>0</v>
      </c>
      <c r="AU548" s="284"/>
      <c r="AV548" s="299">
        <f t="shared" ref="AV548" si="4194">(Q548*G548)*F548</f>
        <v>0</v>
      </c>
      <c r="AW548" s="284"/>
      <c r="AX548" s="299">
        <f t="shared" ref="AX548" si="4195">(T548*G548)*F548</f>
        <v>0</v>
      </c>
      <c r="AY548" s="284"/>
      <c r="AZ548" s="299">
        <f t="shared" ref="AZ548" si="4196">(W548*G548)*F548</f>
        <v>0</v>
      </c>
      <c r="BA548" s="284"/>
      <c r="BB548" s="299">
        <f t="shared" ref="BB548" si="4197">SUM(AS548:BA548)</f>
        <v>0</v>
      </c>
      <c r="BC548" s="125"/>
      <c r="BD548" s="102"/>
      <c r="BE548" s="297"/>
      <c r="BF548" s="297"/>
      <c r="BG548" s="297"/>
      <c r="BH548" s="297"/>
      <c r="BI548" s="297"/>
      <c r="BJ548" s="297"/>
      <c r="BK548" s="297">
        <f t="shared" ref="BK548:BK550" si="4198">IF($N$18&lt;BK$24,0,IF($N$18&gt;BK$25,0,$BE548))</f>
        <v>0</v>
      </c>
      <c r="BL548" s="297">
        <f t="shared" ref="BL548:BL550" si="4199">IF($N$18&lt;BL$24,0,IF($N$18&gt;BL$25,0,$BF548))</f>
        <v>0</v>
      </c>
      <c r="BM548" s="297">
        <f t="shared" ref="BM548:BM550" si="4200">IF($N$18&lt;BM$24,0,IF($N$18&gt;BM$25,0,$BG548))</f>
        <v>0</v>
      </c>
      <c r="BN548" s="297">
        <f t="shared" ref="BN548:BN550" si="4201">IF($N$18&lt;BN$24,0,IF($N$18&gt;BN$25,0,$BH548))</f>
        <v>0</v>
      </c>
      <c r="BO548" s="297">
        <f t="shared" ref="BO548:BO550" si="4202">IF($N$18&lt;BO$24,0,IF($N$18&gt;BO$25,0,$BI548))</f>
        <v>0</v>
      </c>
      <c r="BP548" s="297">
        <f t="shared" ref="BP548:BP550" si="4203">IF($N$18&lt;BP$24,0,IF($N$18&gt;BP$25,0,$BJ548))</f>
        <v>0</v>
      </c>
      <c r="BQ548" s="313">
        <f t="shared" ref="BQ548" si="4204">SUM(BK548:BP548)</f>
        <v>0</v>
      </c>
      <c r="BR548" s="121"/>
      <c r="BS548" s="363">
        <v>10</v>
      </c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</row>
    <row r="549" spans="1:131" ht="11.25" customHeight="1">
      <c r="A549" s="100" t="s">
        <v>1429</v>
      </c>
      <c r="B549" s="484"/>
      <c r="C549" s="109"/>
      <c r="D549" s="99">
        <f t="shared" ref="D549" si="4205">BS549</f>
        <v>9</v>
      </c>
      <c r="E549" s="564" t="s">
        <v>121</v>
      </c>
      <c r="F549" s="565">
        <f t="shared" ref="F549:F550" si="4206">BQ549</f>
        <v>0</v>
      </c>
      <c r="G549" s="175">
        <v>25</v>
      </c>
      <c r="H549" s="176"/>
      <c r="I549" s="177">
        <v>4565400</v>
      </c>
      <c r="J549" s="178"/>
      <c r="K549" s="504"/>
      <c r="L549" s="505"/>
      <c r="M549" s="178"/>
      <c r="N549" s="179"/>
      <c r="O549" s="180">
        <f t="shared" ref="O549:O550" si="4207">IF($D$18="YES", (N549), (0))</f>
        <v>0</v>
      </c>
      <c r="P549" s="159"/>
      <c r="Q549" s="179"/>
      <c r="R549" s="180">
        <f t="shared" ref="R549:R550" si="4208">IF($D$18="YES", (Q549), (0))</f>
        <v>0</v>
      </c>
      <c r="S549" s="159"/>
      <c r="T549" s="179"/>
      <c r="U549" s="180">
        <f t="shared" ref="U549:U550" si="4209">IF($D$18="YES", (T549), (0))</f>
        <v>0</v>
      </c>
      <c r="V549" s="159"/>
      <c r="W549" s="179"/>
      <c r="X549" s="180">
        <f t="shared" ref="X549:X550" si="4210">IF($D$18="YES", (W549), (0))</f>
        <v>0</v>
      </c>
      <c r="Y549" s="159"/>
      <c r="Z549" s="159"/>
      <c r="AA549" s="173"/>
      <c r="AB549" s="181"/>
      <c r="AC549" s="159"/>
      <c r="AD549" s="129">
        <f t="shared" ref="AD549:AD550" si="4211">SUM(N549,O549,Q549,R549,T549,U549,W549,X549)</f>
        <v>0</v>
      </c>
      <c r="AE549" s="129"/>
      <c r="AF549" s="103"/>
      <c r="AG549" s="129"/>
      <c r="AH549" s="285"/>
      <c r="AI549" s="298">
        <f t="shared" ref="AI549:AI550" si="4212">N549*G549</f>
        <v>0</v>
      </c>
      <c r="AJ549" s="284"/>
      <c r="AK549" s="298">
        <f t="shared" ref="AK549:AK550" si="4213">Q549*G549</f>
        <v>0</v>
      </c>
      <c r="AL549" s="284"/>
      <c r="AM549" s="298">
        <f t="shared" ref="AM549:AM550" si="4214">T549*G549</f>
        <v>0</v>
      </c>
      <c r="AN549" s="284"/>
      <c r="AO549" s="298">
        <f t="shared" ref="AO549:AO550" si="4215">W549*G549</f>
        <v>0</v>
      </c>
      <c r="AP549" s="284"/>
      <c r="AQ549" s="298">
        <f t="shared" ref="AQ549:AQ552" si="4216">SUM(AI549,AK549,AM549,AO549)</f>
        <v>0</v>
      </c>
      <c r="AR549" s="284"/>
      <c r="AS549" s="284"/>
      <c r="AT549" s="299">
        <f t="shared" ref="AT549:AT550" si="4217">(N549*G549)*F549</f>
        <v>0</v>
      </c>
      <c r="AU549" s="284"/>
      <c r="AV549" s="299">
        <f t="shared" ref="AV549:AV550" si="4218">(Q549*G549)*F549</f>
        <v>0</v>
      </c>
      <c r="AW549" s="284"/>
      <c r="AX549" s="299">
        <f t="shared" ref="AX549:AX550" si="4219">(T549*G549)*F549</f>
        <v>0</v>
      </c>
      <c r="AY549" s="284"/>
      <c r="AZ549" s="299">
        <f t="shared" ref="AZ549:AZ550" si="4220">(W549*G549)*F549</f>
        <v>0</v>
      </c>
      <c r="BA549" s="284"/>
      <c r="BB549" s="299">
        <f t="shared" ref="BB549:BB550" si="4221">SUM(AS549:BA549)</f>
        <v>0</v>
      </c>
      <c r="BC549" s="125"/>
      <c r="BD549" s="102"/>
      <c r="BE549" s="297"/>
      <c r="BF549" s="297"/>
      <c r="BG549" s="297"/>
      <c r="BH549" s="297"/>
      <c r="BI549" s="297"/>
      <c r="BJ549" s="297"/>
      <c r="BK549" s="297">
        <f t="shared" si="4198"/>
        <v>0</v>
      </c>
      <c r="BL549" s="297">
        <f t="shared" si="4199"/>
        <v>0</v>
      </c>
      <c r="BM549" s="297">
        <f t="shared" si="4200"/>
        <v>0</v>
      </c>
      <c r="BN549" s="297">
        <f t="shared" si="4201"/>
        <v>0</v>
      </c>
      <c r="BO549" s="297">
        <f t="shared" si="4202"/>
        <v>0</v>
      </c>
      <c r="BP549" s="297">
        <f t="shared" si="4203"/>
        <v>0</v>
      </c>
      <c r="BQ549" s="313">
        <f t="shared" ref="BQ549:BQ550" si="4222">SUM(BK549:BP549)</f>
        <v>0</v>
      </c>
      <c r="BR549" s="121"/>
      <c r="BS549" s="363">
        <v>9</v>
      </c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/>
      <c r="DY549" s="102"/>
      <c r="DZ549" s="102"/>
      <c r="EA549" s="102"/>
    </row>
    <row r="550" spans="1:131" ht="11.25" customHeight="1">
      <c r="A550" s="472" t="s">
        <v>1430</v>
      </c>
      <c r="B550" s="484" t="s">
        <v>95</v>
      </c>
      <c r="C550" s="109"/>
      <c r="D550" s="99">
        <f>BS550</f>
        <v>17</v>
      </c>
      <c r="E550" s="564" t="s">
        <v>90</v>
      </c>
      <c r="F550" s="565">
        <f t="shared" si="4206"/>
        <v>0</v>
      </c>
      <c r="G550" s="175">
        <v>30</v>
      </c>
      <c r="H550" s="176"/>
      <c r="I550" s="177">
        <v>4565395</v>
      </c>
      <c r="J550" s="178"/>
      <c r="K550" s="504"/>
      <c r="L550" s="505"/>
      <c r="M550" s="178"/>
      <c r="N550" s="179"/>
      <c r="O550" s="180">
        <f t="shared" si="4207"/>
        <v>0</v>
      </c>
      <c r="P550" s="159"/>
      <c r="Q550" s="179"/>
      <c r="R550" s="180">
        <f t="shared" si="4208"/>
        <v>0</v>
      </c>
      <c r="S550" s="159"/>
      <c r="T550" s="179"/>
      <c r="U550" s="180">
        <f t="shared" si="4209"/>
        <v>0</v>
      </c>
      <c r="V550" s="159"/>
      <c r="W550" s="179"/>
      <c r="X550" s="180">
        <f t="shared" si="4210"/>
        <v>0</v>
      </c>
      <c r="Y550" s="159"/>
      <c r="Z550" s="159"/>
      <c r="AA550" s="173"/>
      <c r="AB550" s="181"/>
      <c r="AC550" s="159"/>
      <c r="AD550" s="129">
        <f t="shared" si="4211"/>
        <v>0</v>
      </c>
      <c r="AE550" s="129"/>
      <c r="AF550" s="103"/>
      <c r="AG550" s="129"/>
      <c r="AH550" s="285"/>
      <c r="AI550" s="298">
        <f t="shared" si="4212"/>
        <v>0</v>
      </c>
      <c r="AJ550" s="284"/>
      <c r="AK550" s="298">
        <f t="shared" si="4213"/>
        <v>0</v>
      </c>
      <c r="AL550" s="284"/>
      <c r="AM550" s="298">
        <f t="shared" si="4214"/>
        <v>0</v>
      </c>
      <c r="AN550" s="284"/>
      <c r="AO550" s="298">
        <f t="shared" si="4215"/>
        <v>0</v>
      </c>
      <c r="AP550" s="284"/>
      <c r="AQ550" s="298">
        <f t="shared" si="4216"/>
        <v>0</v>
      </c>
      <c r="AR550" s="284"/>
      <c r="AS550" s="284"/>
      <c r="AT550" s="299">
        <f t="shared" si="4217"/>
        <v>0</v>
      </c>
      <c r="AU550" s="284"/>
      <c r="AV550" s="299">
        <f t="shared" si="4218"/>
        <v>0</v>
      </c>
      <c r="AW550" s="284"/>
      <c r="AX550" s="299">
        <f t="shared" si="4219"/>
        <v>0</v>
      </c>
      <c r="AY550" s="284"/>
      <c r="AZ550" s="299">
        <f t="shared" si="4220"/>
        <v>0</v>
      </c>
      <c r="BA550" s="284"/>
      <c r="BB550" s="299">
        <f t="shared" si="4221"/>
        <v>0</v>
      </c>
      <c r="BC550" s="125"/>
      <c r="BD550" s="102"/>
      <c r="BE550" s="297"/>
      <c r="BF550" s="297"/>
      <c r="BG550" s="297"/>
      <c r="BH550" s="297"/>
      <c r="BI550" s="297"/>
      <c r="BJ550" s="297"/>
      <c r="BK550" s="297">
        <f t="shared" si="4198"/>
        <v>0</v>
      </c>
      <c r="BL550" s="297">
        <f t="shared" si="4199"/>
        <v>0</v>
      </c>
      <c r="BM550" s="297">
        <f t="shared" si="4200"/>
        <v>0</v>
      </c>
      <c r="BN550" s="297">
        <f t="shared" si="4201"/>
        <v>0</v>
      </c>
      <c r="BO550" s="297">
        <f t="shared" si="4202"/>
        <v>0</v>
      </c>
      <c r="BP550" s="297">
        <f t="shared" si="4203"/>
        <v>0</v>
      </c>
      <c r="BQ550" s="313">
        <f t="shared" si="4222"/>
        <v>0</v>
      </c>
      <c r="BR550" s="121"/>
      <c r="BS550" s="363">
        <v>17</v>
      </c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/>
      <c r="DY550" s="102"/>
      <c r="DZ550" s="102"/>
      <c r="EA550" s="102"/>
    </row>
    <row r="551" spans="1:131" ht="11.25" customHeight="1">
      <c r="A551" s="473" t="s">
        <v>1433</v>
      </c>
      <c r="B551" s="491"/>
      <c r="C551" s="227"/>
      <c r="D551" s="336"/>
      <c r="E551" s="564"/>
      <c r="F551" s="565"/>
      <c r="G551" s="182"/>
      <c r="H551" s="172"/>
      <c r="I551" s="183"/>
      <c r="J551" s="129"/>
      <c r="K551" s="184"/>
      <c r="L551" s="184"/>
      <c r="M551" s="129"/>
      <c r="N551" s="129"/>
      <c r="O551" s="115"/>
      <c r="P551" s="159"/>
      <c r="Q551" s="129"/>
      <c r="R551" s="115"/>
      <c r="S551" s="159"/>
      <c r="T551" s="129"/>
      <c r="U551" s="115"/>
      <c r="V551" s="159"/>
      <c r="W551" s="129"/>
      <c r="X551" s="115"/>
      <c r="Y551" s="159"/>
      <c r="Z551" s="159"/>
      <c r="AA551" s="173"/>
      <c r="AB551" s="181"/>
      <c r="AC551" s="159"/>
      <c r="AD551" s="129">
        <f>SUM(AD552:AD553)</f>
        <v>0</v>
      </c>
      <c r="AE551" s="129"/>
      <c r="AF551" s="103"/>
      <c r="AG551" s="129"/>
      <c r="AH551" s="285"/>
      <c r="AI551" s="298"/>
      <c r="AJ551" s="284"/>
      <c r="AK551" s="298"/>
      <c r="AL551" s="284"/>
      <c r="AM551" s="298"/>
      <c r="AN551" s="284"/>
      <c r="AO551" s="298"/>
      <c r="AP551" s="284"/>
      <c r="AQ551" s="298"/>
      <c r="AR551" s="284"/>
      <c r="AS551" s="284"/>
      <c r="AT551" s="299"/>
      <c r="AU551" s="284"/>
      <c r="AV551" s="299"/>
      <c r="AW551" s="284"/>
      <c r="AX551" s="299"/>
      <c r="AY551" s="284"/>
      <c r="AZ551" s="299"/>
      <c r="BA551" s="284"/>
      <c r="BB551" s="299"/>
      <c r="BC551" s="125"/>
      <c r="BD551" s="102"/>
      <c r="BE551" s="297"/>
      <c r="BF551" s="297"/>
      <c r="BG551" s="297"/>
      <c r="BH551" s="297"/>
      <c r="BI551" s="297"/>
      <c r="BJ551" s="297"/>
      <c r="BK551" s="297"/>
      <c r="BL551" s="297"/>
      <c r="BM551" s="297"/>
      <c r="BN551" s="297"/>
      <c r="BO551" s="297"/>
      <c r="BP551" s="297"/>
      <c r="BQ551" s="313"/>
      <c r="BR551" s="121"/>
      <c r="BS551" s="363" t="e">
        <v>#N/A</v>
      </c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/>
      <c r="DQ551" s="102"/>
      <c r="DR551" s="102"/>
      <c r="DS551" s="102"/>
      <c r="DT551" s="102"/>
      <c r="DU551" s="102"/>
      <c r="DV551" s="102"/>
      <c r="DW551" s="102"/>
      <c r="DX551" s="102"/>
      <c r="DY551" s="102"/>
      <c r="DZ551" s="102"/>
      <c r="EA551" s="102"/>
    </row>
    <row r="552" spans="1:131" ht="11.25" customHeight="1">
      <c r="A552" s="100" t="s">
        <v>1434</v>
      </c>
      <c r="B552" s="484"/>
      <c r="C552" s="109"/>
      <c r="D552" s="99">
        <f t="shared" ref="D552" si="4223">BS552</f>
        <v>2</v>
      </c>
      <c r="E552" s="564" t="s">
        <v>90</v>
      </c>
      <c r="F552" s="565">
        <f t="shared" ref="F552" si="4224">BQ552</f>
        <v>0</v>
      </c>
      <c r="G552" s="110">
        <v>30</v>
      </c>
      <c r="H552" s="176"/>
      <c r="I552" s="191">
        <v>4565275</v>
      </c>
      <c r="J552" s="178"/>
      <c r="K552" s="504"/>
      <c r="L552" s="505"/>
      <c r="M552" s="178"/>
      <c r="N552" s="179"/>
      <c r="O552" s="180">
        <f t="shared" ref="O552" si="4225">IF($D$18="YES", (N552), (0))</f>
        <v>0</v>
      </c>
      <c r="P552" s="159"/>
      <c r="Q552" s="179"/>
      <c r="R552" s="180">
        <f t="shared" ref="R552" si="4226">IF($D$18="YES", (Q552), (0))</f>
        <v>0</v>
      </c>
      <c r="S552" s="159"/>
      <c r="T552" s="179"/>
      <c r="U552" s="180">
        <f t="shared" ref="U552" si="4227">IF($D$18="YES", (T552), (0))</f>
        <v>0</v>
      </c>
      <c r="V552" s="159"/>
      <c r="W552" s="179"/>
      <c r="X552" s="180">
        <f t="shared" ref="X552" si="4228">IF($D$18="YES", (W552), (0))</f>
        <v>0</v>
      </c>
      <c r="Y552" s="159"/>
      <c r="Z552" s="159"/>
      <c r="AA552" s="173"/>
      <c r="AB552" s="181"/>
      <c r="AC552" s="159"/>
      <c r="AD552" s="129">
        <f t="shared" ref="AD552" si="4229">SUM(N552,O552,Q552,R552,T552,U552,W552,X552)</f>
        <v>0</v>
      </c>
      <c r="AE552" s="129"/>
      <c r="AF552" s="103"/>
      <c r="AG552" s="129"/>
      <c r="AH552" s="285"/>
      <c r="AI552" s="298">
        <f t="shared" ref="AI552" si="4230">N552*G552</f>
        <v>0</v>
      </c>
      <c r="AJ552" s="284"/>
      <c r="AK552" s="298">
        <f t="shared" ref="AK552" si="4231">Q552*G552</f>
        <v>0</v>
      </c>
      <c r="AL552" s="284"/>
      <c r="AM552" s="298">
        <f t="shared" ref="AM552" si="4232">T552*G552</f>
        <v>0</v>
      </c>
      <c r="AN552" s="284"/>
      <c r="AO552" s="298">
        <f t="shared" ref="AO552" si="4233">W552*G552</f>
        <v>0</v>
      </c>
      <c r="AP552" s="284"/>
      <c r="AQ552" s="298">
        <f t="shared" si="4216"/>
        <v>0</v>
      </c>
      <c r="AR552" s="284"/>
      <c r="AS552" s="284"/>
      <c r="AT552" s="299">
        <f t="shared" ref="AT552" si="4234">(N552*G552)*F552</f>
        <v>0</v>
      </c>
      <c r="AU552" s="284"/>
      <c r="AV552" s="299">
        <f t="shared" ref="AV552" si="4235">(Q552*G552)*F552</f>
        <v>0</v>
      </c>
      <c r="AW552" s="284"/>
      <c r="AX552" s="299">
        <f t="shared" ref="AX552" si="4236">(T552*G552)*F552</f>
        <v>0</v>
      </c>
      <c r="AY552" s="284"/>
      <c r="AZ552" s="299">
        <f t="shared" ref="AZ552" si="4237">(W552*G552)*F552</f>
        <v>0</v>
      </c>
      <c r="BA552" s="284"/>
      <c r="BB552" s="299">
        <f t="shared" ref="BB552" si="4238">SUM(AS552:BA552)</f>
        <v>0</v>
      </c>
      <c r="BC552" s="125"/>
      <c r="BD552" s="102"/>
      <c r="BE552" s="297"/>
      <c r="BF552" s="297"/>
      <c r="BG552" s="297"/>
      <c r="BH552" s="297"/>
      <c r="BI552" s="297"/>
      <c r="BJ552" s="297"/>
      <c r="BK552" s="297">
        <f t="shared" ref="BK552:BK553" si="4239">IF($N$18&lt;BK$24,0,IF($N$18&gt;BK$25,0,$BE552))</f>
        <v>0</v>
      </c>
      <c r="BL552" s="297">
        <f t="shared" ref="BL552:BL553" si="4240">IF($N$18&lt;BL$24,0,IF($N$18&gt;BL$25,0,$BF552))</f>
        <v>0</v>
      </c>
      <c r="BM552" s="297">
        <f t="shared" ref="BM552:BM553" si="4241">IF($N$18&lt;BM$24,0,IF($N$18&gt;BM$25,0,$BG552))</f>
        <v>0</v>
      </c>
      <c r="BN552" s="297">
        <f t="shared" ref="BN552:BN553" si="4242">IF($N$18&lt;BN$24,0,IF($N$18&gt;BN$25,0,$BH552))</f>
        <v>0</v>
      </c>
      <c r="BO552" s="297">
        <f t="shared" ref="BO552:BO553" si="4243">IF($N$18&lt;BO$24,0,IF($N$18&gt;BO$25,0,$BI552))</f>
        <v>0</v>
      </c>
      <c r="BP552" s="297">
        <f t="shared" ref="BP552:BP553" si="4244">IF($N$18&lt;BP$24,0,IF($N$18&gt;BP$25,0,$BJ552))</f>
        <v>0</v>
      </c>
      <c r="BQ552" s="313">
        <f t="shared" ref="BQ552" si="4245">SUM(BK552:BP552)</f>
        <v>0</v>
      </c>
      <c r="BR552" s="121"/>
      <c r="BS552" s="363">
        <v>2</v>
      </c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/>
      <c r="DY552" s="102"/>
      <c r="DZ552" s="102"/>
      <c r="EA552" s="102"/>
    </row>
    <row r="553" spans="1:131" ht="11.25" customHeight="1">
      <c r="A553" s="100" t="s">
        <v>1438</v>
      </c>
      <c r="B553" s="484" t="s">
        <v>1439</v>
      </c>
      <c r="C553" s="272"/>
      <c r="D553" s="99">
        <f t="shared" ref="D553" si="4246">BS553</f>
        <v>1</v>
      </c>
      <c r="E553" s="564" t="s">
        <v>98</v>
      </c>
      <c r="F553" s="565">
        <f t="shared" ref="F553" si="4247">BQ553</f>
        <v>0</v>
      </c>
      <c r="G553" s="175">
        <v>50</v>
      </c>
      <c r="H553" s="276"/>
      <c r="I553" s="110">
        <v>4965698</v>
      </c>
      <c r="J553" s="112"/>
      <c r="K553" s="504"/>
      <c r="L553" s="505"/>
      <c r="M553" s="112"/>
      <c r="N553" s="179"/>
      <c r="O553" s="180">
        <f t="shared" ref="O553" si="4248">IF($D$18="YES", (N553), (0))</f>
        <v>0</v>
      </c>
      <c r="P553" s="159"/>
      <c r="Q553" s="179"/>
      <c r="R553" s="180">
        <f t="shared" ref="R553" si="4249">IF($D$18="YES", (Q553), (0))</f>
        <v>0</v>
      </c>
      <c r="S553" s="159"/>
      <c r="T553" s="179"/>
      <c r="U553" s="180">
        <f t="shared" ref="U553" si="4250">IF($D$18="YES", (T553), (0))</f>
        <v>0</v>
      </c>
      <c r="V553" s="159"/>
      <c r="W553" s="179"/>
      <c r="X553" s="180">
        <f t="shared" ref="X553" si="4251">IF($D$18="YES", (W553), (0))</f>
        <v>0</v>
      </c>
      <c r="Y553" s="159"/>
      <c r="Z553" s="159"/>
      <c r="AA553" s="238"/>
      <c r="AB553" s="174"/>
      <c r="AC553" s="159"/>
      <c r="AD553" s="129">
        <f t="shared" ref="AD553" si="4252">SUM(N553,O553,Q553,R553,T553,U553,W553,X553)</f>
        <v>0</v>
      </c>
      <c r="AE553" s="129"/>
      <c r="AF553" s="103"/>
      <c r="AG553" s="129"/>
      <c r="AH553" s="285"/>
      <c r="AI553" s="298">
        <f t="shared" ref="AI553" si="4253">N553*G553</f>
        <v>0</v>
      </c>
      <c r="AJ553" s="284"/>
      <c r="AK553" s="298">
        <f t="shared" ref="AK553" si="4254">Q553*G553</f>
        <v>0</v>
      </c>
      <c r="AL553" s="284"/>
      <c r="AM553" s="298">
        <f t="shared" ref="AM553" si="4255">T553*G553</f>
        <v>0</v>
      </c>
      <c r="AN553" s="284"/>
      <c r="AO553" s="298">
        <f t="shared" ref="AO553" si="4256">W553*G553</f>
        <v>0</v>
      </c>
      <c r="AP553" s="284"/>
      <c r="AQ553" s="298">
        <f t="shared" ref="AQ553" si="4257">SUM(AI553,AK553,AM553,AO553)</f>
        <v>0</v>
      </c>
      <c r="AR553" s="284"/>
      <c r="AS553" s="284"/>
      <c r="AT553" s="299">
        <f t="shared" ref="AT553" si="4258">(N553*G553)*F553</f>
        <v>0</v>
      </c>
      <c r="AU553" s="284"/>
      <c r="AV553" s="299">
        <f t="shared" ref="AV553" si="4259">(Q553*G553)*F553</f>
        <v>0</v>
      </c>
      <c r="AW553" s="284"/>
      <c r="AX553" s="299">
        <f t="shared" ref="AX553" si="4260">(T553*G553)*F553</f>
        <v>0</v>
      </c>
      <c r="AY553" s="284"/>
      <c r="AZ553" s="299">
        <f t="shared" ref="AZ553" si="4261">(W553*G553)*F553</f>
        <v>0</v>
      </c>
      <c r="BA553" s="284"/>
      <c r="BB553" s="299">
        <f t="shared" ref="BB553" si="4262">SUM(AS553:BA553)</f>
        <v>0</v>
      </c>
      <c r="BC553" s="125"/>
      <c r="BD553" s="102"/>
      <c r="BE553" s="297"/>
      <c r="BF553" s="297"/>
      <c r="BG553" s="297"/>
      <c r="BH553" s="297"/>
      <c r="BI553" s="297"/>
      <c r="BJ553" s="297"/>
      <c r="BK553" s="297">
        <f t="shared" si="4239"/>
        <v>0</v>
      </c>
      <c r="BL553" s="297">
        <f t="shared" si="4240"/>
        <v>0</v>
      </c>
      <c r="BM553" s="297">
        <f t="shared" si="4241"/>
        <v>0</v>
      </c>
      <c r="BN553" s="297">
        <f t="shared" si="4242"/>
        <v>0</v>
      </c>
      <c r="BO553" s="297">
        <f t="shared" si="4243"/>
        <v>0</v>
      </c>
      <c r="BP553" s="297">
        <f t="shared" si="4244"/>
        <v>0</v>
      </c>
      <c r="BQ553" s="313">
        <f t="shared" ref="BQ553" si="4263">SUM(BK553:BP553)</f>
        <v>0</v>
      </c>
      <c r="BR553" s="121"/>
      <c r="BS553" s="363">
        <v>1</v>
      </c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/>
      <c r="DY553" s="102"/>
      <c r="DZ553" s="102"/>
      <c r="EA553" s="102"/>
    </row>
    <row r="554" spans="1:131" ht="11.25" customHeight="1">
      <c r="A554" s="473" t="s">
        <v>1441</v>
      </c>
      <c r="B554" s="491"/>
      <c r="C554" s="227"/>
      <c r="D554" s="336"/>
      <c r="E554" s="564"/>
      <c r="F554" s="565"/>
      <c r="G554" s="182"/>
      <c r="H554" s="172"/>
      <c r="I554" s="183"/>
      <c r="J554" s="129"/>
      <c r="K554" s="184"/>
      <c r="L554" s="184"/>
      <c r="M554" s="129"/>
      <c r="N554" s="129"/>
      <c r="O554" s="115"/>
      <c r="P554" s="159"/>
      <c r="Q554" s="129"/>
      <c r="R554" s="115"/>
      <c r="S554" s="159"/>
      <c r="T554" s="129"/>
      <c r="U554" s="115"/>
      <c r="V554" s="159"/>
      <c r="W554" s="129"/>
      <c r="X554" s="115"/>
      <c r="Y554" s="159"/>
      <c r="Z554" s="159"/>
      <c r="AA554" s="238"/>
      <c r="AB554" s="174"/>
      <c r="AC554" s="159"/>
      <c r="AD554" s="129">
        <f>SUM(AD555:AD560)</f>
        <v>0</v>
      </c>
      <c r="AE554" s="129"/>
      <c r="AF554" s="103"/>
      <c r="AG554" s="129"/>
      <c r="AH554" s="285"/>
      <c r="AI554" s="298"/>
      <c r="AJ554" s="284"/>
      <c r="AK554" s="298"/>
      <c r="AL554" s="284"/>
      <c r="AM554" s="298"/>
      <c r="AN554" s="284"/>
      <c r="AO554" s="298"/>
      <c r="AP554" s="284"/>
      <c r="AQ554" s="298"/>
      <c r="AR554" s="284"/>
      <c r="AS554" s="284"/>
      <c r="AT554" s="299"/>
      <c r="AU554" s="284"/>
      <c r="AV554" s="299"/>
      <c r="AW554" s="284"/>
      <c r="AX554" s="299"/>
      <c r="AY554" s="284"/>
      <c r="AZ554" s="299"/>
      <c r="BA554" s="284"/>
      <c r="BB554" s="299"/>
      <c r="BC554" s="125"/>
      <c r="BD554" s="102"/>
      <c r="BE554" s="297"/>
      <c r="BF554" s="297"/>
      <c r="BG554" s="297"/>
      <c r="BH554" s="297"/>
      <c r="BI554" s="297"/>
      <c r="BJ554" s="297"/>
      <c r="BK554" s="297"/>
      <c r="BL554" s="297"/>
      <c r="BM554" s="297"/>
      <c r="BN554" s="297"/>
      <c r="BO554" s="297"/>
      <c r="BP554" s="297"/>
      <c r="BQ554" s="313"/>
      <c r="BR554" s="121"/>
      <c r="BS554" s="363" t="e">
        <v>#N/A</v>
      </c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/>
      <c r="DY554" s="102"/>
      <c r="DZ554" s="102"/>
      <c r="EA554" s="102"/>
    </row>
    <row r="555" spans="1:131" ht="11.25" customHeight="1">
      <c r="A555" s="100" t="s">
        <v>1442</v>
      </c>
      <c r="B555" s="494" t="s">
        <v>1443</v>
      </c>
      <c r="C555" s="109"/>
      <c r="D555" s="99">
        <f t="shared" ref="D555:D560" si="4264">BS555</f>
        <v>11</v>
      </c>
      <c r="E555" s="564" t="s">
        <v>90</v>
      </c>
      <c r="F555" s="565">
        <f t="shared" ref="F555:F560" si="4265">BQ555</f>
        <v>0</v>
      </c>
      <c r="G555" s="175">
        <v>30</v>
      </c>
      <c r="H555" s="172"/>
      <c r="I555" s="177">
        <v>4565505</v>
      </c>
      <c r="J555" s="129"/>
      <c r="K555" s="504"/>
      <c r="L555" s="505"/>
      <c r="M555" s="129"/>
      <c r="N555" s="179"/>
      <c r="O555" s="180">
        <f t="shared" ref="O555:O560" si="4266">IF($D$18="YES", (N555), (0))</f>
        <v>0</v>
      </c>
      <c r="P555" s="159"/>
      <c r="Q555" s="179"/>
      <c r="R555" s="180">
        <f t="shared" ref="R555:R560" si="4267">IF($D$18="YES", (Q555), (0))</f>
        <v>0</v>
      </c>
      <c r="S555" s="159"/>
      <c r="T555" s="179"/>
      <c r="U555" s="180">
        <f t="shared" ref="U555:U560" si="4268">IF($D$18="YES", (T555), (0))</f>
        <v>0</v>
      </c>
      <c r="V555" s="159"/>
      <c r="W555" s="179"/>
      <c r="X555" s="180">
        <f t="shared" ref="X555:X560" si="4269">IF($D$18="YES", (W555), (0))</f>
        <v>0</v>
      </c>
      <c r="Y555" s="159"/>
      <c r="Z555" s="159"/>
      <c r="AA555" s="173"/>
      <c r="AB555" s="181"/>
      <c r="AC555" s="159"/>
      <c r="AD555" s="129">
        <f t="shared" ref="AD555:AD560" si="4270">SUM(N555,O555,Q555,R555,T555,U555,W555,X555)</f>
        <v>0</v>
      </c>
      <c r="AE555" s="129"/>
      <c r="AF555" s="103"/>
      <c r="AG555" s="129"/>
      <c r="AH555" s="285"/>
      <c r="AI555" s="298">
        <f t="shared" ref="AI555:AI560" si="4271">N555*G555</f>
        <v>0</v>
      </c>
      <c r="AJ555" s="284"/>
      <c r="AK555" s="298">
        <f t="shared" ref="AK555:AK560" si="4272">Q555*G555</f>
        <v>0</v>
      </c>
      <c r="AL555" s="284"/>
      <c r="AM555" s="298">
        <f t="shared" ref="AM555:AM560" si="4273">T555*G555</f>
        <v>0</v>
      </c>
      <c r="AN555" s="284"/>
      <c r="AO555" s="298">
        <f t="shared" ref="AO555:AO560" si="4274">W555*G555</f>
        <v>0</v>
      </c>
      <c r="AP555" s="284"/>
      <c r="AQ555" s="298">
        <f t="shared" ref="AQ555:AQ560" si="4275">SUM(AI555,AK555,AM555,AO555)</f>
        <v>0</v>
      </c>
      <c r="AR555" s="284"/>
      <c r="AS555" s="284"/>
      <c r="AT555" s="299">
        <f t="shared" ref="AT555:AT560" si="4276">(N555*G555)*F555</f>
        <v>0</v>
      </c>
      <c r="AU555" s="284"/>
      <c r="AV555" s="299">
        <f t="shared" ref="AV555:AV560" si="4277">(Q555*G555)*F555</f>
        <v>0</v>
      </c>
      <c r="AW555" s="284"/>
      <c r="AX555" s="299">
        <f t="shared" ref="AX555:AX560" si="4278">(T555*G555)*F555</f>
        <v>0</v>
      </c>
      <c r="AY555" s="284"/>
      <c r="AZ555" s="299">
        <f t="shared" ref="AZ555:AZ560" si="4279">(W555*G555)*F555</f>
        <v>0</v>
      </c>
      <c r="BA555" s="284"/>
      <c r="BB555" s="299">
        <f t="shared" ref="BB555:BB560" si="4280">SUM(AS555:BA555)</f>
        <v>0</v>
      </c>
      <c r="BC555" s="125"/>
      <c r="BD555" s="102"/>
      <c r="BE555" s="297"/>
      <c r="BF555" s="297"/>
      <c r="BG555" s="297"/>
      <c r="BH555" s="297"/>
      <c r="BI555" s="297"/>
      <c r="BJ555" s="297"/>
      <c r="BK555" s="297">
        <f t="shared" ref="BK555:BK560" si="4281">IF($N$18&lt;BK$24,0,IF($N$18&gt;BK$25,0,$BE555))</f>
        <v>0</v>
      </c>
      <c r="BL555" s="297">
        <f t="shared" ref="BL555:BL560" si="4282">IF($N$18&lt;BL$24,0,IF($N$18&gt;BL$25,0,$BF555))</f>
        <v>0</v>
      </c>
      <c r="BM555" s="297">
        <f t="shared" ref="BM555:BM560" si="4283">IF($N$18&lt;BM$24,0,IF($N$18&gt;BM$25,0,$BG555))</f>
        <v>0</v>
      </c>
      <c r="BN555" s="297">
        <f t="shared" ref="BN555:BN560" si="4284">IF($N$18&lt;BN$24,0,IF($N$18&gt;BN$25,0,$BH555))</f>
        <v>0</v>
      </c>
      <c r="BO555" s="297">
        <f t="shared" ref="BO555:BO560" si="4285">IF($N$18&lt;BO$24,0,IF($N$18&gt;BO$25,0,$BI555))</f>
        <v>0</v>
      </c>
      <c r="BP555" s="297">
        <f t="shared" ref="BP555:BP560" si="4286">IF($N$18&lt;BP$24,0,IF($N$18&gt;BP$25,0,$BJ555))</f>
        <v>0</v>
      </c>
      <c r="BQ555" s="313">
        <f t="shared" ref="BQ555:BQ560" si="4287">SUM(BK555:BP555)</f>
        <v>0</v>
      </c>
      <c r="BR555" s="121"/>
      <c r="BS555" s="363">
        <v>11</v>
      </c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/>
      <c r="DY555" s="102"/>
      <c r="DZ555" s="102"/>
      <c r="EA555" s="102"/>
    </row>
    <row r="556" spans="1:131" ht="11.25" customHeight="1">
      <c r="A556" s="100" t="s">
        <v>1444</v>
      </c>
      <c r="B556" s="484" t="s">
        <v>1445</v>
      </c>
      <c r="C556" s="109"/>
      <c r="D556" s="99">
        <f t="shared" si="4264"/>
        <v>4</v>
      </c>
      <c r="E556" s="564" t="s">
        <v>90</v>
      </c>
      <c r="F556" s="565">
        <f t="shared" si="4265"/>
        <v>0</v>
      </c>
      <c r="G556" s="175">
        <v>30</v>
      </c>
      <c r="H556" s="176"/>
      <c r="I556" s="177">
        <v>4565485</v>
      </c>
      <c r="J556" s="178"/>
      <c r="K556" s="504"/>
      <c r="L556" s="505"/>
      <c r="M556" s="178"/>
      <c r="N556" s="179"/>
      <c r="O556" s="180">
        <f t="shared" si="4266"/>
        <v>0</v>
      </c>
      <c r="P556" s="159"/>
      <c r="Q556" s="179"/>
      <c r="R556" s="180">
        <f t="shared" si="4267"/>
        <v>0</v>
      </c>
      <c r="S556" s="159"/>
      <c r="T556" s="179"/>
      <c r="U556" s="180">
        <f t="shared" si="4268"/>
        <v>0</v>
      </c>
      <c r="V556" s="159"/>
      <c r="W556" s="179"/>
      <c r="X556" s="180">
        <f t="shared" si="4269"/>
        <v>0</v>
      </c>
      <c r="Y556" s="159"/>
      <c r="Z556" s="159"/>
      <c r="AA556" s="173"/>
      <c r="AB556" s="181"/>
      <c r="AC556" s="159"/>
      <c r="AD556" s="129">
        <f t="shared" si="4270"/>
        <v>0</v>
      </c>
      <c r="AE556" s="129"/>
      <c r="AF556" s="103"/>
      <c r="AG556" s="129"/>
      <c r="AH556" s="285"/>
      <c r="AI556" s="298">
        <f t="shared" si="4271"/>
        <v>0</v>
      </c>
      <c r="AJ556" s="284"/>
      <c r="AK556" s="298">
        <f t="shared" si="4272"/>
        <v>0</v>
      </c>
      <c r="AL556" s="284"/>
      <c r="AM556" s="298">
        <f t="shared" si="4273"/>
        <v>0</v>
      </c>
      <c r="AN556" s="284"/>
      <c r="AO556" s="298">
        <f t="shared" si="4274"/>
        <v>0</v>
      </c>
      <c r="AP556" s="284"/>
      <c r="AQ556" s="298">
        <f t="shared" si="4275"/>
        <v>0</v>
      </c>
      <c r="AR556" s="284"/>
      <c r="AS556" s="284"/>
      <c r="AT556" s="299">
        <f t="shared" si="4276"/>
        <v>0</v>
      </c>
      <c r="AU556" s="284"/>
      <c r="AV556" s="299">
        <f t="shared" si="4277"/>
        <v>0</v>
      </c>
      <c r="AW556" s="284"/>
      <c r="AX556" s="299">
        <f t="shared" si="4278"/>
        <v>0</v>
      </c>
      <c r="AY556" s="284"/>
      <c r="AZ556" s="299">
        <f t="shared" si="4279"/>
        <v>0</v>
      </c>
      <c r="BA556" s="284"/>
      <c r="BB556" s="299">
        <f t="shared" si="4280"/>
        <v>0</v>
      </c>
      <c r="BC556" s="125"/>
      <c r="BD556" s="102"/>
      <c r="BE556" s="297"/>
      <c r="BF556" s="297"/>
      <c r="BG556" s="297"/>
      <c r="BH556" s="297"/>
      <c r="BI556" s="297"/>
      <c r="BJ556" s="297"/>
      <c r="BK556" s="297">
        <f t="shared" si="4281"/>
        <v>0</v>
      </c>
      <c r="BL556" s="297">
        <f t="shared" si="4282"/>
        <v>0</v>
      </c>
      <c r="BM556" s="297">
        <f t="shared" si="4283"/>
        <v>0</v>
      </c>
      <c r="BN556" s="297">
        <f t="shared" si="4284"/>
        <v>0</v>
      </c>
      <c r="BO556" s="297">
        <f t="shared" si="4285"/>
        <v>0</v>
      </c>
      <c r="BP556" s="297">
        <f t="shared" si="4286"/>
        <v>0</v>
      </c>
      <c r="BQ556" s="313">
        <f t="shared" si="4287"/>
        <v>0</v>
      </c>
      <c r="BR556" s="121"/>
      <c r="BS556" s="363">
        <v>4</v>
      </c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/>
      <c r="DY556" s="102"/>
      <c r="DZ556" s="102"/>
      <c r="EA556" s="102"/>
    </row>
    <row r="557" spans="1:131" ht="11.25" customHeight="1">
      <c r="A557" s="100" t="s">
        <v>1448</v>
      </c>
      <c r="B557" s="484" t="s">
        <v>1449</v>
      </c>
      <c r="C557" s="109"/>
      <c r="D557" s="99">
        <f t="shared" si="4264"/>
        <v>3</v>
      </c>
      <c r="E557" s="564" t="s">
        <v>90</v>
      </c>
      <c r="F557" s="565">
        <f t="shared" si="4265"/>
        <v>0</v>
      </c>
      <c r="G557" s="175">
        <v>30</v>
      </c>
      <c r="H557" s="176"/>
      <c r="I557" s="177">
        <v>4565535</v>
      </c>
      <c r="J557" s="178"/>
      <c r="K557" s="504"/>
      <c r="L557" s="505"/>
      <c r="M557" s="178"/>
      <c r="N557" s="179"/>
      <c r="O557" s="180">
        <f t="shared" si="4266"/>
        <v>0</v>
      </c>
      <c r="P557" s="159"/>
      <c r="Q557" s="179"/>
      <c r="R557" s="180">
        <f t="shared" si="4267"/>
        <v>0</v>
      </c>
      <c r="S557" s="159"/>
      <c r="T557" s="179"/>
      <c r="U557" s="180">
        <f t="shared" si="4268"/>
        <v>0</v>
      </c>
      <c r="V557" s="159"/>
      <c r="W557" s="179"/>
      <c r="X557" s="180">
        <f t="shared" si="4269"/>
        <v>0</v>
      </c>
      <c r="Y557" s="159"/>
      <c r="Z557" s="159"/>
      <c r="AA557" s="173"/>
      <c r="AB557" s="181"/>
      <c r="AC557" s="159"/>
      <c r="AD557" s="129">
        <f t="shared" si="4270"/>
        <v>0</v>
      </c>
      <c r="AE557" s="129"/>
      <c r="AF557" s="103"/>
      <c r="AG557" s="129"/>
      <c r="AH557" s="285"/>
      <c r="AI557" s="298">
        <f t="shared" si="4271"/>
        <v>0</v>
      </c>
      <c r="AJ557" s="284"/>
      <c r="AK557" s="298">
        <f t="shared" si="4272"/>
        <v>0</v>
      </c>
      <c r="AL557" s="284"/>
      <c r="AM557" s="298">
        <f t="shared" si="4273"/>
        <v>0</v>
      </c>
      <c r="AN557" s="284"/>
      <c r="AO557" s="298">
        <f t="shared" si="4274"/>
        <v>0</v>
      </c>
      <c r="AP557" s="284"/>
      <c r="AQ557" s="298">
        <f t="shared" si="4275"/>
        <v>0</v>
      </c>
      <c r="AR557" s="284"/>
      <c r="AS557" s="284"/>
      <c r="AT557" s="299">
        <f t="shared" si="4276"/>
        <v>0</v>
      </c>
      <c r="AU557" s="284"/>
      <c r="AV557" s="299">
        <f t="shared" si="4277"/>
        <v>0</v>
      </c>
      <c r="AW557" s="284"/>
      <c r="AX557" s="299">
        <f t="shared" si="4278"/>
        <v>0</v>
      </c>
      <c r="AY557" s="284"/>
      <c r="AZ557" s="299">
        <f t="shared" si="4279"/>
        <v>0</v>
      </c>
      <c r="BA557" s="284"/>
      <c r="BB557" s="299">
        <f t="shared" si="4280"/>
        <v>0</v>
      </c>
      <c r="BC557" s="125"/>
      <c r="BD557" s="102"/>
      <c r="BE557" s="297"/>
      <c r="BF557" s="297"/>
      <c r="BG557" s="297"/>
      <c r="BH557" s="297"/>
      <c r="BI557" s="297"/>
      <c r="BJ557" s="297"/>
      <c r="BK557" s="297">
        <f t="shared" si="4281"/>
        <v>0</v>
      </c>
      <c r="BL557" s="297">
        <f t="shared" si="4282"/>
        <v>0</v>
      </c>
      <c r="BM557" s="297">
        <f t="shared" si="4283"/>
        <v>0</v>
      </c>
      <c r="BN557" s="297">
        <f t="shared" si="4284"/>
        <v>0</v>
      </c>
      <c r="BO557" s="297">
        <f t="shared" si="4285"/>
        <v>0</v>
      </c>
      <c r="BP557" s="297">
        <f t="shared" si="4286"/>
        <v>0</v>
      </c>
      <c r="BQ557" s="313">
        <f t="shared" si="4287"/>
        <v>0</v>
      </c>
      <c r="BR557" s="121"/>
      <c r="BS557" s="363">
        <v>3</v>
      </c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/>
      <c r="DY557" s="102"/>
      <c r="DZ557" s="102"/>
      <c r="EA557" s="102"/>
    </row>
    <row r="558" spans="1:131" ht="11.25" customHeight="1">
      <c r="A558" s="100" t="s">
        <v>1450</v>
      </c>
      <c r="B558" s="484" t="s">
        <v>1449</v>
      </c>
      <c r="C558" s="109"/>
      <c r="D558" s="99">
        <f t="shared" si="4264"/>
        <v>20</v>
      </c>
      <c r="E558" s="564" t="s">
        <v>98</v>
      </c>
      <c r="F558" s="565">
        <f t="shared" si="4265"/>
        <v>0</v>
      </c>
      <c r="G558" s="175">
        <v>50</v>
      </c>
      <c r="H558" s="176"/>
      <c r="I558" s="177">
        <v>4965538</v>
      </c>
      <c r="J558" s="178"/>
      <c r="K558" s="504"/>
      <c r="L558" s="505"/>
      <c r="M558" s="178"/>
      <c r="N558" s="179"/>
      <c r="O558" s="180">
        <f t="shared" si="4266"/>
        <v>0</v>
      </c>
      <c r="P558" s="159"/>
      <c r="Q558" s="179"/>
      <c r="R558" s="180">
        <f t="shared" si="4267"/>
        <v>0</v>
      </c>
      <c r="S558" s="159"/>
      <c r="T558" s="179"/>
      <c r="U558" s="180">
        <f t="shared" si="4268"/>
        <v>0</v>
      </c>
      <c r="V558" s="159"/>
      <c r="W558" s="179"/>
      <c r="X558" s="180">
        <f t="shared" si="4269"/>
        <v>0</v>
      </c>
      <c r="Y558" s="159"/>
      <c r="Z558" s="159"/>
      <c r="AA558" s="173"/>
      <c r="AB558" s="181"/>
      <c r="AC558" s="159"/>
      <c r="AD558" s="129">
        <f t="shared" si="4270"/>
        <v>0</v>
      </c>
      <c r="AE558" s="129"/>
      <c r="AF558" s="103"/>
      <c r="AG558" s="129"/>
      <c r="AH558" s="285"/>
      <c r="AI558" s="298">
        <f t="shared" si="4271"/>
        <v>0</v>
      </c>
      <c r="AJ558" s="284"/>
      <c r="AK558" s="298">
        <f t="shared" si="4272"/>
        <v>0</v>
      </c>
      <c r="AL558" s="284"/>
      <c r="AM558" s="298">
        <f t="shared" si="4273"/>
        <v>0</v>
      </c>
      <c r="AN558" s="284"/>
      <c r="AO558" s="298">
        <f t="shared" si="4274"/>
        <v>0</v>
      </c>
      <c r="AP558" s="284"/>
      <c r="AQ558" s="298">
        <f t="shared" si="4275"/>
        <v>0</v>
      </c>
      <c r="AR558" s="284"/>
      <c r="AS558" s="284"/>
      <c r="AT558" s="299">
        <f t="shared" si="4276"/>
        <v>0</v>
      </c>
      <c r="AU558" s="284"/>
      <c r="AV558" s="299">
        <f t="shared" si="4277"/>
        <v>0</v>
      </c>
      <c r="AW558" s="284"/>
      <c r="AX558" s="299">
        <f t="shared" si="4278"/>
        <v>0</v>
      </c>
      <c r="AY558" s="284"/>
      <c r="AZ558" s="299">
        <f t="shared" si="4279"/>
        <v>0</v>
      </c>
      <c r="BA558" s="284"/>
      <c r="BB558" s="299">
        <f t="shared" si="4280"/>
        <v>0</v>
      </c>
      <c r="BC558" s="125"/>
      <c r="BD558" s="102"/>
      <c r="BE558" s="297"/>
      <c r="BF558" s="297"/>
      <c r="BG558" s="297"/>
      <c r="BH558" s="297"/>
      <c r="BI558" s="297"/>
      <c r="BJ558" s="297"/>
      <c r="BK558" s="297">
        <f t="shared" si="4281"/>
        <v>0</v>
      </c>
      <c r="BL558" s="297">
        <f t="shared" si="4282"/>
        <v>0</v>
      </c>
      <c r="BM558" s="297">
        <f t="shared" si="4283"/>
        <v>0</v>
      </c>
      <c r="BN558" s="297">
        <f t="shared" si="4284"/>
        <v>0</v>
      </c>
      <c r="BO558" s="297">
        <f t="shared" si="4285"/>
        <v>0</v>
      </c>
      <c r="BP558" s="297">
        <f t="shared" si="4286"/>
        <v>0</v>
      </c>
      <c r="BQ558" s="313">
        <f t="shared" si="4287"/>
        <v>0</v>
      </c>
      <c r="BR558" s="121"/>
      <c r="BS558" s="363">
        <v>20</v>
      </c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/>
      <c r="DY558" s="102"/>
      <c r="DZ558" s="102"/>
      <c r="EA558" s="102"/>
    </row>
    <row r="559" spans="1:131" ht="11.25" customHeight="1">
      <c r="A559" s="100" t="s">
        <v>1451</v>
      </c>
      <c r="B559" s="484" t="s">
        <v>1452</v>
      </c>
      <c r="C559" s="109"/>
      <c r="D559" s="99">
        <f t="shared" si="4264"/>
        <v>1</v>
      </c>
      <c r="E559" s="564" t="s">
        <v>90</v>
      </c>
      <c r="F559" s="565">
        <f t="shared" si="4265"/>
        <v>0</v>
      </c>
      <c r="G559" s="175">
        <v>30</v>
      </c>
      <c r="H559" s="176"/>
      <c r="I559" s="177">
        <v>4565555</v>
      </c>
      <c r="J559" s="178"/>
      <c r="K559" s="504"/>
      <c r="L559" s="505"/>
      <c r="M559" s="178"/>
      <c r="N559" s="179"/>
      <c r="O559" s="180">
        <f t="shared" si="4266"/>
        <v>0</v>
      </c>
      <c r="P559" s="159"/>
      <c r="Q559" s="179"/>
      <c r="R559" s="180">
        <f t="shared" si="4267"/>
        <v>0</v>
      </c>
      <c r="S559" s="159"/>
      <c r="T559" s="179"/>
      <c r="U559" s="180">
        <f t="shared" si="4268"/>
        <v>0</v>
      </c>
      <c r="V559" s="159"/>
      <c r="W559" s="179"/>
      <c r="X559" s="180">
        <f t="shared" si="4269"/>
        <v>0</v>
      </c>
      <c r="Y559" s="159"/>
      <c r="Z559" s="159"/>
      <c r="AA559" s="173"/>
      <c r="AB559" s="181"/>
      <c r="AC559" s="159"/>
      <c r="AD559" s="129">
        <f t="shared" si="4270"/>
        <v>0</v>
      </c>
      <c r="AE559" s="129"/>
      <c r="AF559" s="103"/>
      <c r="AG559" s="129"/>
      <c r="AH559" s="285"/>
      <c r="AI559" s="298">
        <f t="shared" si="4271"/>
        <v>0</v>
      </c>
      <c r="AJ559" s="284"/>
      <c r="AK559" s="298">
        <f t="shared" si="4272"/>
        <v>0</v>
      </c>
      <c r="AL559" s="284"/>
      <c r="AM559" s="298">
        <f t="shared" si="4273"/>
        <v>0</v>
      </c>
      <c r="AN559" s="284"/>
      <c r="AO559" s="298">
        <f t="shared" si="4274"/>
        <v>0</v>
      </c>
      <c r="AP559" s="284"/>
      <c r="AQ559" s="298">
        <f t="shared" si="4275"/>
        <v>0</v>
      </c>
      <c r="AR559" s="284"/>
      <c r="AS559" s="284"/>
      <c r="AT559" s="299">
        <f t="shared" si="4276"/>
        <v>0</v>
      </c>
      <c r="AU559" s="284"/>
      <c r="AV559" s="299">
        <f t="shared" si="4277"/>
        <v>0</v>
      </c>
      <c r="AW559" s="284"/>
      <c r="AX559" s="299">
        <f t="shared" si="4278"/>
        <v>0</v>
      </c>
      <c r="AY559" s="284"/>
      <c r="AZ559" s="299">
        <f t="shared" si="4279"/>
        <v>0</v>
      </c>
      <c r="BA559" s="284"/>
      <c r="BB559" s="299">
        <f t="shared" si="4280"/>
        <v>0</v>
      </c>
      <c r="BC559" s="125"/>
      <c r="BD559" s="102"/>
      <c r="BE559" s="297"/>
      <c r="BF559" s="297"/>
      <c r="BG559" s="297"/>
      <c r="BH559" s="297"/>
      <c r="BI559" s="297"/>
      <c r="BJ559" s="297"/>
      <c r="BK559" s="297">
        <f t="shared" si="4281"/>
        <v>0</v>
      </c>
      <c r="BL559" s="297">
        <f t="shared" si="4282"/>
        <v>0</v>
      </c>
      <c r="BM559" s="297">
        <f t="shared" si="4283"/>
        <v>0</v>
      </c>
      <c r="BN559" s="297">
        <f t="shared" si="4284"/>
        <v>0</v>
      </c>
      <c r="BO559" s="297">
        <f t="shared" si="4285"/>
        <v>0</v>
      </c>
      <c r="BP559" s="297">
        <f t="shared" si="4286"/>
        <v>0</v>
      </c>
      <c r="BQ559" s="313">
        <f t="shared" si="4287"/>
        <v>0</v>
      </c>
      <c r="BR559" s="121"/>
      <c r="BS559" s="363">
        <v>1</v>
      </c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/>
      <c r="DY559" s="102"/>
      <c r="DZ559" s="102"/>
      <c r="EA559" s="102"/>
    </row>
    <row r="560" spans="1:131" ht="11.25" customHeight="1">
      <c r="A560" s="100" t="s">
        <v>1454</v>
      </c>
      <c r="B560" s="484" t="s">
        <v>1455</v>
      </c>
      <c r="C560" s="109"/>
      <c r="D560" s="99">
        <f t="shared" si="4264"/>
        <v>1</v>
      </c>
      <c r="E560" s="564" t="s">
        <v>98</v>
      </c>
      <c r="F560" s="565">
        <f t="shared" si="4265"/>
        <v>0</v>
      </c>
      <c r="G560" s="175">
        <v>50</v>
      </c>
      <c r="H560" s="176"/>
      <c r="I560" s="177">
        <v>4965568</v>
      </c>
      <c r="J560" s="178"/>
      <c r="K560" s="504"/>
      <c r="L560" s="505"/>
      <c r="M560" s="178"/>
      <c r="N560" s="179"/>
      <c r="O560" s="180">
        <f t="shared" si="4266"/>
        <v>0</v>
      </c>
      <c r="P560" s="159"/>
      <c r="Q560" s="179"/>
      <c r="R560" s="180">
        <f t="shared" si="4267"/>
        <v>0</v>
      </c>
      <c r="S560" s="159"/>
      <c r="T560" s="179"/>
      <c r="U560" s="180">
        <f t="shared" si="4268"/>
        <v>0</v>
      </c>
      <c r="V560" s="159"/>
      <c r="W560" s="179"/>
      <c r="X560" s="180">
        <f t="shared" si="4269"/>
        <v>0</v>
      </c>
      <c r="Y560" s="159"/>
      <c r="Z560" s="159"/>
      <c r="AA560" s="173"/>
      <c r="AB560" s="181"/>
      <c r="AC560" s="159"/>
      <c r="AD560" s="129">
        <f t="shared" si="4270"/>
        <v>0</v>
      </c>
      <c r="AE560" s="129"/>
      <c r="AF560" s="103"/>
      <c r="AG560" s="129"/>
      <c r="AH560" s="285"/>
      <c r="AI560" s="298">
        <f t="shared" si="4271"/>
        <v>0</v>
      </c>
      <c r="AJ560" s="284"/>
      <c r="AK560" s="298">
        <f t="shared" si="4272"/>
        <v>0</v>
      </c>
      <c r="AL560" s="284"/>
      <c r="AM560" s="298">
        <f t="shared" si="4273"/>
        <v>0</v>
      </c>
      <c r="AN560" s="284"/>
      <c r="AO560" s="298">
        <f t="shared" si="4274"/>
        <v>0</v>
      </c>
      <c r="AP560" s="284"/>
      <c r="AQ560" s="298">
        <f t="shared" si="4275"/>
        <v>0</v>
      </c>
      <c r="AR560" s="284"/>
      <c r="AS560" s="284"/>
      <c r="AT560" s="299">
        <f t="shared" si="4276"/>
        <v>0</v>
      </c>
      <c r="AU560" s="284"/>
      <c r="AV560" s="299">
        <f t="shared" si="4277"/>
        <v>0</v>
      </c>
      <c r="AW560" s="284"/>
      <c r="AX560" s="299">
        <f t="shared" si="4278"/>
        <v>0</v>
      </c>
      <c r="AY560" s="284"/>
      <c r="AZ560" s="299">
        <f t="shared" si="4279"/>
        <v>0</v>
      </c>
      <c r="BA560" s="284"/>
      <c r="BB560" s="299">
        <f t="shared" si="4280"/>
        <v>0</v>
      </c>
      <c r="BC560" s="125"/>
      <c r="BD560" s="102"/>
      <c r="BE560" s="297"/>
      <c r="BF560" s="297"/>
      <c r="BG560" s="297"/>
      <c r="BH560" s="297"/>
      <c r="BI560" s="297"/>
      <c r="BJ560" s="297"/>
      <c r="BK560" s="297">
        <f t="shared" si="4281"/>
        <v>0</v>
      </c>
      <c r="BL560" s="297">
        <f t="shared" si="4282"/>
        <v>0</v>
      </c>
      <c r="BM560" s="297">
        <f t="shared" si="4283"/>
        <v>0</v>
      </c>
      <c r="BN560" s="297">
        <f t="shared" si="4284"/>
        <v>0</v>
      </c>
      <c r="BO560" s="297">
        <f t="shared" si="4285"/>
        <v>0</v>
      </c>
      <c r="BP560" s="297">
        <f t="shared" si="4286"/>
        <v>0</v>
      </c>
      <c r="BQ560" s="313">
        <f t="shared" si="4287"/>
        <v>0</v>
      </c>
      <c r="BR560" s="121"/>
      <c r="BS560" s="363">
        <v>1</v>
      </c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/>
      <c r="DY560" s="102"/>
      <c r="DZ560" s="102"/>
      <c r="EA560" s="102"/>
    </row>
    <row r="561" spans="1:131" ht="12" customHeight="1">
      <c r="A561" s="102"/>
      <c r="B561" s="477"/>
      <c r="C561" s="124"/>
      <c r="D561" s="112"/>
      <c r="E561" s="102"/>
      <c r="G561" s="129"/>
      <c r="H561" s="124"/>
      <c r="I561" s="193"/>
      <c r="J561" s="129"/>
      <c r="K561" s="103"/>
      <c r="L561" s="103"/>
      <c r="M561" s="129"/>
      <c r="N561" s="129"/>
      <c r="O561" s="185"/>
      <c r="P561" s="159"/>
      <c r="Q561" s="129"/>
      <c r="R561" s="185"/>
      <c r="S561" s="159"/>
      <c r="T561" s="129"/>
      <c r="U561" s="185"/>
      <c r="V561" s="159"/>
      <c r="W561" s="129"/>
      <c r="X561" s="185"/>
      <c r="Y561" s="159"/>
      <c r="Z561" s="159"/>
      <c r="AA561" s="173"/>
      <c r="AB561" s="174"/>
      <c r="AC561" s="159"/>
      <c r="AD561" s="129">
        <f>SUM(AD562:AD568)</f>
        <v>0</v>
      </c>
      <c r="AE561" s="129"/>
      <c r="AF561" s="103"/>
      <c r="AG561" s="129"/>
      <c r="AH561" s="285"/>
      <c r="AI561" s="298"/>
      <c r="AJ561" s="284"/>
      <c r="AK561" s="298"/>
      <c r="AL561" s="284"/>
      <c r="AM561" s="298"/>
      <c r="AN561" s="284"/>
      <c r="AO561" s="298"/>
      <c r="AP561" s="284"/>
      <c r="AQ561" s="298"/>
      <c r="AR561" s="284"/>
      <c r="AS561" s="284"/>
      <c r="AT561" s="299"/>
      <c r="AU561" s="284"/>
      <c r="AV561" s="299"/>
      <c r="AW561" s="284"/>
      <c r="AX561" s="299"/>
      <c r="AY561" s="284"/>
      <c r="AZ561" s="299"/>
      <c r="BA561" s="284"/>
      <c r="BB561" s="299"/>
      <c r="BC561" s="125"/>
      <c r="BD561" s="102"/>
      <c r="BE561" s="297"/>
      <c r="BF561" s="297"/>
      <c r="BG561" s="297"/>
      <c r="BH561" s="297"/>
      <c r="BI561" s="297"/>
      <c r="BJ561" s="297"/>
      <c r="BK561" s="297"/>
      <c r="BL561" s="297"/>
      <c r="BM561" s="297"/>
      <c r="BN561" s="297"/>
      <c r="BO561" s="297"/>
      <c r="BP561" s="297"/>
      <c r="BQ561" s="313"/>
      <c r="BR561" s="121"/>
      <c r="BS561" s="363" t="e">
        <v>#N/A</v>
      </c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/>
      <c r="DY561" s="102"/>
      <c r="DZ561" s="102"/>
      <c r="EA561" s="102"/>
    </row>
    <row r="562" spans="1:131" ht="15" customHeight="1">
      <c r="A562" s="637" t="s">
        <v>1458</v>
      </c>
      <c r="B562" s="638"/>
      <c r="C562" s="638"/>
      <c r="D562" s="638"/>
      <c r="E562" s="638"/>
      <c r="F562" s="638"/>
      <c r="G562" s="638"/>
      <c r="H562" s="638"/>
      <c r="I562" s="638"/>
      <c r="J562" s="638"/>
      <c r="K562" s="638"/>
      <c r="L562" s="638"/>
      <c r="M562" s="638"/>
      <c r="N562" s="638"/>
      <c r="O562" s="638"/>
      <c r="P562" s="638"/>
      <c r="Q562" s="638"/>
      <c r="R562" s="638"/>
      <c r="S562" s="638"/>
      <c r="T562" s="638"/>
      <c r="U562" s="638"/>
      <c r="V562" s="638"/>
      <c r="W562" s="638"/>
      <c r="X562" s="639"/>
      <c r="Y562" s="159"/>
      <c r="Z562" s="159"/>
      <c r="AA562" s="173"/>
      <c r="AB562" s="181"/>
      <c r="AC562" s="159"/>
      <c r="AD562" s="129">
        <f>SUM(AD563:AD568)</f>
        <v>0</v>
      </c>
      <c r="AE562" s="129"/>
      <c r="AF562" s="103"/>
      <c r="AG562" s="129"/>
      <c r="AH562" s="285"/>
      <c r="AI562" s="298"/>
      <c r="AJ562" s="284"/>
      <c r="AK562" s="298"/>
      <c r="AL562" s="284"/>
      <c r="AM562" s="298"/>
      <c r="AN562" s="284"/>
      <c r="AO562" s="298"/>
      <c r="AP562" s="284"/>
      <c r="AQ562" s="298"/>
      <c r="AR562" s="284"/>
      <c r="AS562" s="284"/>
      <c r="AT562" s="299"/>
      <c r="AU562" s="284"/>
      <c r="AV562" s="299"/>
      <c r="AW562" s="284"/>
      <c r="AX562" s="299"/>
      <c r="AY562" s="284"/>
      <c r="AZ562" s="299"/>
      <c r="BA562" s="284"/>
      <c r="BB562" s="299"/>
      <c r="BC562" s="125"/>
      <c r="BD562" s="102"/>
      <c r="BE562" s="297"/>
      <c r="BF562" s="297"/>
      <c r="BG562" s="297"/>
      <c r="BH562" s="297"/>
      <c r="BI562" s="297"/>
      <c r="BJ562" s="297"/>
      <c r="BK562" s="297"/>
      <c r="BL562" s="297"/>
      <c r="BM562" s="297"/>
      <c r="BN562" s="297"/>
      <c r="BO562" s="297"/>
      <c r="BP562" s="297"/>
      <c r="BQ562" s="313"/>
      <c r="BR562" s="121"/>
      <c r="BS562" s="363" t="e">
        <v>#N/A</v>
      </c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/>
      <c r="DY562" s="102"/>
      <c r="DZ562" s="102"/>
      <c r="EA562" s="102"/>
    </row>
    <row r="563" spans="1:131" ht="11.25" customHeight="1">
      <c r="A563" s="468" t="s">
        <v>1459</v>
      </c>
      <c r="B563" s="483"/>
      <c r="C563" s="111"/>
      <c r="D563" s="321"/>
      <c r="E563" s="111"/>
      <c r="F563" s="274"/>
      <c r="G563" s="275"/>
      <c r="H563" s="276"/>
      <c r="I563" s="183"/>
      <c r="J563" s="129"/>
      <c r="K563" s="184"/>
      <c r="L563" s="184"/>
      <c r="M563" s="129"/>
      <c r="N563" s="129"/>
      <c r="O563" s="116"/>
      <c r="P563" s="159"/>
      <c r="Q563" s="129"/>
      <c r="R563" s="116"/>
      <c r="S563" s="159"/>
      <c r="T563" s="129"/>
      <c r="U563" s="116"/>
      <c r="V563" s="159"/>
      <c r="W563" s="129"/>
      <c r="X563" s="230"/>
      <c r="Y563" s="159"/>
      <c r="Z563" s="159"/>
      <c r="AA563" s="173"/>
      <c r="AB563" s="181"/>
      <c r="AC563" s="159"/>
      <c r="AD563" s="129">
        <f>SUM(AD564:AD565)</f>
        <v>0</v>
      </c>
      <c r="AE563" s="129"/>
      <c r="AF563" s="103"/>
      <c r="AG563" s="129"/>
      <c r="AH563" s="285"/>
      <c r="AI563" s="298"/>
      <c r="AJ563" s="284"/>
      <c r="AK563" s="298"/>
      <c r="AL563" s="284"/>
      <c r="AM563" s="298"/>
      <c r="AN563" s="284"/>
      <c r="AO563" s="298"/>
      <c r="AP563" s="284"/>
      <c r="AQ563" s="298"/>
      <c r="AR563" s="284"/>
      <c r="AS563" s="284"/>
      <c r="AT563" s="299"/>
      <c r="AU563" s="284"/>
      <c r="AV563" s="299"/>
      <c r="AW563" s="284"/>
      <c r="AX563" s="299"/>
      <c r="AY563" s="284"/>
      <c r="AZ563" s="299"/>
      <c r="BA563" s="284"/>
      <c r="BB563" s="299"/>
      <c r="BC563" s="125"/>
      <c r="BD563" s="102"/>
      <c r="BE563" s="297"/>
      <c r="BF563" s="297"/>
      <c r="BG563" s="297"/>
      <c r="BH563" s="297"/>
      <c r="BI563" s="297"/>
      <c r="BJ563" s="297"/>
      <c r="BK563" s="297"/>
      <c r="BL563" s="297"/>
      <c r="BM563" s="297"/>
      <c r="BN563" s="297"/>
      <c r="BO563" s="297"/>
      <c r="BP563" s="297"/>
      <c r="BQ563" s="313"/>
      <c r="BR563" s="121"/>
      <c r="BS563" s="363" t="e">
        <v>#N/A</v>
      </c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</row>
    <row r="564" spans="1:131" ht="11.25" customHeight="1">
      <c r="A564" s="464" t="s">
        <v>1460</v>
      </c>
      <c r="B564" s="491"/>
      <c r="C564" s="227"/>
      <c r="D564" s="334"/>
      <c r="E564" s="111"/>
      <c r="G564" s="182"/>
      <c r="H564" s="172"/>
      <c r="I564" s="183"/>
      <c r="J564" s="129"/>
      <c r="K564" s="184"/>
      <c r="L564" s="184"/>
      <c r="M564" s="129"/>
      <c r="N564" s="129"/>
      <c r="O564" s="115"/>
      <c r="P564" s="159"/>
      <c r="Q564" s="129"/>
      <c r="R564" s="115"/>
      <c r="S564" s="159"/>
      <c r="T564" s="129"/>
      <c r="U564" s="115"/>
      <c r="V564" s="159"/>
      <c r="W564" s="129"/>
      <c r="X564" s="204"/>
      <c r="Y564" s="159"/>
      <c r="Z564" s="159"/>
      <c r="AA564" s="238"/>
      <c r="AB564" s="174"/>
      <c r="AC564" s="159"/>
      <c r="AD564" s="129">
        <f>SUM(AD565:AD565)</f>
        <v>0</v>
      </c>
      <c r="AE564" s="129"/>
      <c r="AF564" s="103"/>
      <c r="AG564" s="129"/>
      <c r="AH564" s="285"/>
      <c r="AI564" s="298"/>
      <c r="AJ564" s="284"/>
      <c r="AK564" s="298"/>
      <c r="AL564" s="284"/>
      <c r="AM564" s="298"/>
      <c r="AN564" s="284"/>
      <c r="AO564" s="298"/>
      <c r="AP564" s="284"/>
      <c r="AQ564" s="298"/>
      <c r="AR564" s="284"/>
      <c r="AS564" s="284"/>
      <c r="AT564" s="299"/>
      <c r="AU564" s="284"/>
      <c r="AV564" s="299"/>
      <c r="AW564" s="284"/>
      <c r="AX564" s="299"/>
      <c r="AY564" s="284"/>
      <c r="AZ564" s="299"/>
      <c r="BA564" s="284"/>
      <c r="BB564" s="299"/>
      <c r="BC564" s="125"/>
      <c r="BD564" s="102"/>
      <c r="BE564" s="297"/>
      <c r="BF564" s="297"/>
      <c r="BG564" s="297"/>
      <c r="BH564" s="297"/>
      <c r="BI564" s="297"/>
      <c r="BJ564" s="297"/>
      <c r="BK564" s="297"/>
      <c r="BL564" s="297"/>
      <c r="BM564" s="297"/>
      <c r="BN564" s="297"/>
      <c r="BO564" s="297"/>
      <c r="BP564" s="297"/>
      <c r="BQ564" s="313"/>
      <c r="BR564" s="121"/>
      <c r="BS564" s="363" t="e">
        <v>#N/A</v>
      </c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</row>
    <row r="565" spans="1:131" ht="11.25" customHeight="1">
      <c r="A565" s="100" t="s">
        <v>1463</v>
      </c>
      <c r="B565" s="494" t="s">
        <v>1464</v>
      </c>
      <c r="C565" s="381" t="s">
        <v>68</v>
      </c>
      <c r="D565" s="99">
        <f t="shared" ref="D565" si="4288">BS565</f>
        <v>17</v>
      </c>
      <c r="E565" s="564" t="s">
        <v>1462</v>
      </c>
      <c r="F565" s="565">
        <f t="shared" ref="F565" si="4289">BQ565</f>
        <v>0</v>
      </c>
      <c r="G565" s="175">
        <v>40</v>
      </c>
      <c r="H565" s="172"/>
      <c r="I565" s="404">
        <v>4675532</v>
      </c>
      <c r="J565" s="129"/>
      <c r="K565" s="504"/>
      <c r="L565" s="505"/>
      <c r="M565" s="129"/>
      <c r="N565" s="179"/>
      <c r="O565" s="180"/>
      <c r="P565" s="159"/>
      <c r="Q565" s="179"/>
      <c r="R565" s="180"/>
      <c r="S565" s="159"/>
      <c r="T565" s="179"/>
      <c r="U565" s="180"/>
      <c r="V565" s="159"/>
      <c r="W565" s="179"/>
      <c r="X565" s="180"/>
      <c r="Y565" s="159"/>
      <c r="Z565" s="159"/>
      <c r="AA565" s="173"/>
      <c r="AB565" s="181"/>
      <c r="AC565" s="159"/>
      <c r="AD565" s="129">
        <f t="shared" ref="AD565" si="4290">SUM(N565,O565,Q565,R565,T565,U565,W565,X565)</f>
        <v>0</v>
      </c>
      <c r="AE565" s="129"/>
      <c r="AF565" s="103"/>
      <c r="AG565" s="129"/>
      <c r="AH565" s="285"/>
      <c r="AI565" s="298">
        <f t="shared" ref="AI565" si="4291">N565*G565</f>
        <v>0</v>
      </c>
      <c r="AJ565" s="284"/>
      <c r="AK565" s="298">
        <f t="shared" ref="AK565" si="4292">Q565*G565</f>
        <v>0</v>
      </c>
      <c r="AL565" s="284"/>
      <c r="AM565" s="298">
        <f t="shared" ref="AM565" si="4293">T565*G565</f>
        <v>0</v>
      </c>
      <c r="AN565" s="284"/>
      <c r="AO565" s="298">
        <f t="shared" ref="AO565" si="4294">W565*G565</f>
        <v>0</v>
      </c>
      <c r="AP565" s="284"/>
      <c r="AQ565" s="298">
        <f t="shared" ref="AQ565" si="4295">SUM(AI565,AK565,AM565,AO565)</f>
        <v>0</v>
      </c>
      <c r="AR565" s="284"/>
      <c r="AS565" s="284"/>
      <c r="AT565" s="299">
        <f t="shared" ref="AT565" si="4296">(N565*G565)*F565</f>
        <v>0</v>
      </c>
      <c r="AU565" s="284"/>
      <c r="AV565" s="299">
        <f t="shared" ref="AV565" si="4297">(Q565*G565)*F565</f>
        <v>0</v>
      </c>
      <c r="AW565" s="284"/>
      <c r="AX565" s="299">
        <f t="shared" ref="AX565" si="4298">(T565*G565)*F565</f>
        <v>0</v>
      </c>
      <c r="AY565" s="284"/>
      <c r="AZ565" s="299">
        <f t="shared" ref="AZ565" si="4299">(W565*G565)*F565</f>
        <v>0</v>
      </c>
      <c r="BA565" s="284"/>
      <c r="BB565" s="299">
        <f t="shared" ref="BB565" si="4300">SUM(AS565:BA565)</f>
        <v>0</v>
      </c>
      <c r="BC565" s="125"/>
      <c r="BD565" s="102"/>
      <c r="BE565" s="297"/>
      <c r="BF565" s="297"/>
      <c r="BG565" s="297"/>
      <c r="BH565" s="297"/>
      <c r="BI565" s="297"/>
      <c r="BJ565" s="297"/>
      <c r="BK565" s="297">
        <f t="shared" ref="BK565" si="4301">IF($N$18&lt;BK$24,0,IF($N$18&gt;BK$25,0,$BE565))</f>
        <v>0</v>
      </c>
      <c r="BL565" s="297">
        <f t="shared" ref="BL565" si="4302">IF($N$18&lt;BL$24,0,IF($N$18&gt;BL$25,0,$BF565))</f>
        <v>0</v>
      </c>
      <c r="BM565" s="297">
        <f t="shared" ref="BM565" si="4303">IF($N$18&lt;BM$24,0,IF($N$18&gt;BM$25,0,$BG565))</f>
        <v>0</v>
      </c>
      <c r="BN565" s="297">
        <f t="shared" ref="BN565" si="4304">IF($N$18&lt;BN$24,0,IF($N$18&gt;BN$25,0,$BH565))</f>
        <v>0</v>
      </c>
      <c r="BO565" s="297">
        <f t="shared" ref="BO565" si="4305">IF($N$18&lt;BO$24,0,IF($N$18&gt;BO$25,0,$BI565))</f>
        <v>0</v>
      </c>
      <c r="BP565" s="297">
        <f t="shared" ref="BP565" si="4306">IF($N$18&lt;BP$24,0,IF($N$18&gt;BP$25,0,$BJ565))</f>
        <v>0</v>
      </c>
      <c r="BQ565" s="313">
        <f t="shared" ref="BQ565" si="4307">SUM(BK565:BP565)</f>
        <v>0</v>
      </c>
      <c r="BR565" s="121"/>
      <c r="BS565" s="363">
        <v>17</v>
      </c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</row>
    <row r="566" spans="1:131" ht="11.25" customHeight="1">
      <c r="A566" s="474" t="s">
        <v>1466</v>
      </c>
      <c r="B566" s="495"/>
      <c r="C566" s="94"/>
      <c r="D566" s="336"/>
      <c r="E566" s="100"/>
      <c r="F566" s="501"/>
      <c r="G566" s="280"/>
      <c r="H566" s="281"/>
      <c r="I566" s="282"/>
      <c r="J566" s="257"/>
      <c r="K566" s="366"/>
      <c r="L566" s="366"/>
      <c r="M566" s="257"/>
      <c r="N566" s="645"/>
      <c r="O566" s="645"/>
      <c r="P566" s="645"/>
      <c r="Q566" s="645"/>
      <c r="R566" s="645"/>
      <c r="S566" s="645"/>
      <c r="T566" s="645"/>
      <c r="U566" s="645"/>
      <c r="V566" s="645"/>
      <c r="W566" s="645"/>
      <c r="X566" s="646"/>
      <c r="Y566" s="159"/>
      <c r="Z566" s="159"/>
      <c r="AA566" s="173"/>
      <c r="AB566" s="181"/>
      <c r="AC566" s="159"/>
      <c r="AD566" s="129">
        <f>SUM(AD567:AD568)</f>
        <v>0</v>
      </c>
      <c r="AE566" s="129"/>
      <c r="AF566" s="103"/>
      <c r="AG566" s="129"/>
      <c r="AH566" s="285"/>
      <c r="AI566" s="298"/>
      <c r="AJ566" s="284"/>
      <c r="AK566" s="298"/>
      <c r="AL566" s="284"/>
      <c r="AM566" s="298"/>
      <c r="AN566" s="284"/>
      <c r="AO566" s="298"/>
      <c r="AP566" s="284"/>
      <c r="AQ566" s="298"/>
      <c r="AR566" s="284"/>
      <c r="AS566" s="284"/>
      <c r="AT566" s="299"/>
      <c r="AU566" s="284"/>
      <c r="AV566" s="299"/>
      <c r="AW566" s="284"/>
      <c r="AX566" s="299"/>
      <c r="AY566" s="284"/>
      <c r="AZ566" s="299"/>
      <c r="BA566" s="284"/>
      <c r="BB566" s="299"/>
      <c r="BC566" s="125"/>
      <c r="BD566" s="102"/>
      <c r="BE566" s="297"/>
      <c r="BF566" s="297"/>
      <c r="BG566" s="297"/>
      <c r="BH566" s="297"/>
      <c r="BI566" s="297"/>
      <c r="BJ566" s="297"/>
      <c r="BK566" s="297"/>
      <c r="BL566" s="297"/>
      <c r="BM566" s="297"/>
      <c r="BN566" s="297"/>
      <c r="BO566" s="297"/>
      <c r="BP566" s="297"/>
      <c r="BQ566" s="313"/>
      <c r="BR566" s="121"/>
      <c r="BS566" s="363" t="e">
        <v>#N/A</v>
      </c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/>
      <c r="DR566" s="102"/>
      <c r="DS566" s="102"/>
      <c r="DT566" s="102"/>
      <c r="DU566" s="102"/>
      <c r="DV566" s="102"/>
      <c r="DW566" s="102"/>
      <c r="DX566" s="102"/>
      <c r="DY566" s="102"/>
      <c r="DZ566" s="102"/>
      <c r="EA566" s="102"/>
    </row>
    <row r="567" spans="1:131" ht="11.25" customHeight="1">
      <c r="A567" s="472" t="s">
        <v>1467</v>
      </c>
      <c r="B567" s="484" t="s">
        <v>95</v>
      </c>
      <c r="C567" s="109"/>
      <c r="D567" s="99">
        <f>BS567</f>
        <v>15</v>
      </c>
      <c r="E567" s="564" t="s">
        <v>142</v>
      </c>
      <c r="F567" s="565">
        <f t="shared" ref="F567" si="4308">BQ567</f>
        <v>0</v>
      </c>
      <c r="G567" s="175">
        <v>72</v>
      </c>
      <c r="H567" s="176"/>
      <c r="I567" s="177">
        <v>4175177</v>
      </c>
      <c r="J567" s="178"/>
      <c r="K567" s="504">
        <v>46069</v>
      </c>
      <c r="L567" s="505"/>
      <c r="M567" s="178"/>
      <c r="N567" s="179"/>
      <c r="O567" s="180"/>
      <c r="P567" s="159"/>
      <c r="Q567" s="179"/>
      <c r="R567" s="180"/>
      <c r="S567" s="159"/>
      <c r="T567" s="179"/>
      <c r="U567" s="180"/>
      <c r="V567" s="159"/>
      <c r="W567" s="179"/>
      <c r="X567" s="180"/>
      <c r="Y567" s="159"/>
      <c r="Z567" s="159"/>
      <c r="AA567" s="173"/>
      <c r="AB567" s="181"/>
      <c r="AC567" s="159"/>
      <c r="AD567" s="129">
        <f t="shared" ref="AD567" si="4309">SUM(N567,O567,Q567,R567,T567,U567,W567,X567)</f>
        <v>0</v>
      </c>
      <c r="AE567" s="129"/>
      <c r="AF567" s="103">
        <v>46209</v>
      </c>
      <c r="AG567" s="129"/>
      <c r="AH567" s="285"/>
      <c r="AI567" s="298">
        <f t="shared" ref="AI567" si="4310">N567*G567</f>
        <v>0</v>
      </c>
      <c r="AJ567" s="284"/>
      <c r="AK567" s="298">
        <f t="shared" ref="AK567" si="4311">Q567*G567</f>
        <v>0</v>
      </c>
      <c r="AL567" s="284"/>
      <c r="AM567" s="298">
        <f t="shared" ref="AM567" si="4312">T567*G567</f>
        <v>0</v>
      </c>
      <c r="AN567" s="284"/>
      <c r="AO567" s="298">
        <f t="shared" ref="AO567" si="4313">W567*G567</f>
        <v>0</v>
      </c>
      <c r="AP567" s="284"/>
      <c r="AQ567" s="298">
        <f t="shared" ref="AQ567" si="4314">SUM(AI567,AK567,AM567,AO567)</f>
        <v>0</v>
      </c>
      <c r="AR567" s="284"/>
      <c r="AS567" s="284"/>
      <c r="AT567" s="299">
        <f t="shared" ref="AT567" si="4315">(N567*G567)*F567</f>
        <v>0</v>
      </c>
      <c r="AU567" s="284"/>
      <c r="AV567" s="299">
        <f t="shared" ref="AV567" si="4316">(Q567*G567)*F567</f>
        <v>0</v>
      </c>
      <c r="AW567" s="284"/>
      <c r="AX567" s="299">
        <f t="shared" ref="AX567" si="4317">(T567*G567)*F567</f>
        <v>0</v>
      </c>
      <c r="AY567" s="284"/>
      <c r="AZ567" s="299">
        <f t="shared" ref="AZ567" si="4318">(W567*G567)*F567</f>
        <v>0</v>
      </c>
      <c r="BA567" s="284"/>
      <c r="BB567" s="299">
        <f t="shared" ref="BB567" si="4319">SUM(AS567:BA567)</f>
        <v>0</v>
      </c>
      <c r="BC567" s="125"/>
      <c r="BD567" s="102"/>
      <c r="BE567" s="297"/>
      <c r="BF567" s="297"/>
      <c r="BG567" s="297"/>
      <c r="BH567" s="297"/>
      <c r="BI567" s="297"/>
      <c r="BJ567" s="297"/>
      <c r="BK567" s="297">
        <f t="shared" ref="BK567" si="4320">IF($N$18&lt;BK$24,0,IF($N$18&gt;BK$25,0,$BE567))</f>
        <v>0</v>
      </c>
      <c r="BL567" s="297">
        <f t="shared" ref="BL567" si="4321">IF($N$18&lt;BL$24,0,IF($N$18&gt;BL$25,0,$BF567))</f>
        <v>0</v>
      </c>
      <c r="BM567" s="297">
        <f t="shared" ref="BM567" si="4322">IF($N$18&lt;BM$24,0,IF($N$18&gt;BM$25,0,$BG567))</f>
        <v>0</v>
      </c>
      <c r="BN567" s="297">
        <f t="shared" ref="BN567" si="4323">IF($N$18&lt;BN$24,0,IF($N$18&gt;BN$25,0,$BH567))</f>
        <v>0</v>
      </c>
      <c r="BO567" s="297">
        <f t="shared" ref="BO567" si="4324">IF($N$18&lt;BO$24,0,IF($N$18&gt;BO$25,0,$BI567))</f>
        <v>0</v>
      </c>
      <c r="BP567" s="297">
        <f t="shared" ref="BP567" si="4325">IF($N$18&lt;BP$24,0,IF($N$18&gt;BP$25,0,$BJ567))</f>
        <v>0</v>
      </c>
      <c r="BQ567" s="313">
        <f t="shared" ref="BQ567" si="4326">SUM(BK567:BP567)</f>
        <v>0</v>
      </c>
      <c r="BR567" s="121"/>
      <c r="BS567" s="363">
        <v>15</v>
      </c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/>
      <c r="DR567" s="102"/>
      <c r="DS567" s="102"/>
      <c r="DT567" s="102"/>
      <c r="DU567" s="102"/>
      <c r="DV567" s="102"/>
      <c r="DW567" s="102"/>
      <c r="DX567" s="102"/>
      <c r="DY567" s="102"/>
      <c r="DZ567" s="102"/>
      <c r="EA567" s="102"/>
    </row>
    <row r="568" spans="1:131" ht="11.25" customHeight="1">
      <c r="A568" s="457" t="s">
        <v>1469</v>
      </c>
      <c r="B568" s="488" t="s">
        <v>95</v>
      </c>
      <c r="C568" s="399"/>
      <c r="D568" s="268">
        <f t="shared" ref="D568" si="4327">BS568</f>
        <v>1</v>
      </c>
      <c r="E568" s="651" t="s">
        <v>368</v>
      </c>
      <c r="F568" s="652">
        <f>BQ568</f>
        <v>0</v>
      </c>
      <c r="G568" s="207">
        <v>32</v>
      </c>
      <c r="H568" s="208"/>
      <c r="I568" s="209">
        <v>4574862</v>
      </c>
      <c r="J568" s="210"/>
      <c r="K568" s="506">
        <v>46069</v>
      </c>
      <c r="L568" s="507"/>
      <c r="M568" s="210"/>
      <c r="N568" s="211"/>
      <c r="O568" s="212"/>
      <c r="P568" s="213"/>
      <c r="Q568" s="211"/>
      <c r="R568" s="212"/>
      <c r="S568" s="213"/>
      <c r="T568" s="211"/>
      <c r="U568" s="212"/>
      <c r="V568" s="213"/>
      <c r="W568" s="211"/>
      <c r="X568" s="212"/>
      <c r="Y568" s="159"/>
      <c r="Z568" s="159"/>
      <c r="AA568" s="173"/>
      <c r="AB568" s="174"/>
      <c r="AC568" s="159"/>
      <c r="AD568" s="129">
        <f>SUM(N568,O568,Q568,R568,T568,U568,W568,X568)</f>
        <v>0</v>
      </c>
      <c r="AE568" s="129"/>
      <c r="AF568" s="103">
        <v>46209</v>
      </c>
      <c r="AG568" s="129"/>
      <c r="AH568" s="285"/>
      <c r="AI568" s="298">
        <f>N568*G568</f>
        <v>0</v>
      </c>
      <c r="AJ568" s="284"/>
      <c r="AK568" s="298">
        <f>Q568*G568</f>
        <v>0</v>
      </c>
      <c r="AL568" s="284"/>
      <c r="AM568" s="298">
        <f>T568*G568</f>
        <v>0</v>
      </c>
      <c r="AN568" s="284"/>
      <c r="AO568" s="298">
        <f>W568*G568</f>
        <v>0</v>
      </c>
      <c r="AP568" s="284"/>
      <c r="AQ568" s="298">
        <f>SUM(AI568,AK568,AM568,AO568)</f>
        <v>0</v>
      </c>
      <c r="AR568" s="284"/>
      <c r="AS568" s="284"/>
      <c r="AT568" s="299">
        <f>(N568*G568)*F568</f>
        <v>0</v>
      </c>
      <c r="AU568" s="284"/>
      <c r="AV568" s="299">
        <f>(Q568*G568)*F568</f>
        <v>0</v>
      </c>
      <c r="AW568" s="284"/>
      <c r="AX568" s="299">
        <f>(T568*G568)*F568</f>
        <v>0</v>
      </c>
      <c r="AY568" s="284"/>
      <c r="AZ568" s="299">
        <f>(W568*G568)*F568</f>
        <v>0</v>
      </c>
      <c r="BA568" s="284"/>
      <c r="BB568" s="299">
        <f>SUM(AS568:BA568)</f>
        <v>0</v>
      </c>
      <c r="BC568" s="125"/>
      <c r="BD568" s="102"/>
      <c r="BE568" s="297"/>
      <c r="BF568" s="297"/>
      <c r="BG568" s="297"/>
      <c r="BH568" s="297"/>
      <c r="BI568" s="297"/>
      <c r="BJ568" s="297"/>
      <c r="BK568" s="297">
        <f>IF($N$18&lt;BK$24,0,IF($N$18&gt;BK$25,0,$BE568))</f>
        <v>0</v>
      </c>
      <c r="BL568" s="297">
        <f>IF($N$18&lt;BL$24,0,IF($N$18&gt;BL$25,0,$BF568))</f>
        <v>0</v>
      </c>
      <c r="BM568" s="297">
        <f>IF($N$18&lt;BM$24,0,IF($N$18&gt;BM$25,0,$BG568))</f>
        <v>0</v>
      </c>
      <c r="BN568" s="297">
        <f>IF($N$18&lt;BN$24,0,IF($N$18&gt;BN$25,0,$BH568))</f>
        <v>0</v>
      </c>
      <c r="BO568" s="297">
        <f>IF($N$18&lt;BO$24,0,IF($N$18&gt;BO$25,0,$BI568))</f>
        <v>0</v>
      </c>
      <c r="BP568" s="297">
        <f>IF($N$18&lt;BP$24,0,IF($N$18&gt;BP$25,0,$BJ568))</f>
        <v>0</v>
      </c>
      <c r="BQ568" s="313">
        <f>SUM(BK568:BP568)</f>
        <v>0</v>
      </c>
      <c r="BR568" s="121"/>
      <c r="BS568" s="363">
        <v>1</v>
      </c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/>
      <c r="DR568" s="102"/>
      <c r="DS568" s="102"/>
      <c r="DT568" s="102"/>
      <c r="DU568" s="102"/>
      <c r="DV568" s="102"/>
      <c r="DW568" s="102"/>
      <c r="DX568" s="102"/>
      <c r="DY568" s="102"/>
      <c r="DZ568" s="102"/>
      <c r="EA568" s="102"/>
    </row>
    <row r="569" spans="1:131" ht="15" customHeight="1">
      <c r="A569" s="108" t="s">
        <v>1472</v>
      </c>
      <c r="B569" s="483"/>
      <c r="C569" s="111"/>
      <c r="D569" s="334"/>
      <c r="E569" s="649"/>
      <c r="F569" s="650"/>
      <c r="G569" s="182"/>
      <c r="H569" s="172"/>
      <c r="I569" s="183"/>
      <c r="J569" s="129"/>
      <c r="K569" s="184"/>
      <c r="L569" s="184"/>
      <c r="M569" s="129"/>
      <c r="N569" s="129"/>
      <c r="O569" s="115"/>
      <c r="P569" s="159"/>
      <c r="Q569" s="129"/>
      <c r="R569" s="115"/>
      <c r="S569" s="159"/>
      <c r="T569" s="129"/>
      <c r="U569" s="115"/>
      <c r="V569" s="159"/>
      <c r="W569" s="129"/>
      <c r="X569" s="115"/>
      <c r="Y569" s="159"/>
      <c r="Z569" s="159"/>
      <c r="AA569" s="173"/>
      <c r="AB569" s="181"/>
      <c r="AC569" s="159"/>
      <c r="AD569" s="129">
        <f>SUM(AD570:AD570)</f>
        <v>0</v>
      </c>
      <c r="AE569" s="129"/>
      <c r="AF569" s="103"/>
      <c r="AG569" s="129"/>
      <c r="AH569" s="285"/>
      <c r="AI569" s="298"/>
      <c r="AJ569" s="284"/>
      <c r="AK569" s="298"/>
      <c r="AL569" s="284"/>
      <c r="AM569" s="298"/>
      <c r="AN569" s="284"/>
      <c r="AO569" s="298"/>
      <c r="AP569" s="284"/>
      <c r="AQ569" s="298"/>
      <c r="AR569" s="284"/>
      <c r="AS569" s="284"/>
      <c r="AT569" s="299"/>
      <c r="AU569" s="284"/>
      <c r="AV569" s="299"/>
      <c r="AW569" s="284"/>
      <c r="AX569" s="299"/>
      <c r="AY569" s="284"/>
      <c r="AZ569" s="299"/>
      <c r="BA569" s="284"/>
      <c r="BB569" s="299"/>
      <c r="BC569" s="125"/>
      <c r="BD569" s="102"/>
      <c r="BE569" s="297"/>
      <c r="BF569" s="297"/>
      <c r="BG569" s="297"/>
      <c r="BH569" s="297"/>
      <c r="BI569" s="297"/>
      <c r="BJ569" s="297"/>
      <c r="BK569" s="297"/>
      <c r="BL569" s="297"/>
      <c r="BM569" s="297"/>
      <c r="BN569" s="297"/>
      <c r="BO569" s="297"/>
      <c r="BP569" s="297"/>
      <c r="BQ569" s="313"/>
      <c r="BR569" s="121"/>
      <c r="BS569" s="363" t="e">
        <v>#N/A</v>
      </c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/>
      <c r="DR569" s="102"/>
      <c r="DS569" s="102"/>
      <c r="DT569" s="102"/>
      <c r="DU569" s="102"/>
      <c r="DV569" s="102"/>
      <c r="DW569" s="102"/>
      <c r="DX569" s="102"/>
      <c r="DY569" s="102"/>
      <c r="DZ569" s="102"/>
      <c r="EA569" s="102"/>
    </row>
    <row r="570" spans="1:131" ht="11.25" customHeight="1">
      <c r="A570" s="100" t="s">
        <v>1473</v>
      </c>
      <c r="B570" s="484"/>
      <c r="C570" s="272"/>
      <c r="D570" s="99">
        <f>BS570</f>
        <v>5</v>
      </c>
      <c r="E570" s="564" t="s">
        <v>90</v>
      </c>
      <c r="F570" s="565">
        <f t="shared" ref="F570:F598" si="4328">BQ570</f>
        <v>0</v>
      </c>
      <c r="G570" s="175">
        <v>30</v>
      </c>
      <c r="H570" s="176"/>
      <c r="I570" s="177">
        <v>4566055</v>
      </c>
      <c r="J570" s="178"/>
      <c r="K570" s="504"/>
      <c r="L570" s="505"/>
      <c r="M570" s="178"/>
      <c r="N570" s="179"/>
      <c r="O570" s="180"/>
      <c r="P570" s="159"/>
      <c r="Q570" s="179"/>
      <c r="R570" s="180"/>
      <c r="S570" s="159"/>
      <c r="T570" s="179"/>
      <c r="U570" s="180"/>
      <c r="V570" s="159"/>
      <c r="W570" s="179"/>
      <c r="X570" s="180"/>
      <c r="Y570" s="159"/>
      <c r="Z570" s="159"/>
      <c r="AA570" s="173"/>
      <c r="AB570" s="181"/>
      <c r="AC570" s="159"/>
      <c r="AD570" s="129">
        <f t="shared" ref="AD570" si="4329">SUM(N570,O570,Q570,R570,T570,U570,W570,X570)</f>
        <v>0</v>
      </c>
      <c r="AE570" s="129"/>
      <c r="AF570" s="103"/>
      <c r="AG570" s="129"/>
      <c r="AH570" s="285"/>
      <c r="AI570" s="298">
        <f t="shared" ref="AI570" si="4330">N570*G570</f>
        <v>0</v>
      </c>
      <c r="AJ570" s="284"/>
      <c r="AK570" s="298">
        <f t="shared" ref="AK570" si="4331">Q570*G570</f>
        <v>0</v>
      </c>
      <c r="AL570" s="284"/>
      <c r="AM570" s="298">
        <f t="shared" ref="AM570" si="4332">T570*G570</f>
        <v>0</v>
      </c>
      <c r="AN570" s="284"/>
      <c r="AO570" s="298">
        <f t="shared" ref="AO570" si="4333">W570*G570</f>
        <v>0</v>
      </c>
      <c r="AP570" s="284"/>
      <c r="AQ570" s="298">
        <f t="shared" ref="AQ570:AQ596" si="4334">SUM(AI570,AK570,AM570,AO570)</f>
        <v>0</v>
      </c>
      <c r="AR570" s="284"/>
      <c r="AS570" s="284"/>
      <c r="AT570" s="299">
        <f t="shared" ref="AT570" si="4335">(N570*G570)*F570</f>
        <v>0</v>
      </c>
      <c r="AU570" s="284"/>
      <c r="AV570" s="299">
        <f t="shared" ref="AV570" si="4336">(Q570*G570)*F570</f>
        <v>0</v>
      </c>
      <c r="AW570" s="284"/>
      <c r="AX570" s="299">
        <f t="shared" ref="AX570" si="4337">(T570*G570)*F570</f>
        <v>0</v>
      </c>
      <c r="AY570" s="284"/>
      <c r="AZ570" s="299">
        <f t="shared" ref="AZ570" si="4338">(W570*G570)*F570</f>
        <v>0</v>
      </c>
      <c r="BA570" s="284"/>
      <c r="BB570" s="299">
        <f t="shared" ref="BB570" si="4339">SUM(AS570:BA570)</f>
        <v>0</v>
      </c>
      <c r="BC570" s="125"/>
      <c r="BD570" s="102"/>
      <c r="BE570" s="297"/>
      <c r="BF570" s="297"/>
      <c r="BG570" s="297"/>
      <c r="BH570" s="297"/>
      <c r="BI570" s="297"/>
      <c r="BJ570" s="297"/>
      <c r="BK570" s="297">
        <f t="shared" ref="BK570" si="4340">IF($N$18&lt;BK$24,0,IF($N$18&gt;BK$25,0,$BE570))</f>
        <v>0</v>
      </c>
      <c r="BL570" s="297">
        <f t="shared" ref="BL570" si="4341">IF($N$18&lt;BL$24,0,IF($N$18&gt;BL$25,0,$BF570))</f>
        <v>0</v>
      </c>
      <c r="BM570" s="297">
        <f t="shared" ref="BM570" si="4342">IF($N$18&lt;BM$24,0,IF($N$18&gt;BM$25,0,$BG570))</f>
        <v>0</v>
      </c>
      <c r="BN570" s="297">
        <f t="shared" ref="BN570" si="4343">IF($N$18&lt;BN$24,0,IF($N$18&gt;BN$25,0,$BH570))</f>
        <v>0</v>
      </c>
      <c r="BO570" s="297">
        <f t="shared" ref="BO570" si="4344">IF($N$18&lt;BO$24,0,IF($N$18&gt;BO$25,0,$BI570))</f>
        <v>0</v>
      </c>
      <c r="BP570" s="297">
        <f t="shared" ref="BP570" si="4345">IF($N$18&lt;BP$24,0,IF($N$18&gt;BP$25,0,$BJ570))</f>
        <v>0</v>
      </c>
      <c r="BQ570" s="313">
        <f t="shared" ref="BQ570" si="4346">SUM(BK570:BP570)</f>
        <v>0</v>
      </c>
      <c r="BR570" s="121"/>
      <c r="BS570" s="363">
        <v>5</v>
      </c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/>
      <c r="DY570" s="102"/>
      <c r="DZ570" s="102"/>
      <c r="EA570" s="102"/>
    </row>
    <row r="571" spans="1:131" ht="10.5" customHeight="1">
      <c r="A571" s="108" t="s">
        <v>1478</v>
      </c>
      <c r="B571" s="483"/>
      <c r="C571" s="111"/>
      <c r="D571" s="336"/>
      <c r="E571" s="564"/>
      <c r="F571" s="565"/>
      <c r="G571" s="182"/>
      <c r="H571" s="172"/>
      <c r="I571" s="146"/>
      <c r="J571" s="129"/>
      <c r="K571" s="184"/>
      <c r="L571" s="184"/>
      <c r="M571" s="129"/>
      <c r="N571" s="129"/>
      <c r="O571" s="185"/>
      <c r="P571" s="159"/>
      <c r="Q571" s="129"/>
      <c r="R571" s="185"/>
      <c r="S571" s="159"/>
      <c r="T571" s="129"/>
      <c r="U571" s="185"/>
      <c r="V571" s="159"/>
      <c r="W571" s="129"/>
      <c r="X571" s="185"/>
      <c r="Y571" s="159"/>
      <c r="Z571" s="159"/>
      <c r="AA571" s="173"/>
      <c r="AB571" s="174"/>
      <c r="AC571" s="159"/>
      <c r="AD571" s="129">
        <f>SUM(AD572:AD574)</f>
        <v>0</v>
      </c>
      <c r="AE571" s="129"/>
      <c r="AF571" s="103"/>
      <c r="AG571" s="129"/>
      <c r="AH571" s="285"/>
      <c r="AI571" s="298"/>
      <c r="AJ571" s="284"/>
      <c r="AK571" s="298"/>
      <c r="AL571" s="284"/>
      <c r="AM571" s="298"/>
      <c r="AN571" s="284"/>
      <c r="AO571" s="298"/>
      <c r="AP571" s="284"/>
      <c r="AQ571" s="298"/>
      <c r="AR571" s="284"/>
      <c r="AS571" s="284"/>
      <c r="AT571" s="299"/>
      <c r="AU571" s="284"/>
      <c r="AV571" s="299"/>
      <c r="AW571" s="284"/>
      <c r="AX571" s="299"/>
      <c r="AY571" s="284"/>
      <c r="AZ571" s="299"/>
      <c r="BA571" s="284"/>
      <c r="BB571" s="299"/>
      <c r="BC571" s="125"/>
      <c r="BD571" s="102"/>
      <c r="BE571" s="297"/>
      <c r="BF571" s="297"/>
      <c r="BG571" s="297"/>
      <c r="BH571" s="297"/>
      <c r="BI571" s="297"/>
      <c r="BJ571" s="297"/>
      <c r="BK571" s="297"/>
      <c r="BL571" s="297"/>
      <c r="BM571" s="297"/>
      <c r="BN571" s="297"/>
      <c r="BO571" s="297"/>
      <c r="BP571" s="297"/>
      <c r="BQ571" s="313"/>
      <c r="BR571" s="121"/>
      <c r="BS571" s="363" t="e">
        <v>#N/A</v>
      </c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/>
      <c r="DY571" s="102"/>
      <c r="DZ571" s="102"/>
      <c r="EA571" s="102"/>
    </row>
    <row r="572" spans="1:131" ht="11.25" customHeight="1">
      <c r="A572" s="100" t="s">
        <v>1480</v>
      </c>
      <c r="B572" s="484"/>
      <c r="C572" s="109"/>
      <c r="D572" s="99">
        <f t="shared" ref="D572:D574" si="4347">BS572</f>
        <v>18</v>
      </c>
      <c r="E572" s="564" t="s">
        <v>98</v>
      </c>
      <c r="F572" s="565">
        <f t="shared" ref="F572" si="4348">BQ572</f>
        <v>0</v>
      </c>
      <c r="G572" s="175">
        <v>50</v>
      </c>
      <c r="H572" s="176"/>
      <c r="I572" s="177">
        <v>4966228</v>
      </c>
      <c r="J572" s="178"/>
      <c r="K572" s="504"/>
      <c r="L572" s="505"/>
      <c r="M572" s="178"/>
      <c r="N572" s="179"/>
      <c r="O572" s="180"/>
      <c r="P572" s="159"/>
      <c r="Q572" s="179"/>
      <c r="R572" s="180"/>
      <c r="S572" s="159"/>
      <c r="T572" s="179"/>
      <c r="U572" s="180"/>
      <c r="V572" s="159"/>
      <c r="W572" s="179"/>
      <c r="X572" s="180"/>
      <c r="Y572" s="159"/>
      <c r="Z572" s="159"/>
      <c r="AA572" s="173"/>
      <c r="AB572" s="181"/>
      <c r="AC572" s="159"/>
      <c r="AD572" s="129">
        <f t="shared" ref="AD572" si="4349">SUM(N572,O572,Q572,R572,T572,U572,W572,X572)</f>
        <v>0</v>
      </c>
      <c r="AE572" s="129"/>
      <c r="AF572" s="103"/>
      <c r="AG572" s="129"/>
      <c r="AH572" s="285"/>
      <c r="AI572" s="298">
        <f t="shared" ref="AI572" si="4350">N572*G572</f>
        <v>0</v>
      </c>
      <c r="AJ572" s="284"/>
      <c r="AK572" s="298">
        <f t="shared" ref="AK572" si="4351">Q572*G572</f>
        <v>0</v>
      </c>
      <c r="AL572" s="284"/>
      <c r="AM572" s="298">
        <f t="shared" ref="AM572" si="4352">T572*G572</f>
        <v>0</v>
      </c>
      <c r="AN572" s="284"/>
      <c r="AO572" s="298">
        <f t="shared" ref="AO572" si="4353">W572*G572</f>
        <v>0</v>
      </c>
      <c r="AP572" s="284"/>
      <c r="AQ572" s="298">
        <f t="shared" ref="AQ572" si="4354">SUM(AI572,AK572,AM572,AO572)</f>
        <v>0</v>
      </c>
      <c r="AR572" s="284"/>
      <c r="AS572" s="284"/>
      <c r="AT572" s="299">
        <f t="shared" ref="AT572" si="4355">(N572*G572)*F572</f>
        <v>0</v>
      </c>
      <c r="AU572" s="284"/>
      <c r="AV572" s="299">
        <f t="shared" ref="AV572" si="4356">(Q572*G572)*F572</f>
        <v>0</v>
      </c>
      <c r="AW572" s="284"/>
      <c r="AX572" s="299">
        <f t="shared" ref="AX572" si="4357">(T572*G572)*F572</f>
        <v>0</v>
      </c>
      <c r="AY572" s="284"/>
      <c r="AZ572" s="299">
        <f t="shared" ref="AZ572" si="4358">(W572*G572)*F572</f>
        <v>0</v>
      </c>
      <c r="BA572" s="284"/>
      <c r="BB572" s="299">
        <f t="shared" ref="BB572" si="4359">SUM(AS572:BA572)</f>
        <v>0</v>
      </c>
      <c r="BC572" s="125"/>
      <c r="BD572" s="102"/>
      <c r="BE572" s="297"/>
      <c r="BF572" s="297"/>
      <c r="BG572" s="297"/>
      <c r="BH572" s="297"/>
      <c r="BI572" s="297"/>
      <c r="BJ572" s="297"/>
      <c r="BK572" s="297">
        <f t="shared" ref="BK572:BK574" si="4360">IF($N$18&lt;BK$24,0,IF($N$18&gt;BK$25,0,$BE572))</f>
        <v>0</v>
      </c>
      <c r="BL572" s="297">
        <f t="shared" ref="BL572:BL574" si="4361">IF($N$18&lt;BL$24,0,IF($N$18&gt;BL$25,0,$BF572))</f>
        <v>0</v>
      </c>
      <c r="BM572" s="297">
        <f t="shared" ref="BM572:BM574" si="4362">IF($N$18&lt;BM$24,0,IF($N$18&gt;BM$25,0,$BG572))</f>
        <v>0</v>
      </c>
      <c r="BN572" s="297">
        <f t="shared" ref="BN572:BN574" si="4363">IF($N$18&lt;BN$24,0,IF($N$18&gt;BN$25,0,$BH572))</f>
        <v>0</v>
      </c>
      <c r="BO572" s="297">
        <f t="shared" ref="BO572:BO574" si="4364">IF($N$18&lt;BO$24,0,IF($N$18&gt;BO$25,0,$BI572))</f>
        <v>0</v>
      </c>
      <c r="BP572" s="297">
        <f t="shared" ref="BP572:BP574" si="4365">IF($N$18&lt;BP$24,0,IF($N$18&gt;BP$25,0,$BJ572))</f>
        <v>0</v>
      </c>
      <c r="BQ572" s="313">
        <f t="shared" ref="BQ572" si="4366">SUM(BK572:BP572)</f>
        <v>0</v>
      </c>
      <c r="BR572" s="121"/>
      <c r="BS572" s="363">
        <v>18</v>
      </c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/>
      <c r="DY572" s="102"/>
      <c r="DZ572" s="102"/>
      <c r="EA572" s="102"/>
    </row>
    <row r="573" spans="1:131" ht="11.25" customHeight="1">
      <c r="A573" s="100" t="s">
        <v>1481</v>
      </c>
      <c r="B573" s="484"/>
      <c r="C573" s="109"/>
      <c r="D573" s="99">
        <f t="shared" si="4347"/>
        <v>1</v>
      </c>
      <c r="E573" s="564" t="s">
        <v>98</v>
      </c>
      <c r="F573" s="565">
        <f t="shared" ref="F573" si="4367">BQ573</f>
        <v>0</v>
      </c>
      <c r="G573" s="175">
        <v>50</v>
      </c>
      <c r="H573" s="176"/>
      <c r="I573" s="177">
        <v>4966248</v>
      </c>
      <c r="J573" s="178"/>
      <c r="K573" s="504"/>
      <c r="L573" s="505"/>
      <c r="M573" s="178"/>
      <c r="N573" s="179"/>
      <c r="O573" s="180"/>
      <c r="P573" s="159"/>
      <c r="Q573" s="179"/>
      <c r="R573" s="180"/>
      <c r="S573" s="159"/>
      <c r="T573" s="179"/>
      <c r="U573" s="180"/>
      <c r="V573" s="159"/>
      <c r="W573" s="179"/>
      <c r="X573" s="180"/>
      <c r="Y573" s="159"/>
      <c r="Z573" s="159"/>
      <c r="AA573" s="173"/>
      <c r="AB573" s="174"/>
      <c r="AC573" s="159"/>
      <c r="AD573" s="129">
        <f t="shared" ref="AD573" si="4368">SUM(N573,O573,Q573,R573,T573,U573,W573,X573)</f>
        <v>0</v>
      </c>
      <c r="AE573" s="129"/>
      <c r="AF573" s="103"/>
      <c r="AG573" s="129"/>
      <c r="AH573" s="285"/>
      <c r="AI573" s="298">
        <f t="shared" ref="AI573" si="4369">N573*G573</f>
        <v>0</v>
      </c>
      <c r="AJ573" s="284"/>
      <c r="AK573" s="298">
        <f t="shared" ref="AK573" si="4370">Q573*G573</f>
        <v>0</v>
      </c>
      <c r="AL573" s="284"/>
      <c r="AM573" s="298">
        <f t="shared" ref="AM573" si="4371">T573*G573</f>
        <v>0</v>
      </c>
      <c r="AN573" s="284"/>
      <c r="AO573" s="298">
        <f t="shared" ref="AO573" si="4372">W573*G573</f>
        <v>0</v>
      </c>
      <c r="AP573" s="284"/>
      <c r="AQ573" s="298">
        <f t="shared" ref="AQ573" si="4373">SUM(AI573,AK573,AM573,AO573)</f>
        <v>0</v>
      </c>
      <c r="AR573" s="284"/>
      <c r="AS573" s="284"/>
      <c r="AT573" s="299">
        <f t="shared" ref="AT573" si="4374">(N573*G573)*F573</f>
        <v>0</v>
      </c>
      <c r="AU573" s="284"/>
      <c r="AV573" s="299">
        <f t="shared" ref="AV573" si="4375">(Q573*G573)*F573</f>
        <v>0</v>
      </c>
      <c r="AW573" s="284"/>
      <c r="AX573" s="299">
        <f t="shared" ref="AX573" si="4376">(T573*G573)*F573</f>
        <v>0</v>
      </c>
      <c r="AY573" s="284"/>
      <c r="AZ573" s="299">
        <f t="shared" ref="AZ573" si="4377">(W573*G573)*F573</f>
        <v>0</v>
      </c>
      <c r="BA573" s="284"/>
      <c r="BB573" s="299">
        <f t="shared" ref="BB573" si="4378">SUM(AS573:BA573)</f>
        <v>0</v>
      </c>
      <c r="BC573" s="125"/>
      <c r="BD573" s="102"/>
      <c r="BE573" s="297"/>
      <c r="BF573" s="297"/>
      <c r="BG573" s="297"/>
      <c r="BH573" s="297"/>
      <c r="BI573" s="297"/>
      <c r="BJ573" s="297"/>
      <c r="BK573" s="297">
        <f>IF($N$18&lt;BK$24,0,IF($N$18&gt;BK$25,0,$BE573))</f>
        <v>0</v>
      </c>
      <c r="BL573" s="297">
        <f t="shared" si="4361"/>
        <v>0</v>
      </c>
      <c r="BM573" s="297">
        <f t="shared" si="4362"/>
        <v>0</v>
      </c>
      <c r="BN573" s="297">
        <f t="shared" si="4363"/>
        <v>0</v>
      </c>
      <c r="BO573" s="297">
        <f t="shared" si="4364"/>
        <v>0</v>
      </c>
      <c r="BP573" s="297">
        <f t="shared" si="4365"/>
        <v>0</v>
      </c>
      <c r="BQ573" s="313">
        <f t="shared" ref="BQ573" si="4379">SUM(BK573:BP573)</f>
        <v>0</v>
      </c>
      <c r="BR573" s="121"/>
      <c r="BS573" s="363">
        <v>1</v>
      </c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/>
      <c r="DY573" s="102"/>
      <c r="DZ573" s="102"/>
      <c r="EA573" s="102"/>
    </row>
    <row r="574" spans="1:131" ht="11.25" customHeight="1">
      <c r="A574" s="100" t="s">
        <v>1483</v>
      </c>
      <c r="B574" s="484" t="s">
        <v>1484</v>
      </c>
      <c r="C574" s="109"/>
      <c r="D574" s="99">
        <f t="shared" si="4347"/>
        <v>11</v>
      </c>
      <c r="E574" s="564" t="s">
        <v>90</v>
      </c>
      <c r="F574" s="565">
        <f t="shared" ref="F574" si="4380">BQ574</f>
        <v>0</v>
      </c>
      <c r="G574" s="175">
        <v>30</v>
      </c>
      <c r="H574" s="176"/>
      <c r="I574" s="177">
        <v>4566265</v>
      </c>
      <c r="J574" s="178"/>
      <c r="K574" s="504"/>
      <c r="L574" s="505"/>
      <c r="M574" s="178"/>
      <c r="N574" s="179"/>
      <c r="O574" s="180"/>
      <c r="P574" s="159"/>
      <c r="Q574" s="179"/>
      <c r="R574" s="180"/>
      <c r="S574" s="159"/>
      <c r="T574" s="179"/>
      <c r="U574" s="180"/>
      <c r="V574" s="159"/>
      <c r="W574" s="179"/>
      <c r="X574" s="180"/>
      <c r="Y574" s="159"/>
      <c r="Z574" s="159"/>
      <c r="AA574" s="173"/>
      <c r="AB574" s="174"/>
      <c r="AC574" s="159"/>
      <c r="AD574" s="129">
        <f t="shared" ref="AD574" si="4381">SUM(N574,O574,Q574,R574,T574,U574,W574,X574)</f>
        <v>0</v>
      </c>
      <c r="AE574" s="129"/>
      <c r="AF574" s="103"/>
      <c r="AG574" s="129"/>
      <c r="AH574" s="285"/>
      <c r="AI574" s="298">
        <f t="shared" ref="AI574" si="4382">N574*G574</f>
        <v>0</v>
      </c>
      <c r="AJ574" s="284"/>
      <c r="AK574" s="298">
        <f t="shared" ref="AK574" si="4383">Q574*G574</f>
        <v>0</v>
      </c>
      <c r="AL574" s="284"/>
      <c r="AM574" s="298">
        <f t="shared" ref="AM574" si="4384">T574*G574</f>
        <v>0</v>
      </c>
      <c r="AN574" s="284"/>
      <c r="AO574" s="298">
        <f t="shared" ref="AO574" si="4385">W574*G574</f>
        <v>0</v>
      </c>
      <c r="AP574" s="284"/>
      <c r="AQ574" s="298">
        <f t="shared" ref="AQ574" si="4386">SUM(AI574,AK574,AM574,AO574)</f>
        <v>0</v>
      </c>
      <c r="AR574" s="284"/>
      <c r="AS574" s="284"/>
      <c r="AT574" s="299">
        <f t="shared" ref="AT574" si="4387">(N574*G574)*F574</f>
        <v>0</v>
      </c>
      <c r="AU574" s="284"/>
      <c r="AV574" s="299">
        <f t="shared" ref="AV574" si="4388">(Q574*G574)*F574</f>
        <v>0</v>
      </c>
      <c r="AW574" s="284"/>
      <c r="AX574" s="299">
        <f t="shared" ref="AX574" si="4389">(T574*G574)*F574</f>
        <v>0</v>
      </c>
      <c r="AY574" s="284"/>
      <c r="AZ574" s="299">
        <f t="shared" ref="AZ574" si="4390">(W574*G574)*F574</f>
        <v>0</v>
      </c>
      <c r="BA574" s="284"/>
      <c r="BB574" s="299">
        <f t="shared" ref="BB574" si="4391">SUM(AS574:BA574)</f>
        <v>0</v>
      </c>
      <c r="BC574" s="125"/>
      <c r="BD574" s="102"/>
      <c r="BE574" s="297"/>
      <c r="BF574" s="297"/>
      <c r="BG574" s="297"/>
      <c r="BH574" s="297"/>
      <c r="BI574" s="297"/>
      <c r="BJ574" s="297"/>
      <c r="BK574" s="297">
        <f t="shared" si="4360"/>
        <v>0</v>
      </c>
      <c r="BL574" s="297">
        <f t="shared" si="4361"/>
        <v>0</v>
      </c>
      <c r="BM574" s="297">
        <f t="shared" si="4362"/>
        <v>0</v>
      </c>
      <c r="BN574" s="297">
        <f t="shared" si="4363"/>
        <v>0</v>
      </c>
      <c r="BO574" s="297">
        <f t="shared" si="4364"/>
        <v>0</v>
      </c>
      <c r="BP574" s="297">
        <f t="shared" si="4365"/>
        <v>0</v>
      </c>
      <c r="BQ574" s="313">
        <f t="shared" ref="BQ574" si="4392">SUM(BK574:BP574)</f>
        <v>0</v>
      </c>
      <c r="BR574" s="121"/>
      <c r="BS574" s="363">
        <v>11</v>
      </c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/>
      <c r="DY574" s="102"/>
      <c r="DZ574" s="102"/>
      <c r="EA574" s="102"/>
    </row>
    <row r="575" spans="1:131" ht="11.25" customHeight="1">
      <c r="A575" s="108" t="s">
        <v>1485</v>
      </c>
      <c r="B575" s="483"/>
      <c r="C575" s="111"/>
      <c r="D575" s="336"/>
      <c r="E575" s="564"/>
      <c r="F575" s="565"/>
      <c r="G575" s="182"/>
      <c r="H575" s="172"/>
      <c r="I575" s="259"/>
      <c r="J575" s="129"/>
      <c r="K575" s="229"/>
      <c r="L575" s="229"/>
      <c r="M575" s="129"/>
      <c r="N575" s="129"/>
      <c r="O575" s="185"/>
      <c r="P575" s="159"/>
      <c r="Q575" s="129"/>
      <c r="R575" s="185"/>
      <c r="S575" s="159"/>
      <c r="T575" s="129"/>
      <c r="U575" s="185"/>
      <c r="V575" s="159"/>
      <c r="W575" s="129"/>
      <c r="X575" s="185"/>
      <c r="Y575" s="159"/>
      <c r="Z575" s="159"/>
      <c r="AA575" s="173"/>
      <c r="AB575" s="181"/>
      <c r="AC575" s="159"/>
      <c r="AD575" s="129">
        <f>SUM(AD576:AD576)</f>
        <v>0</v>
      </c>
      <c r="AE575" s="129"/>
      <c r="AF575" s="103"/>
      <c r="AG575" s="129"/>
      <c r="AH575" s="285"/>
      <c r="AI575" s="298"/>
      <c r="AJ575" s="284"/>
      <c r="AK575" s="298"/>
      <c r="AL575" s="284"/>
      <c r="AM575" s="298"/>
      <c r="AN575" s="284"/>
      <c r="AO575" s="298"/>
      <c r="AP575" s="284"/>
      <c r="AQ575" s="298"/>
      <c r="AR575" s="284"/>
      <c r="AS575" s="284"/>
      <c r="AT575" s="299"/>
      <c r="AU575" s="284"/>
      <c r="AV575" s="299"/>
      <c r="AW575" s="284"/>
      <c r="AX575" s="299"/>
      <c r="AY575" s="284"/>
      <c r="AZ575" s="299"/>
      <c r="BA575" s="284"/>
      <c r="BB575" s="299"/>
      <c r="BC575" s="125"/>
      <c r="BD575" s="102"/>
      <c r="BE575" s="297"/>
      <c r="BF575" s="297"/>
      <c r="BG575" s="297"/>
      <c r="BH575" s="297"/>
      <c r="BI575" s="297"/>
      <c r="BJ575" s="297"/>
      <c r="BK575" s="297"/>
      <c r="BL575" s="297"/>
      <c r="BM575" s="297"/>
      <c r="BN575" s="297"/>
      <c r="BO575" s="297"/>
      <c r="BP575" s="297"/>
      <c r="BQ575" s="313"/>
      <c r="BR575" s="121"/>
      <c r="BS575" s="363" t="e">
        <v>#N/A</v>
      </c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/>
      <c r="DY575" s="102"/>
      <c r="DZ575" s="102"/>
      <c r="EA575" s="102"/>
    </row>
    <row r="576" spans="1:131" ht="11.25" customHeight="1">
      <c r="A576" s="100" t="s">
        <v>1486</v>
      </c>
      <c r="B576" s="484"/>
      <c r="C576" s="381" t="s">
        <v>68</v>
      </c>
      <c r="D576" s="99">
        <f>BS576</f>
        <v>21</v>
      </c>
      <c r="E576" s="564" t="s">
        <v>90</v>
      </c>
      <c r="F576" s="565">
        <f t="shared" ref="F576" si="4393">BQ576</f>
        <v>0</v>
      </c>
      <c r="G576" s="175">
        <v>30</v>
      </c>
      <c r="H576" s="176"/>
      <c r="I576" s="177">
        <v>4566295</v>
      </c>
      <c r="J576" s="178"/>
      <c r="K576" s="504"/>
      <c r="L576" s="505"/>
      <c r="M576" s="178"/>
      <c r="N576" s="179"/>
      <c r="O576" s="180"/>
      <c r="P576" s="159"/>
      <c r="Q576" s="179"/>
      <c r="R576" s="180"/>
      <c r="S576" s="159"/>
      <c r="T576" s="179"/>
      <c r="U576" s="180"/>
      <c r="V576" s="159"/>
      <c r="W576" s="179"/>
      <c r="X576" s="180"/>
      <c r="Y576" s="159"/>
      <c r="Z576" s="159"/>
      <c r="AA576" s="173"/>
      <c r="AB576" s="174"/>
      <c r="AC576" s="159"/>
      <c r="AD576" s="129">
        <f t="shared" ref="AD576" si="4394">SUM(N576,O576,Q576,R576,T576,U576,W576,X576)</f>
        <v>0</v>
      </c>
      <c r="AE576" s="129"/>
      <c r="AF576" s="103"/>
      <c r="AG576" s="129"/>
      <c r="AH576" s="285"/>
      <c r="AI576" s="298">
        <f t="shared" ref="AI576" si="4395">N576*G576</f>
        <v>0</v>
      </c>
      <c r="AJ576" s="284"/>
      <c r="AK576" s="298">
        <f t="shared" ref="AK576" si="4396">Q576*G576</f>
        <v>0</v>
      </c>
      <c r="AL576" s="284"/>
      <c r="AM576" s="298">
        <f t="shared" ref="AM576" si="4397">T576*G576</f>
        <v>0</v>
      </c>
      <c r="AN576" s="284"/>
      <c r="AO576" s="298">
        <f t="shared" ref="AO576" si="4398">W576*G576</f>
        <v>0</v>
      </c>
      <c r="AP576" s="284"/>
      <c r="AQ576" s="298">
        <f t="shared" ref="AQ576" si="4399">SUM(AI576,AK576,AM576,AO576)</f>
        <v>0</v>
      </c>
      <c r="AR576" s="284"/>
      <c r="AS576" s="284"/>
      <c r="AT576" s="299">
        <f t="shared" ref="AT576" si="4400">(N576*G576)*F576</f>
        <v>0</v>
      </c>
      <c r="AU576" s="284"/>
      <c r="AV576" s="299">
        <f t="shared" ref="AV576" si="4401">(Q576*G576)*F576</f>
        <v>0</v>
      </c>
      <c r="AW576" s="284"/>
      <c r="AX576" s="299">
        <f t="shared" ref="AX576" si="4402">(T576*G576)*F576</f>
        <v>0</v>
      </c>
      <c r="AY576" s="284"/>
      <c r="AZ576" s="299">
        <f t="shared" ref="AZ576" si="4403">(W576*G576)*F576</f>
        <v>0</v>
      </c>
      <c r="BA576" s="284"/>
      <c r="BB576" s="299">
        <f t="shared" ref="BB576" si="4404">SUM(AS576:BA576)</f>
        <v>0</v>
      </c>
      <c r="BC576" s="125"/>
      <c r="BD576" s="102"/>
      <c r="BE576" s="297"/>
      <c r="BF576" s="297"/>
      <c r="BG576" s="297"/>
      <c r="BH576" s="297"/>
      <c r="BI576" s="297"/>
      <c r="BJ576" s="297"/>
      <c r="BK576" s="297">
        <f t="shared" ref="BK576" si="4405">IF($N$18&lt;BK$24,0,IF($N$18&gt;BK$25,0,$BE576))</f>
        <v>0</v>
      </c>
      <c r="BL576" s="297">
        <f t="shared" ref="BL576" si="4406">IF($N$18&lt;BL$24,0,IF($N$18&gt;BL$25,0,$BF576))</f>
        <v>0</v>
      </c>
      <c r="BM576" s="297">
        <f t="shared" ref="BM576" si="4407">IF($N$18&lt;BM$24,0,IF($N$18&gt;BM$25,0,$BG576))</f>
        <v>0</v>
      </c>
      <c r="BN576" s="297">
        <f t="shared" ref="BN576" si="4408">IF($N$18&lt;BN$24,0,IF($N$18&gt;BN$25,0,$BH576))</f>
        <v>0</v>
      </c>
      <c r="BO576" s="297">
        <f t="shared" ref="BO576" si="4409">IF($N$18&lt;BO$24,0,IF($N$18&gt;BO$25,0,$BI576))</f>
        <v>0</v>
      </c>
      <c r="BP576" s="297">
        <f t="shared" ref="BP576" si="4410">IF($N$18&lt;BP$24,0,IF($N$18&gt;BP$25,0,$BJ576))</f>
        <v>0</v>
      </c>
      <c r="BQ576" s="313">
        <f t="shared" ref="BQ576" si="4411">SUM(BK576:BP576)</f>
        <v>0</v>
      </c>
      <c r="BR576" s="121"/>
      <c r="BS576" s="363">
        <v>21</v>
      </c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/>
      <c r="DY576" s="102"/>
      <c r="DZ576" s="102"/>
      <c r="EA576" s="102"/>
    </row>
    <row r="577" spans="1:131" ht="11.25" customHeight="1">
      <c r="A577" s="108" t="s">
        <v>1489</v>
      </c>
      <c r="B577" s="483"/>
      <c r="C577" s="111"/>
      <c r="D577" s="336"/>
      <c r="E577" s="564"/>
      <c r="F577" s="565"/>
      <c r="G577" s="182"/>
      <c r="H577" s="172"/>
      <c r="I577" s="183"/>
      <c r="J577" s="129"/>
      <c r="K577" s="184"/>
      <c r="L577" s="184"/>
      <c r="M577" s="129"/>
      <c r="N577" s="129"/>
      <c r="O577" s="185"/>
      <c r="P577" s="159"/>
      <c r="Q577" s="129"/>
      <c r="R577" s="185"/>
      <c r="S577" s="159"/>
      <c r="T577" s="129"/>
      <c r="U577" s="185"/>
      <c r="V577" s="159"/>
      <c r="W577" s="129"/>
      <c r="X577" s="185"/>
      <c r="Y577" s="159"/>
      <c r="Z577" s="159"/>
      <c r="AA577" s="173"/>
      <c r="AB577" s="181"/>
      <c r="AC577" s="159"/>
      <c r="AD577" s="129">
        <f>SUM(AD578)</f>
        <v>0</v>
      </c>
      <c r="AE577" s="129"/>
      <c r="AF577" s="103"/>
      <c r="AG577" s="129"/>
      <c r="AH577" s="285"/>
      <c r="AI577" s="298"/>
      <c r="AJ577" s="284"/>
      <c r="AK577" s="298"/>
      <c r="AL577" s="284"/>
      <c r="AM577" s="298"/>
      <c r="AN577" s="284"/>
      <c r="AO577" s="298"/>
      <c r="AP577" s="284"/>
      <c r="AQ577" s="298"/>
      <c r="AR577" s="284"/>
      <c r="AS577" s="284"/>
      <c r="AT577" s="299"/>
      <c r="AU577" s="284"/>
      <c r="AV577" s="299"/>
      <c r="AW577" s="284"/>
      <c r="AX577" s="299"/>
      <c r="AY577" s="284"/>
      <c r="AZ577" s="299"/>
      <c r="BA577" s="284"/>
      <c r="BB577" s="299"/>
      <c r="BC577" s="125"/>
      <c r="BD577" s="102"/>
      <c r="BE577" s="297"/>
      <c r="BF577" s="297"/>
      <c r="BG577" s="297"/>
      <c r="BH577" s="297"/>
      <c r="BI577" s="297"/>
      <c r="BJ577" s="297"/>
      <c r="BK577" s="297"/>
      <c r="BL577" s="297"/>
      <c r="BM577" s="297"/>
      <c r="BN577" s="297"/>
      <c r="BO577" s="297"/>
      <c r="BP577" s="297"/>
      <c r="BQ577" s="313"/>
      <c r="BR577" s="121"/>
      <c r="BS577" s="363" t="e">
        <v>#N/A</v>
      </c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/>
      <c r="DY577" s="102"/>
      <c r="DZ577" s="102"/>
      <c r="EA577" s="102"/>
    </row>
    <row r="578" spans="1:131" ht="11.25" customHeight="1">
      <c r="A578" s="100" t="s">
        <v>1490</v>
      </c>
      <c r="B578" s="484"/>
      <c r="C578" s="109"/>
      <c r="D578" s="99">
        <f>BS578</f>
        <v>20</v>
      </c>
      <c r="E578" s="564" t="s">
        <v>90</v>
      </c>
      <c r="F578" s="565">
        <f t="shared" si="4328"/>
        <v>0</v>
      </c>
      <c r="G578" s="175">
        <v>30</v>
      </c>
      <c r="H578" s="176"/>
      <c r="I578" s="177">
        <v>4566415</v>
      </c>
      <c r="J578" s="178"/>
      <c r="K578" s="504"/>
      <c r="L578" s="505"/>
      <c r="M578" s="178"/>
      <c r="N578" s="179"/>
      <c r="O578" s="180"/>
      <c r="P578" s="159"/>
      <c r="Q578" s="179"/>
      <c r="R578" s="180"/>
      <c r="S578" s="159"/>
      <c r="T578" s="179"/>
      <c r="U578" s="180"/>
      <c r="V578" s="159"/>
      <c r="W578" s="179"/>
      <c r="X578" s="180"/>
      <c r="Y578" s="159"/>
      <c r="Z578" s="159"/>
      <c r="AA578" s="173"/>
      <c r="AB578" s="181"/>
      <c r="AC578" s="159"/>
      <c r="AD578" s="129">
        <f t="shared" ref="AD578" si="4412">SUM(N578,O578,Q578,R578,T578,U578,W578,X578)</f>
        <v>0</v>
      </c>
      <c r="AE578" s="129"/>
      <c r="AF578" s="103"/>
      <c r="AG578" s="129"/>
      <c r="AH578" s="285"/>
      <c r="AI578" s="298">
        <f t="shared" ref="AI578" si="4413">N578*G578</f>
        <v>0</v>
      </c>
      <c r="AJ578" s="284"/>
      <c r="AK578" s="298">
        <f t="shared" ref="AK578" si="4414">Q578*G578</f>
        <v>0</v>
      </c>
      <c r="AL578" s="284"/>
      <c r="AM578" s="298">
        <f t="shared" ref="AM578" si="4415">T578*G578</f>
        <v>0</v>
      </c>
      <c r="AN578" s="284"/>
      <c r="AO578" s="298">
        <f t="shared" ref="AO578" si="4416">W578*G578</f>
        <v>0</v>
      </c>
      <c r="AP578" s="284"/>
      <c r="AQ578" s="298">
        <f t="shared" ref="AQ578" si="4417">SUM(AI578,AK578,AM578,AO578)</f>
        <v>0</v>
      </c>
      <c r="AR578" s="284"/>
      <c r="AS578" s="284"/>
      <c r="AT578" s="299">
        <f t="shared" ref="AT578" si="4418">(N578*G578)*F578</f>
        <v>0</v>
      </c>
      <c r="AU578" s="284"/>
      <c r="AV578" s="299">
        <f t="shared" ref="AV578" si="4419">(Q578*G578)*F578</f>
        <v>0</v>
      </c>
      <c r="AW578" s="284"/>
      <c r="AX578" s="299">
        <f t="shared" ref="AX578" si="4420">(T578*G578)*F578</f>
        <v>0</v>
      </c>
      <c r="AY578" s="284"/>
      <c r="AZ578" s="299">
        <f t="shared" ref="AZ578" si="4421">(W578*G578)*F578</f>
        <v>0</v>
      </c>
      <c r="BA578" s="284"/>
      <c r="BB578" s="299">
        <f t="shared" ref="BB578" si="4422">SUM(AS578:BA578)</f>
        <v>0</v>
      </c>
      <c r="BC578" s="125"/>
      <c r="BD578" s="102"/>
      <c r="BE578" s="297"/>
      <c r="BF578" s="297"/>
      <c r="BG578" s="297"/>
      <c r="BH578" s="297"/>
      <c r="BI578" s="297"/>
      <c r="BJ578" s="297"/>
      <c r="BK578" s="297">
        <f>IF($N$18&lt;BK$24,0,IF($N$18&gt;BK$25,0,$BE578))</f>
        <v>0</v>
      </c>
      <c r="BL578" s="297">
        <f>IF($N$18&lt;BL$24,0,IF($N$18&gt;BL$25,0,$BF578))</f>
        <v>0</v>
      </c>
      <c r="BM578" s="297">
        <f>IF($N$18&lt;BM$24,0,IF($N$18&gt;BM$25,0,$BG578))</f>
        <v>0</v>
      </c>
      <c r="BN578" s="297">
        <f>IF($N$18&lt;BN$24,0,IF($N$18&gt;BN$25,0,$BH578))</f>
        <v>0</v>
      </c>
      <c r="BO578" s="297">
        <f>IF($N$18&lt;BO$24,0,IF($N$18&gt;BO$25,0,$BI578))</f>
        <v>0</v>
      </c>
      <c r="BP578" s="297">
        <f>IF($N$18&lt;BP$24,0,IF($N$18&gt;BP$25,0,$BJ578))</f>
        <v>0</v>
      </c>
      <c r="BQ578" s="313">
        <f t="shared" ref="BQ578" si="4423">SUM(BK578:BP578)</f>
        <v>0</v>
      </c>
      <c r="BR578" s="121"/>
      <c r="BS578" s="363">
        <v>20</v>
      </c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/>
      <c r="DY578" s="102"/>
      <c r="DZ578" s="102"/>
      <c r="EA578" s="102"/>
    </row>
    <row r="579" spans="1:131" ht="11.25" customHeight="1">
      <c r="A579" s="108" t="s">
        <v>1494</v>
      </c>
      <c r="B579" s="483"/>
      <c r="C579" s="111"/>
      <c r="D579" s="336"/>
      <c r="E579" s="564"/>
      <c r="F579" s="565"/>
      <c r="G579" s="182"/>
      <c r="H579" s="172"/>
      <c r="I579" s="183"/>
      <c r="J579" s="129"/>
      <c r="K579" s="184"/>
      <c r="L579" s="184"/>
      <c r="M579" s="129"/>
      <c r="N579" s="129"/>
      <c r="O579" s="185"/>
      <c r="P579" s="159"/>
      <c r="Q579" s="129"/>
      <c r="R579" s="185"/>
      <c r="S579" s="159"/>
      <c r="T579" s="129"/>
      <c r="U579" s="185"/>
      <c r="V579" s="159"/>
      <c r="W579" s="129"/>
      <c r="X579" s="185"/>
      <c r="Y579" s="159"/>
      <c r="Z579" s="159"/>
      <c r="AA579" s="173"/>
      <c r="AB579" s="181"/>
      <c r="AC579" s="159"/>
      <c r="AD579" s="129">
        <f>SUM(AD580:AD581)</f>
        <v>0</v>
      </c>
      <c r="AE579" s="129"/>
      <c r="AF579" s="103"/>
      <c r="AG579" s="129"/>
      <c r="AH579" s="285"/>
      <c r="AI579" s="298"/>
      <c r="AJ579" s="284"/>
      <c r="AK579" s="298"/>
      <c r="AL579" s="284"/>
      <c r="AM579" s="298"/>
      <c r="AN579" s="284"/>
      <c r="AO579" s="298"/>
      <c r="AP579" s="284"/>
      <c r="AQ579" s="298"/>
      <c r="AR579" s="284"/>
      <c r="AS579" s="284"/>
      <c r="AT579" s="299"/>
      <c r="AU579" s="284"/>
      <c r="AV579" s="299"/>
      <c r="AW579" s="284"/>
      <c r="AX579" s="299"/>
      <c r="AY579" s="284"/>
      <c r="AZ579" s="299"/>
      <c r="BA579" s="284"/>
      <c r="BB579" s="299"/>
      <c r="BC579" s="125"/>
      <c r="BD579" s="102"/>
      <c r="BE579" s="297"/>
      <c r="BF579" s="297"/>
      <c r="BG579" s="297"/>
      <c r="BH579" s="297"/>
      <c r="BI579" s="297"/>
      <c r="BJ579" s="297"/>
      <c r="BK579" s="297"/>
      <c r="BL579" s="297"/>
      <c r="BM579" s="297"/>
      <c r="BN579" s="297"/>
      <c r="BO579" s="297"/>
      <c r="BP579" s="297"/>
      <c r="BQ579" s="313"/>
      <c r="BR579" s="121"/>
      <c r="BS579" s="363" t="e">
        <v>#N/A</v>
      </c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/>
      <c r="DY579" s="102"/>
      <c r="DZ579" s="102"/>
      <c r="EA579" s="102"/>
    </row>
    <row r="580" spans="1:131" ht="11.25" customHeight="1">
      <c r="A580" s="100" t="s">
        <v>1496</v>
      </c>
      <c r="B580" s="484" t="s">
        <v>95</v>
      </c>
      <c r="C580" s="109"/>
      <c r="D580" s="99">
        <f>BS580</f>
        <v>22</v>
      </c>
      <c r="E580" s="564" t="s">
        <v>121</v>
      </c>
      <c r="F580" s="565">
        <f t="shared" si="4328"/>
        <v>0</v>
      </c>
      <c r="G580" s="175">
        <v>25</v>
      </c>
      <c r="H580" s="176"/>
      <c r="I580" s="177">
        <v>4566890</v>
      </c>
      <c r="J580" s="178"/>
      <c r="K580" s="504"/>
      <c r="L580" s="505"/>
      <c r="M580" s="178"/>
      <c r="N580" s="179"/>
      <c r="O580" s="180"/>
      <c r="P580" s="159"/>
      <c r="Q580" s="179"/>
      <c r="R580" s="180"/>
      <c r="S580" s="159"/>
      <c r="T580" s="179"/>
      <c r="U580" s="180"/>
      <c r="V580" s="159"/>
      <c r="W580" s="179"/>
      <c r="X580" s="180"/>
      <c r="Y580" s="159"/>
      <c r="Z580" s="159"/>
      <c r="AA580" s="173"/>
      <c r="AB580" s="174"/>
      <c r="AC580" s="159"/>
      <c r="AD580" s="129">
        <f t="shared" ref="AD580:AD581" si="4424">SUM(N580,O580,Q580,R580,T580,U580,W580,X580)</f>
        <v>0</v>
      </c>
      <c r="AE580" s="129"/>
      <c r="AF580" s="103"/>
      <c r="AG580" s="129"/>
      <c r="AH580" s="285"/>
      <c r="AI580" s="298">
        <f t="shared" ref="AI580:AI581" si="4425">N580*G580</f>
        <v>0</v>
      </c>
      <c r="AJ580" s="284"/>
      <c r="AK580" s="298">
        <f t="shared" ref="AK580:AK581" si="4426">Q580*G580</f>
        <v>0</v>
      </c>
      <c r="AL580" s="284"/>
      <c r="AM580" s="298">
        <f t="shared" ref="AM580:AM581" si="4427">T580*G580</f>
        <v>0</v>
      </c>
      <c r="AN580" s="284"/>
      <c r="AO580" s="298">
        <f t="shared" ref="AO580:AO581" si="4428">W580*G580</f>
        <v>0</v>
      </c>
      <c r="AP580" s="284"/>
      <c r="AQ580" s="298">
        <f t="shared" si="4334"/>
        <v>0</v>
      </c>
      <c r="AR580" s="284"/>
      <c r="AS580" s="284"/>
      <c r="AT580" s="299">
        <f t="shared" ref="AT580:AT581" si="4429">(N580*G580)*F580</f>
        <v>0</v>
      </c>
      <c r="AU580" s="284"/>
      <c r="AV580" s="299">
        <f t="shared" ref="AV580:AV581" si="4430">(Q580*G580)*F580</f>
        <v>0</v>
      </c>
      <c r="AW580" s="284"/>
      <c r="AX580" s="299">
        <f t="shared" ref="AX580:AX581" si="4431">(T580*G580)*F580</f>
        <v>0</v>
      </c>
      <c r="AY580" s="284"/>
      <c r="AZ580" s="299">
        <f t="shared" ref="AZ580:AZ581" si="4432">(W580*G580)*F580</f>
        <v>0</v>
      </c>
      <c r="BA580" s="284"/>
      <c r="BB580" s="299">
        <f t="shared" ref="BB580:BB581" si="4433">SUM(AS580:BA580)</f>
        <v>0</v>
      </c>
      <c r="BC580" s="125"/>
      <c r="BD580" s="102"/>
      <c r="BE580" s="297"/>
      <c r="BF580" s="297"/>
      <c r="BG580" s="297"/>
      <c r="BH580" s="297"/>
      <c r="BI580" s="297"/>
      <c r="BJ580" s="297"/>
      <c r="BK580" s="297">
        <f t="shared" ref="BK580:BK581" si="4434">IF($N$18&lt;BK$24,0,IF($N$18&gt;BK$25,0,$BE580))</f>
        <v>0</v>
      </c>
      <c r="BL580" s="297">
        <f t="shared" ref="BL580:BL581" si="4435">IF($N$18&lt;BL$24,0,IF($N$18&gt;BL$25,0,$BF580))</f>
        <v>0</v>
      </c>
      <c r="BM580" s="297">
        <f t="shared" ref="BM580:BM581" si="4436">IF($N$18&lt;BM$24,0,IF($N$18&gt;BM$25,0,$BG580))</f>
        <v>0</v>
      </c>
      <c r="BN580" s="297">
        <f t="shared" ref="BN580:BN581" si="4437">IF($N$18&lt;BN$24,0,IF($N$18&gt;BN$25,0,$BH580))</f>
        <v>0</v>
      </c>
      <c r="BO580" s="297">
        <f t="shared" ref="BO580:BO581" si="4438">IF($N$18&lt;BO$24,0,IF($N$18&gt;BO$25,0,$BI580))</f>
        <v>0</v>
      </c>
      <c r="BP580" s="297">
        <f t="shared" ref="BP580:BP581" si="4439">IF($N$18&lt;BP$24,0,IF($N$18&gt;BP$25,0,$BJ580))</f>
        <v>0</v>
      </c>
      <c r="BQ580" s="313">
        <f t="shared" ref="BQ580:BQ581" si="4440">SUM(BK580:BP580)</f>
        <v>0</v>
      </c>
      <c r="BR580" s="121"/>
      <c r="BS580" s="363">
        <v>22</v>
      </c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</row>
    <row r="581" spans="1:131" ht="11.25" customHeight="1">
      <c r="A581" s="467" t="s">
        <v>1498</v>
      </c>
      <c r="B581" s="493"/>
      <c r="C581" s="187"/>
      <c r="D581" s="99">
        <f>BS581</f>
        <v>17</v>
      </c>
      <c r="E581" s="564" t="s">
        <v>121</v>
      </c>
      <c r="F581" s="565">
        <f t="shared" si="4328"/>
        <v>0</v>
      </c>
      <c r="G581" s="110">
        <v>25</v>
      </c>
      <c r="H581" s="256"/>
      <c r="I581" s="191">
        <v>4566920</v>
      </c>
      <c r="J581" s="178"/>
      <c r="K581" s="504"/>
      <c r="L581" s="505"/>
      <c r="M581" s="178"/>
      <c r="N581" s="179"/>
      <c r="O581" s="180"/>
      <c r="P581" s="159"/>
      <c r="Q581" s="179"/>
      <c r="R581" s="180"/>
      <c r="S581" s="159"/>
      <c r="T581" s="179"/>
      <c r="U581" s="180"/>
      <c r="V581" s="159"/>
      <c r="W581" s="179"/>
      <c r="X581" s="180"/>
      <c r="Y581" s="159"/>
      <c r="Z581" s="159"/>
      <c r="AA581" s="173"/>
      <c r="AB581" s="181"/>
      <c r="AC581" s="159"/>
      <c r="AD581" s="129">
        <f t="shared" si="4424"/>
        <v>0</v>
      </c>
      <c r="AE581" s="129"/>
      <c r="AF581" s="103"/>
      <c r="AG581" s="129"/>
      <c r="AH581" s="285"/>
      <c r="AI581" s="298">
        <f t="shared" si="4425"/>
        <v>0</v>
      </c>
      <c r="AJ581" s="284"/>
      <c r="AK581" s="298">
        <f t="shared" si="4426"/>
        <v>0</v>
      </c>
      <c r="AL581" s="284"/>
      <c r="AM581" s="298">
        <f t="shared" si="4427"/>
        <v>0</v>
      </c>
      <c r="AN581" s="284"/>
      <c r="AO581" s="298">
        <f t="shared" si="4428"/>
        <v>0</v>
      </c>
      <c r="AP581" s="284"/>
      <c r="AQ581" s="298">
        <f t="shared" si="4334"/>
        <v>0</v>
      </c>
      <c r="AR581" s="284"/>
      <c r="AS581" s="284"/>
      <c r="AT581" s="299">
        <f t="shared" si="4429"/>
        <v>0</v>
      </c>
      <c r="AU581" s="284"/>
      <c r="AV581" s="299">
        <f t="shared" si="4430"/>
        <v>0</v>
      </c>
      <c r="AW581" s="284"/>
      <c r="AX581" s="299">
        <f t="shared" si="4431"/>
        <v>0</v>
      </c>
      <c r="AY581" s="284"/>
      <c r="AZ581" s="299">
        <f t="shared" si="4432"/>
        <v>0</v>
      </c>
      <c r="BA581" s="284"/>
      <c r="BB581" s="299">
        <f t="shared" si="4433"/>
        <v>0</v>
      </c>
      <c r="BC581" s="125"/>
      <c r="BD581" s="102"/>
      <c r="BE581" s="297"/>
      <c r="BF581" s="297"/>
      <c r="BG581" s="297"/>
      <c r="BH581" s="297"/>
      <c r="BI581" s="297"/>
      <c r="BJ581" s="297"/>
      <c r="BK581" s="297">
        <f t="shared" si="4434"/>
        <v>0</v>
      </c>
      <c r="BL581" s="297">
        <f t="shared" si="4435"/>
        <v>0</v>
      </c>
      <c r="BM581" s="297">
        <f t="shared" si="4436"/>
        <v>0</v>
      </c>
      <c r="BN581" s="297">
        <f t="shared" si="4437"/>
        <v>0</v>
      </c>
      <c r="BO581" s="297">
        <f t="shared" si="4438"/>
        <v>0</v>
      </c>
      <c r="BP581" s="297">
        <f t="shared" si="4439"/>
        <v>0</v>
      </c>
      <c r="BQ581" s="313">
        <f t="shared" si="4440"/>
        <v>0</v>
      </c>
      <c r="BR581" s="121"/>
      <c r="BS581" s="363">
        <v>17</v>
      </c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/>
      <c r="DY581" s="102"/>
      <c r="DZ581" s="102"/>
      <c r="EA581" s="102"/>
    </row>
    <row r="582" spans="1:131" ht="11.25" customHeight="1">
      <c r="A582" s="108" t="s">
        <v>1500</v>
      </c>
      <c r="B582" s="483"/>
      <c r="C582" s="111"/>
      <c r="D582" s="336"/>
      <c r="E582" s="564"/>
      <c r="F582" s="565"/>
      <c r="G582" s="182"/>
      <c r="H582" s="172"/>
      <c r="I582" s="183"/>
      <c r="J582" s="129"/>
      <c r="K582" s="184"/>
      <c r="L582" s="184"/>
      <c r="M582" s="129"/>
      <c r="N582" s="129"/>
      <c r="O582" s="185"/>
      <c r="P582" s="159"/>
      <c r="Q582" s="129"/>
      <c r="R582" s="185"/>
      <c r="S582" s="159"/>
      <c r="T582" s="129"/>
      <c r="U582" s="185"/>
      <c r="V582" s="159"/>
      <c r="W582" s="129"/>
      <c r="X582" s="185"/>
      <c r="Y582" s="159"/>
      <c r="Z582" s="159"/>
      <c r="AA582" s="173"/>
      <c r="AB582" s="174"/>
      <c r="AC582" s="159"/>
      <c r="AD582" s="129">
        <f>SUM(AD583:AD583)</f>
        <v>0</v>
      </c>
      <c r="AE582" s="129"/>
      <c r="AF582" s="103"/>
      <c r="AG582" s="129"/>
      <c r="AH582" s="285"/>
      <c r="AI582" s="298"/>
      <c r="AJ582" s="284"/>
      <c r="AK582" s="298"/>
      <c r="AL582" s="284"/>
      <c r="AM582" s="298"/>
      <c r="AN582" s="284"/>
      <c r="AO582" s="298"/>
      <c r="AP582" s="284"/>
      <c r="AQ582" s="298"/>
      <c r="AR582" s="284"/>
      <c r="AS582" s="284"/>
      <c r="AT582" s="299"/>
      <c r="AU582" s="284"/>
      <c r="AV582" s="299"/>
      <c r="AW582" s="284"/>
      <c r="AX582" s="299"/>
      <c r="AY582" s="284"/>
      <c r="AZ582" s="299"/>
      <c r="BA582" s="284"/>
      <c r="BB582" s="299"/>
      <c r="BC582" s="125"/>
      <c r="BD582" s="102"/>
      <c r="BE582" s="297"/>
      <c r="BF582" s="297"/>
      <c r="BG582" s="297"/>
      <c r="BH582" s="297"/>
      <c r="BI582" s="297"/>
      <c r="BJ582" s="297"/>
      <c r="BK582" s="297"/>
      <c r="BL582" s="297"/>
      <c r="BM582" s="297"/>
      <c r="BN582" s="297"/>
      <c r="BO582" s="297"/>
      <c r="BP582" s="297"/>
      <c r="BQ582" s="313"/>
      <c r="BR582" s="121"/>
      <c r="BS582" s="363" t="e">
        <v>#N/A</v>
      </c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/>
      <c r="DY582" s="102"/>
      <c r="DZ582" s="102"/>
      <c r="EA582" s="102"/>
    </row>
    <row r="583" spans="1:131" ht="11.25" customHeight="1">
      <c r="A583" s="100" t="s">
        <v>1502</v>
      </c>
      <c r="B583" s="484"/>
      <c r="C583" s="109"/>
      <c r="D583" s="99">
        <f>BS583</f>
        <v>6</v>
      </c>
      <c r="E583" s="564" t="s">
        <v>121</v>
      </c>
      <c r="F583" s="565">
        <f t="shared" ref="F583" si="4441">BQ583</f>
        <v>0</v>
      </c>
      <c r="G583" s="175">
        <v>25</v>
      </c>
      <c r="H583" s="176"/>
      <c r="I583" s="177">
        <v>4567320</v>
      </c>
      <c r="J583" s="178"/>
      <c r="K583" s="504"/>
      <c r="L583" s="505"/>
      <c r="M583" s="178"/>
      <c r="N583" s="179"/>
      <c r="O583" s="180"/>
      <c r="P583" s="159"/>
      <c r="Q583" s="179"/>
      <c r="R583" s="180"/>
      <c r="S583" s="159"/>
      <c r="T583" s="179"/>
      <c r="U583" s="180"/>
      <c r="V583" s="159"/>
      <c r="W583" s="179"/>
      <c r="X583" s="180"/>
      <c r="Y583" s="159"/>
      <c r="Z583" s="159"/>
      <c r="AA583" s="173"/>
      <c r="AB583" s="174"/>
      <c r="AC583" s="159"/>
      <c r="AD583" s="129">
        <f t="shared" ref="AD583" si="4442">SUM(N583,O583,Q583,R583,T583,U583,W583,X583)</f>
        <v>0</v>
      </c>
      <c r="AE583" s="121"/>
      <c r="AF583" s="103"/>
      <c r="AG583" s="129"/>
      <c r="AH583" s="285"/>
      <c r="AI583" s="298">
        <f t="shared" ref="AI583" si="4443">N583*G583</f>
        <v>0</v>
      </c>
      <c r="AJ583" s="284"/>
      <c r="AK583" s="298">
        <f t="shared" ref="AK583" si="4444">Q583*G583</f>
        <v>0</v>
      </c>
      <c r="AL583" s="284"/>
      <c r="AM583" s="298">
        <f t="shared" ref="AM583" si="4445">T583*G583</f>
        <v>0</v>
      </c>
      <c r="AN583" s="284"/>
      <c r="AO583" s="298">
        <f t="shared" ref="AO583" si="4446">W583*G583</f>
        <v>0</v>
      </c>
      <c r="AP583" s="284"/>
      <c r="AQ583" s="298">
        <f t="shared" ref="AQ583" si="4447">SUM(AI583,AK583,AM583,AO583)</f>
        <v>0</v>
      </c>
      <c r="AR583" s="284"/>
      <c r="AS583" s="284"/>
      <c r="AT583" s="299">
        <f t="shared" ref="AT583" si="4448">(N583*G583)*F583</f>
        <v>0</v>
      </c>
      <c r="AU583" s="284"/>
      <c r="AV583" s="299">
        <f t="shared" ref="AV583" si="4449">(Q583*G583)*F583</f>
        <v>0</v>
      </c>
      <c r="AW583" s="284"/>
      <c r="AX583" s="299">
        <f t="shared" ref="AX583" si="4450">(T583*G583)*F583</f>
        <v>0</v>
      </c>
      <c r="AY583" s="284"/>
      <c r="AZ583" s="299">
        <f t="shared" ref="AZ583" si="4451">(W583*G583)*F583</f>
        <v>0</v>
      </c>
      <c r="BA583" s="284"/>
      <c r="BB583" s="299">
        <f t="shared" ref="BB583" si="4452">SUM(AS583:BA583)</f>
        <v>0</v>
      </c>
      <c r="BC583" s="125"/>
      <c r="BD583" s="102"/>
      <c r="BE583" s="297"/>
      <c r="BF583" s="297"/>
      <c r="BG583" s="297"/>
      <c r="BH583" s="297"/>
      <c r="BI583" s="297"/>
      <c r="BJ583" s="297"/>
      <c r="BK583" s="297">
        <f t="shared" ref="BK583" si="4453">IF($N$18&lt;BK$24,0,IF($N$18&gt;BK$25,0,$BE583))</f>
        <v>0</v>
      </c>
      <c r="BL583" s="297">
        <f t="shared" ref="BL583" si="4454">IF($N$18&lt;BL$24,0,IF($N$18&gt;BL$25,0,$BF583))</f>
        <v>0</v>
      </c>
      <c r="BM583" s="297">
        <f t="shared" ref="BM583" si="4455">IF($N$18&lt;BM$24,0,IF($N$18&gt;BM$25,0,$BG583))</f>
        <v>0</v>
      </c>
      <c r="BN583" s="297">
        <f t="shared" ref="BN583" si="4456">IF($N$18&lt;BN$24,0,IF($N$18&gt;BN$25,0,$BH583))</f>
        <v>0</v>
      </c>
      <c r="BO583" s="297">
        <f t="shared" ref="BO583" si="4457">IF($N$18&lt;BO$24,0,IF($N$18&gt;BO$25,0,$BI583))</f>
        <v>0</v>
      </c>
      <c r="BP583" s="297">
        <f t="shared" ref="BP583" si="4458">IF($N$18&lt;BP$24,0,IF($N$18&gt;BP$25,0,$BJ583))</f>
        <v>0</v>
      </c>
      <c r="BQ583" s="313">
        <f t="shared" ref="BQ583" si="4459">SUM(BK583:BP583)</f>
        <v>0</v>
      </c>
      <c r="BR583" s="121"/>
      <c r="BS583" s="363">
        <v>6</v>
      </c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/>
      <c r="DY583" s="102"/>
      <c r="DZ583" s="102"/>
      <c r="EA583" s="102"/>
    </row>
    <row r="584" spans="1:131" ht="11.25" customHeight="1">
      <c r="A584" s="108" t="s">
        <v>1504</v>
      </c>
      <c r="B584" s="483"/>
      <c r="C584" s="111"/>
      <c r="D584" s="336"/>
      <c r="E584" s="564"/>
      <c r="F584" s="565"/>
      <c r="G584" s="182"/>
      <c r="H584" s="172"/>
      <c r="I584" s="183"/>
      <c r="J584" s="129"/>
      <c r="K584" s="184"/>
      <c r="L584" s="184"/>
      <c r="M584" s="129"/>
      <c r="N584" s="129"/>
      <c r="O584" s="185"/>
      <c r="P584" s="159"/>
      <c r="Q584" s="129"/>
      <c r="R584" s="185"/>
      <c r="S584" s="159"/>
      <c r="T584" s="129"/>
      <c r="U584" s="185"/>
      <c r="V584" s="159"/>
      <c r="W584" s="129"/>
      <c r="X584" s="185"/>
      <c r="Y584" s="159"/>
      <c r="Z584" s="159"/>
      <c r="AA584" s="173"/>
      <c r="AB584" s="181"/>
      <c r="AC584" s="159"/>
      <c r="AD584" s="129">
        <f>SUM(AD585:AD585)</f>
        <v>0</v>
      </c>
      <c r="AE584" s="129"/>
      <c r="AF584" s="103"/>
      <c r="AG584" s="129"/>
      <c r="AH584" s="285"/>
      <c r="AI584" s="298"/>
      <c r="AJ584" s="284"/>
      <c r="AK584" s="298"/>
      <c r="AL584" s="284"/>
      <c r="AM584" s="298"/>
      <c r="AN584" s="284"/>
      <c r="AO584" s="298"/>
      <c r="AP584" s="284"/>
      <c r="AQ584" s="298"/>
      <c r="AR584" s="284"/>
      <c r="AS584" s="284"/>
      <c r="AT584" s="299"/>
      <c r="AU584" s="284"/>
      <c r="AV584" s="299"/>
      <c r="AW584" s="284"/>
      <c r="AX584" s="299"/>
      <c r="AY584" s="284"/>
      <c r="AZ584" s="299"/>
      <c r="BA584" s="284"/>
      <c r="BB584" s="299"/>
      <c r="BC584" s="125"/>
      <c r="BD584" s="102"/>
      <c r="BE584" s="297"/>
      <c r="BF584" s="297"/>
      <c r="BG584" s="297"/>
      <c r="BH584" s="297"/>
      <c r="BI584" s="297"/>
      <c r="BJ584" s="297"/>
      <c r="BK584" s="297"/>
      <c r="BL584" s="297"/>
      <c r="BM584" s="297"/>
      <c r="BN584" s="297"/>
      <c r="BO584" s="297"/>
      <c r="BP584" s="297"/>
      <c r="BQ584" s="313"/>
      <c r="BR584" s="121"/>
      <c r="BS584" s="363" t="e">
        <v>#N/A</v>
      </c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/>
      <c r="DY584" s="102"/>
      <c r="DZ584" s="102"/>
      <c r="EA584" s="102"/>
    </row>
    <row r="585" spans="1:131" ht="11.25" customHeight="1">
      <c r="A585" s="472" t="s">
        <v>1507</v>
      </c>
      <c r="B585" s="484" t="s">
        <v>1508</v>
      </c>
      <c r="C585" s="109"/>
      <c r="D585" s="99">
        <f>BS585</f>
        <v>15</v>
      </c>
      <c r="E585" s="564" t="s">
        <v>90</v>
      </c>
      <c r="F585" s="565">
        <f t="shared" si="4328"/>
        <v>0</v>
      </c>
      <c r="G585" s="175">
        <v>30</v>
      </c>
      <c r="H585" s="176"/>
      <c r="I585" s="177">
        <v>4568205</v>
      </c>
      <c r="J585" s="178"/>
      <c r="K585" s="504"/>
      <c r="L585" s="505"/>
      <c r="M585" s="178"/>
      <c r="N585" s="179"/>
      <c r="O585" s="180"/>
      <c r="P585" s="159"/>
      <c r="Q585" s="179"/>
      <c r="R585" s="180"/>
      <c r="S585" s="159"/>
      <c r="T585" s="179"/>
      <c r="U585" s="180"/>
      <c r="V585" s="159"/>
      <c r="W585" s="179"/>
      <c r="X585" s="180"/>
      <c r="Y585" s="159"/>
      <c r="Z585" s="159"/>
      <c r="AA585" s="173"/>
      <c r="AB585" s="181"/>
      <c r="AC585" s="159"/>
      <c r="AD585" s="129">
        <f t="shared" ref="AD585" si="4460">SUM(N585,O585,Q585,R585,T585,U585,W585,X585)</f>
        <v>0</v>
      </c>
      <c r="AE585" s="129"/>
      <c r="AF585" s="103"/>
      <c r="AG585" s="129"/>
      <c r="AH585" s="285"/>
      <c r="AI585" s="298">
        <f t="shared" ref="AI585" si="4461">N585*G585</f>
        <v>0</v>
      </c>
      <c r="AJ585" s="284"/>
      <c r="AK585" s="298">
        <f t="shared" ref="AK585" si="4462">Q585*G585</f>
        <v>0</v>
      </c>
      <c r="AL585" s="284"/>
      <c r="AM585" s="298">
        <f t="shared" ref="AM585" si="4463">T585*G585</f>
        <v>0</v>
      </c>
      <c r="AN585" s="284"/>
      <c r="AO585" s="298">
        <f t="shared" ref="AO585" si="4464">W585*G585</f>
        <v>0</v>
      </c>
      <c r="AP585" s="284"/>
      <c r="AQ585" s="298">
        <f t="shared" si="4334"/>
        <v>0</v>
      </c>
      <c r="AR585" s="284"/>
      <c r="AS585" s="284"/>
      <c r="AT585" s="299">
        <f t="shared" ref="AT585" si="4465">(N585*G585)*F585</f>
        <v>0</v>
      </c>
      <c r="AU585" s="284"/>
      <c r="AV585" s="299">
        <f t="shared" ref="AV585" si="4466">(Q585*G585)*F585</f>
        <v>0</v>
      </c>
      <c r="AW585" s="284"/>
      <c r="AX585" s="299">
        <f t="shared" ref="AX585" si="4467">(T585*G585)*F585</f>
        <v>0</v>
      </c>
      <c r="AY585" s="284"/>
      <c r="AZ585" s="299">
        <f t="shared" ref="AZ585" si="4468">(W585*G585)*F585</f>
        <v>0</v>
      </c>
      <c r="BA585" s="284"/>
      <c r="BB585" s="299">
        <f t="shared" ref="BB585" si="4469">SUM(AS585:BA585)</f>
        <v>0</v>
      </c>
      <c r="BC585" s="125"/>
      <c r="BD585" s="102"/>
      <c r="BE585" s="297"/>
      <c r="BF585" s="297"/>
      <c r="BG585" s="297"/>
      <c r="BH585" s="297"/>
      <c r="BI585" s="297"/>
      <c r="BJ585" s="297"/>
      <c r="BK585" s="297">
        <f t="shared" ref="BK585" si="4470">IF($N$18&lt;BK$24,0,IF($N$18&gt;BK$25,0,$BE585))</f>
        <v>0</v>
      </c>
      <c r="BL585" s="297">
        <f t="shared" ref="BL585" si="4471">IF($N$18&lt;BL$24,0,IF($N$18&gt;BL$25,0,$BF585))</f>
        <v>0</v>
      </c>
      <c r="BM585" s="297">
        <f t="shared" ref="BM585" si="4472">IF($N$18&lt;BM$24,0,IF($N$18&gt;BM$25,0,$BG585))</f>
        <v>0</v>
      </c>
      <c r="BN585" s="297">
        <f t="shared" ref="BN585" si="4473">IF($N$18&lt;BN$24,0,IF($N$18&gt;BN$25,0,$BH585))</f>
        <v>0</v>
      </c>
      <c r="BO585" s="297">
        <f t="shared" ref="BO585" si="4474">IF($N$18&lt;BO$24,0,IF($N$18&gt;BO$25,0,$BI585))</f>
        <v>0</v>
      </c>
      <c r="BP585" s="297">
        <f t="shared" ref="BP585" si="4475">IF($N$18&lt;BP$24,0,IF($N$18&gt;BP$25,0,$BJ585))</f>
        <v>0</v>
      </c>
      <c r="BQ585" s="313">
        <f t="shared" ref="BQ585" si="4476">SUM(BK585:BP585)</f>
        <v>0</v>
      </c>
      <c r="BR585" s="121"/>
      <c r="BS585" s="363">
        <v>15</v>
      </c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/>
      <c r="DY585" s="102"/>
      <c r="DZ585" s="102"/>
      <c r="EA585" s="102"/>
    </row>
    <row r="586" spans="1:131" ht="11.25" customHeight="1">
      <c r="A586" s="108" t="s">
        <v>1510</v>
      </c>
      <c r="B586" s="483"/>
      <c r="C586" s="111"/>
      <c r="D586" s="336"/>
      <c r="E586" s="564"/>
      <c r="F586" s="565"/>
      <c r="G586" s="182"/>
      <c r="H586" s="172"/>
      <c r="I586" s="183"/>
      <c r="J586" s="129"/>
      <c r="K586" s="184"/>
      <c r="L586" s="184"/>
      <c r="M586" s="129"/>
      <c r="N586" s="129"/>
      <c r="O586" s="116"/>
      <c r="P586" s="159"/>
      <c r="Q586" s="129"/>
      <c r="R586" s="116"/>
      <c r="S586" s="159"/>
      <c r="T586" s="129"/>
      <c r="U586" s="116"/>
      <c r="V586" s="159"/>
      <c r="W586" s="129"/>
      <c r="X586" s="116"/>
      <c r="Y586" s="159"/>
      <c r="Z586" s="159"/>
      <c r="AA586" s="173"/>
      <c r="AB586" s="181"/>
      <c r="AC586" s="159"/>
      <c r="AD586" s="129">
        <f>SUM(AD587:AD592)</f>
        <v>0</v>
      </c>
      <c r="AE586" s="129"/>
      <c r="AF586" s="103"/>
      <c r="AG586" s="129"/>
      <c r="AH586" s="285"/>
      <c r="AI586" s="298"/>
      <c r="AJ586" s="284"/>
      <c r="AK586" s="298"/>
      <c r="AL586" s="284"/>
      <c r="AM586" s="298"/>
      <c r="AN586" s="284"/>
      <c r="AO586" s="298"/>
      <c r="AP586" s="284"/>
      <c r="AQ586" s="298"/>
      <c r="AR586" s="284"/>
      <c r="AS586" s="284"/>
      <c r="AT586" s="299"/>
      <c r="AU586" s="284"/>
      <c r="AV586" s="299"/>
      <c r="AW586" s="284"/>
      <c r="AX586" s="299"/>
      <c r="AY586" s="284"/>
      <c r="AZ586" s="299"/>
      <c r="BA586" s="284"/>
      <c r="BB586" s="299"/>
      <c r="BC586" s="125"/>
      <c r="BD586" s="102"/>
      <c r="BE586" s="297"/>
      <c r="BF586" s="297"/>
      <c r="BG586" s="297"/>
      <c r="BH586" s="297"/>
      <c r="BI586" s="297"/>
      <c r="BJ586" s="297"/>
      <c r="BK586" s="297"/>
      <c r="BL586" s="297"/>
      <c r="BM586" s="297"/>
      <c r="BN586" s="297"/>
      <c r="BO586" s="297"/>
      <c r="BP586" s="297"/>
      <c r="BQ586" s="313"/>
      <c r="BR586" s="121"/>
      <c r="BS586" s="363" t="e">
        <v>#N/A</v>
      </c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/>
      <c r="DY586" s="102"/>
      <c r="DZ586" s="102"/>
      <c r="EA586" s="102"/>
    </row>
    <row r="587" spans="1:131" ht="11.25" customHeight="1">
      <c r="A587" s="100" t="s">
        <v>1511</v>
      </c>
      <c r="B587" s="484" t="s">
        <v>1512</v>
      </c>
      <c r="C587" s="109"/>
      <c r="D587" s="99">
        <f t="shared" ref="D587" si="4477">BS587</f>
        <v>17</v>
      </c>
      <c r="E587" s="564" t="s">
        <v>90</v>
      </c>
      <c r="F587" s="565">
        <f t="shared" ref="F587" si="4478">BQ587</f>
        <v>0</v>
      </c>
      <c r="G587" s="175">
        <v>30</v>
      </c>
      <c r="H587" s="176"/>
      <c r="I587" s="177">
        <v>4568695</v>
      </c>
      <c r="J587" s="178"/>
      <c r="K587" s="504"/>
      <c r="L587" s="505"/>
      <c r="M587" s="178"/>
      <c r="N587" s="179"/>
      <c r="O587" s="180"/>
      <c r="P587" s="159"/>
      <c r="Q587" s="179"/>
      <c r="R587" s="180"/>
      <c r="S587" s="159"/>
      <c r="T587" s="179"/>
      <c r="U587" s="180"/>
      <c r="V587" s="159"/>
      <c r="W587" s="179"/>
      <c r="X587" s="180"/>
      <c r="Y587" s="159"/>
      <c r="Z587" s="159"/>
      <c r="AA587" s="173"/>
      <c r="AB587" s="181"/>
      <c r="AC587" s="159"/>
      <c r="AD587" s="129">
        <f t="shared" ref="AD587" si="4479">SUM(N587,O587,Q587,R587,T587,U587,W587,X587)</f>
        <v>0</v>
      </c>
      <c r="AE587" s="129"/>
      <c r="AF587" s="103"/>
      <c r="AG587" s="129"/>
      <c r="AH587" s="285"/>
      <c r="AI587" s="298">
        <f t="shared" ref="AI587" si="4480">N587*G587</f>
        <v>0</v>
      </c>
      <c r="AJ587" s="284"/>
      <c r="AK587" s="298">
        <f t="shared" ref="AK587" si="4481">Q587*G587</f>
        <v>0</v>
      </c>
      <c r="AL587" s="284"/>
      <c r="AM587" s="298">
        <f t="shared" ref="AM587" si="4482">T587*G587</f>
        <v>0</v>
      </c>
      <c r="AN587" s="284"/>
      <c r="AO587" s="298">
        <f t="shared" ref="AO587" si="4483">W587*G587</f>
        <v>0</v>
      </c>
      <c r="AP587" s="284"/>
      <c r="AQ587" s="298">
        <f t="shared" ref="AQ587" si="4484">SUM(AI587,AK587,AM587,AO587)</f>
        <v>0</v>
      </c>
      <c r="AR587" s="284"/>
      <c r="AS587" s="284"/>
      <c r="AT587" s="299">
        <f t="shared" ref="AT587" si="4485">(N587*G587)*F587</f>
        <v>0</v>
      </c>
      <c r="AU587" s="284"/>
      <c r="AV587" s="299">
        <f t="shared" ref="AV587" si="4486">(Q587*G587)*F587</f>
        <v>0</v>
      </c>
      <c r="AW587" s="284"/>
      <c r="AX587" s="299">
        <f t="shared" ref="AX587" si="4487">(T587*G587)*F587</f>
        <v>0</v>
      </c>
      <c r="AY587" s="284"/>
      <c r="AZ587" s="299">
        <f t="shared" ref="AZ587" si="4488">(W587*G587)*F587</f>
        <v>0</v>
      </c>
      <c r="BA587" s="284"/>
      <c r="BB587" s="299">
        <f t="shared" ref="BB587" si="4489">SUM(AS587:BA587)</f>
        <v>0</v>
      </c>
      <c r="BC587" s="125"/>
      <c r="BD587" s="102"/>
      <c r="BE587" s="297"/>
      <c r="BF587" s="297"/>
      <c r="BG587" s="297"/>
      <c r="BH587" s="297"/>
      <c r="BI587" s="297"/>
      <c r="BJ587" s="297"/>
      <c r="BK587" s="297">
        <f t="shared" ref="BK587:BK592" si="4490">IF($N$18&lt;BK$24,0,IF($N$18&gt;BK$25,0,$BE587))</f>
        <v>0</v>
      </c>
      <c r="BL587" s="297">
        <f t="shared" ref="BL587:BL592" si="4491">IF($N$18&lt;BL$24,0,IF($N$18&gt;BL$25,0,$BF587))</f>
        <v>0</v>
      </c>
      <c r="BM587" s="297">
        <f t="shared" ref="BM587:BM592" si="4492">IF($N$18&lt;BM$24,0,IF($N$18&gt;BM$25,0,$BG587))</f>
        <v>0</v>
      </c>
      <c r="BN587" s="297">
        <f t="shared" ref="BN587:BN592" si="4493">IF($N$18&lt;BN$24,0,IF($N$18&gt;BN$25,0,$BH587))</f>
        <v>0</v>
      </c>
      <c r="BO587" s="297">
        <f t="shared" ref="BO587:BO592" si="4494">IF($N$18&lt;BO$24,0,IF($N$18&gt;BO$25,0,$BI587))</f>
        <v>0</v>
      </c>
      <c r="BP587" s="297">
        <f t="shared" ref="BP587:BP592" si="4495">IF($N$18&lt;BP$24,0,IF($N$18&gt;BP$25,0,$BJ587))</f>
        <v>0</v>
      </c>
      <c r="BQ587" s="313">
        <f t="shared" ref="BQ587" si="4496">SUM(BK587:BP587)</f>
        <v>0</v>
      </c>
      <c r="BR587" s="121"/>
      <c r="BS587" s="363">
        <v>17</v>
      </c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/>
      <c r="DY587" s="102"/>
      <c r="DZ587" s="102"/>
      <c r="EA587" s="102"/>
    </row>
    <row r="588" spans="1:131" ht="11.25" customHeight="1">
      <c r="A588" s="473" t="s">
        <v>1513</v>
      </c>
      <c r="B588" s="491"/>
      <c r="C588" s="227"/>
      <c r="D588" s="336"/>
      <c r="E588" s="564"/>
      <c r="F588" s="565"/>
      <c r="G588" s="182"/>
      <c r="H588" s="172"/>
      <c r="I588" s="183"/>
      <c r="J588" s="129"/>
      <c r="K588" s="184"/>
      <c r="L588" s="184"/>
      <c r="M588" s="129"/>
      <c r="N588" s="129"/>
      <c r="O588" s="115"/>
      <c r="P588" s="159"/>
      <c r="Q588" s="129"/>
      <c r="R588" s="115"/>
      <c r="S588" s="159"/>
      <c r="T588" s="129"/>
      <c r="U588" s="115"/>
      <c r="V588" s="159"/>
      <c r="W588" s="129"/>
      <c r="X588" s="115"/>
      <c r="Y588" s="159"/>
      <c r="Z588" s="159"/>
      <c r="AA588" s="238"/>
      <c r="AB588" s="174"/>
      <c r="AC588" s="159"/>
      <c r="AD588" s="129">
        <f>SUM(AD589:AD589)</f>
        <v>0</v>
      </c>
      <c r="AE588" s="129"/>
      <c r="AF588" s="103"/>
      <c r="AG588" s="129"/>
      <c r="AH588" s="285"/>
      <c r="AI588" s="298"/>
      <c r="AJ588" s="284"/>
      <c r="AK588" s="298"/>
      <c r="AL588" s="284"/>
      <c r="AM588" s="298"/>
      <c r="AN588" s="284"/>
      <c r="AO588" s="298"/>
      <c r="AP588" s="284"/>
      <c r="AQ588" s="298"/>
      <c r="AR588" s="284"/>
      <c r="AS588" s="284"/>
      <c r="AT588" s="299"/>
      <c r="AU588" s="284"/>
      <c r="AV588" s="299"/>
      <c r="AW588" s="284"/>
      <c r="AX588" s="299"/>
      <c r="AY588" s="284"/>
      <c r="AZ588" s="299"/>
      <c r="BA588" s="284"/>
      <c r="BB588" s="299"/>
      <c r="BC588" s="125"/>
      <c r="BD588" s="102"/>
      <c r="BE588" s="297"/>
      <c r="BF588" s="297"/>
      <c r="BG588" s="297"/>
      <c r="BH588" s="297"/>
      <c r="BI588" s="297"/>
      <c r="BJ588" s="297"/>
      <c r="BK588" s="297"/>
      <c r="BL588" s="297"/>
      <c r="BM588" s="297"/>
      <c r="BN588" s="297"/>
      <c r="BO588" s="297"/>
      <c r="BP588" s="297"/>
      <c r="BQ588" s="313"/>
      <c r="BR588" s="121"/>
      <c r="BS588" s="363" t="e">
        <v>#N/A</v>
      </c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</row>
    <row r="589" spans="1:131" ht="11.25" customHeight="1">
      <c r="A589" s="100" t="s">
        <v>1516</v>
      </c>
      <c r="B589" s="484" t="s">
        <v>1515</v>
      </c>
      <c r="C589" s="272"/>
      <c r="D589" s="99">
        <f t="shared" ref="D589" si="4497">BS589</f>
        <v>2</v>
      </c>
      <c r="E589" s="564" t="s">
        <v>98</v>
      </c>
      <c r="F589" s="565">
        <f t="shared" ref="F589" si="4498">BQ589</f>
        <v>0</v>
      </c>
      <c r="G589" s="175">
        <v>50</v>
      </c>
      <c r="H589" s="176"/>
      <c r="I589" s="177">
        <v>4968648</v>
      </c>
      <c r="J589" s="178"/>
      <c r="K589" s="504"/>
      <c r="L589" s="505"/>
      <c r="M589" s="178"/>
      <c r="N589" s="179"/>
      <c r="O589" s="180"/>
      <c r="P589" s="159"/>
      <c r="Q589" s="179"/>
      <c r="R589" s="180"/>
      <c r="S589" s="159"/>
      <c r="T589" s="179"/>
      <c r="U589" s="180"/>
      <c r="V589" s="159"/>
      <c r="W589" s="179"/>
      <c r="X589" s="180"/>
      <c r="Y589" s="159"/>
      <c r="Z589" s="159"/>
      <c r="AA589" s="173"/>
      <c r="AB589" s="181"/>
      <c r="AC589" s="159"/>
      <c r="AD589" s="129">
        <f t="shared" ref="AD589" si="4499">SUM(N589,O589,Q589,R589,T589,U589,W589,X589)</f>
        <v>0</v>
      </c>
      <c r="AE589" s="129"/>
      <c r="AF589" s="103"/>
      <c r="AG589" s="129"/>
      <c r="AH589" s="285"/>
      <c r="AI589" s="298">
        <f t="shared" ref="AI589" si="4500">N589*G589</f>
        <v>0</v>
      </c>
      <c r="AJ589" s="284"/>
      <c r="AK589" s="298">
        <f t="shared" ref="AK589" si="4501">Q589*G589</f>
        <v>0</v>
      </c>
      <c r="AL589" s="284"/>
      <c r="AM589" s="298">
        <f t="shared" ref="AM589" si="4502">T589*G589</f>
        <v>0</v>
      </c>
      <c r="AN589" s="284"/>
      <c r="AO589" s="298">
        <f t="shared" ref="AO589" si="4503">W589*G589</f>
        <v>0</v>
      </c>
      <c r="AP589" s="284"/>
      <c r="AQ589" s="298">
        <f t="shared" ref="AQ589" si="4504">SUM(AI589,AK589,AM589,AO589)</f>
        <v>0</v>
      </c>
      <c r="AR589" s="284"/>
      <c r="AS589" s="284"/>
      <c r="AT589" s="299">
        <f t="shared" ref="AT589" si="4505">(N589*G589)*F589</f>
        <v>0</v>
      </c>
      <c r="AU589" s="284"/>
      <c r="AV589" s="299">
        <f t="shared" ref="AV589" si="4506">(Q589*G589)*F589</f>
        <v>0</v>
      </c>
      <c r="AW589" s="284"/>
      <c r="AX589" s="299">
        <f t="shared" ref="AX589" si="4507">(T589*G589)*F589</f>
        <v>0</v>
      </c>
      <c r="AY589" s="284"/>
      <c r="AZ589" s="299">
        <f t="shared" ref="AZ589" si="4508">(W589*G589)*F589</f>
        <v>0</v>
      </c>
      <c r="BA589" s="284"/>
      <c r="BB589" s="299">
        <f t="shared" ref="BB589" si="4509">SUM(AS589:BA589)</f>
        <v>0</v>
      </c>
      <c r="BC589" s="125"/>
      <c r="BD589" s="102"/>
      <c r="BE589" s="297"/>
      <c r="BF589" s="297"/>
      <c r="BG589" s="297"/>
      <c r="BH589" s="297"/>
      <c r="BI589" s="297"/>
      <c r="BJ589" s="297"/>
      <c r="BK589" s="297">
        <f t="shared" si="4490"/>
        <v>0</v>
      </c>
      <c r="BL589" s="297">
        <f t="shared" si="4491"/>
        <v>0</v>
      </c>
      <c r="BM589" s="297">
        <f t="shared" si="4492"/>
        <v>0</v>
      </c>
      <c r="BN589" s="297">
        <f t="shared" si="4493"/>
        <v>0</v>
      </c>
      <c r="BO589" s="297">
        <f t="shared" si="4494"/>
        <v>0</v>
      </c>
      <c r="BP589" s="297">
        <f t="shared" si="4495"/>
        <v>0</v>
      </c>
      <c r="BQ589" s="313">
        <f t="shared" ref="BQ589" si="4510">SUM(BK589:BP589)</f>
        <v>0</v>
      </c>
      <c r="BR589" s="121"/>
      <c r="BS589" s="363">
        <v>2</v>
      </c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/>
      <c r="DY589" s="102"/>
      <c r="DZ589" s="102"/>
      <c r="EA589" s="102"/>
    </row>
    <row r="590" spans="1:131" ht="11.25" customHeight="1">
      <c r="A590" s="100" t="s">
        <v>1522</v>
      </c>
      <c r="B590" s="484" t="s">
        <v>1523</v>
      </c>
      <c r="C590" s="272"/>
      <c r="D590" s="99">
        <f t="shared" ref="D590:D592" si="4511">BS590</f>
        <v>1</v>
      </c>
      <c r="E590" s="564" t="s">
        <v>98</v>
      </c>
      <c r="F590" s="565">
        <f t="shared" si="4328"/>
        <v>0</v>
      </c>
      <c r="G590" s="175">
        <v>50</v>
      </c>
      <c r="H590" s="176"/>
      <c r="I590" s="177">
        <v>4969138</v>
      </c>
      <c r="J590" s="178"/>
      <c r="K590" s="504"/>
      <c r="L590" s="505"/>
      <c r="M590" s="178"/>
      <c r="N590" s="179"/>
      <c r="O590" s="180"/>
      <c r="P590" s="159"/>
      <c r="Q590" s="179"/>
      <c r="R590" s="180"/>
      <c r="S590" s="159"/>
      <c r="T590" s="179"/>
      <c r="U590" s="180"/>
      <c r="V590" s="159"/>
      <c r="W590" s="179"/>
      <c r="X590" s="180"/>
      <c r="Y590" s="159"/>
      <c r="Z590" s="159"/>
      <c r="AA590" s="173"/>
      <c r="AB590" s="181"/>
      <c r="AC590" s="159"/>
      <c r="AD590" s="129">
        <f t="shared" ref="AD590:AD592" si="4512">SUM(N590,O590,Q590,R590,T590,U590,W590,X590)</f>
        <v>0</v>
      </c>
      <c r="AE590" s="129"/>
      <c r="AF590" s="103"/>
      <c r="AG590" s="129"/>
      <c r="AH590" s="285"/>
      <c r="AI590" s="298">
        <f t="shared" ref="AI590:AI592" si="4513">N590*G590</f>
        <v>0</v>
      </c>
      <c r="AJ590" s="284"/>
      <c r="AK590" s="298">
        <f t="shared" ref="AK590:AK592" si="4514">Q590*G590</f>
        <v>0</v>
      </c>
      <c r="AL590" s="284"/>
      <c r="AM590" s="298">
        <f t="shared" ref="AM590:AM592" si="4515">T590*G590</f>
        <v>0</v>
      </c>
      <c r="AN590" s="284"/>
      <c r="AO590" s="298">
        <f t="shared" ref="AO590:AO592" si="4516">W590*G590</f>
        <v>0</v>
      </c>
      <c r="AP590" s="284"/>
      <c r="AQ590" s="298">
        <f t="shared" ref="AQ590:AQ592" si="4517">SUM(AI590,AK590,AM590,AO590)</f>
        <v>0</v>
      </c>
      <c r="AR590" s="284"/>
      <c r="AS590" s="284"/>
      <c r="AT590" s="299">
        <f t="shared" ref="AT590:AT592" si="4518">(N590*G590)*F590</f>
        <v>0</v>
      </c>
      <c r="AU590" s="284"/>
      <c r="AV590" s="299">
        <f t="shared" ref="AV590:AV592" si="4519">(Q590*G590)*F590</f>
        <v>0</v>
      </c>
      <c r="AW590" s="284"/>
      <c r="AX590" s="299">
        <f t="shared" ref="AX590:AX592" si="4520">(T590*G590)*F590</f>
        <v>0</v>
      </c>
      <c r="AY590" s="284"/>
      <c r="AZ590" s="299">
        <f t="shared" ref="AZ590:AZ592" si="4521">(W590*G590)*F590</f>
        <v>0</v>
      </c>
      <c r="BA590" s="284"/>
      <c r="BB590" s="299">
        <f t="shared" ref="BB590:BB592" si="4522">SUM(AS590:BA590)</f>
        <v>0</v>
      </c>
      <c r="BC590" s="125"/>
      <c r="BD590" s="102"/>
      <c r="BE590" s="297"/>
      <c r="BF590" s="297"/>
      <c r="BG590" s="297"/>
      <c r="BH590" s="297"/>
      <c r="BI590" s="297"/>
      <c r="BJ590" s="297"/>
      <c r="BK590" s="297">
        <f t="shared" si="4490"/>
        <v>0</v>
      </c>
      <c r="BL590" s="297">
        <f t="shared" si="4491"/>
        <v>0</v>
      </c>
      <c r="BM590" s="297">
        <f t="shared" si="4492"/>
        <v>0</v>
      </c>
      <c r="BN590" s="297">
        <f t="shared" si="4493"/>
        <v>0</v>
      </c>
      <c r="BO590" s="297">
        <f t="shared" si="4494"/>
        <v>0</v>
      </c>
      <c r="BP590" s="297">
        <f t="shared" si="4495"/>
        <v>0</v>
      </c>
      <c r="BQ590" s="313">
        <f t="shared" ref="BQ590:BQ592" si="4523">SUM(BK590:BP590)</f>
        <v>0</v>
      </c>
      <c r="BR590" s="121"/>
      <c r="BS590" s="363">
        <v>1</v>
      </c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/>
      <c r="DR590" s="102"/>
      <c r="DS590" s="102"/>
      <c r="DT590" s="102"/>
      <c r="DU590" s="102"/>
      <c r="DV590" s="102"/>
      <c r="DW590" s="102"/>
      <c r="DX590" s="102"/>
      <c r="DY590" s="102"/>
      <c r="DZ590" s="102"/>
      <c r="EA590" s="102"/>
    </row>
    <row r="591" spans="1:131" ht="11.25" customHeight="1">
      <c r="A591" s="100" t="s">
        <v>1524</v>
      </c>
      <c r="B591" s="484"/>
      <c r="C591" s="109"/>
      <c r="D591" s="99">
        <f>BS591</f>
        <v>1</v>
      </c>
      <c r="E591" s="564" t="s">
        <v>98</v>
      </c>
      <c r="F591" s="565">
        <f>BQ591</f>
        <v>0</v>
      </c>
      <c r="G591" s="175">
        <v>50</v>
      </c>
      <c r="H591" s="176"/>
      <c r="I591" s="177">
        <v>4969208</v>
      </c>
      <c r="J591" s="178"/>
      <c r="K591" s="504"/>
      <c r="L591" s="505"/>
      <c r="M591" s="178"/>
      <c r="N591" s="179"/>
      <c r="O591" s="180"/>
      <c r="P591" s="159"/>
      <c r="Q591" s="179"/>
      <c r="R591" s="180"/>
      <c r="S591" s="159"/>
      <c r="T591" s="179"/>
      <c r="U591" s="180"/>
      <c r="V591" s="159"/>
      <c r="W591" s="179"/>
      <c r="X591" s="180"/>
      <c r="Y591" s="159"/>
      <c r="Z591" s="159"/>
      <c r="AA591" s="173"/>
      <c r="AB591" s="174"/>
      <c r="AC591" s="159"/>
      <c r="AD591" s="129">
        <f>SUM(N591,O591,Q591,R591,T591,U591,W591,X591)</f>
        <v>0</v>
      </c>
      <c r="AE591" s="129"/>
      <c r="AF591" s="103"/>
      <c r="AG591" s="129"/>
      <c r="AH591" s="285"/>
      <c r="AI591" s="298">
        <f>N591*G591</f>
        <v>0</v>
      </c>
      <c r="AJ591" s="284"/>
      <c r="AK591" s="298">
        <f>Q591*G591</f>
        <v>0</v>
      </c>
      <c r="AL591" s="284"/>
      <c r="AM591" s="298">
        <f>T591*G591</f>
        <v>0</v>
      </c>
      <c r="AN591" s="284"/>
      <c r="AO591" s="298">
        <f>W591*G591</f>
        <v>0</v>
      </c>
      <c r="AP591" s="284"/>
      <c r="AQ591" s="298">
        <f>SUM(AI591,AK591,AM591,AO591)</f>
        <v>0</v>
      </c>
      <c r="AR591" s="284"/>
      <c r="AS591" s="284"/>
      <c r="AT591" s="299">
        <f>(N591*G591)*F591</f>
        <v>0</v>
      </c>
      <c r="AU591" s="284"/>
      <c r="AV591" s="299">
        <f>(Q591*G591)*F591</f>
        <v>0</v>
      </c>
      <c r="AW591" s="284"/>
      <c r="AX591" s="299">
        <f>(T591*G591)*F591</f>
        <v>0</v>
      </c>
      <c r="AY591" s="284"/>
      <c r="AZ591" s="299">
        <f>(W591*G591)*F591</f>
        <v>0</v>
      </c>
      <c r="BA591" s="284"/>
      <c r="BB591" s="299">
        <f>SUM(AS591:BA591)</f>
        <v>0</v>
      </c>
      <c r="BC591" s="125"/>
      <c r="BD591" s="102"/>
      <c r="BE591" s="297"/>
      <c r="BF591" s="297"/>
      <c r="BG591" s="297"/>
      <c r="BH591" s="297"/>
      <c r="BI591" s="297"/>
      <c r="BJ591" s="297"/>
      <c r="BK591" s="297">
        <f>IF($N$18&lt;BK$24,0,IF($N$18&gt;BK$25,0,$BE591))</f>
        <v>0</v>
      </c>
      <c r="BL591" s="297">
        <f>IF($N$18&lt;BL$24,0,IF($N$18&gt;BL$25,0,$BF591))</f>
        <v>0</v>
      </c>
      <c r="BM591" s="297">
        <f>IF($N$18&lt;BM$24,0,IF($N$18&gt;BM$25,0,$BG591))</f>
        <v>0</v>
      </c>
      <c r="BN591" s="297">
        <f>IF($N$18&lt;BN$24,0,IF($N$18&gt;BN$25,0,$BH591))</f>
        <v>0</v>
      </c>
      <c r="BO591" s="297">
        <f>IF($N$18&lt;BO$24,0,IF($N$18&gt;BO$25,0,$BI591))</f>
        <v>0</v>
      </c>
      <c r="BP591" s="297">
        <f>IF($N$18&lt;BP$24,0,IF($N$18&gt;BP$25,0,$BJ591))</f>
        <v>0</v>
      </c>
      <c r="BQ591" s="313">
        <f>SUM(BK591:BP591)</f>
        <v>0</v>
      </c>
      <c r="BR591" s="121"/>
      <c r="BS591" s="363">
        <v>1</v>
      </c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/>
      <c r="DR591" s="102"/>
      <c r="DS591" s="102"/>
      <c r="DT591" s="102"/>
      <c r="DU591" s="102"/>
      <c r="DV591" s="102"/>
      <c r="DW591" s="102"/>
      <c r="DX591" s="102"/>
      <c r="DY591" s="102"/>
      <c r="DZ591" s="102"/>
      <c r="EA591" s="102"/>
    </row>
    <row r="592" spans="1:131" ht="11.25" customHeight="1">
      <c r="A592" s="100" t="s">
        <v>1525</v>
      </c>
      <c r="B592" s="484" t="s">
        <v>1526</v>
      </c>
      <c r="C592" s="109"/>
      <c r="D592" s="99">
        <f t="shared" si="4511"/>
        <v>1</v>
      </c>
      <c r="E592" s="564" t="s">
        <v>90</v>
      </c>
      <c r="F592" s="565">
        <f t="shared" si="4328"/>
        <v>0</v>
      </c>
      <c r="G592" s="175">
        <v>30</v>
      </c>
      <c r="H592" s="176"/>
      <c r="I592" s="177">
        <v>4569105</v>
      </c>
      <c r="J592" s="178"/>
      <c r="K592" s="504"/>
      <c r="L592" s="505"/>
      <c r="M592" s="178"/>
      <c r="N592" s="179"/>
      <c r="O592" s="180"/>
      <c r="P592" s="159"/>
      <c r="Q592" s="179"/>
      <c r="R592" s="180"/>
      <c r="S592" s="159"/>
      <c r="T592" s="179"/>
      <c r="U592" s="180"/>
      <c r="V592" s="159"/>
      <c r="W592" s="179"/>
      <c r="X592" s="180"/>
      <c r="Y592" s="159"/>
      <c r="Z592" s="159"/>
      <c r="AA592" s="173"/>
      <c r="AB592" s="181"/>
      <c r="AC592" s="159"/>
      <c r="AD592" s="129">
        <f t="shared" si="4512"/>
        <v>0</v>
      </c>
      <c r="AE592" s="129"/>
      <c r="AF592" s="103"/>
      <c r="AG592" s="129"/>
      <c r="AH592" s="285"/>
      <c r="AI592" s="298">
        <f t="shared" si="4513"/>
        <v>0</v>
      </c>
      <c r="AJ592" s="284"/>
      <c r="AK592" s="298">
        <f t="shared" si="4514"/>
        <v>0</v>
      </c>
      <c r="AL592" s="284"/>
      <c r="AM592" s="298">
        <f t="shared" si="4515"/>
        <v>0</v>
      </c>
      <c r="AN592" s="284"/>
      <c r="AO592" s="298">
        <f t="shared" si="4516"/>
        <v>0</v>
      </c>
      <c r="AP592" s="284"/>
      <c r="AQ592" s="298">
        <f t="shared" si="4517"/>
        <v>0</v>
      </c>
      <c r="AR592" s="284"/>
      <c r="AS592" s="284"/>
      <c r="AT592" s="299">
        <f t="shared" si="4518"/>
        <v>0</v>
      </c>
      <c r="AU592" s="284"/>
      <c r="AV592" s="299">
        <f t="shared" si="4519"/>
        <v>0</v>
      </c>
      <c r="AW592" s="284"/>
      <c r="AX592" s="299">
        <f t="shared" si="4520"/>
        <v>0</v>
      </c>
      <c r="AY592" s="284"/>
      <c r="AZ592" s="299">
        <f t="shared" si="4521"/>
        <v>0</v>
      </c>
      <c r="BA592" s="284"/>
      <c r="BB592" s="299">
        <f t="shared" si="4522"/>
        <v>0</v>
      </c>
      <c r="BC592" s="125"/>
      <c r="BD592" s="102"/>
      <c r="BE592" s="297"/>
      <c r="BF592" s="297"/>
      <c r="BG592" s="297"/>
      <c r="BH592" s="297"/>
      <c r="BI592" s="297"/>
      <c r="BJ592" s="297"/>
      <c r="BK592" s="297">
        <f t="shared" si="4490"/>
        <v>0</v>
      </c>
      <c r="BL592" s="297">
        <f t="shared" si="4491"/>
        <v>0</v>
      </c>
      <c r="BM592" s="297">
        <f t="shared" si="4492"/>
        <v>0</v>
      </c>
      <c r="BN592" s="297">
        <f t="shared" si="4493"/>
        <v>0</v>
      </c>
      <c r="BO592" s="297">
        <f t="shared" si="4494"/>
        <v>0</v>
      </c>
      <c r="BP592" s="297">
        <f t="shared" si="4495"/>
        <v>0</v>
      </c>
      <c r="BQ592" s="313">
        <f t="shared" si="4523"/>
        <v>0</v>
      </c>
      <c r="BR592" s="121"/>
      <c r="BS592" s="363">
        <v>1</v>
      </c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/>
      <c r="DY592" s="102"/>
      <c r="DZ592" s="102"/>
      <c r="EA592" s="102"/>
    </row>
    <row r="593" spans="1:131" ht="11.25" customHeight="1">
      <c r="A593" s="108" t="s">
        <v>1529</v>
      </c>
      <c r="B593" s="483"/>
      <c r="C593" s="111"/>
      <c r="D593" s="336"/>
      <c r="E593" s="564"/>
      <c r="F593" s="565"/>
      <c r="G593" s="182"/>
      <c r="H593" s="172"/>
      <c r="I593" s="183"/>
      <c r="J593" s="129"/>
      <c r="K593" s="184"/>
      <c r="L593" s="184"/>
      <c r="M593" s="129"/>
      <c r="N593" s="129"/>
      <c r="O593" s="185"/>
      <c r="P593" s="159"/>
      <c r="Q593" s="129"/>
      <c r="R593" s="185"/>
      <c r="S593" s="159"/>
      <c r="T593" s="129"/>
      <c r="U593" s="185"/>
      <c r="V593" s="159"/>
      <c r="W593" s="129"/>
      <c r="X593" s="185"/>
      <c r="Y593" s="159"/>
      <c r="Z593" s="159"/>
      <c r="AA593" s="173"/>
      <c r="AB593" s="181"/>
      <c r="AC593" s="159"/>
      <c r="AD593" s="129">
        <f>SUM(AD594:AD596)</f>
        <v>0</v>
      </c>
      <c r="AE593" s="129"/>
      <c r="AF593" s="103"/>
      <c r="AG593" s="129"/>
      <c r="AH593" s="285"/>
      <c r="AI593" s="298"/>
      <c r="AJ593" s="284"/>
      <c r="AK593" s="298"/>
      <c r="AL593" s="284"/>
      <c r="AM593" s="298"/>
      <c r="AN593" s="284"/>
      <c r="AO593" s="298"/>
      <c r="AP593" s="284"/>
      <c r="AQ593" s="298"/>
      <c r="AR593" s="284"/>
      <c r="AS593" s="284"/>
      <c r="AT593" s="299"/>
      <c r="AU593" s="284"/>
      <c r="AV593" s="299"/>
      <c r="AW593" s="284"/>
      <c r="AX593" s="299"/>
      <c r="AY593" s="284"/>
      <c r="AZ593" s="299"/>
      <c r="BA593" s="284"/>
      <c r="BB593" s="299"/>
      <c r="BC593" s="125"/>
      <c r="BD593" s="102"/>
      <c r="BE593" s="297"/>
      <c r="BF593" s="297"/>
      <c r="BG593" s="297"/>
      <c r="BH593" s="297"/>
      <c r="BI593" s="297"/>
      <c r="BJ593" s="297"/>
      <c r="BK593" s="297"/>
      <c r="BL593" s="297"/>
      <c r="BM593" s="297"/>
      <c r="BN593" s="297"/>
      <c r="BO593" s="297"/>
      <c r="BP593" s="297"/>
      <c r="BQ593" s="313"/>
      <c r="BR593" s="121"/>
      <c r="BS593" s="363" t="e">
        <v>#N/A</v>
      </c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/>
      <c r="DY593" s="102"/>
      <c r="DZ593" s="102"/>
      <c r="EA593" s="102"/>
    </row>
    <row r="594" spans="1:131" ht="9.9499999999999993" customHeight="1">
      <c r="A594" s="100" t="s">
        <v>1530</v>
      </c>
      <c r="B594" s="484" t="s">
        <v>1531</v>
      </c>
      <c r="C594" s="109"/>
      <c r="D594" s="99">
        <f>BS594</f>
        <v>37</v>
      </c>
      <c r="E594" s="564" t="s">
        <v>98</v>
      </c>
      <c r="F594" s="565">
        <f t="shared" si="4328"/>
        <v>0</v>
      </c>
      <c r="G594" s="110">
        <v>50</v>
      </c>
      <c r="H594" s="176"/>
      <c r="I594" s="177">
        <v>4969768</v>
      </c>
      <c r="J594" s="178"/>
      <c r="K594" s="504"/>
      <c r="L594" s="505"/>
      <c r="M594" s="178"/>
      <c r="N594" s="179"/>
      <c r="O594" s="180"/>
      <c r="P594" s="159"/>
      <c r="Q594" s="179"/>
      <c r="R594" s="180"/>
      <c r="S594" s="159"/>
      <c r="T594" s="179"/>
      <c r="U594" s="180"/>
      <c r="V594" s="159"/>
      <c r="W594" s="179"/>
      <c r="X594" s="180"/>
      <c r="Y594" s="159"/>
      <c r="Z594" s="121"/>
      <c r="AA594" s="102"/>
      <c r="AB594" s="128"/>
      <c r="AC594" s="128"/>
      <c r="AD594" s="129">
        <f t="shared" ref="AD594:AD596" si="4524">SUM(N594,O594,Q594,R594,T594,U594,W594,X594)</f>
        <v>0</v>
      </c>
      <c r="AE594" s="121"/>
      <c r="AF594" s="103"/>
      <c r="AG594" s="129"/>
      <c r="AH594" s="285"/>
      <c r="AI594" s="298">
        <f t="shared" ref="AI594:AI596" si="4525">N594*G594</f>
        <v>0</v>
      </c>
      <c r="AJ594" s="284"/>
      <c r="AK594" s="298">
        <f t="shared" ref="AK594:AK596" si="4526">Q594*G594</f>
        <v>0</v>
      </c>
      <c r="AL594" s="284"/>
      <c r="AM594" s="298">
        <f t="shared" ref="AM594:AM596" si="4527">T594*G594</f>
        <v>0</v>
      </c>
      <c r="AN594" s="284"/>
      <c r="AO594" s="298">
        <f t="shared" ref="AO594:AO596" si="4528">W594*G594</f>
        <v>0</v>
      </c>
      <c r="AP594" s="284"/>
      <c r="AQ594" s="298">
        <f t="shared" si="4334"/>
        <v>0</v>
      </c>
      <c r="AR594" s="284"/>
      <c r="AS594" s="284"/>
      <c r="AT594" s="299">
        <f t="shared" ref="AT594:AT596" si="4529">(N594*G594)*F594</f>
        <v>0</v>
      </c>
      <c r="AU594" s="284"/>
      <c r="AV594" s="299">
        <f t="shared" ref="AV594:AV596" si="4530">(Q594*G594)*F594</f>
        <v>0</v>
      </c>
      <c r="AW594" s="284"/>
      <c r="AX594" s="299">
        <f t="shared" ref="AX594:AX596" si="4531">(T594*G594)*F594</f>
        <v>0</v>
      </c>
      <c r="AY594" s="284"/>
      <c r="AZ594" s="299">
        <f t="shared" ref="AZ594:AZ596" si="4532">(W594*G594)*F594</f>
        <v>0</v>
      </c>
      <c r="BA594" s="284"/>
      <c r="BB594" s="299">
        <f t="shared" ref="BB594:BB596" si="4533">SUM(AS594:BA594)</f>
        <v>0</v>
      </c>
      <c r="BC594" s="125"/>
      <c r="BD594" s="102"/>
      <c r="BE594" s="297"/>
      <c r="BF594" s="297"/>
      <c r="BG594" s="297"/>
      <c r="BH594" s="297"/>
      <c r="BI594" s="297"/>
      <c r="BJ594" s="297"/>
      <c r="BK594" s="297">
        <f t="shared" ref="BK594:BK596" si="4534">IF($N$18&lt;BK$24,0,IF($N$18&gt;BK$25,0,$BE594))</f>
        <v>0</v>
      </c>
      <c r="BL594" s="297">
        <f t="shared" ref="BL594:BL596" si="4535">IF($N$18&lt;BL$24,0,IF($N$18&gt;BL$25,0,$BF594))</f>
        <v>0</v>
      </c>
      <c r="BM594" s="297">
        <f t="shared" ref="BM594:BM596" si="4536">IF($N$18&lt;BM$24,0,IF($N$18&gt;BM$25,0,$BG594))</f>
        <v>0</v>
      </c>
      <c r="BN594" s="297">
        <f t="shared" ref="BN594:BN596" si="4537">IF($N$18&lt;BN$24,0,IF($N$18&gt;BN$25,0,$BH594))</f>
        <v>0</v>
      </c>
      <c r="BO594" s="297">
        <f t="shared" ref="BO594:BO596" si="4538">IF($N$18&lt;BO$24,0,IF($N$18&gt;BO$25,0,$BI594))</f>
        <v>0</v>
      </c>
      <c r="BP594" s="297">
        <f t="shared" ref="BP594:BP596" si="4539">IF($N$18&lt;BP$24,0,IF($N$18&gt;BP$25,0,$BJ594))</f>
        <v>0</v>
      </c>
      <c r="BQ594" s="313">
        <f t="shared" ref="BQ594:BQ596" si="4540">SUM(BK594:BP594)</f>
        <v>0</v>
      </c>
      <c r="BR594" s="121"/>
      <c r="BS594" s="363">
        <v>37</v>
      </c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/>
      <c r="DY594" s="102"/>
      <c r="DZ594" s="102"/>
      <c r="EA594" s="102"/>
    </row>
    <row r="595" spans="1:131" ht="11.1" customHeight="1">
      <c r="A595" s="100" t="s">
        <v>1532</v>
      </c>
      <c r="B595" s="484" t="s">
        <v>1533</v>
      </c>
      <c r="C595" s="272"/>
      <c r="D595" s="99">
        <f>BS595</f>
        <v>7</v>
      </c>
      <c r="E595" s="564" t="s">
        <v>98</v>
      </c>
      <c r="F595" s="565">
        <f t="shared" ref="F595" si="4541">BQ595</f>
        <v>0</v>
      </c>
      <c r="G595" s="110">
        <v>50</v>
      </c>
      <c r="H595" s="176"/>
      <c r="I595" s="177">
        <v>4969748</v>
      </c>
      <c r="J595" s="178"/>
      <c r="K595" s="504"/>
      <c r="L595" s="505"/>
      <c r="M595" s="178"/>
      <c r="N595" s="179"/>
      <c r="O595" s="180"/>
      <c r="P595" s="159"/>
      <c r="Q595" s="179"/>
      <c r="R595" s="180"/>
      <c r="S595" s="159"/>
      <c r="T595" s="179"/>
      <c r="U595" s="180"/>
      <c r="V595" s="159"/>
      <c r="W595" s="179"/>
      <c r="X595" s="180"/>
      <c r="Y595" s="256">
        <f>SUM(Y35:Y571)</f>
        <v>0</v>
      </c>
      <c r="Z595" s="256">
        <f>SUM(Z35:Z571)</f>
        <v>0</v>
      </c>
      <c r="AA595" s="169"/>
      <c r="AB595" s="170"/>
      <c r="AC595" s="171"/>
      <c r="AD595" s="129">
        <f t="shared" ref="AD595" si="4542">SUM(N595,O595,Q595,R595,T595,U595,W595,X595)</f>
        <v>0</v>
      </c>
      <c r="AE595" s="86"/>
      <c r="AF595" s="103"/>
      <c r="AG595" s="129"/>
      <c r="AH595" s="285"/>
      <c r="AI595" s="298">
        <f t="shared" ref="AI595" si="4543">N595*G595</f>
        <v>0</v>
      </c>
      <c r="AJ595" s="284"/>
      <c r="AK595" s="298">
        <f t="shared" ref="AK595" si="4544">Q595*G595</f>
        <v>0</v>
      </c>
      <c r="AL595" s="284"/>
      <c r="AM595" s="298">
        <f t="shared" ref="AM595" si="4545">T595*G595</f>
        <v>0</v>
      </c>
      <c r="AN595" s="284"/>
      <c r="AO595" s="298">
        <f t="shared" ref="AO595" si="4546">W595*G595</f>
        <v>0</v>
      </c>
      <c r="AP595" s="284"/>
      <c r="AQ595" s="298">
        <f t="shared" ref="AQ595" si="4547">SUM(AI595,AK595,AM595,AO595)</f>
        <v>0</v>
      </c>
      <c r="AR595" s="284"/>
      <c r="AS595" s="284"/>
      <c r="AT595" s="299">
        <f t="shared" ref="AT595" si="4548">(N595*G595)*F595</f>
        <v>0</v>
      </c>
      <c r="AU595" s="284"/>
      <c r="AV595" s="299">
        <f t="shared" ref="AV595" si="4549">(Q595*G595)*F595</f>
        <v>0</v>
      </c>
      <c r="AW595" s="284"/>
      <c r="AX595" s="299">
        <f t="shared" ref="AX595" si="4550">(T595*G595)*F595</f>
        <v>0</v>
      </c>
      <c r="AY595" s="284"/>
      <c r="AZ595" s="299">
        <f t="shared" ref="AZ595" si="4551">(W595*G595)*F595</f>
        <v>0</v>
      </c>
      <c r="BA595" s="284"/>
      <c r="BB595" s="299">
        <f t="shared" ref="BB595" si="4552">SUM(AS595:BA595)</f>
        <v>0</v>
      </c>
      <c r="BC595" s="125"/>
      <c r="BD595" s="102"/>
      <c r="BE595" s="297"/>
      <c r="BF595" s="297"/>
      <c r="BG595" s="297"/>
      <c r="BH595" s="297"/>
      <c r="BI595" s="297"/>
      <c r="BJ595" s="297"/>
      <c r="BK595" s="297">
        <f t="shared" si="4534"/>
        <v>0</v>
      </c>
      <c r="BL595" s="297">
        <f t="shared" si="4535"/>
        <v>0</v>
      </c>
      <c r="BM595" s="297">
        <f t="shared" si="4536"/>
        <v>0</v>
      </c>
      <c r="BN595" s="297">
        <f t="shared" si="4537"/>
        <v>0</v>
      </c>
      <c r="BO595" s="297">
        <f t="shared" si="4538"/>
        <v>0</v>
      </c>
      <c r="BP595" s="297">
        <f t="shared" si="4539"/>
        <v>0</v>
      </c>
      <c r="BQ595" s="313">
        <f t="shared" ref="BQ595" si="4553">SUM(BK595:BP595)</f>
        <v>0</v>
      </c>
      <c r="BR595" s="121"/>
      <c r="BS595" s="363">
        <v>7</v>
      </c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/>
      <c r="DY595" s="102"/>
      <c r="DZ595" s="102"/>
      <c r="EA595" s="102"/>
    </row>
    <row r="596" spans="1:131" ht="11.1" customHeight="1">
      <c r="A596" s="100" t="s">
        <v>1534</v>
      </c>
      <c r="B596" s="484" t="s">
        <v>1535</v>
      </c>
      <c r="C596" s="109"/>
      <c r="D596" s="99">
        <f>BS596</f>
        <v>11</v>
      </c>
      <c r="E596" s="564" t="s">
        <v>98</v>
      </c>
      <c r="F596" s="565">
        <f t="shared" si="4328"/>
        <v>0</v>
      </c>
      <c r="G596" s="110">
        <v>50</v>
      </c>
      <c r="H596" s="176"/>
      <c r="I596" s="177">
        <v>4969778</v>
      </c>
      <c r="J596" s="178"/>
      <c r="K596" s="504"/>
      <c r="L596" s="505"/>
      <c r="M596" s="178"/>
      <c r="N596" s="179"/>
      <c r="O596" s="180"/>
      <c r="P596" s="159"/>
      <c r="Q596" s="179"/>
      <c r="R596" s="180"/>
      <c r="S596" s="159"/>
      <c r="T596" s="179"/>
      <c r="U596" s="180"/>
      <c r="V596" s="159"/>
      <c r="W596" s="179"/>
      <c r="X596" s="180"/>
      <c r="Y596" s="256">
        <f>SUM(Y36:Y571)</f>
        <v>0</v>
      </c>
      <c r="Z596" s="256">
        <f>SUM(Z36:Z571)</f>
        <v>0</v>
      </c>
      <c r="AA596" s="169"/>
      <c r="AB596" s="170"/>
      <c r="AC596" s="171"/>
      <c r="AD596" s="129">
        <f t="shared" si="4524"/>
        <v>0</v>
      </c>
      <c r="AE596" s="86"/>
      <c r="AF596" s="103"/>
      <c r="AG596" s="129"/>
      <c r="AH596" s="285"/>
      <c r="AI596" s="298">
        <f t="shared" si="4525"/>
        <v>0</v>
      </c>
      <c r="AJ596" s="284"/>
      <c r="AK596" s="298">
        <f t="shared" si="4526"/>
        <v>0</v>
      </c>
      <c r="AL596" s="284"/>
      <c r="AM596" s="298">
        <f t="shared" si="4527"/>
        <v>0</v>
      </c>
      <c r="AN596" s="284"/>
      <c r="AO596" s="298">
        <f t="shared" si="4528"/>
        <v>0</v>
      </c>
      <c r="AP596" s="284"/>
      <c r="AQ596" s="298">
        <f t="shared" si="4334"/>
        <v>0</v>
      </c>
      <c r="AR596" s="284"/>
      <c r="AS596" s="284"/>
      <c r="AT596" s="299">
        <f t="shared" si="4529"/>
        <v>0</v>
      </c>
      <c r="AU596" s="284"/>
      <c r="AV596" s="299">
        <f t="shared" si="4530"/>
        <v>0</v>
      </c>
      <c r="AW596" s="284"/>
      <c r="AX596" s="299">
        <f t="shared" si="4531"/>
        <v>0</v>
      </c>
      <c r="AY596" s="284"/>
      <c r="AZ596" s="299">
        <f t="shared" si="4532"/>
        <v>0</v>
      </c>
      <c r="BA596" s="284"/>
      <c r="BB596" s="299">
        <f t="shared" si="4533"/>
        <v>0</v>
      </c>
      <c r="BC596" s="125"/>
      <c r="BD596" s="102"/>
      <c r="BE596" s="297"/>
      <c r="BF596" s="297"/>
      <c r="BG596" s="297"/>
      <c r="BH596" s="297"/>
      <c r="BI596" s="297"/>
      <c r="BJ596" s="297"/>
      <c r="BK596" s="297">
        <f t="shared" si="4534"/>
        <v>0</v>
      </c>
      <c r="BL596" s="297">
        <f t="shared" si="4535"/>
        <v>0</v>
      </c>
      <c r="BM596" s="297">
        <f t="shared" si="4536"/>
        <v>0</v>
      </c>
      <c r="BN596" s="297">
        <f t="shared" si="4537"/>
        <v>0</v>
      </c>
      <c r="BO596" s="297">
        <f t="shared" si="4538"/>
        <v>0</v>
      </c>
      <c r="BP596" s="297">
        <f t="shared" si="4539"/>
        <v>0</v>
      </c>
      <c r="BQ596" s="313">
        <f t="shared" si="4540"/>
        <v>0</v>
      </c>
      <c r="BR596" s="121"/>
      <c r="BS596" s="363">
        <v>11</v>
      </c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/>
      <c r="DY596" s="102"/>
      <c r="DZ596" s="102"/>
      <c r="EA596" s="102"/>
    </row>
    <row r="597" spans="1:131" ht="10.5" customHeight="1">
      <c r="A597" s="475" t="s">
        <v>1536</v>
      </c>
      <c r="B597" s="477"/>
      <c r="C597" s="124"/>
      <c r="D597" s="336"/>
      <c r="E597" s="564"/>
      <c r="F597" s="565"/>
      <c r="G597" s="129"/>
      <c r="H597" s="276"/>
      <c r="I597" s="183"/>
      <c r="J597" s="112"/>
      <c r="K597" s="277"/>
      <c r="L597" s="277"/>
      <c r="M597" s="112"/>
      <c r="N597" s="278"/>
      <c r="O597" s="185"/>
      <c r="P597" s="159"/>
      <c r="Q597" s="129"/>
      <c r="R597" s="185"/>
      <c r="S597" s="159"/>
      <c r="T597" s="129"/>
      <c r="U597" s="185"/>
      <c r="V597" s="159"/>
      <c r="W597" s="129"/>
      <c r="X597" s="185"/>
      <c r="Y597" s="159"/>
      <c r="Z597" s="159"/>
      <c r="AA597" s="173"/>
      <c r="AB597" s="241"/>
      <c r="AC597" s="125"/>
      <c r="AD597" s="129">
        <f>SUM(AD598)</f>
        <v>0</v>
      </c>
      <c r="AE597" s="129"/>
      <c r="AF597" s="103"/>
      <c r="AG597" s="129"/>
      <c r="AH597" s="285"/>
      <c r="AI597" s="298"/>
      <c r="AJ597" s="284"/>
      <c r="AK597" s="298"/>
      <c r="AL597" s="284"/>
      <c r="AM597" s="298"/>
      <c r="AN597" s="284"/>
      <c r="AO597" s="298"/>
      <c r="AP597" s="284"/>
      <c r="AQ597" s="298"/>
      <c r="AR597" s="284"/>
      <c r="AS597" s="284"/>
      <c r="AT597" s="299"/>
      <c r="AU597" s="284"/>
      <c r="AV597" s="299"/>
      <c r="AW597" s="284"/>
      <c r="AX597" s="299"/>
      <c r="AY597" s="284"/>
      <c r="AZ597" s="299"/>
      <c r="BA597" s="284"/>
      <c r="BB597" s="299"/>
      <c r="BC597" s="125"/>
      <c r="BD597" s="102"/>
      <c r="BE597" s="297"/>
      <c r="BF597" s="297"/>
      <c r="BG597" s="297"/>
      <c r="BH597" s="297"/>
      <c r="BI597" s="297"/>
      <c r="BJ597" s="297"/>
      <c r="BK597" s="297"/>
      <c r="BL597" s="297"/>
      <c r="BM597" s="297"/>
      <c r="BN597" s="297"/>
      <c r="BO597" s="297"/>
      <c r="BP597" s="297"/>
      <c r="BQ597" s="313"/>
      <c r="BR597" s="121"/>
      <c r="BS597" s="363" t="e">
        <v>#N/A</v>
      </c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/>
      <c r="DY597" s="102"/>
      <c r="DZ597" s="102"/>
      <c r="EA597" s="102"/>
    </row>
    <row r="598" spans="1:131" ht="10.5" customHeight="1">
      <c r="A598" s="100" t="s">
        <v>1537</v>
      </c>
      <c r="B598" s="484"/>
      <c r="C598" s="109"/>
      <c r="D598" s="99">
        <f>BS598</f>
        <v>4</v>
      </c>
      <c r="E598" s="564" t="s">
        <v>90</v>
      </c>
      <c r="F598" s="565">
        <f t="shared" si="4328"/>
        <v>0</v>
      </c>
      <c r="G598" s="175">
        <v>30</v>
      </c>
      <c r="H598" s="276"/>
      <c r="I598" s="177">
        <v>4569905</v>
      </c>
      <c r="J598" s="112"/>
      <c r="K598" s="504"/>
      <c r="L598" s="505"/>
      <c r="M598" s="112"/>
      <c r="N598" s="179"/>
      <c r="O598" s="180"/>
      <c r="P598" s="159"/>
      <c r="Q598" s="179"/>
      <c r="R598" s="180"/>
      <c r="S598" s="159"/>
      <c r="T598" s="179"/>
      <c r="U598" s="180"/>
      <c r="V598" s="159"/>
      <c r="W598" s="179"/>
      <c r="X598" s="180"/>
      <c r="Y598" s="159"/>
      <c r="Z598" s="159"/>
      <c r="AA598" s="173"/>
      <c r="AB598" s="279"/>
      <c r="AC598" s="125"/>
      <c r="AD598" s="129">
        <f t="shared" ref="AD598" si="4554">SUM(N598,O598,Q598,R598,T598,U598,W598,X598)</f>
        <v>0</v>
      </c>
      <c r="AE598" s="129"/>
      <c r="AF598" s="103"/>
      <c r="AG598" s="129"/>
      <c r="AH598" s="285"/>
      <c r="AI598" s="298">
        <f t="shared" ref="AI598" si="4555">N598*G598</f>
        <v>0</v>
      </c>
      <c r="AJ598" s="284"/>
      <c r="AK598" s="298">
        <f t="shared" ref="AK598" si="4556">Q598*G598</f>
        <v>0</v>
      </c>
      <c r="AL598" s="284"/>
      <c r="AM598" s="298">
        <f t="shared" ref="AM598" si="4557">T598*G598</f>
        <v>0</v>
      </c>
      <c r="AN598" s="284"/>
      <c r="AO598" s="298">
        <f t="shared" ref="AO598" si="4558">W598*G598</f>
        <v>0</v>
      </c>
      <c r="AP598" s="284"/>
      <c r="AQ598" s="298">
        <f t="shared" ref="AQ598" si="4559">SUM(AI598,AK598,AM598,AO598)</f>
        <v>0</v>
      </c>
      <c r="AR598" s="284"/>
      <c r="AS598" s="284"/>
      <c r="AT598" s="299">
        <f t="shared" ref="AT598" si="4560">(N598*G598)*F598</f>
        <v>0</v>
      </c>
      <c r="AU598" s="284"/>
      <c r="AV598" s="299">
        <f t="shared" ref="AV598" si="4561">(Q598*G598)*F598</f>
        <v>0</v>
      </c>
      <c r="AW598" s="284"/>
      <c r="AX598" s="299">
        <f t="shared" ref="AX598" si="4562">(T598*G598)*F598</f>
        <v>0</v>
      </c>
      <c r="AY598" s="284"/>
      <c r="AZ598" s="299">
        <f t="shared" ref="AZ598" si="4563">(W598*G598)*F598</f>
        <v>0</v>
      </c>
      <c r="BA598" s="284"/>
      <c r="BB598" s="299">
        <f t="shared" ref="BB598" si="4564">SUM(AS598:BA598)</f>
        <v>0</v>
      </c>
      <c r="BC598" s="125"/>
      <c r="BD598" s="102"/>
      <c r="BE598" s="297"/>
      <c r="BF598" s="297"/>
      <c r="BG598" s="297"/>
      <c r="BH598" s="297"/>
      <c r="BI598" s="297"/>
      <c r="BJ598" s="297"/>
      <c r="BK598" s="297">
        <f>IF($N$18&lt;BK$24,0,IF($N$18&gt;BK$25,0,$BE598))</f>
        <v>0</v>
      </c>
      <c r="BL598" s="297">
        <f>IF($N$18&lt;BL$24,0,IF($N$18&gt;BL$25,0,$BF598))</f>
        <v>0</v>
      </c>
      <c r="BM598" s="297">
        <f>IF($N$18&lt;BM$24,0,IF($N$18&gt;BM$25,0,$BG598))</f>
        <v>0</v>
      </c>
      <c r="BN598" s="297">
        <f>IF($N$18&lt;BN$24,0,IF($N$18&gt;BN$25,0,$BH598))</f>
        <v>0</v>
      </c>
      <c r="BO598" s="297">
        <f>IF($N$18&lt;BO$24,0,IF($N$18&gt;BO$25,0,$BI598))</f>
        <v>0</v>
      </c>
      <c r="BP598" s="297">
        <f>IF($N$18&lt;BP$24,0,IF($N$18&gt;BP$25,0,$BJ598))</f>
        <v>0</v>
      </c>
      <c r="BQ598" s="313">
        <f t="shared" ref="BQ598" si="4565">SUM(BK598:BP598)</f>
        <v>0</v>
      </c>
      <c r="BR598" s="121"/>
      <c r="BS598" s="363">
        <v>4</v>
      </c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/>
      <c r="DY598" s="102"/>
      <c r="DZ598" s="102"/>
      <c r="EA598" s="102"/>
    </row>
    <row r="599" spans="1:131" ht="11.25" customHeight="1">
      <c r="A599" s="102"/>
      <c r="B599" s="477"/>
      <c r="C599" s="124"/>
      <c r="D599" s="112"/>
      <c r="E599" s="124"/>
      <c r="G599" s="129"/>
      <c r="H599" s="124"/>
      <c r="I599" s="129"/>
      <c r="J599" s="129"/>
      <c r="K599" s="103"/>
      <c r="L599" s="103"/>
      <c r="M599" s="129"/>
      <c r="N599" s="129"/>
      <c r="O599" s="115"/>
      <c r="P599" s="159"/>
      <c r="Q599" s="129"/>
      <c r="R599" s="115"/>
      <c r="S599" s="159"/>
      <c r="T599" s="129"/>
      <c r="U599" s="115"/>
      <c r="V599" s="159"/>
      <c r="W599" s="129"/>
      <c r="X599" s="115"/>
      <c r="Y599" s="159"/>
      <c r="Z599" s="159"/>
      <c r="AA599" s="173"/>
      <c r="AB599" s="181"/>
      <c r="AC599" s="159"/>
      <c r="AD599" s="129">
        <f>SUM(AD600:AD611)</f>
        <v>0</v>
      </c>
      <c r="AE599" s="129"/>
      <c r="AF599" s="103"/>
      <c r="AG599" s="129"/>
      <c r="AH599" s="285"/>
      <c r="AI599" s="298"/>
      <c r="AJ599" s="284"/>
      <c r="AK599" s="298"/>
      <c r="AL599" s="284"/>
      <c r="AM599" s="298"/>
      <c r="AN599" s="284"/>
      <c r="AO599" s="298"/>
      <c r="AP599" s="284"/>
      <c r="AQ599" s="298"/>
      <c r="AR599" s="284"/>
      <c r="AS599" s="284"/>
      <c r="AT599" s="299"/>
      <c r="AU599" s="284"/>
      <c r="AV599" s="299"/>
      <c r="AW599" s="284"/>
      <c r="AX599" s="299"/>
      <c r="AY599" s="284"/>
      <c r="AZ599" s="299"/>
      <c r="BA599" s="284"/>
      <c r="BB599" s="299"/>
      <c r="BC599" s="125"/>
      <c r="BD599" s="102"/>
      <c r="BE599" s="297"/>
      <c r="BF599" s="297"/>
      <c r="BG599" s="297"/>
      <c r="BH599" s="297"/>
      <c r="BI599" s="297"/>
      <c r="BJ599" s="297"/>
      <c r="BK599" s="297"/>
      <c r="BL599" s="297"/>
      <c r="BM599" s="297"/>
      <c r="BN599" s="297"/>
      <c r="BO599" s="297"/>
      <c r="BP599" s="297"/>
      <c r="BQ599" s="313"/>
      <c r="BR599" s="121"/>
      <c r="BS599" s="363" t="e">
        <v>#N/A</v>
      </c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</row>
    <row r="600" spans="1:131" ht="15" customHeight="1">
      <c r="A600" s="522" t="s">
        <v>1538</v>
      </c>
      <c r="B600" s="523"/>
      <c r="C600" s="523"/>
      <c r="D600" s="523"/>
      <c r="E600" s="523"/>
      <c r="F600" s="523"/>
      <c r="G600" s="523"/>
      <c r="H600" s="523"/>
      <c r="I600" s="523"/>
      <c r="J600" s="523"/>
      <c r="K600" s="523"/>
      <c r="L600" s="523"/>
      <c r="M600" s="523"/>
      <c r="N600" s="523"/>
      <c r="O600" s="523"/>
      <c r="P600" s="523"/>
      <c r="Q600" s="523"/>
      <c r="R600" s="523"/>
      <c r="S600" s="523"/>
      <c r="T600" s="523"/>
      <c r="U600" s="523"/>
      <c r="V600" s="523"/>
      <c r="W600" s="523"/>
      <c r="X600" s="524"/>
      <c r="Y600" s="159"/>
      <c r="Z600" s="159"/>
      <c r="AA600" s="173"/>
      <c r="AB600" s="174"/>
      <c r="AC600" s="159"/>
      <c r="AD600" s="129">
        <f>SUM(AD601:AD611)</f>
        <v>0</v>
      </c>
      <c r="AE600" s="121"/>
      <c r="AF600" s="103"/>
      <c r="AG600" s="129"/>
      <c r="AH600" s="285"/>
      <c r="AI600" s="298"/>
      <c r="AJ600" s="284"/>
      <c r="AK600" s="298"/>
      <c r="AL600" s="284"/>
      <c r="AM600" s="298"/>
      <c r="AN600" s="284"/>
      <c r="AO600" s="298"/>
      <c r="AP600" s="284"/>
      <c r="AQ600" s="298"/>
      <c r="AR600" s="284"/>
      <c r="AS600" s="284"/>
      <c r="AT600" s="299"/>
      <c r="AU600" s="284"/>
      <c r="AV600" s="299"/>
      <c r="AW600" s="284"/>
      <c r="AX600" s="299"/>
      <c r="AY600" s="284"/>
      <c r="AZ600" s="299"/>
      <c r="BA600" s="284"/>
      <c r="BB600" s="299"/>
      <c r="BC600" s="125"/>
      <c r="BD600" s="102"/>
      <c r="BE600" s="297"/>
      <c r="BF600" s="297"/>
      <c r="BG600" s="297"/>
      <c r="BH600" s="297"/>
      <c r="BI600" s="297"/>
      <c r="BJ600" s="297"/>
      <c r="BK600" s="297"/>
      <c r="BL600" s="297"/>
      <c r="BM600" s="297"/>
      <c r="BN600" s="297"/>
      <c r="BO600" s="297"/>
      <c r="BP600" s="297"/>
      <c r="BQ600" s="313"/>
      <c r="BR600" s="121"/>
      <c r="BS600" s="363" t="e">
        <v>#N/A</v>
      </c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/>
      <c r="DY600" s="102"/>
      <c r="DZ600" s="102"/>
      <c r="EA600" s="102"/>
    </row>
    <row r="601" spans="1:131" ht="11.25" customHeight="1">
      <c r="A601" s="458" t="s">
        <v>1539</v>
      </c>
      <c r="B601" s="482"/>
      <c r="C601" s="157"/>
      <c r="D601" s="114"/>
      <c r="E601" s="194"/>
      <c r="F601" s="195"/>
      <c r="G601" s="198"/>
      <c r="H601" s="194"/>
      <c r="I601" s="194"/>
      <c r="J601" s="198"/>
      <c r="K601" s="199"/>
      <c r="L601" s="199"/>
      <c r="M601" s="198"/>
      <c r="N601" s="198"/>
      <c r="O601" s="200"/>
      <c r="P601" s="201"/>
      <c r="Q601" s="198"/>
      <c r="R601" s="200"/>
      <c r="S601" s="201"/>
      <c r="T601" s="198"/>
      <c r="U601" s="200"/>
      <c r="V601" s="201"/>
      <c r="W601" s="198"/>
      <c r="X601" s="202"/>
      <c r="Y601" s="159"/>
      <c r="Z601" s="159"/>
      <c r="AA601" s="173"/>
      <c r="AB601" s="181"/>
      <c r="AC601" s="159"/>
      <c r="AD601" s="129">
        <f>SUM(AD602:AD602)</f>
        <v>0</v>
      </c>
      <c r="AE601" s="129"/>
      <c r="AF601" s="103"/>
      <c r="AG601" s="129"/>
      <c r="AH601" s="285"/>
      <c r="AI601" s="298"/>
      <c r="AJ601" s="284"/>
      <c r="AK601" s="298"/>
      <c r="AL601" s="284"/>
      <c r="AM601" s="298"/>
      <c r="AN601" s="284"/>
      <c r="AO601" s="298"/>
      <c r="AP601" s="284"/>
      <c r="AQ601" s="298"/>
      <c r="AR601" s="284"/>
      <c r="AS601" s="284"/>
      <c r="AT601" s="299"/>
      <c r="AU601" s="284"/>
      <c r="AV601" s="299"/>
      <c r="AW601" s="284"/>
      <c r="AX601" s="299"/>
      <c r="AY601" s="284"/>
      <c r="AZ601" s="299"/>
      <c r="BA601" s="284"/>
      <c r="BB601" s="299"/>
      <c r="BC601" s="125"/>
      <c r="BD601" s="102"/>
      <c r="BE601" s="297"/>
      <c r="BF601" s="297"/>
      <c r="BG601" s="297"/>
      <c r="BH601" s="297"/>
      <c r="BI601" s="297"/>
      <c r="BJ601" s="297"/>
      <c r="BK601" s="297"/>
      <c r="BL601" s="297"/>
      <c r="BM601" s="297"/>
      <c r="BN601" s="297"/>
      <c r="BO601" s="297"/>
      <c r="BP601" s="297"/>
      <c r="BQ601" s="313"/>
      <c r="BR601" s="121"/>
      <c r="BS601" s="363" t="e">
        <v>#N/A</v>
      </c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/>
      <c r="DY601" s="102"/>
      <c r="DZ601" s="102"/>
      <c r="EA601" s="102"/>
    </row>
    <row r="602" spans="1:131" ht="11.25" customHeight="1">
      <c r="A602" s="100" t="s">
        <v>1543</v>
      </c>
      <c r="B602" s="484"/>
      <c r="C602" s="381" t="s">
        <v>68</v>
      </c>
      <c r="D602" s="99">
        <f>BS602</f>
        <v>5</v>
      </c>
      <c r="E602" s="564" t="s">
        <v>1541</v>
      </c>
      <c r="F602" s="565">
        <f t="shared" ref="F602" si="4566">BQ602</f>
        <v>0</v>
      </c>
      <c r="G602" s="110">
        <v>50</v>
      </c>
      <c r="H602" s="176"/>
      <c r="I602" s="191">
        <v>4762266</v>
      </c>
      <c r="J602" s="178"/>
      <c r="K602" s="504">
        <v>46090</v>
      </c>
      <c r="L602" s="505"/>
      <c r="M602" s="178"/>
      <c r="N602" s="179"/>
      <c r="O602" s="180">
        <f t="shared" ref="O602" si="4567">IF($D$18="YES", (N602), (0))</f>
        <v>0</v>
      </c>
      <c r="P602" s="159"/>
      <c r="Q602" s="179"/>
      <c r="R602" s="180">
        <f t="shared" ref="R602" si="4568">IF($D$18="YES", (Q602), (0))</f>
        <v>0</v>
      </c>
      <c r="S602" s="159"/>
      <c r="T602" s="179"/>
      <c r="U602" s="180">
        <f t="shared" ref="U602" si="4569">IF($D$18="YES", (T602), (0))</f>
        <v>0</v>
      </c>
      <c r="V602" s="159"/>
      <c r="W602" s="179"/>
      <c r="X602" s="180">
        <f t="shared" ref="X602" si="4570">IF($D$18="YES", (W602), (0))</f>
        <v>0</v>
      </c>
      <c r="Y602" s="159"/>
      <c r="Z602" s="159"/>
      <c r="AA602" s="173"/>
      <c r="AB602" s="174"/>
      <c r="AC602" s="159"/>
      <c r="AD602" s="129">
        <f t="shared" ref="AD602" si="4571">SUM(N602,O602,Q602,R602,T602,U602,W602,X602)</f>
        <v>0</v>
      </c>
      <c r="AE602" s="121"/>
      <c r="AF602" s="103">
        <v>46209</v>
      </c>
      <c r="AG602" s="129"/>
      <c r="AH602" s="285"/>
      <c r="AI602" s="298">
        <f t="shared" ref="AI602" si="4572">N602*G602</f>
        <v>0</v>
      </c>
      <c r="AJ602" s="284"/>
      <c r="AK602" s="298">
        <f t="shared" ref="AK602" si="4573">Q602*G602</f>
        <v>0</v>
      </c>
      <c r="AL602" s="284"/>
      <c r="AM602" s="298">
        <f t="shared" ref="AM602" si="4574">T602*G602</f>
        <v>0</v>
      </c>
      <c r="AN602" s="284"/>
      <c r="AO602" s="298">
        <f t="shared" ref="AO602" si="4575">W602*G602</f>
        <v>0</v>
      </c>
      <c r="AP602" s="284"/>
      <c r="AQ602" s="298">
        <f t="shared" ref="AQ602" si="4576">SUM(AI602,AK602,AM602,AO602)</f>
        <v>0</v>
      </c>
      <c r="AR602" s="284"/>
      <c r="AS602" s="284"/>
      <c r="AT602" s="299">
        <f t="shared" ref="AT602" si="4577">(N602*G602)*F602</f>
        <v>0</v>
      </c>
      <c r="AU602" s="284"/>
      <c r="AV602" s="299">
        <f t="shared" ref="AV602" si="4578">(Q602*G602)*F602</f>
        <v>0</v>
      </c>
      <c r="AW602" s="284"/>
      <c r="AX602" s="299">
        <f t="shared" ref="AX602" si="4579">(T602*G602)*F602</f>
        <v>0</v>
      </c>
      <c r="AY602" s="284"/>
      <c r="AZ602" s="299">
        <f t="shared" ref="AZ602" si="4580">(W602*G602)*F602</f>
        <v>0</v>
      </c>
      <c r="BA602" s="284"/>
      <c r="BB602" s="299">
        <f t="shared" ref="BB602" si="4581">SUM(AS602:BA602)</f>
        <v>0</v>
      </c>
      <c r="BC602" s="125"/>
      <c r="BD602" s="102"/>
      <c r="BE602" s="297"/>
      <c r="BF602" s="297"/>
      <c r="BG602" s="297"/>
      <c r="BH602" s="297"/>
      <c r="BI602" s="297"/>
      <c r="BJ602" s="297"/>
      <c r="BK602" s="297">
        <f t="shared" ref="BK602" si="4582">IF($N$18&lt;BK$24,0,IF($N$18&gt;BK$25,0,$BE602))</f>
        <v>0</v>
      </c>
      <c r="BL602" s="297">
        <f t="shared" ref="BL602" si="4583">IF($N$18&lt;BL$24,0,IF($N$18&gt;BL$25,0,$BF602))</f>
        <v>0</v>
      </c>
      <c r="BM602" s="297">
        <f t="shared" ref="BM602" si="4584">IF($N$18&lt;BM$24,0,IF($N$18&gt;BM$25,0,$BG602))</f>
        <v>0</v>
      </c>
      <c r="BN602" s="297">
        <f t="shared" ref="BN602" si="4585">IF($N$18&lt;BN$24,0,IF($N$18&gt;BN$25,0,$BH602))</f>
        <v>0</v>
      </c>
      <c r="BO602" s="297">
        <f t="shared" ref="BO602" si="4586">IF($N$18&lt;BO$24,0,IF($N$18&gt;BO$25,0,$BI602))</f>
        <v>0</v>
      </c>
      <c r="BP602" s="297">
        <f t="shared" ref="BP602" si="4587">IF($N$18&lt;BP$24,0,IF($N$18&gt;BP$25,0,$BJ602))</f>
        <v>0</v>
      </c>
      <c r="BQ602" s="313">
        <f t="shared" ref="BQ602" si="4588">SUM(BK602:BP602)</f>
        <v>0</v>
      </c>
      <c r="BR602" s="121"/>
      <c r="BS602" s="363">
        <v>5</v>
      </c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/>
      <c r="DY602" s="102"/>
      <c r="DZ602" s="102"/>
      <c r="EA602" s="102"/>
    </row>
    <row r="603" spans="1:131" ht="11.25" customHeight="1">
      <c r="A603" s="459" t="s">
        <v>1545</v>
      </c>
      <c r="B603" s="483"/>
      <c r="C603" s="111"/>
      <c r="D603" s="336"/>
      <c r="E603" s="564"/>
      <c r="F603" s="565"/>
      <c r="G603" s="182"/>
      <c r="H603" s="182"/>
      <c r="I603" s="228"/>
      <c r="J603" s="129"/>
      <c r="K603" s="229"/>
      <c r="L603" s="229"/>
      <c r="M603" s="129"/>
      <c r="N603" s="129"/>
      <c r="O603" s="185"/>
      <c r="P603" s="159"/>
      <c r="Q603" s="129"/>
      <c r="R603" s="185"/>
      <c r="S603" s="159"/>
      <c r="T603" s="129"/>
      <c r="U603" s="185"/>
      <c r="V603" s="159"/>
      <c r="W603" s="129"/>
      <c r="X603" s="205"/>
      <c r="Y603" s="159"/>
      <c r="Z603" s="124"/>
      <c r="AA603" s="173"/>
      <c r="AB603" s="101"/>
      <c r="AC603" s="128"/>
      <c r="AD603" s="129">
        <f>SUM(AD604:AD604)</f>
        <v>0</v>
      </c>
      <c r="AE603" s="121"/>
      <c r="AF603" s="103"/>
      <c r="AG603" s="129"/>
      <c r="AH603" s="285"/>
      <c r="AI603" s="298"/>
      <c r="AJ603" s="284"/>
      <c r="AK603" s="298"/>
      <c r="AL603" s="284"/>
      <c r="AM603" s="298"/>
      <c r="AN603" s="284"/>
      <c r="AO603" s="298"/>
      <c r="AP603" s="284"/>
      <c r="AQ603" s="298"/>
      <c r="AR603" s="284"/>
      <c r="AS603" s="284"/>
      <c r="AT603" s="299"/>
      <c r="AU603" s="284"/>
      <c r="AV603" s="299"/>
      <c r="AW603" s="284"/>
      <c r="AX603" s="299"/>
      <c r="AY603" s="284"/>
      <c r="AZ603" s="299"/>
      <c r="BA603" s="284"/>
      <c r="BB603" s="299"/>
      <c r="BC603" s="125"/>
      <c r="BD603" s="102"/>
      <c r="BE603" s="297"/>
      <c r="BF603" s="297"/>
      <c r="BG603" s="297"/>
      <c r="BH603" s="297"/>
      <c r="BI603" s="297"/>
      <c r="BJ603" s="297"/>
      <c r="BK603" s="297"/>
      <c r="BL603" s="297"/>
      <c r="BM603" s="297"/>
      <c r="BN603" s="297"/>
      <c r="BO603" s="297"/>
      <c r="BP603" s="297"/>
      <c r="BQ603" s="313"/>
      <c r="BR603" s="121"/>
      <c r="BS603" s="363" t="e">
        <v>#N/A</v>
      </c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/>
      <c r="DY603" s="102"/>
      <c r="DZ603" s="102"/>
      <c r="EA603" s="102"/>
    </row>
    <row r="604" spans="1:131" ht="12" customHeight="1">
      <c r="A604" s="100" t="s">
        <v>1548</v>
      </c>
      <c r="B604" s="484"/>
      <c r="C604" s="109"/>
      <c r="D604" s="99">
        <f>BS604</f>
        <v>8</v>
      </c>
      <c r="E604" s="564" t="s">
        <v>1547</v>
      </c>
      <c r="F604" s="565">
        <f t="shared" ref="F604" si="4589">BQ604</f>
        <v>0</v>
      </c>
      <c r="G604" s="175">
        <v>25</v>
      </c>
      <c r="H604" s="176"/>
      <c r="I604" s="177">
        <v>4762394</v>
      </c>
      <c r="J604" s="178"/>
      <c r="K604" s="504"/>
      <c r="L604" s="505"/>
      <c r="M604" s="178"/>
      <c r="N604" s="179"/>
      <c r="O604" s="180">
        <f t="shared" ref="O604" si="4590">IF($D$18="YES", (N604), (0))</f>
        <v>0</v>
      </c>
      <c r="P604" s="159"/>
      <c r="Q604" s="179"/>
      <c r="R604" s="180">
        <f t="shared" ref="R604" si="4591">IF($D$18="YES", (Q604), (0))</f>
        <v>0</v>
      </c>
      <c r="S604" s="159"/>
      <c r="T604" s="179"/>
      <c r="U604" s="180">
        <f t="shared" ref="U604" si="4592">IF($D$18="YES", (T604), (0))</f>
        <v>0</v>
      </c>
      <c r="V604" s="159"/>
      <c r="W604" s="179"/>
      <c r="X604" s="180">
        <f t="shared" ref="X604" si="4593">IF($D$18="YES", (W604), (0))</f>
        <v>0</v>
      </c>
      <c r="Y604" s="159"/>
      <c r="Z604" s="159"/>
      <c r="AA604" s="173"/>
      <c r="AB604" s="181"/>
      <c r="AC604" s="159"/>
      <c r="AD604" s="129">
        <f t="shared" ref="AD604" si="4594">SUM(N604,O604,Q604,R604,T604,U604,W604,X604)</f>
        <v>0</v>
      </c>
      <c r="AE604" s="129"/>
      <c r="AF604" s="103"/>
      <c r="AG604" s="129"/>
      <c r="AH604" s="285"/>
      <c r="AI604" s="298">
        <f t="shared" ref="AI604" si="4595">N604*G604</f>
        <v>0</v>
      </c>
      <c r="AJ604" s="284"/>
      <c r="AK604" s="298">
        <f t="shared" ref="AK604" si="4596">Q604*G604</f>
        <v>0</v>
      </c>
      <c r="AL604" s="284"/>
      <c r="AM604" s="298">
        <f t="shared" ref="AM604" si="4597">T604*G604</f>
        <v>0</v>
      </c>
      <c r="AN604" s="284"/>
      <c r="AO604" s="298">
        <f t="shared" ref="AO604" si="4598">W604*G604</f>
        <v>0</v>
      </c>
      <c r="AP604" s="284"/>
      <c r="AQ604" s="298">
        <f t="shared" ref="AQ604:AQ609" si="4599">SUM(AI604,AK604,AM604,AO604)</f>
        <v>0</v>
      </c>
      <c r="AR604" s="284"/>
      <c r="AS604" s="284"/>
      <c r="AT604" s="299">
        <f t="shared" ref="AT604" si="4600">(N604*G604)*F604</f>
        <v>0</v>
      </c>
      <c r="AU604" s="284"/>
      <c r="AV604" s="299">
        <f t="shared" ref="AV604" si="4601">(Q604*G604)*F604</f>
        <v>0</v>
      </c>
      <c r="AW604" s="284"/>
      <c r="AX604" s="299">
        <f t="shared" ref="AX604" si="4602">(T604*G604)*F604</f>
        <v>0</v>
      </c>
      <c r="AY604" s="284"/>
      <c r="AZ604" s="299">
        <f t="shared" ref="AZ604" si="4603">(W604*G604)*F604</f>
        <v>0</v>
      </c>
      <c r="BA604" s="284"/>
      <c r="BB604" s="299">
        <f t="shared" ref="BB604" si="4604">SUM(AS604:BA604)</f>
        <v>0</v>
      </c>
      <c r="BC604" s="125"/>
      <c r="BD604" s="102"/>
      <c r="BE604" s="297"/>
      <c r="BF604" s="297"/>
      <c r="BG604" s="297"/>
      <c r="BH604" s="297"/>
      <c r="BI604" s="297"/>
      <c r="BJ604" s="297"/>
      <c r="BK604" s="297">
        <f t="shared" ref="BK604" si="4605">IF($N$18&lt;BK$24,0,IF($N$18&gt;BK$25,0,$BE604))</f>
        <v>0</v>
      </c>
      <c r="BL604" s="297">
        <f t="shared" ref="BL604" si="4606">IF($N$18&lt;BL$24,0,IF($N$18&gt;BL$25,0,$BF604))</f>
        <v>0</v>
      </c>
      <c r="BM604" s="297">
        <f t="shared" ref="BM604" si="4607">IF($N$18&lt;BM$24,0,IF($N$18&gt;BM$25,0,$BG604))</f>
        <v>0</v>
      </c>
      <c r="BN604" s="297">
        <f t="shared" ref="BN604" si="4608">IF($N$18&lt;BN$24,0,IF($N$18&gt;BN$25,0,$BH604))</f>
        <v>0</v>
      </c>
      <c r="BO604" s="297">
        <f t="shared" ref="BO604" si="4609">IF($N$18&lt;BO$24,0,IF($N$18&gt;BO$25,0,$BI604))</f>
        <v>0</v>
      </c>
      <c r="BP604" s="297">
        <f t="shared" ref="BP604" si="4610">IF($N$18&lt;BP$24,0,IF($N$18&gt;BP$25,0,$BJ604))</f>
        <v>0</v>
      </c>
      <c r="BQ604" s="313">
        <f t="shared" ref="BQ604" si="4611">SUM(BK604:BP604)</f>
        <v>0</v>
      </c>
      <c r="BR604" s="121"/>
      <c r="BS604" s="363">
        <v>8</v>
      </c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/>
      <c r="DY604" s="102"/>
      <c r="DZ604" s="102"/>
      <c r="EA604" s="102"/>
    </row>
    <row r="605" spans="1:131" ht="11.25" customHeight="1">
      <c r="A605" s="459" t="s">
        <v>1551</v>
      </c>
      <c r="B605" s="483"/>
      <c r="C605" s="111"/>
      <c r="D605" s="336"/>
      <c r="E605" s="564"/>
      <c r="F605" s="565"/>
      <c r="G605" s="129"/>
      <c r="H605" s="124"/>
      <c r="I605" s="146"/>
      <c r="J605" s="129"/>
      <c r="K605" s="184"/>
      <c r="L605" s="184"/>
      <c r="M605" s="129"/>
      <c r="N605" s="129"/>
      <c r="O605" s="185"/>
      <c r="P605" s="159"/>
      <c r="Q605" s="129"/>
      <c r="R605" s="185"/>
      <c r="S605" s="159"/>
      <c r="T605" s="129"/>
      <c r="U605" s="185"/>
      <c r="V605" s="159"/>
      <c r="W605" s="129"/>
      <c r="X605" s="205"/>
      <c r="Y605" s="159"/>
      <c r="Z605" s="159"/>
      <c r="AA605" s="173"/>
      <c r="AB605" s="181"/>
      <c r="AC605" s="159"/>
      <c r="AD605" s="129">
        <f>SUM(AD606:AD607)</f>
        <v>0</v>
      </c>
      <c r="AE605" s="129"/>
      <c r="AF605" s="103"/>
      <c r="AG605" s="129"/>
      <c r="AH605" s="285"/>
      <c r="AI605" s="298"/>
      <c r="AJ605" s="284"/>
      <c r="AK605" s="298"/>
      <c r="AL605" s="284"/>
      <c r="AM605" s="298"/>
      <c r="AN605" s="284"/>
      <c r="AO605" s="298"/>
      <c r="AP605" s="284"/>
      <c r="AQ605" s="298"/>
      <c r="AR605" s="284"/>
      <c r="AS605" s="284"/>
      <c r="AT605" s="299"/>
      <c r="AU605" s="284"/>
      <c r="AV605" s="299"/>
      <c r="AW605" s="284"/>
      <c r="AX605" s="299"/>
      <c r="AY605" s="284"/>
      <c r="AZ605" s="299"/>
      <c r="BA605" s="284"/>
      <c r="BB605" s="299"/>
      <c r="BC605" s="125"/>
      <c r="BD605" s="102"/>
      <c r="BE605" s="297"/>
      <c r="BF605" s="297"/>
      <c r="BG605" s="297"/>
      <c r="BH605" s="297"/>
      <c r="BI605" s="297"/>
      <c r="BJ605" s="297"/>
      <c r="BK605" s="297"/>
      <c r="BL605" s="297"/>
      <c r="BM605" s="297"/>
      <c r="BN605" s="297"/>
      <c r="BO605" s="297"/>
      <c r="BP605" s="297"/>
      <c r="BQ605" s="313"/>
      <c r="BR605" s="121"/>
      <c r="BS605" s="363" t="e">
        <v>#N/A</v>
      </c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/>
      <c r="DY605" s="102"/>
      <c r="DZ605" s="102"/>
      <c r="EA605" s="102"/>
    </row>
    <row r="606" spans="1:131" ht="11.25" customHeight="1">
      <c r="A606" s="100" t="s">
        <v>1552</v>
      </c>
      <c r="B606" s="484"/>
      <c r="C606" s="109"/>
      <c r="D606" s="99">
        <f>BS606</f>
        <v>10</v>
      </c>
      <c r="E606" s="564" t="s">
        <v>1550</v>
      </c>
      <c r="F606" s="565">
        <f t="shared" ref="F606" si="4612">BQ606</f>
        <v>0</v>
      </c>
      <c r="G606" s="175">
        <v>25</v>
      </c>
      <c r="H606" s="176"/>
      <c r="I606" s="177">
        <v>4762600</v>
      </c>
      <c r="J606" s="178"/>
      <c r="K606" s="504"/>
      <c r="L606" s="505"/>
      <c r="M606" s="178"/>
      <c r="N606" s="179"/>
      <c r="O606" s="180">
        <f t="shared" ref="O606" si="4613">IF($D$18="YES", (N606), (0))</f>
        <v>0</v>
      </c>
      <c r="P606" s="159"/>
      <c r="Q606" s="179"/>
      <c r="R606" s="180">
        <f t="shared" ref="R606" si="4614">IF($D$18="YES", (Q606), (0))</f>
        <v>0</v>
      </c>
      <c r="S606" s="159"/>
      <c r="T606" s="179"/>
      <c r="U606" s="180">
        <f t="shared" ref="U606" si="4615">IF($D$18="YES", (T606), (0))</f>
        <v>0</v>
      </c>
      <c r="V606" s="159"/>
      <c r="W606" s="179"/>
      <c r="X606" s="180">
        <f t="shared" ref="X606" si="4616">IF($D$18="YES", (W606), (0))</f>
        <v>0</v>
      </c>
      <c r="Y606" s="159"/>
      <c r="Z606" s="124"/>
      <c r="AA606" s="173"/>
      <c r="AB606" s="101"/>
      <c r="AC606" s="128"/>
      <c r="AD606" s="129">
        <f t="shared" ref="AD606" si="4617">SUM(N606,O606,Q606,R606,T606,U606,W606,X606)</f>
        <v>0</v>
      </c>
      <c r="AE606" s="121"/>
      <c r="AF606" s="103"/>
      <c r="AG606" s="129"/>
      <c r="AH606" s="285"/>
      <c r="AI606" s="298">
        <f t="shared" ref="AI606" si="4618">N606*G606</f>
        <v>0</v>
      </c>
      <c r="AJ606" s="284"/>
      <c r="AK606" s="298">
        <f t="shared" ref="AK606" si="4619">Q606*G606</f>
        <v>0</v>
      </c>
      <c r="AL606" s="284"/>
      <c r="AM606" s="298">
        <f t="shared" ref="AM606" si="4620">T606*G606</f>
        <v>0</v>
      </c>
      <c r="AN606" s="284"/>
      <c r="AO606" s="298">
        <f t="shared" ref="AO606" si="4621">W606*G606</f>
        <v>0</v>
      </c>
      <c r="AP606" s="284"/>
      <c r="AQ606" s="298">
        <f t="shared" ref="AQ606" si="4622">SUM(AI606,AK606,AM606,AO606)</f>
        <v>0</v>
      </c>
      <c r="AR606" s="284"/>
      <c r="AS606" s="284"/>
      <c r="AT606" s="299">
        <f t="shared" ref="AT606" si="4623">(N606*G606)*F606</f>
        <v>0</v>
      </c>
      <c r="AU606" s="284"/>
      <c r="AV606" s="299">
        <f t="shared" ref="AV606" si="4624">(Q606*G606)*F606</f>
        <v>0</v>
      </c>
      <c r="AW606" s="284"/>
      <c r="AX606" s="299">
        <f t="shared" ref="AX606" si="4625">(T606*G606)*F606</f>
        <v>0</v>
      </c>
      <c r="AY606" s="284"/>
      <c r="AZ606" s="299">
        <f t="shared" ref="AZ606" si="4626">(W606*G606)*F606</f>
        <v>0</v>
      </c>
      <c r="BA606" s="284"/>
      <c r="BB606" s="299">
        <f t="shared" ref="BB606" si="4627">SUM(AS606:BA606)</f>
        <v>0</v>
      </c>
      <c r="BC606" s="125"/>
      <c r="BD606" s="102"/>
      <c r="BE606" s="297"/>
      <c r="BF606" s="297"/>
      <c r="BG606" s="297"/>
      <c r="BH606" s="297"/>
      <c r="BI606" s="297"/>
      <c r="BJ606" s="297"/>
      <c r="BK606" s="297">
        <f t="shared" ref="BK606:BK607" si="4628">IF($N$18&lt;BK$24,0,IF($N$18&gt;BK$25,0,$BE606))</f>
        <v>0</v>
      </c>
      <c r="BL606" s="297">
        <f t="shared" ref="BL606:BL607" si="4629">IF($N$18&lt;BL$24,0,IF($N$18&gt;BL$25,0,$BF606))</f>
        <v>0</v>
      </c>
      <c r="BM606" s="297">
        <f t="shared" ref="BM606:BM607" si="4630">IF($N$18&lt;BM$24,0,IF($N$18&gt;BM$25,0,$BG606))</f>
        <v>0</v>
      </c>
      <c r="BN606" s="297">
        <f t="shared" ref="BN606:BN607" si="4631">IF($N$18&lt;BN$24,0,IF($N$18&gt;BN$25,0,$BH606))</f>
        <v>0</v>
      </c>
      <c r="BO606" s="297">
        <f t="shared" ref="BO606:BO607" si="4632">IF($N$18&lt;BO$24,0,IF($N$18&gt;BO$25,0,$BI606))</f>
        <v>0</v>
      </c>
      <c r="BP606" s="297">
        <f t="shared" ref="BP606:BP607" si="4633">IF($N$18&lt;BP$24,0,IF($N$18&gt;BP$25,0,$BJ606))</f>
        <v>0</v>
      </c>
      <c r="BQ606" s="313">
        <f t="shared" ref="BQ606" si="4634">SUM(BK606:BP606)</f>
        <v>0</v>
      </c>
      <c r="BR606" s="121"/>
      <c r="BS606" s="363">
        <v>10</v>
      </c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/>
      <c r="DY606" s="102"/>
      <c r="DZ606" s="102"/>
      <c r="EA606" s="102"/>
    </row>
    <row r="607" spans="1:131" ht="12" customHeight="1">
      <c r="A607" s="100" t="s">
        <v>1554</v>
      </c>
      <c r="B607" s="484"/>
      <c r="C607" s="109"/>
      <c r="D607" s="99">
        <f>BS607</f>
        <v>2</v>
      </c>
      <c r="E607" s="564" t="s">
        <v>1550</v>
      </c>
      <c r="F607" s="565">
        <f t="shared" ref="F607" si="4635">BQ607</f>
        <v>0</v>
      </c>
      <c r="G607" s="175">
        <v>25</v>
      </c>
      <c r="H607" s="176"/>
      <c r="I607" s="177">
        <v>4762630</v>
      </c>
      <c r="J607" s="178"/>
      <c r="K607" s="504"/>
      <c r="L607" s="505"/>
      <c r="M607" s="178"/>
      <c r="N607" s="179"/>
      <c r="O607" s="180">
        <f t="shared" ref="O607" si="4636">IF($D$18="YES", (N607), (0))</f>
        <v>0</v>
      </c>
      <c r="P607" s="159"/>
      <c r="Q607" s="179"/>
      <c r="R607" s="180">
        <f t="shared" ref="R607" si="4637">IF($D$18="YES", (Q607), (0))</f>
        <v>0</v>
      </c>
      <c r="S607" s="159"/>
      <c r="T607" s="179"/>
      <c r="U607" s="180">
        <f t="shared" ref="U607" si="4638">IF($D$18="YES", (T607), (0))</f>
        <v>0</v>
      </c>
      <c r="V607" s="159"/>
      <c r="W607" s="179"/>
      <c r="X607" s="180">
        <f t="shared" ref="X607" si="4639">IF($D$18="YES", (W607), (0))</f>
        <v>0</v>
      </c>
      <c r="Y607" s="159"/>
      <c r="Z607" s="159"/>
      <c r="AA607" s="173"/>
      <c r="AB607" s="181"/>
      <c r="AC607" s="159"/>
      <c r="AD607" s="129">
        <f t="shared" ref="AD607" si="4640">SUM(N607,O607,Q607,R607,T607,U607,W607,X607)</f>
        <v>0</v>
      </c>
      <c r="AE607" s="129"/>
      <c r="AF607" s="103"/>
      <c r="AG607" s="129"/>
      <c r="AH607" s="285"/>
      <c r="AI607" s="298">
        <f t="shared" ref="AI607" si="4641">N607*G607</f>
        <v>0</v>
      </c>
      <c r="AJ607" s="284"/>
      <c r="AK607" s="298">
        <f t="shared" ref="AK607" si="4642">Q607*G607</f>
        <v>0</v>
      </c>
      <c r="AL607" s="284"/>
      <c r="AM607" s="298">
        <f t="shared" ref="AM607" si="4643">T607*G607</f>
        <v>0</v>
      </c>
      <c r="AN607" s="284"/>
      <c r="AO607" s="298">
        <f t="shared" ref="AO607" si="4644">W607*G607</f>
        <v>0</v>
      </c>
      <c r="AP607" s="284"/>
      <c r="AQ607" s="298">
        <f t="shared" si="4599"/>
        <v>0</v>
      </c>
      <c r="AR607" s="284"/>
      <c r="AS607" s="284"/>
      <c r="AT607" s="299">
        <f t="shared" ref="AT607" si="4645">(N607*G607)*F607</f>
        <v>0</v>
      </c>
      <c r="AU607" s="284"/>
      <c r="AV607" s="299">
        <f t="shared" ref="AV607" si="4646">(Q607*G607)*F607</f>
        <v>0</v>
      </c>
      <c r="AW607" s="284"/>
      <c r="AX607" s="299">
        <f t="shared" ref="AX607" si="4647">(T607*G607)*F607</f>
        <v>0</v>
      </c>
      <c r="AY607" s="284"/>
      <c r="AZ607" s="299">
        <f t="shared" ref="AZ607" si="4648">(W607*G607)*F607</f>
        <v>0</v>
      </c>
      <c r="BA607" s="284"/>
      <c r="BB607" s="299">
        <f t="shared" ref="BB607" si="4649">SUM(AS607:BA607)</f>
        <v>0</v>
      </c>
      <c r="BC607" s="125"/>
      <c r="BD607" s="102"/>
      <c r="BE607" s="297"/>
      <c r="BF607" s="297"/>
      <c r="BG607" s="297"/>
      <c r="BH607" s="297"/>
      <c r="BI607" s="297"/>
      <c r="BJ607" s="297"/>
      <c r="BK607" s="297">
        <f t="shared" si="4628"/>
        <v>0</v>
      </c>
      <c r="BL607" s="297">
        <f t="shared" si="4629"/>
        <v>0</v>
      </c>
      <c r="BM607" s="297">
        <f t="shared" si="4630"/>
        <v>0</v>
      </c>
      <c r="BN607" s="297">
        <f t="shared" si="4631"/>
        <v>0</v>
      </c>
      <c r="BO607" s="297">
        <f t="shared" si="4632"/>
        <v>0</v>
      </c>
      <c r="BP607" s="297">
        <f t="shared" si="4633"/>
        <v>0</v>
      </c>
      <c r="BQ607" s="313">
        <f t="shared" ref="BQ607" si="4650">SUM(BK607:BP607)</f>
        <v>0</v>
      </c>
      <c r="BR607" s="121"/>
      <c r="BS607" s="363">
        <v>2</v>
      </c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/>
      <c r="DY607" s="102"/>
      <c r="DZ607" s="102"/>
      <c r="EA607" s="102"/>
    </row>
    <row r="608" spans="1:131" ht="12" customHeight="1">
      <c r="A608" s="459" t="s">
        <v>1556</v>
      </c>
      <c r="B608" s="483"/>
      <c r="C608" s="111"/>
      <c r="D608" s="336"/>
      <c r="E608" s="564"/>
      <c r="F608" s="565"/>
      <c r="G608" s="182"/>
      <c r="H608" s="182"/>
      <c r="I608" s="228"/>
      <c r="J608" s="129"/>
      <c r="K608" s="229"/>
      <c r="L608" s="229"/>
      <c r="M608" s="129"/>
      <c r="N608" s="129"/>
      <c r="O608" s="185"/>
      <c r="P608" s="159"/>
      <c r="Q608" s="129"/>
      <c r="R608" s="185"/>
      <c r="S608" s="159"/>
      <c r="T608" s="129"/>
      <c r="U608" s="185"/>
      <c r="V608" s="159"/>
      <c r="W608" s="129"/>
      <c r="X608" s="205"/>
      <c r="Y608" s="159"/>
      <c r="Z608" s="159"/>
      <c r="AA608" s="173"/>
      <c r="AB608" s="181"/>
      <c r="AC608" s="159"/>
      <c r="AD608" s="129">
        <f>SUM(AD609:AD609)</f>
        <v>0</v>
      </c>
      <c r="AE608" s="129"/>
      <c r="AF608" s="103"/>
      <c r="AG608" s="129"/>
      <c r="AH608" s="285"/>
      <c r="AI608" s="298"/>
      <c r="AJ608" s="284"/>
      <c r="AK608" s="298"/>
      <c r="AL608" s="284"/>
      <c r="AM608" s="298"/>
      <c r="AN608" s="284"/>
      <c r="AO608" s="298"/>
      <c r="AP608" s="284"/>
      <c r="AQ608" s="298"/>
      <c r="AR608" s="284"/>
      <c r="AS608" s="284"/>
      <c r="AT608" s="299"/>
      <c r="AU608" s="284"/>
      <c r="AV608" s="299"/>
      <c r="AW608" s="284"/>
      <c r="AX608" s="299"/>
      <c r="AY608" s="284"/>
      <c r="AZ608" s="299"/>
      <c r="BA608" s="284"/>
      <c r="BB608" s="299"/>
      <c r="BC608" s="125"/>
      <c r="BD608" s="102"/>
      <c r="BE608" s="297"/>
      <c r="BF608" s="297"/>
      <c r="BG608" s="297"/>
      <c r="BH608" s="297"/>
      <c r="BI608" s="297"/>
      <c r="BJ608" s="297"/>
      <c r="BK608" s="297"/>
      <c r="BL608" s="297"/>
      <c r="BM608" s="297"/>
      <c r="BN608" s="297"/>
      <c r="BO608" s="297"/>
      <c r="BP608" s="297"/>
      <c r="BQ608" s="313"/>
      <c r="BR608" s="121"/>
      <c r="BS608" s="363" t="e">
        <v>#N/A</v>
      </c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/>
      <c r="DY608" s="102"/>
      <c r="DZ608" s="102"/>
      <c r="EA608" s="102"/>
    </row>
    <row r="609" spans="1:131" ht="12" customHeight="1">
      <c r="A609" s="642" t="s">
        <v>1557</v>
      </c>
      <c r="B609" s="643"/>
      <c r="C609" s="644"/>
      <c r="D609" s="99">
        <f>BS609</f>
        <v>3</v>
      </c>
      <c r="E609" s="564" t="s">
        <v>1558</v>
      </c>
      <c r="F609" s="565">
        <f t="shared" ref="F609" si="4651">BQ609</f>
        <v>0</v>
      </c>
      <c r="G609" s="175">
        <v>24</v>
      </c>
      <c r="H609" s="176"/>
      <c r="I609" s="177">
        <v>4762804</v>
      </c>
      <c r="J609" s="178"/>
      <c r="K609" s="504">
        <v>46055</v>
      </c>
      <c r="L609" s="505"/>
      <c r="M609" s="178"/>
      <c r="N609" s="179"/>
      <c r="O609" s="180">
        <f t="shared" ref="O609" si="4652">IF($D$18="YES", (N609), (0))</f>
        <v>0</v>
      </c>
      <c r="P609" s="159"/>
      <c r="Q609" s="179"/>
      <c r="R609" s="180">
        <f t="shared" ref="R609" si="4653">IF($D$18="YES", (Q609), (0))</f>
        <v>0</v>
      </c>
      <c r="S609" s="159"/>
      <c r="T609" s="179"/>
      <c r="U609" s="180">
        <f t="shared" ref="U609" si="4654">IF($D$18="YES", (T609), (0))</f>
        <v>0</v>
      </c>
      <c r="V609" s="159"/>
      <c r="W609" s="179"/>
      <c r="X609" s="180">
        <f t="shared" ref="X609" si="4655">IF($D$18="YES", (W609), (0))</f>
        <v>0</v>
      </c>
      <c r="Y609" s="159"/>
      <c r="Z609" s="159"/>
      <c r="AA609" s="173"/>
      <c r="AB609" s="181"/>
      <c r="AC609" s="159"/>
      <c r="AD609" s="129">
        <f t="shared" ref="AD609" si="4656">SUM(N609,O609,Q609,R609,T609,U609,W609,X609)</f>
        <v>0</v>
      </c>
      <c r="AE609" s="129"/>
      <c r="AF609" s="103">
        <v>46209</v>
      </c>
      <c r="AG609" s="129"/>
      <c r="AH609" s="285"/>
      <c r="AI609" s="298">
        <f t="shared" ref="AI609" si="4657">N609*G609</f>
        <v>0</v>
      </c>
      <c r="AJ609" s="284"/>
      <c r="AK609" s="298">
        <f t="shared" ref="AK609" si="4658">Q609*G609</f>
        <v>0</v>
      </c>
      <c r="AL609" s="284"/>
      <c r="AM609" s="298">
        <f t="shared" ref="AM609" si="4659">T609*G609</f>
        <v>0</v>
      </c>
      <c r="AN609" s="284"/>
      <c r="AO609" s="298">
        <f t="shared" ref="AO609" si="4660">W609*G609</f>
        <v>0</v>
      </c>
      <c r="AP609" s="284"/>
      <c r="AQ609" s="298">
        <f t="shared" si="4599"/>
        <v>0</v>
      </c>
      <c r="AR609" s="284"/>
      <c r="AS609" s="284"/>
      <c r="AT609" s="299">
        <f t="shared" ref="AT609" si="4661">(N609*G609)*F609</f>
        <v>0</v>
      </c>
      <c r="AU609" s="284"/>
      <c r="AV609" s="299">
        <f t="shared" ref="AV609" si="4662">(Q609*G609)*F609</f>
        <v>0</v>
      </c>
      <c r="AW609" s="284"/>
      <c r="AX609" s="299">
        <f t="shared" ref="AX609" si="4663">(T609*G609)*F609</f>
        <v>0</v>
      </c>
      <c r="AY609" s="284"/>
      <c r="AZ609" s="299">
        <f t="shared" ref="AZ609" si="4664">(W609*G609)*F609</f>
        <v>0</v>
      </c>
      <c r="BA609" s="284"/>
      <c r="BB609" s="299">
        <f t="shared" ref="BB609" si="4665">SUM(AS609:BA609)</f>
        <v>0</v>
      </c>
      <c r="BC609" s="125"/>
      <c r="BD609" s="102"/>
      <c r="BE609" s="297"/>
      <c r="BF609" s="297"/>
      <c r="BG609" s="297"/>
      <c r="BH609" s="297"/>
      <c r="BI609" s="297"/>
      <c r="BJ609" s="297"/>
      <c r="BK609" s="297">
        <f t="shared" ref="BK609" si="4666">IF($N$18&lt;BK$24,0,IF($N$18&gt;BK$25,0,$BE609))</f>
        <v>0</v>
      </c>
      <c r="BL609" s="297">
        <f t="shared" ref="BL609" si="4667">IF($N$18&lt;BL$24,0,IF($N$18&gt;BL$25,0,$BF609))</f>
        <v>0</v>
      </c>
      <c r="BM609" s="297">
        <f t="shared" ref="BM609" si="4668">IF($N$18&lt;BM$24,0,IF($N$18&gt;BM$25,0,$BG609))</f>
        <v>0</v>
      </c>
      <c r="BN609" s="297">
        <f t="shared" ref="BN609" si="4669">IF($N$18&lt;BN$24,0,IF($N$18&gt;BN$25,0,$BH609))</f>
        <v>0</v>
      </c>
      <c r="BO609" s="297">
        <f t="shared" ref="BO609" si="4670">IF($N$18&lt;BO$24,0,IF($N$18&gt;BO$25,0,$BI609))</f>
        <v>0</v>
      </c>
      <c r="BP609" s="297">
        <f t="shared" ref="BP609" si="4671">IF($N$18&lt;BP$24,0,IF($N$18&gt;BP$25,0,$BJ609))</f>
        <v>0</v>
      </c>
      <c r="BQ609" s="313">
        <f t="shared" ref="BQ609" si="4672">SUM(BK609:BP609)</f>
        <v>0</v>
      </c>
      <c r="BR609" s="121"/>
      <c r="BS609" s="363">
        <v>3</v>
      </c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/>
      <c r="DY609" s="102"/>
      <c r="DZ609" s="102"/>
      <c r="EA609" s="102"/>
    </row>
    <row r="610" spans="1:131" ht="12" customHeight="1">
      <c r="A610" s="459" t="s">
        <v>1560</v>
      </c>
      <c r="B610" s="483"/>
      <c r="C610" s="111"/>
      <c r="D610" s="336"/>
      <c r="E610" s="564"/>
      <c r="F610" s="565"/>
      <c r="G610" s="129"/>
      <c r="H610" s="124"/>
      <c r="I610" s="146"/>
      <c r="J610" s="129"/>
      <c r="K610" s="184"/>
      <c r="L610" s="184"/>
      <c r="M610" s="129"/>
      <c r="N610" s="129"/>
      <c r="O610" s="185"/>
      <c r="P610" s="159"/>
      <c r="Q610" s="129"/>
      <c r="R610" s="185"/>
      <c r="S610" s="159"/>
      <c r="T610" s="129"/>
      <c r="U610" s="185"/>
      <c r="V610" s="159"/>
      <c r="W610" s="129"/>
      <c r="X610" s="205"/>
      <c r="Y610" s="269"/>
      <c r="Z610" s="129"/>
      <c r="AA610" s="129"/>
      <c r="AB610" s="129"/>
      <c r="AC610" s="129"/>
      <c r="AD610" s="129">
        <f>SUM(AD611:AD611)</f>
        <v>0</v>
      </c>
      <c r="AE610" s="129"/>
      <c r="AF610" s="129"/>
      <c r="AG610" s="129"/>
      <c r="AH610" s="129"/>
      <c r="AI610" s="298"/>
      <c r="AJ610" s="284"/>
      <c r="AK610" s="298"/>
      <c r="AL610" s="284"/>
      <c r="AM610" s="298"/>
      <c r="AN610" s="284"/>
      <c r="AO610" s="298"/>
      <c r="AP610" s="284"/>
      <c r="AQ610" s="298"/>
      <c r="AR610" s="284"/>
      <c r="AS610" s="284"/>
      <c r="AT610" s="299"/>
      <c r="AU610" s="284"/>
      <c r="AV610" s="299"/>
      <c r="AW610" s="284"/>
      <c r="AX610" s="299"/>
      <c r="AY610" s="284"/>
      <c r="AZ610" s="299"/>
      <c r="BA610" s="284"/>
      <c r="BB610" s="299"/>
      <c r="BC610" s="125"/>
      <c r="BD610" s="102"/>
      <c r="BE610" s="297"/>
      <c r="BF610" s="297"/>
      <c r="BG610" s="297"/>
      <c r="BH610" s="297"/>
      <c r="BI610" s="297"/>
      <c r="BJ610" s="297"/>
      <c r="BK610" s="297"/>
      <c r="BL610" s="297"/>
      <c r="BM610" s="297"/>
      <c r="BN610" s="297"/>
      <c r="BO610" s="297"/>
      <c r="BP610" s="297"/>
      <c r="BQ610" s="313"/>
      <c r="BR610" s="121"/>
      <c r="BS610" s="363" t="e">
        <v>#N/A</v>
      </c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/>
      <c r="DY610" s="102"/>
      <c r="DZ610" s="102"/>
      <c r="EA610" s="102"/>
    </row>
    <row r="611" spans="1:131" ht="11.25" customHeight="1">
      <c r="A611" s="502" t="s">
        <v>1563</v>
      </c>
      <c r="B611" s="503"/>
      <c r="C611" s="381" t="s">
        <v>68</v>
      </c>
      <c r="D611" s="268">
        <f t="shared" ref="D611" si="4673">BS611</f>
        <v>3</v>
      </c>
      <c r="E611" s="651" t="s">
        <v>552</v>
      </c>
      <c r="F611" s="652">
        <f t="shared" ref="F611" si="4674">BQ611</f>
        <v>0</v>
      </c>
      <c r="G611" s="207">
        <v>250</v>
      </c>
      <c r="H611" s="208"/>
      <c r="I611" s="209">
        <v>4762960</v>
      </c>
      <c r="J611" s="210"/>
      <c r="K611" s="506"/>
      <c r="L611" s="507"/>
      <c r="M611" s="210"/>
      <c r="N611" s="211"/>
      <c r="O611" s="212">
        <f t="shared" ref="O611" si="4675">IF($D$18="YES", (N611), (0))</f>
        <v>0</v>
      </c>
      <c r="P611" s="213"/>
      <c r="Q611" s="211"/>
      <c r="R611" s="212">
        <f t="shared" ref="R611" si="4676">IF($D$18="YES", (Q611), (0))</f>
        <v>0</v>
      </c>
      <c r="S611" s="213"/>
      <c r="T611" s="211"/>
      <c r="U611" s="212">
        <f t="shared" ref="U611" si="4677">IF($D$18="YES", (T611), (0))</f>
        <v>0</v>
      </c>
      <c r="V611" s="213"/>
      <c r="W611" s="211"/>
      <c r="X611" s="212">
        <f t="shared" ref="X611" si="4678">IF($D$18="YES", (W611), (0))</f>
        <v>0</v>
      </c>
      <c r="Y611" s="270"/>
      <c r="Z611" s="129"/>
      <c r="AA611" s="129"/>
      <c r="AB611" s="129"/>
      <c r="AC611" s="129"/>
      <c r="AD611" s="129">
        <f t="shared" ref="AD611" si="4679">SUM(N611,O611,Q611,R611,T611,U611,W611,X611)</f>
        <v>0</v>
      </c>
      <c r="AE611" s="129"/>
      <c r="AF611" s="103"/>
      <c r="AG611" s="129"/>
      <c r="AH611" s="129"/>
      <c r="AI611" s="298">
        <f t="shared" ref="AI611" si="4680">N611*G611</f>
        <v>0</v>
      </c>
      <c r="AJ611" s="284"/>
      <c r="AK611" s="298">
        <f t="shared" ref="AK611" si="4681">Q611*G611</f>
        <v>0</v>
      </c>
      <c r="AL611" s="284"/>
      <c r="AM611" s="298">
        <f t="shared" ref="AM611" si="4682">T611*G611</f>
        <v>0</v>
      </c>
      <c r="AN611" s="284"/>
      <c r="AO611" s="298">
        <f t="shared" ref="AO611" si="4683">W611*G611</f>
        <v>0</v>
      </c>
      <c r="AP611" s="284"/>
      <c r="AQ611" s="298">
        <f t="shared" ref="AQ611" si="4684">SUM(AI611,AK611,AM611,AO611)</f>
        <v>0</v>
      </c>
      <c r="AR611" s="284"/>
      <c r="AS611" s="284"/>
      <c r="AT611" s="299">
        <f t="shared" ref="AT611" si="4685">(N611*G611)*F611</f>
        <v>0</v>
      </c>
      <c r="AU611" s="284"/>
      <c r="AV611" s="299">
        <f t="shared" ref="AV611" si="4686">(Q611*G611)*F611</f>
        <v>0</v>
      </c>
      <c r="AW611" s="284"/>
      <c r="AX611" s="299">
        <f t="shared" ref="AX611" si="4687">(T611*G611)*F611</f>
        <v>0</v>
      </c>
      <c r="AY611" s="284"/>
      <c r="AZ611" s="299">
        <f t="shared" ref="AZ611" si="4688">(W611*G611)*F611</f>
        <v>0</v>
      </c>
      <c r="BA611" s="284"/>
      <c r="BB611" s="299">
        <f t="shared" ref="BB611" si="4689">SUM(AS611:BA611)</f>
        <v>0</v>
      </c>
      <c r="BC611" s="129"/>
      <c r="BD611" s="129"/>
      <c r="BE611" s="297"/>
      <c r="BF611" s="297"/>
      <c r="BG611" s="297"/>
      <c r="BH611" s="297"/>
      <c r="BI611" s="297"/>
      <c r="BJ611" s="297"/>
      <c r="BK611" s="297">
        <f t="shared" ref="BK611" si="4690">IF($N$18&lt;BK$24,0,IF($N$18&gt;BK$25,0,$BE611))</f>
        <v>0</v>
      </c>
      <c r="BL611" s="297">
        <f t="shared" ref="BL611" si="4691">IF($N$18&lt;BL$24,0,IF($N$18&gt;BL$25,0,$BF611))</f>
        <v>0</v>
      </c>
      <c r="BM611" s="297">
        <f t="shared" ref="BM611" si="4692">IF($N$18&lt;BM$24,0,IF($N$18&gt;BM$25,0,$BG611))</f>
        <v>0</v>
      </c>
      <c r="BN611" s="297">
        <f t="shared" ref="BN611" si="4693">IF($N$18&lt;BN$24,0,IF($N$18&gt;BN$25,0,$BH611))</f>
        <v>0</v>
      </c>
      <c r="BO611" s="297">
        <f t="shared" ref="BO611" si="4694">IF($N$18&lt;BO$24,0,IF($N$18&gt;BO$25,0,$BI611))</f>
        <v>0</v>
      </c>
      <c r="BP611" s="297">
        <f t="shared" ref="BP611" si="4695">IF($N$18&lt;BP$24,0,IF($N$18&gt;BP$25,0,$BJ611))</f>
        <v>0</v>
      </c>
      <c r="BQ611" s="313">
        <f t="shared" ref="BQ611" si="4696">SUM(BK611:BP611)</f>
        <v>0</v>
      </c>
      <c r="BR611" s="121"/>
      <c r="BS611" s="363">
        <v>3</v>
      </c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</row>
    <row r="612" spans="1:131" ht="11.25" customHeight="1">
      <c r="A612" s="102"/>
      <c r="B612" s="477"/>
      <c r="C612" s="124"/>
      <c r="D612" s="112"/>
      <c r="E612" s="124"/>
      <c r="G612" s="129"/>
      <c r="H612" s="124"/>
      <c r="I612" s="129"/>
      <c r="J612" s="129"/>
      <c r="K612" s="103"/>
      <c r="L612" s="103"/>
      <c r="M612" s="129"/>
      <c r="N612" s="129"/>
      <c r="O612" s="115"/>
      <c r="P612" s="159"/>
      <c r="Q612" s="129"/>
      <c r="R612" s="115"/>
      <c r="S612" s="159"/>
      <c r="T612" s="129"/>
      <c r="U612" s="115"/>
      <c r="V612" s="159"/>
      <c r="W612" s="129"/>
      <c r="X612" s="115"/>
      <c r="Y612" s="159"/>
      <c r="Z612" s="159"/>
      <c r="AA612" s="173"/>
      <c r="AB612" s="181"/>
      <c r="AC612" s="159"/>
      <c r="AD612" s="129">
        <f>SUM(AD613:AD615)</f>
        <v>0</v>
      </c>
      <c r="AE612" s="129"/>
      <c r="AF612" s="103"/>
      <c r="AG612" s="129"/>
      <c r="AH612" s="285"/>
      <c r="AI612" s="298"/>
      <c r="AJ612" s="284"/>
      <c r="AK612" s="298"/>
      <c r="AL612" s="284"/>
      <c r="AM612" s="298"/>
      <c r="AN612" s="284"/>
      <c r="AO612" s="298"/>
      <c r="AP612" s="284"/>
      <c r="AQ612" s="298"/>
      <c r="AR612" s="284"/>
      <c r="AS612" s="284"/>
      <c r="AT612" s="299"/>
      <c r="AU612" s="284"/>
      <c r="AV612" s="299"/>
      <c r="AW612" s="284"/>
      <c r="AX612" s="299"/>
      <c r="AY612" s="284"/>
      <c r="AZ612" s="299"/>
      <c r="BA612" s="284"/>
      <c r="BB612" s="299"/>
      <c r="BC612" s="125"/>
      <c r="BD612" s="102"/>
      <c r="BE612" s="297"/>
      <c r="BF612" s="297"/>
      <c r="BG612" s="297"/>
      <c r="BH612" s="297"/>
      <c r="BI612" s="297"/>
      <c r="BJ612" s="297"/>
      <c r="BK612" s="297"/>
      <c r="BL612" s="297"/>
      <c r="BM612" s="297"/>
      <c r="BN612" s="297"/>
      <c r="BO612" s="297"/>
      <c r="BP612" s="297"/>
      <c r="BQ612" s="313"/>
      <c r="BR612" s="121"/>
      <c r="BS612" s="363" t="e">
        <v>#N/A</v>
      </c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</row>
    <row r="613" spans="1:131" s="71" customFormat="1" ht="15.95" customHeight="1">
      <c r="A613" s="519" t="s">
        <v>1567</v>
      </c>
      <c r="B613" s="520"/>
      <c r="C613" s="520"/>
      <c r="D613" s="520"/>
      <c r="E613" s="520"/>
      <c r="F613" s="520"/>
      <c r="G613" s="520"/>
      <c r="H613" s="520"/>
      <c r="I613" s="520"/>
      <c r="J613" s="520"/>
      <c r="K613" s="520"/>
      <c r="L613" s="520"/>
      <c r="M613" s="520"/>
      <c r="N613" s="520"/>
      <c r="O613" s="520"/>
      <c r="P613" s="520"/>
      <c r="Q613" s="520"/>
      <c r="R613" s="520"/>
      <c r="S613" s="520"/>
      <c r="T613" s="520"/>
      <c r="U613" s="520"/>
      <c r="V613" s="520"/>
      <c r="W613" s="520"/>
      <c r="X613" s="521"/>
      <c r="Y613" s="322"/>
      <c r="Z613" s="322"/>
      <c r="AA613" s="323"/>
      <c r="AB613" s="324"/>
      <c r="AC613" s="4"/>
      <c r="AD613" s="325">
        <f>SUM(AD614:AD615)</f>
        <v>0</v>
      </c>
      <c r="AE613" s="325"/>
      <c r="AF613" s="103"/>
      <c r="AG613" s="325"/>
      <c r="AH613" s="286"/>
      <c r="AI613" s="326"/>
      <c r="AJ613" s="327"/>
      <c r="AK613" s="326"/>
      <c r="AL613" s="327"/>
      <c r="AM613" s="326"/>
      <c r="AN613" s="327"/>
      <c r="AO613" s="326"/>
      <c r="AP613" s="327"/>
      <c r="AQ613" s="326"/>
      <c r="AR613" s="327"/>
      <c r="AS613" s="327"/>
      <c r="AT613" s="328"/>
      <c r="AU613" s="327"/>
      <c r="AV613" s="328"/>
      <c r="AW613" s="327"/>
      <c r="AX613" s="328"/>
      <c r="AY613" s="327"/>
      <c r="AZ613" s="328"/>
      <c r="BA613" s="327"/>
      <c r="BB613" s="328"/>
      <c r="BC613" s="4"/>
      <c r="BD613" s="6"/>
      <c r="BE613" s="297"/>
      <c r="BF613" s="297"/>
      <c r="BG613" s="297"/>
      <c r="BH613" s="297"/>
      <c r="BI613" s="297"/>
      <c r="BJ613" s="297"/>
      <c r="BK613" s="329"/>
      <c r="BL613" s="329"/>
      <c r="BM613" s="329"/>
      <c r="BN613" s="329"/>
      <c r="BO613" s="329"/>
      <c r="BP613" s="329"/>
      <c r="BQ613" s="330"/>
      <c r="BR613" s="3"/>
      <c r="BS613" s="363" t="e">
        <v>#N/A</v>
      </c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</row>
    <row r="614" spans="1:131" ht="11.1" customHeight="1">
      <c r="A614" s="525" t="s">
        <v>1583</v>
      </c>
      <c r="B614" s="526"/>
      <c r="C614" s="526"/>
      <c r="D614" s="526"/>
      <c r="E614" s="526"/>
      <c r="F614" s="526"/>
      <c r="G614" s="526"/>
      <c r="H614" s="526"/>
      <c r="I614" s="526"/>
      <c r="J614" s="526"/>
      <c r="K614" s="526"/>
      <c r="L614" s="526"/>
      <c r="M614" s="526"/>
      <c r="N614" s="526"/>
      <c r="O614" s="526"/>
      <c r="P614" s="526"/>
      <c r="Q614" s="526"/>
      <c r="R614" s="526"/>
      <c r="S614" s="526"/>
      <c r="T614" s="526"/>
      <c r="U614" s="526"/>
      <c r="V614" s="526"/>
      <c r="W614" s="526"/>
      <c r="X614" s="527"/>
      <c r="Y614" s="159"/>
      <c r="Z614" s="159"/>
      <c r="AA614" s="173"/>
      <c r="AB614" s="241"/>
      <c r="AC614" s="125"/>
      <c r="AD614" s="129">
        <f>SUM(AD615:AD615)</f>
        <v>0</v>
      </c>
      <c r="AE614" s="129"/>
      <c r="AF614" s="103"/>
      <c r="AG614" s="129"/>
      <c r="AH614" s="285"/>
      <c r="AI614" s="298"/>
      <c r="AJ614" s="284"/>
      <c r="AK614" s="298"/>
      <c r="AL614" s="284"/>
      <c r="AM614" s="298"/>
      <c r="AN614" s="284"/>
      <c r="AO614" s="298"/>
      <c r="AP614" s="284"/>
      <c r="AQ614" s="298"/>
      <c r="AR614" s="284"/>
      <c r="AS614" s="284"/>
      <c r="AT614" s="299"/>
      <c r="AU614" s="284"/>
      <c r="AV614" s="299"/>
      <c r="AW614" s="284"/>
      <c r="AX614" s="299"/>
      <c r="AY614" s="284"/>
      <c r="AZ614" s="299"/>
      <c r="BA614" s="284"/>
      <c r="BB614" s="299"/>
      <c r="BC614" s="125"/>
      <c r="BD614" s="102"/>
      <c r="BE614" s="297"/>
      <c r="BF614" s="297"/>
      <c r="BG614" s="297"/>
      <c r="BH614" s="297"/>
      <c r="BI614" s="297"/>
      <c r="BJ614" s="297"/>
      <c r="BK614" s="297"/>
      <c r="BL614" s="297"/>
      <c r="BM614" s="297"/>
      <c r="BN614" s="297"/>
      <c r="BO614" s="297"/>
      <c r="BP614" s="297"/>
      <c r="BQ614" s="313"/>
      <c r="BR614" s="121"/>
      <c r="BS614" s="363" t="e">
        <v>#N/A</v>
      </c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/>
      <c r="DY614" s="102"/>
      <c r="DZ614" s="102"/>
      <c r="EA614" s="102"/>
    </row>
    <row r="615" spans="1:131" ht="11.1" customHeight="1">
      <c r="A615" s="100" t="s">
        <v>1585</v>
      </c>
      <c r="B615" s="484"/>
      <c r="C615" s="381" t="s">
        <v>68</v>
      </c>
      <c r="D615" s="99">
        <f t="shared" ref="D615" si="4697">BS615</f>
        <v>2</v>
      </c>
      <c r="E615" s="564" t="s">
        <v>127</v>
      </c>
      <c r="F615" s="565">
        <f t="shared" ref="F615" si="4698">BQ615</f>
        <v>0</v>
      </c>
      <c r="G615" s="110">
        <v>24</v>
      </c>
      <c r="H615" s="391"/>
      <c r="I615" s="177">
        <v>4740554</v>
      </c>
      <c r="J615" s="105"/>
      <c r="K615" s="504">
        <v>46125</v>
      </c>
      <c r="L615" s="505"/>
      <c r="M615" s="105"/>
      <c r="N615" s="179"/>
      <c r="O615" s="180">
        <f t="shared" ref="O615" si="4699">IF($D$18="YES", (N615), (0))</f>
        <v>0</v>
      </c>
      <c r="P615" s="116"/>
      <c r="Q615" s="179"/>
      <c r="R615" s="180">
        <f t="shared" ref="R615" si="4700">IF($D$18="YES", (Q615), (0))</f>
        <v>0</v>
      </c>
      <c r="S615" s="116"/>
      <c r="T615" s="179"/>
      <c r="U615" s="180">
        <f t="shared" ref="U615" si="4701">IF($D$18="YES", (T615), (0))</f>
        <v>0</v>
      </c>
      <c r="V615" s="116"/>
      <c r="W615" s="179"/>
      <c r="X615" s="180">
        <f t="shared" ref="X615" si="4702">IF($D$18="YES", (W615), (0))</f>
        <v>0</v>
      </c>
      <c r="Y615" s="159"/>
      <c r="Z615" s="124"/>
      <c r="AA615" s="173"/>
      <c r="AB615" s="101"/>
      <c r="AC615" s="128"/>
      <c r="AD615" s="129">
        <f t="shared" ref="AD615" si="4703">SUM(N615,O615,Q615,R615,T615,U615,W615,X615)</f>
        <v>0</v>
      </c>
      <c r="AE615" s="121"/>
      <c r="AF615" s="103">
        <v>46153</v>
      </c>
      <c r="AG615" s="129"/>
      <c r="AH615" s="285"/>
      <c r="AI615" s="298">
        <f t="shared" ref="AI615" si="4704">N615*G615</f>
        <v>0</v>
      </c>
      <c r="AJ615" s="284"/>
      <c r="AK615" s="298">
        <f t="shared" ref="AK615" si="4705">Q615*G615</f>
        <v>0</v>
      </c>
      <c r="AL615" s="284"/>
      <c r="AM615" s="298">
        <f t="shared" ref="AM615" si="4706">T615*G615</f>
        <v>0</v>
      </c>
      <c r="AN615" s="284"/>
      <c r="AO615" s="298">
        <f t="shared" ref="AO615" si="4707">W615*G615</f>
        <v>0</v>
      </c>
      <c r="AP615" s="284"/>
      <c r="AQ615" s="298">
        <f t="shared" ref="AQ615" si="4708">SUM(AI615,AK615,AM615,AO615)</f>
        <v>0</v>
      </c>
      <c r="AR615" s="284"/>
      <c r="AS615" s="284"/>
      <c r="AT615" s="299">
        <f t="shared" ref="AT615" si="4709">(N615*G615)*F615</f>
        <v>0</v>
      </c>
      <c r="AU615" s="284"/>
      <c r="AV615" s="299">
        <f t="shared" ref="AV615" si="4710">(Q615*G615)*F615</f>
        <v>0</v>
      </c>
      <c r="AW615" s="284"/>
      <c r="AX615" s="299">
        <f t="shared" ref="AX615" si="4711">(T615*G615)*F615</f>
        <v>0</v>
      </c>
      <c r="AY615" s="284"/>
      <c r="AZ615" s="299">
        <f t="shared" ref="AZ615" si="4712">(W615*G615)*F615</f>
        <v>0</v>
      </c>
      <c r="BA615" s="284"/>
      <c r="BB615" s="299">
        <f t="shared" ref="BB615" si="4713">SUM(AS615:BA615)</f>
        <v>0</v>
      </c>
      <c r="BC615" s="125"/>
      <c r="BD615" s="102"/>
      <c r="BE615" s="297"/>
      <c r="BF615" s="297"/>
      <c r="BG615" s="297"/>
      <c r="BH615" s="297"/>
      <c r="BI615" s="297"/>
      <c r="BJ615" s="297"/>
      <c r="BK615" s="297">
        <f>IF($N$18&lt;BK$24,0,IF($N$18&gt;BK$25,0,$BE615))</f>
        <v>0</v>
      </c>
      <c r="BL615" s="297">
        <f>IF($N$18&lt;BL$24,0,IF($N$18&gt;BL$25,0,$BF615))</f>
        <v>0</v>
      </c>
      <c r="BM615" s="297">
        <f>IF($N$18&lt;BM$24,0,IF($N$18&gt;BM$25,0,$BG615))</f>
        <v>0</v>
      </c>
      <c r="BN615" s="297">
        <f>IF($N$18&lt;BN$24,0,IF($N$18&gt;BN$25,0,$BH615))</f>
        <v>0</v>
      </c>
      <c r="BO615" s="297">
        <f>IF($N$18&lt;BO$24,0,IF($N$18&gt;BO$25,0,$BI615))</f>
        <v>0</v>
      </c>
      <c r="BP615" s="297">
        <f>IF($N$18&lt;BP$24,0,IF($N$18&gt;BP$25,0,$BJ615))</f>
        <v>0</v>
      </c>
      <c r="BQ615" s="313">
        <f t="shared" ref="BQ615" si="4714">SUM(BK615:BP615)</f>
        <v>0</v>
      </c>
      <c r="BR615" s="121"/>
      <c r="BS615" s="363">
        <v>2</v>
      </c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/>
      <c r="DY615" s="102"/>
      <c r="DZ615" s="102"/>
      <c r="EA615" s="102"/>
    </row>
    <row r="616" spans="1:131" ht="15.95" customHeight="1">
      <c r="A616" s="476">
        <f>N18</f>
        <v>1</v>
      </c>
      <c r="B616" s="269"/>
      <c r="C616" s="269"/>
      <c r="D616" s="269"/>
      <c r="E616" s="269"/>
      <c r="F616" s="269"/>
      <c r="G616" s="269"/>
      <c r="H616" s="269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6"/>
      <c r="Z616" s="121"/>
      <c r="AA616" s="102"/>
      <c r="AB616" s="125"/>
      <c r="AC616" s="125"/>
      <c r="AD616" s="265">
        <v>1</v>
      </c>
      <c r="AE616" s="121"/>
      <c r="AF616" s="118"/>
      <c r="AG616" s="118"/>
      <c r="AH616" s="267"/>
      <c r="AI616" s="305"/>
      <c r="AJ616" s="267"/>
      <c r="AK616" s="305"/>
      <c r="AL616" s="267"/>
      <c r="AM616" s="305"/>
      <c r="AN616" s="267"/>
      <c r="AO616" s="305"/>
      <c r="AP616" s="267"/>
      <c r="AQ616" s="305"/>
      <c r="AR616" s="125"/>
      <c r="AS616" s="267"/>
      <c r="AT616" s="305"/>
      <c r="AU616" s="267"/>
      <c r="AV616" s="305"/>
      <c r="AW616" s="267"/>
      <c r="AX616" s="305"/>
      <c r="AY616" s="267"/>
      <c r="AZ616" s="305"/>
      <c r="BA616" s="267"/>
      <c r="BB616" s="305"/>
      <c r="BC616" s="125"/>
      <c r="BD616" s="102"/>
      <c r="BE616" s="127"/>
      <c r="BF616" s="127"/>
      <c r="BG616" s="127"/>
      <c r="BH616" s="127"/>
      <c r="BI616" s="127"/>
      <c r="BJ616" s="127"/>
      <c r="BK616" s="125"/>
      <c r="BL616" s="125"/>
      <c r="BM616" s="125"/>
      <c r="BN616" s="125"/>
      <c r="BO616" s="125"/>
      <c r="BP616" s="125"/>
      <c r="BQ616" s="125"/>
      <c r="BR616" s="121"/>
      <c r="BS616" s="440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/>
      <c r="DY616" s="102"/>
      <c r="DZ616" s="102"/>
      <c r="EA616" s="102"/>
    </row>
    <row r="617" spans="1:131" ht="15.95" customHeight="1">
      <c r="A617" s="271"/>
      <c r="B617" s="271"/>
      <c r="C617" s="271"/>
      <c r="D617" s="271"/>
      <c r="E617" s="271"/>
      <c r="F617" s="271"/>
      <c r="G617" s="271"/>
      <c r="H617" s="271"/>
      <c r="I617" s="271"/>
      <c r="J617" s="271"/>
      <c r="K617" s="271"/>
      <c r="L617" s="271"/>
      <c r="M617" s="271"/>
      <c r="N617" s="271"/>
      <c r="O617" s="271"/>
      <c r="P617" s="271"/>
      <c r="Q617" s="271"/>
      <c r="R617" s="271"/>
      <c r="S617" s="271"/>
      <c r="T617" s="271"/>
      <c r="U617" s="271"/>
      <c r="V617" s="271"/>
      <c r="W617" s="271"/>
      <c r="X617" s="270"/>
      <c r="Y617" s="121"/>
      <c r="Z617" s="121"/>
      <c r="AA617" s="102"/>
      <c r="AB617" s="125"/>
      <c r="AC617" s="125"/>
      <c r="AD617" s="265">
        <v>1</v>
      </c>
      <c r="AE617" s="121"/>
      <c r="AF617" s="118"/>
      <c r="AG617" s="118"/>
      <c r="AH617" s="125"/>
      <c r="AI617" s="258"/>
      <c r="AJ617" s="125"/>
      <c r="AK617" s="258"/>
      <c r="AL617" s="125"/>
      <c r="AM617" s="258"/>
      <c r="AN617" s="125"/>
      <c r="AO617" s="258"/>
      <c r="AP617" s="125"/>
      <c r="AQ617" s="258"/>
      <c r="AR617" s="125"/>
      <c r="AS617" s="125"/>
      <c r="AT617" s="258"/>
      <c r="AU617" s="125"/>
      <c r="AV617" s="258"/>
      <c r="AW617" s="125"/>
      <c r="AX617" s="258"/>
      <c r="AY617" s="125"/>
      <c r="AZ617" s="258"/>
      <c r="BA617" s="125"/>
      <c r="BB617" s="258"/>
      <c r="BC617" s="125"/>
      <c r="BD617" s="102"/>
      <c r="BE617" s="127"/>
      <c r="BF617" s="127"/>
      <c r="BG617" s="127"/>
      <c r="BH617" s="127"/>
      <c r="BI617" s="127"/>
      <c r="BJ617" s="127"/>
      <c r="BK617" s="125"/>
      <c r="BL617" s="125"/>
      <c r="BM617" s="125"/>
      <c r="BN617" s="125"/>
      <c r="BO617" s="125"/>
      <c r="BP617" s="125"/>
      <c r="BQ617" s="125"/>
      <c r="BR617" s="121"/>
      <c r="BS617" s="440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/>
      <c r="DY617" s="102"/>
      <c r="DZ617" s="102"/>
      <c r="EA617" s="102"/>
    </row>
    <row r="618" spans="1:131" ht="12.75">
      <c r="A618" s="610" t="s">
        <v>1595</v>
      </c>
      <c r="B618" s="611"/>
      <c r="C618" s="611"/>
      <c r="D618" s="611"/>
      <c r="E618" s="611"/>
      <c r="F618" s="611"/>
      <c r="G618" s="611"/>
      <c r="H618" s="611"/>
      <c r="I618" s="611"/>
      <c r="J618" s="611"/>
      <c r="K618" s="611"/>
      <c r="L618" s="611"/>
      <c r="M618" s="611"/>
      <c r="N618" s="611"/>
      <c r="O618" s="611"/>
      <c r="P618" s="611"/>
      <c r="Q618" s="611"/>
      <c r="R618" s="611"/>
      <c r="S618" s="611"/>
      <c r="T618" s="611"/>
      <c r="U618" s="611"/>
      <c r="V618" s="611"/>
      <c r="W618" s="611"/>
      <c r="X618" s="612"/>
      <c r="Y618" s="121"/>
      <c r="Z618" s="121"/>
      <c r="AA618" s="102"/>
      <c r="AB618" s="125"/>
      <c r="AC618" s="125"/>
      <c r="AD618" s="265">
        <v>1</v>
      </c>
      <c r="AE618" s="121"/>
      <c r="AF618" s="118"/>
      <c r="AG618" s="118"/>
      <c r="AH618" s="125"/>
      <c r="AI618" s="258"/>
      <c r="AJ618" s="125"/>
      <c r="AK618" s="258"/>
      <c r="AL618" s="125"/>
      <c r="AM618" s="258"/>
      <c r="AN618" s="125"/>
      <c r="AO618" s="258"/>
      <c r="AP618" s="125"/>
      <c r="AQ618" s="258"/>
      <c r="AR618" s="125"/>
      <c r="AS618" s="125"/>
      <c r="AT618" s="258"/>
      <c r="AU618" s="125"/>
      <c r="AV618" s="258"/>
      <c r="AW618" s="125"/>
      <c r="AX618" s="258"/>
      <c r="AY618" s="125"/>
      <c r="AZ618" s="258"/>
      <c r="BA618" s="125"/>
      <c r="BB618" s="258"/>
      <c r="BC618" s="125"/>
      <c r="BD618" s="102"/>
      <c r="BE618" s="127"/>
      <c r="BF618" s="127"/>
      <c r="BG618" s="127"/>
      <c r="BH618" s="127"/>
      <c r="BI618" s="127"/>
      <c r="BJ618" s="127"/>
      <c r="BK618" s="125"/>
      <c r="BL618" s="125"/>
      <c r="BM618" s="125"/>
      <c r="BN618" s="125"/>
      <c r="BO618" s="125"/>
      <c r="BP618" s="125"/>
      <c r="BQ618" s="125"/>
      <c r="BR618" s="121"/>
      <c r="BS618" s="124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/>
      <c r="DY618" s="102"/>
      <c r="DZ618" s="102"/>
      <c r="EA618" s="102"/>
    </row>
    <row r="619" spans="1:131" ht="21.95" customHeight="1">
      <c r="A619" s="603"/>
      <c r="B619" s="604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  <c r="S619" s="604"/>
      <c r="T619" s="604"/>
      <c r="U619" s="604"/>
      <c r="V619" s="604"/>
      <c r="W619" s="604"/>
      <c r="X619" s="605"/>
      <c r="Y619" s="121"/>
      <c r="Z619" s="121"/>
      <c r="AA619" s="102"/>
      <c r="AB619" s="125"/>
      <c r="AC619" s="125"/>
      <c r="AD619" s="265">
        <v>1</v>
      </c>
      <c r="AE619" s="121"/>
      <c r="AF619" s="118"/>
      <c r="AG619" s="118"/>
      <c r="AH619" s="125"/>
      <c r="AI619" s="258"/>
      <c r="AJ619" s="125"/>
      <c r="AK619" s="258"/>
      <c r="AL619" s="125"/>
      <c r="AM619" s="258"/>
      <c r="AN619" s="125"/>
      <c r="AO619" s="258"/>
      <c r="AP619" s="125"/>
      <c r="AQ619" s="258"/>
      <c r="AR619" s="125"/>
      <c r="AS619" s="125"/>
      <c r="AT619" s="258"/>
      <c r="AU619" s="125"/>
      <c r="AV619" s="258"/>
      <c r="AW619" s="125"/>
      <c r="AX619" s="258"/>
      <c r="AY619" s="125"/>
      <c r="AZ619" s="258"/>
      <c r="BA619" s="125"/>
      <c r="BB619" s="258"/>
      <c r="BC619" s="125"/>
      <c r="BD619" s="102"/>
      <c r="BE619" s="127"/>
      <c r="BF619" s="127"/>
      <c r="BG619" s="127"/>
      <c r="BH619" s="127"/>
      <c r="BI619" s="127"/>
      <c r="BJ619" s="127"/>
      <c r="BK619" s="125"/>
      <c r="BL619" s="125"/>
      <c r="BM619" s="125"/>
      <c r="BN619" s="125"/>
      <c r="BO619" s="125"/>
      <c r="BP619" s="125"/>
      <c r="BQ619" s="125"/>
      <c r="BR619" s="121"/>
      <c r="BS619" s="440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/>
      <c r="DY619" s="102"/>
      <c r="DZ619" s="102"/>
      <c r="EA619" s="102"/>
    </row>
    <row r="620" spans="1:131" ht="21.95" customHeight="1">
      <c r="A620" s="603"/>
      <c r="B620" s="604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  <c r="S620" s="604"/>
      <c r="T620" s="604"/>
      <c r="U620" s="604"/>
      <c r="V620" s="604"/>
      <c r="W620" s="604"/>
      <c r="X620" s="605"/>
      <c r="Y620" s="121"/>
      <c r="Z620" s="121"/>
      <c r="AA620" s="102"/>
      <c r="AB620" s="125"/>
      <c r="AC620" s="125"/>
      <c r="AD620" s="265">
        <v>1</v>
      </c>
      <c r="AE620" s="121"/>
      <c r="AF620" s="118"/>
      <c r="AG620" s="118"/>
      <c r="AH620" s="125"/>
      <c r="AI620" s="258"/>
      <c r="AJ620" s="125"/>
      <c r="AK620" s="258"/>
      <c r="AL620" s="125"/>
      <c r="AM620" s="258"/>
      <c r="AN620" s="125"/>
      <c r="AO620" s="258"/>
      <c r="AP620" s="125"/>
      <c r="AQ620" s="258"/>
      <c r="AR620" s="125"/>
      <c r="AS620" s="125"/>
      <c r="AT620" s="258"/>
      <c r="AU620" s="125"/>
      <c r="AV620" s="258"/>
      <c r="AW620" s="125"/>
      <c r="AX620" s="258"/>
      <c r="AY620" s="125"/>
      <c r="AZ620" s="258"/>
      <c r="BA620" s="125"/>
      <c r="BB620" s="258"/>
      <c r="BC620" s="125"/>
      <c r="BD620" s="102"/>
      <c r="BE620" s="127"/>
      <c r="BF620" s="127"/>
      <c r="BG620" s="127"/>
      <c r="BH620" s="127"/>
      <c r="BI620" s="127"/>
      <c r="BJ620" s="127"/>
      <c r="BK620" s="125"/>
      <c r="BL620" s="125"/>
      <c r="BM620" s="125"/>
      <c r="BN620" s="125"/>
      <c r="BO620" s="125"/>
      <c r="BP620" s="125"/>
      <c r="BQ620" s="125"/>
      <c r="BR620" s="121"/>
      <c r="BS620" s="440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/>
      <c r="DY620" s="102"/>
      <c r="DZ620" s="102"/>
      <c r="EA620" s="102"/>
    </row>
    <row r="621" spans="1:131" ht="21.95" customHeight="1">
      <c r="A621" s="603"/>
      <c r="B621" s="604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  <c r="S621" s="604"/>
      <c r="T621" s="604"/>
      <c r="U621" s="604"/>
      <c r="V621" s="604"/>
      <c r="W621" s="604"/>
      <c r="X621" s="605"/>
      <c r="Y621" s="121"/>
      <c r="Z621" s="121"/>
      <c r="AA621" s="102"/>
      <c r="AB621" s="125"/>
      <c r="AC621" s="125"/>
      <c r="AD621" s="265">
        <v>1</v>
      </c>
      <c r="AE621" s="121"/>
      <c r="AF621" s="118"/>
      <c r="AG621" s="118"/>
      <c r="AH621" s="125"/>
      <c r="AI621" s="258"/>
      <c r="AJ621" s="125"/>
      <c r="AK621" s="258"/>
      <c r="AL621" s="125"/>
      <c r="AM621" s="258"/>
      <c r="AN621" s="125"/>
      <c r="AO621" s="258"/>
      <c r="AP621" s="125"/>
      <c r="AQ621" s="258"/>
      <c r="AR621" s="125"/>
      <c r="AS621" s="125"/>
      <c r="AT621" s="258"/>
      <c r="AU621" s="125"/>
      <c r="AV621" s="258"/>
      <c r="AW621" s="125"/>
      <c r="AX621" s="258"/>
      <c r="AY621" s="125"/>
      <c r="AZ621" s="258"/>
      <c r="BA621" s="125"/>
      <c r="BB621" s="258"/>
      <c r="BC621" s="125"/>
      <c r="BD621" s="102"/>
      <c r="BE621" s="127"/>
      <c r="BF621" s="127"/>
      <c r="BG621" s="127"/>
      <c r="BH621" s="127"/>
      <c r="BI621" s="127"/>
      <c r="BJ621" s="127"/>
      <c r="BK621" s="125"/>
      <c r="BL621" s="125"/>
      <c r="BM621" s="125"/>
      <c r="BN621" s="125"/>
      <c r="BO621" s="125"/>
      <c r="BP621" s="125"/>
      <c r="BQ621" s="125"/>
      <c r="BR621" s="121"/>
      <c r="BS621" s="440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/>
      <c r="DY621" s="102"/>
      <c r="DZ621" s="102"/>
      <c r="EA621" s="102"/>
    </row>
    <row r="622" spans="1:131" ht="21.95" customHeight="1">
      <c r="A622" s="603"/>
      <c r="B622" s="604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  <c r="S622" s="604"/>
      <c r="T622" s="604"/>
      <c r="U622" s="604"/>
      <c r="V622" s="604"/>
      <c r="W622" s="604"/>
      <c r="X622" s="605"/>
      <c r="Y622" s="121"/>
      <c r="Z622" s="121"/>
      <c r="AA622" s="102"/>
      <c r="AB622" s="125"/>
      <c r="AC622" s="125"/>
      <c r="AD622" s="265">
        <v>1</v>
      </c>
      <c r="AE622" s="121"/>
      <c r="AF622" s="118"/>
      <c r="AG622" s="118"/>
      <c r="AH622" s="125"/>
      <c r="AI622" s="258"/>
      <c r="AJ622" s="125"/>
      <c r="AK622" s="258"/>
      <c r="AL622" s="125"/>
      <c r="AM622" s="258"/>
      <c r="AN622" s="125"/>
      <c r="AO622" s="258"/>
      <c r="AP622" s="125"/>
      <c r="AQ622" s="258"/>
      <c r="AR622" s="125"/>
      <c r="AS622" s="125"/>
      <c r="AT622" s="258"/>
      <c r="AU622" s="125"/>
      <c r="AV622" s="258"/>
      <c r="AW622" s="125"/>
      <c r="AX622" s="258"/>
      <c r="AY622" s="125"/>
      <c r="AZ622" s="258"/>
      <c r="BA622" s="125"/>
      <c r="BB622" s="258"/>
      <c r="BC622" s="125"/>
      <c r="BD622" s="102"/>
      <c r="BE622" s="127"/>
      <c r="BF622" s="127"/>
      <c r="BG622" s="127"/>
      <c r="BH622" s="127"/>
      <c r="BI622" s="127"/>
      <c r="BJ622" s="127"/>
      <c r="BK622" s="125"/>
      <c r="BL622" s="125"/>
      <c r="BM622" s="125"/>
      <c r="BN622" s="125"/>
      <c r="BO622" s="125"/>
      <c r="BP622" s="125"/>
      <c r="BQ622" s="125"/>
      <c r="BR622" s="121"/>
      <c r="BS622" s="440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/>
      <c r="DY622" s="102"/>
      <c r="DZ622" s="102"/>
      <c r="EA622" s="102"/>
    </row>
    <row r="623" spans="1:131" ht="21.95" customHeight="1">
      <c r="A623" s="603"/>
      <c r="B623" s="604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  <c r="S623" s="604"/>
      <c r="T623" s="604"/>
      <c r="U623" s="604"/>
      <c r="V623" s="604"/>
      <c r="W623" s="604"/>
      <c r="X623" s="605"/>
      <c r="Y623" s="121"/>
      <c r="Z623" s="121"/>
      <c r="AA623" s="102"/>
      <c r="AB623" s="125"/>
      <c r="AC623" s="125"/>
      <c r="AD623" s="265">
        <v>1</v>
      </c>
      <c r="AE623" s="121"/>
      <c r="AF623" s="118"/>
      <c r="AG623" s="118"/>
      <c r="AH623" s="125"/>
      <c r="AI623" s="258"/>
      <c r="AJ623" s="125"/>
      <c r="AK623" s="258"/>
      <c r="AL623" s="125"/>
      <c r="AM623" s="258"/>
      <c r="AN623" s="125"/>
      <c r="AO623" s="258"/>
      <c r="AP623" s="125"/>
      <c r="AQ623" s="258"/>
      <c r="AR623" s="125"/>
      <c r="AS623" s="125"/>
      <c r="AT623" s="258"/>
      <c r="AU623" s="125"/>
      <c r="AV623" s="258"/>
      <c r="AW623" s="125"/>
      <c r="AX623" s="258"/>
      <c r="AY623" s="125"/>
      <c r="AZ623" s="258"/>
      <c r="BA623" s="125"/>
      <c r="BB623" s="258"/>
      <c r="BC623" s="125"/>
      <c r="BD623" s="102"/>
      <c r="BE623" s="127"/>
      <c r="BF623" s="127"/>
      <c r="BG623" s="127"/>
      <c r="BH623" s="127"/>
      <c r="BI623" s="127"/>
      <c r="BJ623" s="127"/>
      <c r="BK623" s="125"/>
      <c r="BL623" s="125"/>
      <c r="BM623" s="125"/>
      <c r="BN623" s="125"/>
      <c r="BO623" s="125"/>
      <c r="BP623" s="125"/>
      <c r="BQ623" s="125"/>
      <c r="BR623" s="121"/>
      <c r="BS623" s="440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</row>
    <row r="624" spans="1:131">
      <c r="A624" s="102"/>
      <c r="B624" s="477"/>
      <c r="C624" s="124"/>
      <c r="E624" s="124"/>
      <c r="G624" s="129"/>
      <c r="H624" s="124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02"/>
      <c r="AB624" s="125"/>
      <c r="AC624" s="125"/>
      <c r="AD624" s="265"/>
      <c r="AE624" s="121"/>
      <c r="AF624" s="118"/>
      <c r="AG624" s="118"/>
      <c r="AH624" s="125"/>
      <c r="AI624" s="258"/>
      <c r="AJ624" s="125"/>
      <c r="AK624" s="258"/>
      <c r="AL624" s="125"/>
      <c r="AM624" s="258"/>
      <c r="AN624" s="125"/>
      <c r="AO624" s="258"/>
      <c r="AP624" s="125"/>
      <c r="AQ624" s="258"/>
      <c r="AR624" s="125"/>
      <c r="AS624" s="125"/>
      <c r="AT624" s="258"/>
      <c r="AU624" s="125"/>
      <c r="AV624" s="258"/>
      <c r="AW624" s="125"/>
      <c r="AX624" s="258"/>
      <c r="AY624" s="125"/>
      <c r="AZ624" s="258"/>
      <c r="BA624" s="125"/>
      <c r="BB624" s="258"/>
      <c r="BC624" s="125"/>
      <c r="BD624" s="102"/>
      <c r="BE624" s="127"/>
      <c r="BF624" s="127"/>
      <c r="BG624" s="127"/>
      <c r="BH624" s="127"/>
      <c r="BI624" s="127"/>
      <c r="BJ624" s="127"/>
      <c r="BK624" s="125"/>
      <c r="BL624" s="125"/>
      <c r="BM624" s="125"/>
      <c r="BN624" s="125"/>
      <c r="BO624" s="125"/>
      <c r="BP624" s="125"/>
      <c r="BQ624" s="125"/>
      <c r="BR624" s="121"/>
      <c r="BS624" s="440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/>
      <c r="DY624" s="102"/>
      <c r="DZ624" s="102"/>
      <c r="EA624" s="102"/>
    </row>
    <row r="625" spans="1:131">
      <c r="A625" s="102"/>
      <c r="B625" s="477"/>
      <c r="C625" s="124"/>
      <c r="E625" s="124"/>
      <c r="G625" s="129"/>
      <c r="H625" s="124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02"/>
      <c r="AB625" s="125"/>
      <c r="AC625" s="125"/>
      <c r="AD625" s="265"/>
      <c r="AE625" s="121"/>
      <c r="AF625" s="118"/>
      <c r="AG625" s="118"/>
      <c r="AH625" s="125"/>
      <c r="AI625" s="258"/>
      <c r="AJ625" s="125"/>
      <c r="AK625" s="258"/>
      <c r="AL625" s="125"/>
      <c r="AM625" s="258"/>
      <c r="AN625" s="125"/>
      <c r="AO625" s="258"/>
      <c r="AP625" s="125"/>
      <c r="AQ625" s="258"/>
      <c r="AR625" s="125"/>
      <c r="AS625" s="125"/>
      <c r="AT625" s="258"/>
      <c r="AU625" s="125"/>
      <c r="AV625" s="258"/>
      <c r="AW625" s="125"/>
      <c r="AX625" s="258"/>
      <c r="AY625" s="125"/>
      <c r="AZ625" s="258"/>
      <c r="BA625" s="125"/>
      <c r="BB625" s="258"/>
      <c r="BC625" s="125"/>
      <c r="BD625" s="102"/>
      <c r="BE625" s="127"/>
      <c r="BF625" s="127"/>
      <c r="BG625" s="127"/>
      <c r="BH625" s="127"/>
      <c r="BI625" s="127"/>
      <c r="BJ625" s="127"/>
      <c r="BK625" s="125"/>
      <c r="BL625" s="125"/>
      <c r="BM625" s="125"/>
      <c r="BN625" s="125"/>
      <c r="BO625" s="125"/>
      <c r="BP625" s="125"/>
      <c r="BQ625" s="125"/>
      <c r="BR625" s="121"/>
      <c r="BS625" s="440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/>
      <c r="DY625" s="102"/>
      <c r="DZ625" s="102"/>
      <c r="EA625" s="102"/>
    </row>
    <row r="626" spans="1:131">
      <c r="A626" s="102"/>
      <c r="B626" s="477"/>
      <c r="C626" s="124"/>
      <c r="E626" s="124"/>
      <c r="G626" s="129"/>
      <c r="H626" s="124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02"/>
      <c r="AB626" s="125"/>
      <c r="AC626" s="125"/>
      <c r="AD626" s="265"/>
      <c r="AE626" s="121"/>
      <c r="AF626" s="118"/>
      <c r="AG626" s="118"/>
      <c r="AH626" s="125"/>
      <c r="AI626" s="258"/>
      <c r="AJ626" s="125"/>
      <c r="AK626" s="258"/>
      <c r="AL626" s="125"/>
      <c r="AM626" s="258"/>
      <c r="AN626" s="125"/>
      <c r="AO626" s="258"/>
      <c r="AP626" s="125"/>
      <c r="AQ626" s="258"/>
      <c r="AR626" s="125"/>
      <c r="AS626" s="125"/>
      <c r="AT626" s="258"/>
      <c r="AU626" s="125"/>
      <c r="AV626" s="258"/>
      <c r="AW626" s="125"/>
      <c r="AX626" s="258"/>
      <c r="AY626" s="125"/>
      <c r="AZ626" s="258"/>
      <c r="BA626" s="125"/>
      <c r="BB626" s="258"/>
      <c r="BC626" s="125"/>
      <c r="BD626" s="102"/>
      <c r="BE626" s="127"/>
      <c r="BF626" s="127"/>
      <c r="BG626" s="127"/>
      <c r="BH626" s="127"/>
      <c r="BI626" s="127"/>
      <c r="BJ626" s="127"/>
      <c r="BK626" s="125"/>
      <c r="BL626" s="125"/>
      <c r="BM626" s="125"/>
      <c r="BN626" s="125"/>
      <c r="BO626" s="125"/>
      <c r="BP626" s="125"/>
      <c r="BQ626" s="125"/>
      <c r="BR626" s="121"/>
      <c r="BS626" s="440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/>
      <c r="DY626" s="102"/>
      <c r="DZ626" s="102"/>
      <c r="EA626" s="102"/>
    </row>
    <row r="627" spans="1:131">
      <c r="A627" s="102"/>
      <c r="B627" s="477"/>
      <c r="C627" s="124"/>
      <c r="E627" s="124"/>
      <c r="G627" s="129"/>
      <c r="H627" s="124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02"/>
      <c r="AB627" s="125"/>
      <c r="AC627" s="125"/>
      <c r="AD627" s="265"/>
      <c r="AE627" s="121"/>
      <c r="AF627" s="118"/>
      <c r="AG627" s="118"/>
      <c r="AH627" s="125"/>
      <c r="AI627" s="258"/>
      <c r="AJ627" s="125"/>
      <c r="AK627" s="258"/>
      <c r="AL627" s="125"/>
      <c r="AM627" s="258"/>
      <c r="AN627" s="125"/>
      <c r="AO627" s="258"/>
      <c r="AP627" s="125"/>
      <c r="AQ627" s="258"/>
      <c r="AR627" s="125"/>
      <c r="AS627" s="125"/>
      <c r="AT627" s="258"/>
      <c r="AU627" s="125"/>
      <c r="AV627" s="258"/>
      <c r="AW627" s="125"/>
      <c r="AX627" s="258"/>
      <c r="AY627" s="125"/>
      <c r="AZ627" s="258"/>
      <c r="BA627" s="125"/>
      <c r="BB627" s="258"/>
      <c r="BC627" s="125"/>
      <c r="BD627" s="102"/>
      <c r="BE627" s="127"/>
      <c r="BF627" s="127"/>
      <c r="BG627" s="127"/>
      <c r="BH627" s="127"/>
      <c r="BI627" s="127"/>
      <c r="BJ627" s="127"/>
      <c r="BK627" s="125"/>
      <c r="BL627" s="125"/>
      <c r="BM627" s="125"/>
      <c r="BN627" s="125"/>
      <c r="BO627" s="125"/>
      <c r="BP627" s="125"/>
      <c r="BQ627" s="125"/>
      <c r="BR627" s="121"/>
      <c r="BS627" s="440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/>
      <c r="DY627" s="102"/>
      <c r="DZ627" s="102"/>
      <c r="EA627" s="102"/>
    </row>
    <row r="628" spans="1:131">
      <c r="A628" s="102"/>
      <c r="B628" s="477"/>
      <c r="C628" s="124"/>
      <c r="E628" s="124"/>
      <c r="G628" s="129"/>
      <c r="H628" s="124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02"/>
      <c r="AB628" s="125"/>
      <c r="AC628" s="125"/>
      <c r="AD628" s="265"/>
      <c r="AE628" s="121"/>
      <c r="AF628" s="118"/>
      <c r="AG628" s="118"/>
      <c r="AH628" s="125"/>
      <c r="AI628" s="258"/>
      <c r="AJ628" s="125"/>
      <c r="AK628" s="258"/>
      <c r="AL628" s="125"/>
      <c r="AM628" s="258"/>
      <c r="AN628" s="125"/>
      <c r="AO628" s="258"/>
      <c r="AP628" s="125"/>
      <c r="AQ628" s="258"/>
      <c r="AR628" s="125"/>
      <c r="AS628" s="125"/>
      <c r="AT628" s="258"/>
      <c r="AU628" s="125"/>
      <c r="AV628" s="258"/>
      <c r="AW628" s="125"/>
      <c r="AX628" s="258"/>
      <c r="AY628" s="125"/>
      <c r="AZ628" s="258"/>
      <c r="BA628" s="125"/>
      <c r="BB628" s="258"/>
      <c r="BC628" s="125"/>
      <c r="BD628" s="102"/>
      <c r="BE628" s="127"/>
      <c r="BF628" s="127"/>
      <c r="BG628" s="127"/>
      <c r="BH628" s="127"/>
      <c r="BI628" s="127"/>
      <c r="BJ628" s="127"/>
      <c r="BK628" s="125"/>
      <c r="BL628" s="125"/>
      <c r="BM628" s="125"/>
      <c r="BN628" s="125"/>
      <c r="BO628" s="125"/>
      <c r="BP628" s="125"/>
      <c r="BQ628" s="125"/>
      <c r="BR628" s="121"/>
      <c r="BS628" s="440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/>
      <c r="DY628" s="102"/>
      <c r="DZ628" s="102"/>
      <c r="EA628" s="102"/>
    </row>
    <row r="629" spans="1:131">
      <c r="A629" s="102"/>
      <c r="B629" s="477"/>
      <c r="C629" s="124"/>
      <c r="E629" s="124"/>
      <c r="G629" s="129"/>
      <c r="H629" s="124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02"/>
      <c r="AB629" s="125"/>
      <c r="AC629" s="125"/>
      <c r="AD629" s="265"/>
      <c r="AE629" s="121"/>
      <c r="AF629" s="118"/>
      <c r="AG629" s="118"/>
      <c r="AH629" s="125"/>
      <c r="AI629" s="258"/>
      <c r="AJ629" s="125"/>
      <c r="AK629" s="258"/>
      <c r="AL629" s="125"/>
      <c r="AM629" s="258"/>
      <c r="AN629" s="125"/>
      <c r="AO629" s="258"/>
      <c r="AP629" s="125"/>
      <c r="AQ629" s="258"/>
      <c r="AR629" s="125"/>
      <c r="AS629" s="125"/>
      <c r="AT629" s="258"/>
      <c r="AU629" s="125"/>
      <c r="AV629" s="258"/>
      <c r="AW629" s="125"/>
      <c r="AX629" s="258"/>
      <c r="AY629" s="125"/>
      <c r="AZ629" s="258"/>
      <c r="BA629" s="125"/>
      <c r="BB629" s="258"/>
      <c r="BC629" s="125"/>
      <c r="BD629" s="102"/>
      <c r="BE629" s="127"/>
      <c r="BF629" s="127"/>
      <c r="BG629" s="127"/>
      <c r="BH629" s="127"/>
      <c r="BI629" s="127"/>
      <c r="BJ629" s="127"/>
      <c r="BK629" s="125"/>
      <c r="BL629" s="125"/>
      <c r="BM629" s="125"/>
      <c r="BN629" s="125"/>
      <c r="BO629" s="125"/>
      <c r="BP629" s="125"/>
      <c r="BQ629" s="125"/>
      <c r="BR629" s="121"/>
      <c r="BS629" s="440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/>
      <c r="DY629" s="102"/>
      <c r="DZ629" s="102"/>
      <c r="EA629" s="102"/>
    </row>
    <row r="630" spans="1:131">
      <c r="A630" s="102"/>
      <c r="B630" s="477"/>
      <c r="C630" s="124"/>
      <c r="E630" s="124"/>
      <c r="G630" s="129"/>
      <c r="H630" s="124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02"/>
      <c r="AB630" s="125"/>
      <c r="AC630" s="125"/>
      <c r="AD630" s="265"/>
      <c r="AE630" s="121"/>
      <c r="AF630" s="118"/>
      <c r="AG630" s="118"/>
      <c r="AH630" s="125"/>
      <c r="AI630" s="258"/>
      <c r="AJ630" s="125"/>
      <c r="AK630" s="258"/>
      <c r="AL630" s="125"/>
      <c r="AM630" s="258"/>
      <c r="AN630" s="125"/>
      <c r="AO630" s="258"/>
      <c r="AP630" s="125"/>
      <c r="AQ630" s="258"/>
      <c r="AR630" s="125"/>
      <c r="AS630" s="125"/>
      <c r="AT630" s="258"/>
      <c r="AU630" s="125"/>
      <c r="AV630" s="258"/>
      <c r="AW630" s="125"/>
      <c r="AX630" s="258"/>
      <c r="AY630" s="125"/>
      <c r="AZ630" s="258"/>
      <c r="BA630" s="125"/>
      <c r="BB630" s="258"/>
      <c r="BC630" s="125"/>
      <c r="BD630" s="102"/>
      <c r="BE630" s="127"/>
      <c r="BF630" s="127"/>
      <c r="BG630" s="127"/>
      <c r="BH630" s="127"/>
      <c r="BI630" s="127"/>
      <c r="BJ630" s="127"/>
      <c r="BK630" s="125"/>
      <c r="BL630" s="125"/>
      <c r="BM630" s="125"/>
      <c r="BN630" s="125"/>
      <c r="BO630" s="125"/>
      <c r="BP630" s="125"/>
      <c r="BQ630" s="125"/>
      <c r="BR630" s="121"/>
      <c r="BS630" s="440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  <c r="DU630" s="102"/>
      <c r="DV630" s="102"/>
      <c r="DW630" s="102"/>
      <c r="DX630" s="102"/>
      <c r="DY630" s="102"/>
      <c r="DZ630" s="102"/>
      <c r="EA630" s="102"/>
    </row>
    <row r="631" spans="1:131">
      <c r="A631" s="102"/>
      <c r="B631" s="477"/>
      <c r="C631" s="124"/>
      <c r="E631" s="124"/>
      <c r="G631" s="129"/>
      <c r="H631" s="124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02"/>
      <c r="AB631" s="125"/>
      <c r="AC631" s="125"/>
      <c r="AD631" s="265"/>
      <c r="AE631" s="121"/>
      <c r="AF631" s="118"/>
      <c r="AG631" s="118"/>
      <c r="AH631" s="125"/>
      <c r="AI631" s="258"/>
      <c r="AJ631" s="125"/>
      <c r="AK631" s="258"/>
      <c r="AL631" s="125"/>
      <c r="AM631" s="258"/>
      <c r="AN631" s="125"/>
      <c r="AO631" s="258"/>
      <c r="AP631" s="125"/>
      <c r="AQ631" s="258"/>
      <c r="AR631" s="125"/>
      <c r="AS631" s="125"/>
      <c r="AT631" s="258"/>
      <c r="AU631" s="125"/>
      <c r="AV631" s="258"/>
      <c r="AW631" s="125"/>
      <c r="AX631" s="258"/>
      <c r="AY631" s="125"/>
      <c r="AZ631" s="258"/>
      <c r="BA631" s="125"/>
      <c r="BB631" s="258"/>
      <c r="BC631" s="125"/>
      <c r="BD631" s="102"/>
      <c r="BE631" s="127"/>
      <c r="BF631" s="127"/>
      <c r="BG631" s="127"/>
      <c r="BH631" s="127"/>
      <c r="BI631" s="127"/>
      <c r="BJ631" s="127"/>
      <c r="BK631" s="125"/>
      <c r="BL631" s="125"/>
      <c r="BM631" s="125"/>
      <c r="BN631" s="125"/>
      <c r="BO631" s="125"/>
      <c r="BP631" s="125"/>
      <c r="BQ631" s="125"/>
      <c r="BR631" s="121"/>
      <c r="BS631" s="440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/>
      <c r="DY631" s="102"/>
      <c r="DZ631" s="102"/>
      <c r="EA631" s="102"/>
    </row>
    <row r="632" spans="1:131">
      <c r="A632" s="102"/>
      <c r="B632" s="477"/>
      <c r="C632" s="124"/>
      <c r="E632" s="124"/>
      <c r="G632" s="129"/>
      <c r="H632" s="124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02"/>
      <c r="AB632" s="125"/>
      <c r="AC632" s="125"/>
      <c r="AD632" s="265"/>
      <c r="AE632" s="121"/>
      <c r="AF632" s="118"/>
      <c r="AG632" s="118"/>
      <c r="AH632" s="125"/>
      <c r="AI632" s="258"/>
      <c r="AJ632" s="125"/>
      <c r="AK632" s="258"/>
      <c r="AL632" s="125"/>
      <c r="AM632" s="258"/>
      <c r="AN632" s="125"/>
      <c r="AO632" s="258"/>
      <c r="AP632" s="125"/>
      <c r="AQ632" s="258"/>
      <c r="AR632" s="125"/>
      <c r="AS632" s="125"/>
      <c r="AT632" s="258"/>
      <c r="AU632" s="125"/>
      <c r="AV632" s="258"/>
      <c r="AW632" s="125"/>
      <c r="AX632" s="258"/>
      <c r="AY632" s="125"/>
      <c r="AZ632" s="258"/>
      <c r="BA632" s="125"/>
      <c r="BB632" s="258"/>
      <c r="BC632" s="125"/>
      <c r="BD632" s="102"/>
      <c r="BE632" s="127"/>
      <c r="BF632" s="127"/>
      <c r="BG632" s="127"/>
      <c r="BH632" s="127"/>
      <c r="BI632" s="127"/>
      <c r="BJ632" s="127"/>
      <c r="BK632" s="125"/>
      <c r="BL632" s="125"/>
      <c r="BM632" s="125"/>
      <c r="BN632" s="125"/>
      <c r="BO632" s="125"/>
      <c r="BP632" s="125"/>
      <c r="BQ632" s="125"/>
      <c r="BR632" s="121"/>
      <c r="BS632" s="440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/>
      <c r="DY632" s="102"/>
      <c r="DZ632" s="102"/>
      <c r="EA632" s="102"/>
    </row>
    <row r="633" spans="1:131">
      <c r="A633" s="102"/>
      <c r="B633" s="477"/>
      <c r="C633" s="124"/>
      <c r="E633" s="124"/>
      <c r="G633" s="129"/>
      <c r="H633" s="124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02"/>
      <c r="AB633" s="125"/>
      <c r="AC633" s="125"/>
      <c r="AD633" s="265"/>
      <c r="AE633" s="121"/>
      <c r="AF633" s="118"/>
      <c r="AG633" s="118"/>
      <c r="AH633" s="125"/>
      <c r="AI633" s="258"/>
      <c r="AJ633" s="125"/>
      <c r="AK633" s="258"/>
      <c r="AL633" s="125"/>
      <c r="AM633" s="258"/>
      <c r="AN633" s="125"/>
      <c r="AO633" s="258"/>
      <c r="AP633" s="125"/>
      <c r="AQ633" s="258"/>
      <c r="AR633" s="125"/>
      <c r="AS633" s="125"/>
      <c r="AT633" s="258"/>
      <c r="AU633" s="125"/>
      <c r="AV633" s="258"/>
      <c r="AW633" s="125"/>
      <c r="AX633" s="258"/>
      <c r="AY633" s="125"/>
      <c r="AZ633" s="258"/>
      <c r="BA633" s="125"/>
      <c r="BB633" s="258"/>
      <c r="BC633" s="125"/>
      <c r="BD633" s="102"/>
      <c r="BE633" s="127"/>
      <c r="BF633" s="127"/>
      <c r="BG633" s="127"/>
      <c r="BH633" s="127"/>
      <c r="BI633" s="127"/>
      <c r="BJ633" s="127"/>
      <c r="BK633" s="125"/>
      <c r="BL633" s="125"/>
      <c r="BM633" s="125"/>
      <c r="BN633" s="125"/>
      <c r="BO633" s="125"/>
      <c r="BP633" s="125"/>
      <c r="BQ633" s="125"/>
      <c r="BR633" s="121"/>
      <c r="BS633" s="440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  <c r="CM633" s="102"/>
      <c r="CN633" s="102"/>
      <c r="CO633" s="102"/>
      <c r="CP633" s="102"/>
      <c r="CQ633" s="102"/>
      <c r="CR633" s="102"/>
      <c r="CS633" s="102"/>
      <c r="CT633" s="102"/>
      <c r="CU633" s="102"/>
      <c r="CV633" s="102"/>
      <c r="CW633" s="102"/>
      <c r="CX633" s="102"/>
      <c r="CY633" s="102"/>
      <c r="CZ633" s="102"/>
      <c r="DA633" s="102"/>
      <c r="DB633" s="102"/>
      <c r="DC633" s="102"/>
      <c r="DD633" s="102"/>
      <c r="DE633" s="102"/>
      <c r="DF633" s="102"/>
      <c r="DG633" s="102"/>
      <c r="DH633" s="102"/>
      <c r="DI633" s="102"/>
      <c r="DJ633" s="102"/>
      <c r="DK633" s="102"/>
      <c r="DL633" s="102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/>
      <c r="DY633" s="102"/>
      <c r="DZ633" s="102"/>
      <c r="EA633" s="102"/>
    </row>
    <row r="634" spans="1:131">
      <c r="A634" s="102"/>
      <c r="B634" s="477"/>
      <c r="C634" s="124"/>
      <c r="E634" s="124"/>
      <c r="G634" s="129"/>
      <c r="H634" s="124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02"/>
      <c r="AB634" s="125"/>
      <c r="AC634" s="125"/>
      <c r="AD634" s="265"/>
      <c r="AE634" s="121"/>
      <c r="AF634" s="118"/>
      <c r="AG634" s="118"/>
      <c r="AH634" s="125"/>
      <c r="AI634" s="258"/>
      <c r="AJ634" s="125"/>
      <c r="AK634" s="258"/>
      <c r="AL634" s="125"/>
      <c r="AM634" s="258"/>
      <c r="AN634" s="125"/>
      <c r="AO634" s="258"/>
      <c r="AP634" s="125"/>
      <c r="AQ634" s="258"/>
      <c r="AR634" s="125"/>
      <c r="AS634" s="125"/>
      <c r="AT634" s="258"/>
      <c r="AU634" s="125"/>
      <c r="AV634" s="258"/>
      <c r="AW634" s="125"/>
      <c r="AX634" s="258"/>
      <c r="AY634" s="125"/>
      <c r="AZ634" s="258"/>
      <c r="BA634" s="125"/>
      <c r="BB634" s="258"/>
      <c r="BC634" s="125"/>
      <c r="BD634" s="102"/>
      <c r="BE634" s="127"/>
      <c r="BF634" s="127"/>
      <c r="BG634" s="127"/>
      <c r="BH634" s="127"/>
      <c r="BI634" s="127"/>
      <c r="BJ634" s="127"/>
      <c r="BK634" s="125"/>
      <c r="BL634" s="125"/>
      <c r="BM634" s="125"/>
      <c r="BN634" s="125"/>
      <c r="BO634" s="125"/>
      <c r="BP634" s="125"/>
      <c r="BQ634" s="125"/>
      <c r="BR634" s="121"/>
      <c r="BS634" s="440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  <c r="CM634" s="102"/>
      <c r="CN634" s="102"/>
      <c r="CO634" s="102"/>
      <c r="CP634" s="102"/>
      <c r="CQ634" s="102"/>
      <c r="CR634" s="102"/>
      <c r="CS634" s="102"/>
      <c r="CT634" s="102"/>
      <c r="CU634" s="102"/>
      <c r="CV634" s="102"/>
      <c r="CW634" s="102"/>
      <c r="CX634" s="102"/>
      <c r="CY634" s="102"/>
      <c r="CZ634" s="102"/>
      <c r="DA634" s="102"/>
      <c r="DB634" s="102"/>
      <c r="DC634" s="102"/>
      <c r="DD634" s="102"/>
      <c r="DE634" s="102"/>
      <c r="DF634" s="102"/>
      <c r="DG634" s="102"/>
      <c r="DH634" s="102"/>
      <c r="DI634" s="102"/>
      <c r="DJ634" s="102"/>
      <c r="DK634" s="102"/>
      <c r="DL634" s="102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/>
      <c r="DY634" s="102"/>
      <c r="DZ634" s="102"/>
      <c r="EA634" s="102"/>
    </row>
    <row r="635" spans="1:131">
      <c r="A635" s="102"/>
      <c r="B635" s="477"/>
      <c r="C635" s="124"/>
      <c r="E635" s="124"/>
      <c r="G635" s="129"/>
      <c r="H635" s="124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02"/>
      <c r="AB635" s="125"/>
      <c r="AC635" s="125"/>
      <c r="AD635" s="265"/>
      <c r="AE635" s="121"/>
      <c r="AF635" s="118"/>
      <c r="AG635" s="118"/>
      <c r="AH635" s="125"/>
      <c r="AI635" s="258"/>
      <c r="AJ635" s="125"/>
      <c r="AK635" s="258"/>
      <c r="AL635" s="125"/>
      <c r="AM635" s="258"/>
      <c r="AN635" s="125"/>
      <c r="AO635" s="258"/>
      <c r="AP635" s="125"/>
      <c r="AQ635" s="258"/>
      <c r="AR635" s="125"/>
      <c r="AS635" s="125"/>
      <c r="AT635" s="258"/>
      <c r="AU635" s="125"/>
      <c r="AV635" s="258"/>
      <c r="AW635" s="125"/>
      <c r="AX635" s="258"/>
      <c r="AY635" s="125"/>
      <c r="AZ635" s="258"/>
      <c r="BA635" s="125"/>
      <c r="BB635" s="258"/>
      <c r="BC635" s="125"/>
      <c r="BD635" s="102"/>
      <c r="BE635" s="127"/>
      <c r="BF635" s="127"/>
      <c r="BG635" s="127"/>
      <c r="BH635" s="127"/>
      <c r="BI635" s="127"/>
      <c r="BJ635" s="127"/>
      <c r="BK635" s="125"/>
      <c r="BL635" s="125"/>
      <c r="BM635" s="125"/>
      <c r="BN635" s="125"/>
      <c r="BO635" s="125"/>
      <c r="BP635" s="125"/>
      <c r="BQ635" s="125"/>
      <c r="BR635" s="121"/>
      <c r="BS635" s="440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  <c r="CM635" s="102"/>
      <c r="CN635" s="102"/>
      <c r="CO635" s="102"/>
      <c r="CP635" s="102"/>
      <c r="CQ635" s="102"/>
      <c r="CR635" s="102"/>
      <c r="CS635" s="102"/>
      <c r="CT635" s="102"/>
      <c r="CU635" s="102"/>
      <c r="CV635" s="102"/>
      <c r="CW635" s="102"/>
      <c r="CX635" s="102"/>
      <c r="CY635" s="102"/>
      <c r="CZ635" s="102"/>
      <c r="DA635" s="102"/>
      <c r="DB635" s="102"/>
      <c r="DC635" s="102"/>
      <c r="DD635" s="102"/>
      <c r="DE635" s="102"/>
      <c r="DF635" s="102"/>
      <c r="DG635" s="102"/>
      <c r="DH635" s="102"/>
      <c r="DI635" s="102"/>
      <c r="DJ635" s="102"/>
      <c r="DK635" s="102"/>
      <c r="DL635" s="102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/>
      <c r="DY635" s="102"/>
      <c r="DZ635" s="102"/>
      <c r="EA635" s="102"/>
    </row>
    <row r="636" spans="1:131">
      <c r="A636" s="102"/>
      <c r="B636" s="477"/>
      <c r="C636" s="124"/>
      <c r="E636" s="124"/>
      <c r="G636" s="129"/>
      <c r="H636" s="124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02"/>
      <c r="AB636" s="125"/>
      <c r="AC636" s="125"/>
      <c r="AD636" s="265"/>
      <c r="AE636" s="121"/>
      <c r="AF636" s="118"/>
      <c r="AG636" s="118"/>
      <c r="AH636" s="125"/>
      <c r="AI636" s="258"/>
      <c r="AJ636" s="125"/>
      <c r="AK636" s="258"/>
      <c r="AL636" s="125"/>
      <c r="AM636" s="258"/>
      <c r="AN636" s="125"/>
      <c r="AO636" s="258"/>
      <c r="AP636" s="125"/>
      <c r="AQ636" s="258"/>
      <c r="AR636" s="125"/>
      <c r="AS636" s="125"/>
      <c r="AT636" s="258"/>
      <c r="AU636" s="125"/>
      <c r="AV636" s="258"/>
      <c r="AW636" s="125"/>
      <c r="AX636" s="258"/>
      <c r="AY636" s="125"/>
      <c r="AZ636" s="258"/>
      <c r="BA636" s="125"/>
      <c r="BB636" s="258"/>
      <c r="BC636" s="125"/>
      <c r="BD636" s="102"/>
      <c r="BE636" s="127"/>
      <c r="BF636" s="127"/>
      <c r="BG636" s="127"/>
      <c r="BH636" s="127"/>
      <c r="BI636" s="127"/>
      <c r="BJ636" s="127"/>
      <c r="BK636" s="125"/>
      <c r="BL636" s="125"/>
      <c r="BM636" s="125"/>
      <c r="BN636" s="125"/>
      <c r="BO636" s="125"/>
      <c r="BP636" s="125"/>
      <c r="BQ636" s="125"/>
      <c r="BR636" s="121"/>
      <c r="BS636" s="440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  <c r="CM636" s="102"/>
      <c r="CN636" s="102"/>
      <c r="CO636" s="102"/>
      <c r="CP636" s="102"/>
      <c r="CQ636" s="102"/>
      <c r="CR636" s="102"/>
      <c r="CS636" s="102"/>
      <c r="CT636" s="102"/>
      <c r="CU636" s="102"/>
      <c r="CV636" s="102"/>
      <c r="CW636" s="102"/>
      <c r="CX636" s="102"/>
      <c r="CY636" s="102"/>
      <c r="CZ636" s="102"/>
      <c r="DA636" s="102"/>
      <c r="DB636" s="102"/>
      <c r="DC636" s="102"/>
      <c r="DD636" s="102"/>
      <c r="DE636" s="102"/>
      <c r="DF636" s="102"/>
      <c r="DG636" s="102"/>
      <c r="DH636" s="102"/>
      <c r="DI636" s="102"/>
      <c r="DJ636" s="102"/>
      <c r="DK636" s="102"/>
      <c r="DL636" s="102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/>
      <c r="DY636" s="102"/>
      <c r="DZ636" s="102"/>
      <c r="EA636" s="102"/>
    </row>
    <row r="637" spans="1:131">
      <c r="A637" s="102"/>
      <c r="B637" s="477"/>
      <c r="C637" s="124"/>
      <c r="E637" s="124"/>
      <c r="G637" s="129"/>
      <c r="H637" s="124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02"/>
      <c r="AB637" s="125"/>
      <c r="AC637" s="125"/>
      <c r="AD637" s="265"/>
      <c r="AE637" s="121"/>
      <c r="AF637" s="118"/>
      <c r="AG637" s="118"/>
      <c r="AH637" s="125"/>
      <c r="AI637" s="258"/>
      <c r="AJ637" s="125"/>
      <c r="AK637" s="258"/>
      <c r="AL637" s="125"/>
      <c r="AM637" s="258"/>
      <c r="AN637" s="125"/>
      <c r="AO637" s="258"/>
      <c r="AP637" s="125"/>
      <c r="AQ637" s="258"/>
      <c r="AR637" s="125"/>
      <c r="AS637" s="125"/>
      <c r="AT637" s="258"/>
      <c r="AU637" s="125"/>
      <c r="AV637" s="258"/>
      <c r="AW637" s="125"/>
      <c r="AX637" s="258"/>
      <c r="AY637" s="125"/>
      <c r="AZ637" s="258"/>
      <c r="BA637" s="125"/>
      <c r="BB637" s="258"/>
      <c r="BC637" s="125"/>
      <c r="BD637" s="102"/>
      <c r="BE637" s="127"/>
      <c r="BF637" s="127"/>
      <c r="BG637" s="127"/>
      <c r="BH637" s="127"/>
      <c r="BI637" s="127"/>
      <c r="BJ637" s="127"/>
      <c r="BK637" s="125"/>
      <c r="BL637" s="125"/>
      <c r="BM637" s="125"/>
      <c r="BN637" s="125"/>
      <c r="BO637" s="125"/>
      <c r="BP637" s="125"/>
      <c r="BQ637" s="125"/>
      <c r="BR637" s="121"/>
      <c r="BS637" s="440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  <c r="CM637" s="102"/>
      <c r="CN637" s="102"/>
      <c r="CO637" s="102"/>
      <c r="CP637" s="102"/>
      <c r="CQ637" s="102"/>
      <c r="CR637" s="102"/>
      <c r="CS637" s="102"/>
      <c r="CT637" s="102"/>
      <c r="CU637" s="102"/>
      <c r="CV637" s="102"/>
      <c r="CW637" s="102"/>
      <c r="CX637" s="102"/>
      <c r="CY637" s="102"/>
      <c r="CZ637" s="102"/>
      <c r="DA637" s="102"/>
      <c r="DB637" s="102"/>
      <c r="DC637" s="102"/>
      <c r="DD637" s="102"/>
      <c r="DE637" s="102"/>
      <c r="DF637" s="102"/>
      <c r="DG637" s="102"/>
      <c r="DH637" s="102"/>
      <c r="DI637" s="102"/>
      <c r="DJ637" s="102"/>
      <c r="DK637" s="102"/>
      <c r="DL637" s="102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/>
      <c r="DY637" s="102"/>
      <c r="DZ637" s="102"/>
      <c r="EA637" s="102"/>
    </row>
    <row r="638" spans="1:131">
      <c r="A638" s="102"/>
      <c r="B638" s="477"/>
      <c r="C638" s="124"/>
      <c r="E638" s="124"/>
      <c r="G638" s="129"/>
      <c r="H638" s="124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02"/>
      <c r="AB638" s="125"/>
      <c r="AC638" s="125"/>
      <c r="AD638" s="265"/>
      <c r="AE638" s="121"/>
      <c r="AF638" s="118"/>
      <c r="AG638" s="118"/>
      <c r="AH638" s="125"/>
      <c r="AI638" s="258"/>
      <c r="AJ638" s="125"/>
      <c r="AK638" s="258"/>
      <c r="AL638" s="125"/>
      <c r="AM638" s="258"/>
      <c r="AN638" s="125"/>
      <c r="AO638" s="258"/>
      <c r="AP638" s="125"/>
      <c r="AQ638" s="258"/>
      <c r="AR638" s="125"/>
      <c r="AS638" s="125"/>
      <c r="AT638" s="258"/>
      <c r="AU638" s="125"/>
      <c r="AV638" s="258"/>
      <c r="AW638" s="125"/>
      <c r="AX638" s="258"/>
      <c r="AY638" s="125"/>
      <c r="AZ638" s="258"/>
      <c r="BA638" s="125"/>
      <c r="BB638" s="258"/>
      <c r="BC638" s="125"/>
      <c r="BD638" s="102"/>
      <c r="BE638" s="127"/>
      <c r="BF638" s="127"/>
      <c r="BG638" s="127"/>
      <c r="BH638" s="127"/>
      <c r="BI638" s="127"/>
      <c r="BJ638" s="127"/>
      <c r="BK638" s="125"/>
      <c r="BL638" s="125"/>
      <c r="BM638" s="125"/>
      <c r="BN638" s="125"/>
      <c r="BO638" s="125"/>
      <c r="BP638" s="125"/>
      <c r="BQ638" s="125"/>
      <c r="BR638" s="121"/>
      <c r="BS638" s="440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/>
      <c r="CT638" s="102"/>
      <c r="CU638" s="102"/>
      <c r="CV638" s="102"/>
      <c r="CW638" s="102"/>
      <c r="CX638" s="102"/>
      <c r="CY638" s="102"/>
      <c r="CZ638" s="102"/>
      <c r="DA638" s="102"/>
      <c r="DB638" s="102"/>
      <c r="DC638" s="102"/>
      <c r="DD638" s="102"/>
      <c r="DE638" s="102"/>
      <c r="DF638" s="102"/>
      <c r="DG638" s="102"/>
      <c r="DH638" s="102"/>
      <c r="DI638" s="102"/>
      <c r="DJ638" s="102"/>
      <c r="DK638" s="102"/>
      <c r="DL638" s="102"/>
      <c r="DM638" s="102"/>
      <c r="DN638" s="102"/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/>
      <c r="DY638" s="102"/>
      <c r="DZ638" s="102"/>
      <c r="EA638" s="102"/>
    </row>
    <row r="639" spans="1:131">
      <c r="A639" s="102"/>
      <c r="B639" s="477"/>
      <c r="C639" s="124"/>
      <c r="E639" s="124"/>
      <c r="G639" s="129"/>
      <c r="H639" s="124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02"/>
      <c r="AB639" s="125"/>
      <c r="AC639" s="125"/>
      <c r="AD639" s="265"/>
      <c r="AE639" s="121"/>
      <c r="AF639" s="118"/>
      <c r="AG639" s="118"/>
      <c r="AH639" s="125"/>
      <c r="AI639" s="258"/>
      <c r="AJ639" s="125"/>
      <c r="AK639" s="258"/>
      <c r="AL639" s="125"/>
      <c r="AM639" s="258"/>
      <c r="AN639" s="125"/>
      <c r="AO639" s="258"/>
      <c r="AP639" s="125"/>
      <c r="AQ639" s="258"/>
      <c r="AR639" s="125"/>
      <c r="AS639" s="125"/>
      <c r="AT639" s="258"/>
      <c r="AU639" s="125"/>
      <c r="AV639" s="258"/>
      <c r="AW639" s="125"/>
      <c r="AX639" s="258"/>
      <c r="AY639" s="125"/>
      <c r="AZ639" s="258"/>
      <c r="BA639" s="125"/>
      <c r="BB639" s="258"/>
      <c r="BC639" s="125"/>
      <c r="BD639" s="102"/>
      <c r="BE639" s="127"/>
      <c r="BF639" s="127"/>
      <c r="BG639" s="127"/>
      <c r="BH639" s="127"/>
      <c r="BI639" s="127"/>
      <c r="BJ639" s="127"/>
      <c r="BK639" s="125"/>
      <c r="BL639" s="125"/>
      <c r="BM639" s="125"/>
      <c r="BN639" s="125"/>
      <c r="BO639" s="125"/>
      <c r="BP639" s="125"/>
      <c r="BQ639" s="125"/>
      <c r="BR639" s="121"/>
      <c r="BS639" s="440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/>
      <c r="CT639" s="102"/>
      <c r="CU639" s="102"/>
      <c r="CV639" s="102"/>
      <c r="CW639" s="102"/>
      <c r="CX639" s="102"/>
      <c r="CY639" s="102"/>
      <c r="CZ639" s="102"/>
      <c r="DA639" s="102"/>
      <c r="DB639" s="102"/>
      <c r="DC639" s="102"/>
      <c r="DD639" s="102"/>
      <c r="DE639" s="102"/>
      <c r="DF639" s="102"/>
      <c r="DG639" s="102"/>
      <c r="DH639" s="102"/>
      <c r="DI639" s="102"/>
      <c r="DJ639" s="102"/>
      <c r="DK639" s="102"/>
      <c r="DL639" s="102"/>
      <c r="DM639" s="102"/>
      <c r="DN639" s="102"/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/>
      <c r="DY639" s="102"/>
      <c r="DZ639" s="102"/>
      <c r="EA639" s="102"/>
    </row>
    <row r="640" spans="1:131">
      <c r="A640" s="102"/>
      <c r="B640" s="477"/>
      <c r="C640" s="124"/>
      <c r="E640" s="124"/>
      <c r="G640" s="129"/>
      <c r="H640" s="124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02"/>
      <c r="AB640" s="125"/>
      <c r="AC640" s="125"/>
      <c r="AD640" s="265"/>
      <c r="AE640" s="121"/>
      <c r="AF640" s="118"/>
      <c r="AG640" s="118"/>
      <c r="AH640" s="125"/>
      <c r="AI640" s="258"/>
      <c r="AJ640" s="125"/>
      <c r="AK640" s="258"/>
      <c r="AL640" s="125"/>
      <c r="AM640" s="258"/>
      <c r="AN640" s="125"/>
      <c r="AO640" s="258"/>
      <c r="AP640" s="125"/>
      <c r="AQ640" s="258"/>
      <c r="AR640" s="125"/>
      <c r="AS640" s="125"/>
      <c r="AT640" s="258"/>
      <c r="AU640" s="125"/>
      <c r="AV640" s="258"/>
      <c r="AW640" s="125"/>
      <c r="AX640" s="258"/>
      <c r="AY640" s="125"/>
      <c r="AZ640" s="258"/>
      <c r="BA640" s="125"/>
      <c r="BB640" s="258"/>
      <c r="BC640" s="125"/>
      <c r="BD640" s="102"/>
      <c r="BE640" s="127"/>
      <c r="BF640" s="127"/>
      <c r="BG640" s="127"/>
      <c r="BH640" s="127"/>
      <c r="BI640" s="127"/>
      <c r="BJ640" s="127"/>
      <c r="BK640" s="125"/>
      <c r="BL640" s="125"/>
      <c r="BM640" s="125"/>
      <c r="BN640" s="125"/>
      <c r="BO640" s="125"/>
      <c r="BP640" s="125"/>
      <c r="BQ640" s="125"/>
      <c r="BR640" s="121"/>
      <c r="BS640" s="440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2"/>
      <c r="CR640" s="102"/>
      <c r="CS640" s="102"/>
      <c r="CT640" s="102"/>
      <c r="CU640" s="102"/>
      <c r="CV640" s="102"/>
      <c r="CW640" s="102"/>
      <c r="CX640" s="102"/>
      <c r="CY640" s="102"/>
      <c r="CZ640" s="102"/>
      <c r="DA640" s="102"/>
      <c r="DB640" s="102"/>
      <c r="DC640" s="102"/>
      <c r="DD640" s="102"/>
      <c r="DE640" s="102"/>
      <c r="DF640" s="102"/>
      <c r="DG640" s="102"/>
      <c r="DH640" s="102"/>
      <c r="DI640" s="102"/>
      <c r="DJ640" s="102"/>
      <c r="DK640" s="102"/>
      <c r="DL640" s="102"/>
      <c r="DM640" s="102"/>
      <c r="DN640" s="102"/>
      <c r="DO640" s="102"/>
      <c r="DP640" s="102"/>
      <c r="DQ640" s="102"/>
      <c r="DR640" s="102"/>
      <c r="DS640" s="102"/>
      <c r="DT640" s="102"/>
      <c r="DU640" s="102"/>
      <c r="DV640" s="102"/>
      <c r="DW640" s="102"/>
      <c r="DX640" s="102"/>
      <c r="DY640" s="102"/>
      <c r="DZ640" s="102"/>
      <c r="EA640" s="102"/>
    </row>
    <row r="641" spans="1:131">
      <c r="A641" s="102"/>
      <c r="B641" s="477"/>
      <c r="C641" s="124"/>
      <c r="E641" s="124"/>
      <c r="G641" s="129"/>
      <c r="H641" s="124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02"/>
      <c r="AB641" s="125"/>
      <c r="AC641" s="125"/>
      <c r="AD641" s="265"/>
      <c r="AE641" s="121"/>
      <c r="AF641" s="118"/>
      <c r="AG641" s="118"/>
      <c r="AH641" s="125"/>
      <c r="AI641" s="258"/>
      <c r="AJ641" s="125"/>
      <c r="AK641" s="258"/>
      <c r="AL641" s="125"/>
      <c r="AM641" s="258"/>
      <c r="AN641" s="125"/>
      <c r="AO641" s="258"/>
      <c r="AP641" s="125"/>
      <c r="AQ641" s="258"/>
      <c r="AR641" s="125"/>
      <c r="AS641" s="125"/>
      <c r="AT641" s="258"/>
      <c r="AU641" s="125"/>
      <c r="AV641" s="258"/>
      <c r="AW641" s="125"/>
      <c r="AX641" s="258"/>
      <c r="AY641" s="125"/>
      <c r="AZ641" s="258"/>
      <c r="BA641" s="125"/>
      <c r="BB641" s="258"/>
      <c r="BC641" s="125"/>
      <c r="BD641" s="102"/>
      <c r="BE641" s="127"/>
      <c r="BF641" s="127"/>
      <c r="BG641" s="127"/>
      <c r="BH641" s="127"/>
      <c r="BI641" s="127"/>
      <c r="BJ641" s="127"/>
      <c r="BK641" s="125"/>
      <c r="BL641" s="125"/>
      <c r="BM641" s="125"/>
      <c r="BN641" s="125"/>
      <c r="BO641" s="125"/>
      <c r="BP641" s="125"/>
      <c r="BQ641" s="125"/>
      <c r="BR641" s="121"/>
      <c r="BS641" s="440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  <c r="CM641" s="102"/>
      <c r="CN641" s="102"/>
      <c r="CO641" s="102"/>
      <c r="CP641" s="102"/>
      <c r="CQ641" s="102"/>
      <c r="CR641" s="102"/>
      <c r="CS641" s="102"/>
      <c r="CT641" s="102"/>
      <c r="CU641" s="102"/>
      <c r="CV641" s="102"/>
      <c r="CW641" s="102"/>
      <c r="CX641" s="102"/>
      <c r="CY641" s="102"/>
      <c r="CZ641" s="102"/>
      <c r="DA641" s="102"/>
      <c r="DB641" s="102"/>
      <c r="DC641" s="102"/>
      <c r="DD641" s="102"/>
      <c r="DE641" s="102"/>
      <c r="DF641" s="102"/>
      <c r="DG641" s="102"/>
      <c r="DH641" s="102"/>
      <c r="DI641" s="102"/>
      <c r="DJ641" s="102"/>
      <c r="DK641" s="102"/>
      <c r="DL641" s="102"/>
      <c r="DM641" s="102"/>
      <c r="DN641" s="102"/>
      <c r="DO641" s="102"/>
      <c r="DP641" s="102"/>
      <c r="DQ641" s="102"/>
      <c r="DR641" s="102"/>
      <c r="DS641" s="102"/>
      <c r="DT641" s="102"/>
      <c r="DU641" s="102"/>
      <c r="DV641" s="102"/>
      <c r="DW641" s="102"/>
      <c r="DX641" s="102"/>
      <c r="DY641" s="102"/>
      <c r="DZ641" s="102"/>
      <c r="EA641" s="102"/>
    </row>
    <row r="642" spans="1:131">
      <c r="A642" s="102"/>
      <c r="B642" s="477"/>
      <c r="C642" s="124"/>
      <c r="E642" s="124"/>
      <c r="G642" s="129"/>
      <c r="H642" s="124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02"/>
      <c r="AB642" s="125"/>
      <c r="AC642" s="125"/>
      <c r="AD642" s="265"/>
      <c r="AE642" s="121"/>
      <c r="AF642" s="118"/>
      <c r="AG642" s="118"/>
      <c r="AH642" s="125"/>
      <c r="AI642" s="258"/>
      <c r="AJ642" s="125"/>
      <c r="AK642" s="258"/>
      <c r="AL642" s="125"/>
      <c r="AM642" s="258"/>
      <c r="AN642" s="125"/>
      <c r="AO642" s="258"/>
      <c r="AP642" s="125"/>
      <c r="AQ642" s="258"/>
      <c r="AR642" s="125"/>
      <c r="AS642" s="125"/>
      <c r="AT642" s="258"/>
      <c r="AU642" s="125"/>
      <c r="AV642" s="258"/>
      <c r="AW642" s="125"/>
      <c r="AX642" s="258"/>
      <c r="AY642" s="125"/>
      <c r="AZ642" s="258"/>
      <c r="BA642" s="125"/>
      <c r="BB642" s="258"/>
      <c r="BC642" s="125"/>
      <c r="BD642" s="102"/>
      <c r="BE642" s="127"/>
      <c r="BF642" s="127"/>
      <c r="BG642" s="127"/>
      <c r="BH642" s="127"/>
      <c r="BI642" s="127"/>
      <c r="BJ642" s="127"/>
      <c r="BK642" s="125"/>
      <c r="BL642" s="125"/>
      <c r="BM642" s="125"/>
      <c r="BN642" s="125"/>
      <c r="BO642" s="125"/>
      <c r="BP642" s="125"/>
      <c r="BQ642" s="125"/>
      <c r="BR642" s="121"/>
      <c r="BS642" s="440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  <c r="CM642" s="102"/>
      <c r="CN642" s="102"/>
      <c r="CO642" s="102"/>
      <c r="CP642" s="102"/>
      <c r="CQ642" s="102"/>
      <c r="CR642" s="102"/>
      <c r="CS642" s="102"/>
      <c r="CT642" s="102"/>
      <c r="CU642" s="102"/>
      <c r="CV642" s="102"/>
      <c r="CW642" s="102"/>
      <c r="CX642" s="102"/>
      <c r="CY642" s="102"/>
      <c r="CZ642" s="102"/>
      <c r="DA642" s="102"/>
      <c r="DB642" s="102"/>
      <c r="DC642" s="102"/>
      <c r="DD642" s="102"/>
      <c r="DE642" s="102"/>
      <c r="DF642" s="102"/>
      <c r="DG642" s="102"/>
      <c r="DH642" s="102"/>
      <c r="DI642" s="102"/>
      <c r="DJ642" s="102"/>
      <c r="DK642" s="102"/>
      <c r="DL642" s="102"/>
      <c r="DM642" s="102"/>
      <c r="DN642" s="102"/>
      <c r="DO642" s="102"/>
      <c r="DP642" s="102"/>
      <c r="DQ642" s="102"/>
      <c r="DR642" s="102"/>
      <c r="DS642" s="102"/>
      <c r="DT642" s="102"/>
      <c r="DU642" s="102"/>
      <c r="DV642" s="102"/>
      <c r="DW642" s="102"/>
      <c r="DX642" s="102"/>
      <c r="DY642" s="102"/>
      <c r="DZ642" s="102"/>
      <c r="EA642" s="102"/>
    </row>
    <row r="643" spans="1:131">
      <c r="A643" s="102"/>
      <c r="B643" s="477"/>
      <c r="C643" s="124"/>
      <c r="E643" s="124"/>
      <c r="G643" s="129"/>
      <c r="H643" s="124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02"/>
      <c r="AB643" s="125"/>
      <c r="AC643" s="125"/>
      <c r="AD643" s="265"/>
      <c r="AE643" s="121"/>
      <c r="AF643" s="118"/>
      <c r="AG643" s="118"/>
      <c r="AH643" s="125"/>
      <c r="AI643" s="258"/>
      <c r="AJ643" s="125"/>
      <c r="AK643" s="258"/>
      <c r="AL643" s="125"/>
      <c r="AM643" s="258"/>
      <c r="AN643" s="125"/>
      <c r="AO643" s="258"/>
      <c r="AP643" s="125"/>
      <c r="AQ643" s="258"/>
      <c r="AR643" s="125"/>
      <c r="AS643" s="125"/>
      <c r="AT643" s="258"/>
      <c r="AU643" s="125"/>
      <c r="AV643" s="258"/>
      <c r="AW643" s="125"/>
      <c r="AX643" s="258"/>
      <c r="AY643" s="125"/>
      <c r="AZ643" s="258"/>
      <c r="BA643" s="125"/>
      <c r="BB643" s="258"/>
      <c r="BC643" s="125"/>
      <c r="BD643" s="102"/>
      <c r="BE643" s="127"/>
      <c r="BF643" s="127"/>
      <c r="BG643" s="127"/>
      <c r="BH643" s="127"/>
      <c r="BI643" s="127"/>
      <c r="BJ643" s="127"/>
      <c r="BK643" s="125"/>
      <c r="BL643" s="125"/>
      <c r="BM643" s="125"/>
      <c r="BN643" s="125"/>
      <c r="BO643" s="125"/>
      <c r="BP643" s="125"/>
      <c r="BQ643" s="125"/>
      <c r="BR643" s="121"/>
      <c r="BS643" s="440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  <c r="CM643" s="102"/>
      <c r="CN643" s="102"/>
      <c r="CO643" s="102"/>
      <c r="CP643" s="102"/>
      <c r="CQ643" s="102"/>
      <c r="CR643" s="102"/>
      <c r="CS643" s="102"/>
      <c r="CT643" s="102"/>
      <c r="CU643" s="102"/>
      <c r="CV643" s="102"/>
      <c r="CW643" s="102"/>
      <c r="CX643" s="102"/>
      <c r="CY643" s="102"/>
      <c r="CZ643" s="102"/>
      <c r="DA643" s="102"/>
      <c r="DB643" s="102"/>
      <c r="DC643" s="102"/>
      <c r="DD643" s="102"/>
      <c r="DE643" s="102"/>
      <c r="DF643" s="102"/>
      <c r="DG643" s="102"/>
      <c r="DH643" s="102"/>
      <c r="DI643" s="102"/>
      <c r="DJ643" s="102"/>
      <c r="DK643" s="102"/>
      <c r="DL643" s="102"/>
      <c r="DM643" s="102"/>
      <c r="DN643" s="102"/>
      <c r="DO643" s="102"/>
      <c r="DP643" s="102"/>
      <c r="DQ643" s="102"/>
      <c r="DR643" s="102"/>
      <c r="DS643" s="102"/>
      <c r="DT643" s="102"/>
      <c r="DU643" s="102"/>
      <c r="DV643" s="102"/>
      <c r="DW643" s="102"/>
      <c r="DX643" s="102"/>
      <c r="DY643" s="102"/>
      <c r="DZ643" s="102"/>
      <c r="EA643" s="102"/>
    </row>
    <row r="644" spans="1:131">
      <c r="A644" s="102"/>
      <c r="B644" s="477"/>
      <c r="C644" s="124"/>
      <c r="E644" s="124"/>
      <c r="G644" s="129"/>
      <c r="H644" s="124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02"/>
      <c r="AB644" s="125"/>
      <c r="AC644" s="125"/>
      <c r="AD644" s="265"/>
      <c r="AE644" s="121"/>
      <c r="AF644" s="118"/>
      <c r="AG644" s="118"/>
      <c r="AH644" s="125"/>
      <c r="AI644" s="258"/>
      <c r="AJ644" s="125"/>
      <c r="AK644" s="258"/>
      <c r="AL644" s="125"/>
      <c r="AM644" s="258"/>
      <c r="AN644" s="125"/>
      <c r="AO644" s="258"/>
      <c r="AP644" s="125"/>
      <c r="AQ644" s="258"/>
      <c r="AR644" s="125"/>
      <c r="AS644" s="125"/>
      <c r="AT644" s="258"/>
      <c r="AU644" s="125"/>
      <c r="AV644" s="258"/>
      <c r="AW644" s="125"/>
      <c r="AX644" s="258"/>
      <c r="AY644" s="125"/>
      <c r="AZ644" s="258"/>
      <c r="BA644" s="125"/>
      <c r="BB644" s="258"/>
      <c r="BC644" s="125"/>
      <c r="BD644" s="102"/>
      <c r="BE644" s="127"/>
      <c r="BF644" s="127"/>
      <c r="BG644" s="127"/>
      <c r="BH644" s="127"/>
      <c r="BI644" s="127"/>
      <c r="BJ644" s="127"/>
      <c r="BK644" s="125"/>
      <c r="BL644" s="125"/>
      <c r="BM644" s="125"/>
      <c r="BN644" s="125"/>
      <c r="BO644" s="125"/>
      <c r="BP644" s="125"/>
      <c r="BQ644" s="125"/>
      <c r="BR644" s="121"/>
      <c r="BS644" s="440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  <c r="CM644" s="102"/>
      <c r="CN644" s="102"/>
      <c r="CO644" s="102"/>
      <c r="CP644" s="102"/>
      <c r="CQ644" s="102"/>
      <c r="CR644" s="102"/>
      <c r="CS644" s="102"/>
      <c r="CT644" s="102"/>
      <c r="CU644" s="102"/>
      <c r="CV644" s="102"/>
      <c r="CW644" s="102"/>
      <c r="CX644" s="102"/>
      <c r="CY644" s="102"/>
      <c r="CZ644" s="102"/>
      <c r="DA644" s="102"/>
      <c r="DB644" s="102"/>
      <c r="DC644" s="102"/>
      <c r="DD644" s="102"/>
      <c r="DE644" s="102"/>
      <c r="DF644" s="102"/>
      <c r="DG644" s="102"/>
      <c r="DH644" s="102"/>
      <c r="DI644" s="102"/>
      <c r="DJ644" s="102"/>
      <c r="DK644" s="102"/>
      <c r="DL644" s="102"/>
      <c r="DM644" s="102"/>
      <c r="DN644" s="102"/>
      <c r="DO644" s="102"/>
      <c r="DP644" s="102"/>
      <c r="DQ644" s="102"/>
      <c r="DR644" s="102"/>
      <c r="DS644" s="102"/>
      <c r="DT644" s="102"/>
      <c r="DU644" s="102"/>
      <c r="DV644" s="102"/>
      <c r="DW644" s="102"/>
      <c r="DX644" s="102"/>
      <c r="DY644" s="102"/>
      <c r="DZ644" s="102"/>
      <c r="EA644" s="102"/>
    </row>
    <row r="645" spans="1:131">
      <c r="A645" s="102"/>
      <c r="B645" s="477"/>
      <c r="C645" s="124"/>
      <c r="E645" s="124"/>
      <c r="G645" s="129"/>
      <c r="H645" s="124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02"/>
      <c r="AB645" s="125"/>
      <c r="AC645" s="125"/>
      <c r="AD645" s="265"/>
      <c r="AE645" s="121"/>
      <c r="AF645" s="118"/>
      <c r="AG645" s="118"/>
      <c r="AH645" s="125"/>
      <c r="AI645" s="258"/>
      <c r="AJ645" s="125"/>
      <c r="AK645" s="258"/>
      <c r="AL645" s="125"/>
      <c r="AM645" s="258"/>
      <c r="AN645" s="125"/>
      <c r="AO645" s="258"/>
      <c r="AP645" s="125"/>
      <c r="AQ645" s="258"/>
      <c r="AR645" s="125"/>
      <c r="AS645" s="125"/>
      <c r="AT645" s="258"/>
      <c r="AU645" s="125"/>
      <c r="AV645" s="258"/>
      <c r="AW645" s="125"/>
      <c r="AX645" s="258"/>
      <c r="AY645" s="125"/>
      <c r="AZ645" s="258"/>
      <c r="BA645" s="125"/>
      <c r="BB645" s="258"/>
      <c r="BC645" s="125"/>
      <c r="BD645" s="102"/>
      <c r="BE645" s="127"/>
      <c r="BF645" s="127"/>
      <c r="BG645" s="127"/>
      <c r="BH645" s="127"/>
      <c r="BI645" s="127"/>
      <c r="BJ645" s="127"/>
      <c r="BK645" s="125"/>
      <c r="BL645" s="125"/>
      <c r="BM645" s="125"/>
      <c r="BN645" s="125"/>
      <c r="BO645" s="125"/>
      <c r="BP645" s="125"/>
      <c r="BQ645" s="125"/>
      <c r="BR645" s="121"/>
      <c r="BS645" s="440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  <c r="CM645" s="102"/>
      <c r="CN645" s="102"/>
      <c r="CO645" s="102"/>
      <c r="CP645" s="102"/>
      <c r="CQ645" s="102"/>
      <c r="CR645" s="102"/>
      <c r="CS645" s="102"/>
      <c r="CT645" s="102"/>
      <c r="CU645" s="102"/>
      <c r="CV645" s="102"/>
      <c r="CW645" s="102"/>
      <c r="CX645" s="102"/>
      <c r="CY645" s="102"/>
      <c r="CZ645" s="102"/>
      <c r="DA645" s="102"/>
      <c r="DB645" s="102"/>
      <c r="DC645" s="102"/>
      <c r="DD645" s="102"/>
      <c r="DE645" s="102"/>
      <c r="DF645" s="102"/>
      <c r="DG645" s="102"/>
      <c r="DH645" s="102"/>
      <c r="DI645" s="102"/>
      <c r="DJ645" s="102"/>
      <c r="DK645" s="102"/>
      <c r="DL645" s="102"/>
      <c r="DM645" s="102"/>
      <c r="DN645" s="102"/>
      <c r="DO645" s="102"/>
      <c r="DP645" s="102"/>
      <c r="DQ645" s="102"/>
      <c r="DR645" s="102"/>
      <c r="DS645" s="102"/>
      <c r="DT645" s="102"/>
      <c r="DU645" s="102"/>
      <c r="DV645" s="102"/>
      <c r="DW645" s="102"/>
      <c r="DX645" s="102"/>
      <c r="DY645" s="102"/>
      <c r="DZ645" s="102"/>
      <c r="EA645" s="102"/>
    </row>
    <row r="646" spans="1:131">
      <c r="A646" s="102"/>
      <c r="B646" s="477"/>
      <c r="C646" s="124"/>
      <c r="E646" s="124"/>
      <c r="G646" s="129"/>
      <c r="H646" s="124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02"/>
      <c r="AB646" s="125"/>
      <c r="AC646" s="125"/>
      <c r="AD646" s="265"/>
      <c r="AE646" s="121"/>
      <c r="AF646" s="118"/>
      <c r="AG646" s="118"/>
      <c r="AH646" s="125"/>
      <c r="AI646" s="258"/>
      <c r="AJ646" s="125"/>
      <c r="AK646" s="258"/>
      <c r="AL646" s="125"/>
      <c r="AM646" s="258"/>
      <c r="AN646" s="125"/>
      <c r="AO646" s="258"/>
      <c r="AP646" s="125"/>
      <c r="AQ646" s="258"/>
      <c r="AR646" s="125"/>
      <c r="AS646" s="125"/>
      <c r="AT646" s="258"/>
      <c r="AU646" s="125"/>
      <c r="AV646" s="258"/>
      <c r="AW646" s="125"/>
      <c r="AX646" s="258"/>
      <c r="AY646" s="125"/>
      <c r="AZ646" s="258"/>
      <c r="BA646" s="125"/>
      <c r="BB646" s="258"/>
      <c r="BC646" s="125"/>
      <c r="BD646" s="102"/>
      <c r="BE646" s="127"/>
      <c r="BF646" s="127"/>
      <c r="BG646" s="127"/>
      <c r="BH646" s="127"/>
      <c r="BI646" s="127"/>
      <c r="BJ646" s="127"/>
      <c r="BK646" s="125"/>
      <c r="BL646" s="125"/>
      <c r="BM646" s="125"/>
      <c r="BN646" s="125"/>
      <c r="BO646" s="125"/>
      <c r="BP646" s="125"/>
      <c r="BQ646" s="125"/>
      <c r="BR646" s="121"/>
      <c r="BS646" s="440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  <c r="CM646" s="102"/>
      <c r="CN646" s="102"/>
      <c r="CO646" s="102"/>
      <c r="CP646" s="102"/>
      <c r="CQ646" s="102"/>
      <c r="CR646" s="102"/>
      <c r="CS646" s="102"/>
      <c r="CT646" s="102"/>
      <c r="CU646" s="102"/>
      <c r="CV646" s="102"/>
      <c r="CW646" s="102"/>
      <c r="CX646" s="102"/>
      <c r="CY646" s="102"/>
      <c r="CZ646" s="102"/>
      <c r="DA646" s="102"/>
      <c r="DB646" s="102"/>
      <c r="DC646" s="102"/>
      <c r="DD646" s="102"/>
      <c r="DE646" s="102"/>
      <c r="DF646" s="102"/>
      <c r="DG646" s="102"/>
      <c r="DH646" s="102"/>
      <c r="DI646" s="102"/>
      <c r="DJ646" s="102"/>
      <c r="DK646" s="102"/>
      <c r="DL646" s="102"/>
      <c r="DM646" s="102"/>
      <c r="DN646" s="102"/>
      <c r="DO646" s="102"/>
      <c r="DP646" s="102"/>
      <c r="DQ646" s="102"/>
      <c r="DR646" s="102"/>
      <c r="DS646" s="102"/>
      <c r="DT646" s="102"/>
      <c r="DU646" s="102"/>
      <c r="DV646" s="102"/>
      <c r="DW646" s="102"/>
      <c r="DX646" s="102"/>
      <c r="DY646" s="102"/>
      <c r="DZ646" s="102"/>
      <c r="EA646" s="102"/>
    </row>
    <row r="647" spans="1:131">
      <c r="A647" s="102"/>
      <c r="B647" s="477"/>
      <c r="C647" s="124"/>
      <c r="E647" s="124"/>
      <c r="G647" s="129"/>
      <c r="H647" s="124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02"/>
      <c r="AB647" s="125"/>
      <c r="AC647" s="125"/>
      <c r="AD647" s="265"/>
      <c r="AE647" s="121"/>
      <c r="AF647" s="118"/>
      <c r="AG647" s="118"/>
      <c r="AH647" s="125"/>
      <c r="AI647" s="258"/>
      <c r="AJ647" s="125"/>
      <c r="AK647" s="258"/>
      <c r="AL647" s="125"/>
      <c r="AM647" s="258"/>
      <c r="AN647" s="125"/>
      <c r="AO647" s="258"/>
      <c r="AP647" s="125"/>
      <c r="AQ647" s="258"/>
      <c r="AR647" s="125"/>
      <c r="AS647" s="125"/>
      <c r="AT647" s="258"/>
      <c r="AU647" s="125"/>
      <c r="AV647" s="258"/>
      <c r="AW647" s="125"/>
      <c r="AX647" s="258"/>
      <c r="AY647" s="125"/>
      <c r="AZ647" s="258"/>
      <c r="BA647" s="125"/>
      <c r="BB647" s="258"/>
      <c r="BC647" s="125"/>
      <c r="BD647" s="102"/>
      <c r="BE647" s="127"/>
      <c r="BF647" s="127"/>
      <c r="BG647" s="127"/>
      <c r="BH647" s="127"/>
      <c r="BI647" s="127"/>
      <c r="BJ647" s="127"/>
      <c r="BK647" s="125"/>
      <c r="BL647" s="125"/>
      <c r="BM647" s="125"/>
      <c r="BN647" s="125"/>
      <c r="BO647" s="125"/>
      <c r="BP647" s="125"/>
      <c r="BQ647" s="125"/>
      <c r="BR647" s="121"/>
      <c r="BS647" s="440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  <c r="CM647" s="102"/>
      <c r="CN647" s="102"/>
      <c r="CO647" s="102"/>
      <c r="CP647" s="102"/>
      <c r="CQ647" s="102"/>
      <c r="CR647" s="102"/>
      <c r="CS647" s="102"/>
      <c r="CT647" s="102"/>
      <c r="CU647" s="102"/>
      <c r="CV647" s="102"/>
      <c r="CW647" s="102"/>
      <c r="CX647" s="102"/>
      <c r="CY647" s="102"/>
      <c r="CZ647" s="102"/>
      <c r="DA647" s="102"/>
      <c r="DB647" s="102"/>
      <c r="DC647" s="102"/>
      <c r="DD647" s="102"/>
      <c r="DE647" s="102"/>
      <c r="DF647" s="102"/>
      <c r="DG647" s="102"/>
      <c r="DH647" s="102"/>
      <c r="DI647" s="102"/>
      <c r="DJ647" s="102"/>
      <c r="DK647" s="102"/>
      <c r="DL647" s="102"/>
      <c r="DM647" s="102"/>
      <c r="DN647" s="102"/>
      <c r="DO647" s="102"/>
      <c r="DP647" s="102"/>
      <c r="DQ647" s="102"/>
      <c r="DR647" s="102"/>
      <c r="DS647" s="102"/>
      <c r="DT647" s="102"/>
      <c r="DU647" s="102"/>
      <c r="DV647" s="102"/>
      <c r="DW647" s="102"/>
      <c r="DX647" s="102"/>
      <c r="DY647" s="102"/>
      <c r="DZ647" s="102"/>
      <c r="EA647" s="102"/>
    </row>
    <row r="648" spans="1:131">
      <c r="A648" s="102"/>
      <c r="B648" s="477"/>
      <c r="C648" s="124"/>
      <c r="E648" s="124"/>
      <c r="G648" s="129"/>
      <c r="H648" s="124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02"/>
      <c r="AB648" s="125"/>
      <c r="AC648" s="125"/>
      <c r="AD648" s="265"/>
      <c r="AE648" s="121"/>
      <c r="AF648" s="118"/>
      <c r="AG648" s="118"/>
      <c r="AH648" s="125"/>
      <c r="AI648" s="258"/>
      <c r="AJ648" s="125"/>
      <c r="AK648" s="258"/>
      <c r="AL648" s="125"/>
      <c r="AM648" s="258"/>
      <c r="AN648" s="125"/>
      <c r="AO648" s="258"/>
      <c r="AP648" s="125"/>
      <c r="AQ648" s="258"/>
      <c r="AR648" s="125"/>
      <c r="AS648" s="125"/>
      <c r="AT648" s="258"/>
      <c r="AU648" s="125"/>
      <c r="AV648" s="258"/>
      <c r="AW648" s="125"/>
      <c r="AX648" s="258"/>
      <c r="AY648" s="125"/>
      <c r="AZ648" s="258"/>
      <c r="BA648" s="125"/>
      <c r="BB648" s="258"/>
      <c r="BC648" s="125"/>
      <c r="BD648" s="102"/>
      <c r="BE648" s="127"/>
      <c r="BF648" s="127"/>
      <c r="BG648" s="127"/>
      <c r="BH648" s="127"/>
      <c r="BI648" s="127"/>
      <c r="BJ648" s="127"/>
      <c r="BK648" s="125"/>
      <c r="BL648" s="125"/>
      <c r="BM648" s="125"/>
      <c r="BN648" s="125"/>
      <c r="BO648" s="125"/>
      <c r="BP648" s="125"/>
      <c r="BQ648" s="125"/>
      <c r="BR648" s="121"/>
      <c r="BS648" s="440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  <c r="CM648" s="102"/>
      <c r="CN648" s="102"/>
      <c r="CO648" s="102"/>
      <c r="CP648" s="102"/>
      <c r="CQ648" s="102"/>
      <c r="CR648" s="102"/>
      <c r="CS648" s="102"/>
      <c r="CT648" s="102"/>
      <c r="CU648" s="102"/>
      <c r="CV648" s="102"/>
      <c r="CW648" s="102"/>
      <c r="CX648" s="102"/>
      <c r="CY648" s="102"/>
      <c r="CZ648" s="102"/>
      <c r="DA648" s="102"/>
      <c r="DB648" s="102"/>
      <c r="DC648" s="102"/>
      <c r="DD648" s="102"/>
      <c r="DE648" s="102"/>
      <c r="DF648" s="102"/>
      <c r="DG648" s="102"/>
      <c r="DH648" s="102"/>
      <c r="DI648" s="102"/>
      <c r="DJ648" s="102"/>
      <c r="DK648" s="102"/>
      <c r="DL648" s="102"/>
      <c r="DM648" s="102"/>
      <c r="DN648" s="102"/>
      <c r="DO648" s="102"/>
      <c r="DP648" s="102"/>
      <c r="DQ648" s="102"/>
      <c r="DR648" s="102"/>
      <c r="DS648" s="102"/>
      <c r="DT648" s="102"/>
      <c r="DU648" s="102"/>
      <c r="DV648" s="102"/>
      <c r="DW648" s="102"/>
      <c r="DX648" s="102"/>
      <c r="DY648" s="102"/>
      <c r="DZ648" s="102"/>
      <c r="EA648" s="102"/>
    </row>
    <row r="649" spans="1:131">
      <c r="A649" s="102"/>
      <c r="B649" s="477"/>
      <c r="C649" s="124"/>
      <c r="E649" s="124"/>
      <c r="G649" s="129"/>
      <c r="H649" s="124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02"/>
      <c r="AB649" s="125"/>
      <c r="AC649" s="125"/>
      <c r="AD649" s="265"/>
      <c r="AE649" s="121"/>
      <c r="AF649" s="118"/>
      <c r="AG649" s="118"/>
      <c r="AH649" s="125"/>
      <c r="AI649" s="258"/>
      <c r="AJ649" s="125"/>
      <c r="AK649" s="258"/>
      <c r="AL649" s="125"/>
      <c r="AM649" s="258"/>
      <c r="AN649" s="125"/>
      <c r="AO649" s="258"/>
      <c r="AP649" s="125"/>
      <c r="AQ649" s="258"/>
      <c r="AR649" s="125"/>
      <c r="AS649" s="125"/>
      <c r="AT649" s="258"/>
      <c r="AU649" s="125"/>
      <c r="AV649" s="258"/>
      <c r="AW649" s="125"/>
      <c r="AX649" s="258"/>
      <c r="AY649" s="125"/>
      <c r="AZ649" s="258"/>
      <c r="BA649" s="125"/>
      <c r="BB649" s="258"/>
      <c r="BC649" s="125"/>
      <c r="BD649" s="102"/>
      <c r="BE649" s="127"/>
      <c r="BF649" s="127"/>
      <c r="BG649" s="127"/>
      <c r="BH649" s="127"/>
      <c r="BI649" s="127"/>
      <c r="BJ649" s="127"/>
      <c r="BK649" s="125"/>
      <c r="BL649" s="125"/>
      <c r="BM649" s="125"/>
      <c r="BN649" s="125"/>
      <c r="BO649" s="125"/>
      <c r="BP649" s="125"/>
      <c r="BQ649" s="125"/>
      <c r="BR649" s="121"/>
      <c r="BS649" s="440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/>
      <c r="CT649" s="102"/>
      <c r="CU649" s="102"/>
      <c r="CV649" s="102"/>
      <c r="CW649" s="102"/>
      <c r="CX649" s="102"/>
      <c r="CY649" s="102"/>
      <c r="CZ649" s="102"/>
      <c r="DA649" s="102"/>
      <c r="DB649" s="102"/>
      <c r="DC649" s="102"/>
      <c r="DD649" s="102"/>
      <c r="DE649" s="102"/>
      <c r="DF649" s="102"/>
      <c r="DG649" s="102"/>
      <c r="DH649" s="102"/>
      <c r="DI649" s="102"/>
      <c r="DJ649" s="102"/>
      <c r="DK649" s="102"/>
      <c r="DL649" s="102"/>
      <c r="DM649" s="102"/>
      <c r="DN649" s="102"/>
      <c r="DO649" s="102"/>
      <c r="DP649" s="102"/>
      <c r="DQ649" s="102"/>
      <c r="DR649" s="102"/>
      <c r="DS649" s="102"/>
      <c r="DT649" s="102"/>
      <c r="DU649" s="102"/>
      <c r="DV649" s="102"/>
      <c r="DW649" s="102"/>
      <c r="DX649" s="102"/>
      <c r="DY649" s="102"/>
      <c r="DZ649" s="102"/>
      <c r="EA649" s="102"/>
    </row>
    <row r="650" spans="1:131">
      <c r="A650" s="102"/>
      <c r="B650" s="477"/>
      <c r="C650" s="124"/>
      <c r="E650" s="124"/>
      <c r="G650" s="129"/>
      <c r="H650" s="124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02"/>
      <c r="AB650" s="125"/>
      <c r="AC650" s="125"/>
      <c r="AD650" s="265"/>
      <c r="AE650" s="121"/>
      <c r="AF650" s="118"/>
      <c r="AG650" s="118"/>
      <c r="AH650" s="125"/>
      <c r="AI650" s="258"/>
      <c r="AJ650" s="125"/>
      <c r="AK650" s="258"/>
      <c r="AL650" s="125"/>
      <c r="AM650" s="258"/>
      <c r="AN650" s="125"/>
      <c r="AO650" s="258"/>
      <c r="AP650" s="125"/>
      <c r="AQ650" s="258"/>
      <c r="AR650" s="125"/>
      <c r="AS650" s="125"/>
      <c r="AT650" s="258"/>
      <c r="AU650" s="125"/>
      <c r="AV650" s="258"/>
      <c r="AW650" s="125"/>
      <c r="AX650" s="258"/>
      <c r="AY650" s="125"/>
      <c r="AZ650" s="258"/>
      <c r="BA650" s="125"/>
      <c r="BB650" s="258"/>
      <c r="BC650" s="125"/>
      <c r="BD650" s="102"/>
      <c r="BE650" s="127"/>
      <c r="BF650" s="127"/>
      <c r="BG650" s="127"/>
      <c r="BH650" s="127"/>
      <c r="BI650" s="127"/>
      <c r="BJ650" s="127"/>
      <c r="BK650" s="125"/>
      <c r="BL650" s="125"/>
      <c r="BM650" s="125"/>
      <c r="BN650" s="125"/>
      <c r="BO650" s="125"/>
      <c r="BP650" s="125"/>
      <c r="BQ650" s="125"/>
      <c r="BR650" s="121"/>
      <c r="BS650" s="440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/>
      <c r="CT650" s="102"/>
      <c r="CU650" s="102"/>
      <c r="CV650" s="102"/>
      <c r="CW650" s="102"/>
      <c r="CX650" s="102"/>
      <c r="CY650" s="102"/>
      <c r="CZ650" s="102"/>
      <c r="DA650" s="102"/>
      <c r="DB650" s="102"/>
      <c r="DC650" s="102"/>
      <c r="DD650" s="102"/>
      <c r="DE650" s="102"/>
      <c r="DF650" s="102"/>
      <c r="DG650" s="102"/>
      <c r="DH650" s="102"/>
      <c r="DI650" s="102"/>
      <c r="DJ650" s="102"/>
      <c r="DK650" s="102"/>
      <c r="DL650" s="102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/>
      <c r="DY650" s="102"/>
      <c r="DZ650" s="102"/>
      <c r="EA650" s="102"/>
    </row>
    <row r="651" spans="1:131">
      <c r="A651" s="102"/>
      <c r="B651" s="477"/>
      <c r="C651" s="124"/>
      <c r="E651" s="124"/>
      <c r="G651" s="129"/>
      <c r="H651" s="124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02"/>
      <c r="AB651" s="125"/>
      <c r="AC651" s="125"/>
      <c r="AD651" s="265"/>
      <c r="AE651" s="121"/>
      <c r="AF651" s="118"/>
      <c r="AG651" s="118"/>
      <c r="AH651" s="125"/>
      <c r="AI651" s="258"/>
      <c r="AJ651" s="125"/>
      <c r="AK651" s="258"/>
      <c r="AL651" s="125"/>
      <c r="AM651" s="258"/>
      <c r="AN651" s="125"/>
      <c r="AO651" s="258"/>
      <c r="AP651" s="125"/>
      <c r="AQ651" s="258"/>
      <c r="AR651" s="125"/>
      <c r="AS651" s="125"/>
      <c r="AT651" s="258"/>
      <c r="AU651" s="125"/>
      <c r="AV651" s="258"/>
      <c r="AW651" s="125"/>
      <c r="AX651" s="258"/>
      <c r="AY651" s="125"/>
      <c r="AZ651" s="258"/>
      <c r="BA651" s="125"/>
      <c r="BB651" s="258"/>
      <c r="BC651" s="125"/>
      <c r="BD651" s="102"/>
      <c r="BE651" s="127"/>
      <c r="BF651" s="127"/>
      <c r="BG651" s="127"/>
      <c r="BH651" s="127"/>
      <c r="BI651" s="127"/>
      <c r="BJ651" s="127"/>
      <c r="BK651" s="125"/>
      <c r="BL651" s="125"/>
      <c r="BM651" s="125"/>
      <c r="BN651" s="125"/>
      <c r="BO651" s="125"/>
      <c r="BP651" s="125"/>
      <c r="BQ651" s="125"/>
      <c r="BR651" s="121"/>
      <c r="BS651" s="440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  <c r="CM651" s="102"/>
      <c r="CN651" s="102"/>
      <c r="CO651" s="102"/>
      <c r="CP651" s="102"/>
      <c r="CQ651" s="102"/>
      <c r="CR651" s="102"/>
      <c r="CS651" s="102"/>
      <c r="CT651" s="102"/>
      <c r="CU651" s="102"/>
      <c r="CV651" s="102"/>
      <c r="CW651" s="102"/>
      <c r="CX651" s="102"/>
      <c r="CY651" s="102"/>
      <c r="CZ651" s="102"/>
      <c r="DA651" s="102"/>
      <c r="DB651" s="102"/>
      <c r="DC651" s="102"/>
      <c r="DD651" s="102"/>
      <c r="DE651" s="102"/>
      <c r="DF651" s="102"/>
      <c r="DG651" s="102"/>
      <c r="DH651" s="102"/>
      <c r="DI651" s="102"/>
      <c r="DJ651" s="102"/>
      <c r="DK651" s="102"/>
      <c r="DL651" s="102"/>
      <c r="DM651" s="102"/>
      <c r="DN651" s="102"/>
      <c r="DO651" s="102"/>
      <c r="DP651" s="102"/>
      <c r="DQ651" s="102"/>
      <c r="DR651" s="102"/>
      <c r="DS651" s="102"/>
      <c r="DT651" s="102"/>
      <c r="DU651" s="102"/>
      <c r="DV651" s="102"/>
      <c r="DW651" s="102"/>
      <c r="DX651" s="102"/>
      <c r="DY651" s="102"/>
      <c r="DZ651" s="102"/>
      <c r="EA651" s="102"/>
    </row>
    <row r="652" spans="1:131">
      <c r="A652" s="102"/>
      <c r="B652" s="477"/>
      <c r="C652" s="124"/>
      <c r="E652" s="124"/>
      <c r="G652" s="129"/>
      <c r="H652" s="124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02"/>
      <c r="AB652" s="125"/>
      <c r="AC652" s="125"/>
      <c r="AD652" s="265"/>
      <c r="AE652" s="121"/>
      <c r="AF652" s="118"/>
      <c r="AG652" s="118"/>
      <c r="AH652" s="125"/>
      <c r="AI652" s="258"/>
      <c r="AJ652" s="125"/>
      <c r="AK652" s="258"/>
      <c r="AL652" s="125"/>
      <c r="AM652" s="258"/>
      <c r="AN652" s="125"/>
      <c r="AO652" s="258"/>
      <c r="AP652" s="125"/>
      <c r="AQ652" s="258"/>
      <c r="AR652" s="125"/>
      <c r="AS652" s="125"/>
      <c r="AT652" s="258"/>
      <c r="AU652" s="125"/>
      <c r="AV652" s="258"/>
      <c r="AW652" s="125"/>
      <c r="AX652" s="258"/>
      <c r="AY652" s="125"/>
      <c r="AZ652" s="258"/>
      <c r="BA652" s="125"/>
      <c r="BB652" s="258"/>
      <c r="BC652" s="125"/>
      <c r="BD652" s="102"/>
      <c r="BE652" s="127"/>
      <c r="BF652" s="127"/>
      <c r="BG652" s="127"/>
      <c r="BH652" s="127"/>
      <c r="BI652" s="127"/>
      <c r="BJ652" s="127"/>
      <c r="BK652" s="125"/>
      <c r="BL652" s="125"/>
      <c r="BM652" s="125"/>
      <c r="BN652" s="125"/>
      <c r="BO652" s="125"/>
      <c r="BP652" s="125"/>
      <c r="BQ652" s="125"/>
      <c r="BR652" s="121"/>
      <c r="BS652" s="440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/>
      <c r="CT652" s="102"/>
      <c r="CU652" s="102"/>
      <c r="CV652" s="102"/>
      <c r="CW652" s="102"/>
      <c r="CX652" s="102"/>
      <c r="CY652" s="102"/>
      <c r="CZ652" s="102"/>
      <c r="DA652" s="102"/>
      <c r="DB652" s="102"/>
      <c r="DC652" s="102"/>
      <c r="DD652" s="102"/>
      <c r="DE652" s="102"/>
      <c r="DF652" s="102"/>
      <c r="DG652" s="102"/>
      <c r="DH652" s="102"/>
      <c r="DI652" s="102"/>
      <c r="DJ652" s="102"/>
      <c r="DK652" s="102"/>
      <c r="DL652" s="102"/>
      <c r="DM652" s="102"/>
      <c r="DN652" s="102"/>
      <c r="DO652" s="102"/>
      <c r="DP652" s="102"/>
      <c r="DQ652" s="102"/>
      <c r="DR652" s="102"/>
      <c r="DS652" s="102"/>
      <c r="DT652" s="102"/>
      <c r="DU652" s="102"/>
      <c r="DV652" s="102"/>
      <c r="DW652" s="102"/>
      <c r="DX652" s="102"/>
      <c r="DY652" s="102"/>
      <c r="DZ652" s="102"/>
      <c r="EA652" s="102"/>
    </row>
    <row r="653" spans="1:131">
      <c r="A653" s="102"/>
      <c r="B653" s="477"/>
      <c r="C653" s="124"/>
      <c r="E653" s="124"/>
      <c r="G653" s="129"/>
      <c r="H653" s="124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02"/>
      <c r="AB653" s="125"/>
      <c r="AC653" s="125"/>
      <c r="AD653" s="265"/>
      <c r="AE653" s="121"/>
      <c r="AF653" s="118"/>
      <c r="AG653" s="118"/>
      <c r="AH653" s="125"/>
      <c r="AI653" s="258"/>
      <c r="AJ653" s="125"/>
      <c r="AK653" s="258"/>
      <c r="AL653" s="125"/>
      <c r="AM653" s="258"/>
      <c r="AN653" s="125"/>
      <c r="AO653" s="258"/>
      <c r="AP653" s="125"/>
      <c r="AQ653" s="258"/>
      <c r="AR653" s="125"/>
      <c r="AS653" s="125"/>
      <c r="AT653" s="258"/>
      <c r="AU653" s="125"/>
      <c r="AV653" s="258"/>
      <c r="AW653" s="125"/>
      <c r="AX653" s="258"/>
      <c r="AY653" s="125"/>
      <c r="AZ653" s="258"/>
      <c r="BA653" s="125"/>
      <c r="BB653" s="258"/>
      <c r="BC653" s="125"/>
      <c r="BD653" s="102"/>
      <c r="BE653" s="127"/>
      <c r="BF653" s="127"/>
      <c r="BG653" s="127"/>
      <c r="BH653" s="127"/>
      <c r="BI653" s="127"/>
      <c r="BJ653" s="127"/>
      <c r="BK653" s="125"/>
      <c r="BL653" s="125"/>
      <c r="BM653" s="125"/>
      <c r="BN653" s="125"/>
      <c r="BO653" s="125"/>
      <c r="BP653" s="125"/>
      <c r="BQ653" s="125"/>
      <c r="BR653" s="121"/>
      <c r="BS653" s="440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/>
      <c r="CT653" s="102"/>
      <c r="CU653" s="102"/>
      <c r="CV653" s="102"/>
      <c r="CW653" s="102"/>
      <c r="CX653" s="102"/>
      <c r="CY653" s="102"/>
      <c r="CZ653" s="102"/>
      <c r="DA653" s="102"/>
      <c r="DB653" s="102"/>
      <c r="DC653" s="102"/>
      <c r="DD653" s="102"/>
      <c r="DE653" s="102"/>
      <c r="DF653" s="102"/>
      <c r="DG653" s="102"/>
      <c r="DH653" s="102"/>
      <c r="DI653" s="102"/>
      <c r="DJ653" s="102"/>
      <c r="DK653" s="102"/>
      <c r="DL653" s="102"/>
      <c r="DM653" s="102"/>
      <c r="DN653" s="102"/>
      <c r="DO653" s="102"/>
      <c r="DP653" s="102"/>
      <c r="DQ653" s="102"/>
      <c r="DR653" s="102"/>
      <c r="DS653" s="102"/>
      <c r="DT653" s="102"/>
      <c r="DU653" s="102"/>
      <c r="DV653" s="102"/>
      <c r="DW653" s="102"/>
      <c r="DX653" s="102"/>
      <c r="DY653" s="102"/>
      <c r="DZ653" s="102"/>
      <c r="EA653" s="102"/>
    </row>
    <row r="654" spans="1:131">
      <c r="A654" s="102"/>
      <c r="B654" s="477"/>
      <c r="C654" s="124"/>
      <c r="E654" s="124"/>
      <c r="G654" s="129"/>
      <c r="H654" s="124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02"/>
      <c r="AB654" s="125"/>
      <c r="AC654" s="125"/>
      <c r="AD654" s="265"/>
      <c r="AE654" s="121"/>
      <c r="AF654" s="118"/>
      <c r="AG654" s="118"/>
      <c r="AH654" s="125"/>
      <c r="AI654" s="258"/>
      <c r="AJ654" s="125"/>
      <c r="AK654" s="258"/>
      <c r="AL654" s="125"/>
      <c r="AM654" s="258"/>
      <c r="AN654" s="125"/>
      <c r="AO654" s="258"/>
      <c r="AP654" s="125"/>
      <c r="AQ654" s="258"/>
      <c r="AR654" s="125"/>
      <c r="AS654" s="125"/>
      <c r="AT654" s="258"/>
      <c r="AU654" s="125"/>
      <c r="AV654" s="258"/>
      <c r="AW654" s="125"/>
      <c r="AX654" s="258"/>
      <c r="AY654" s="125"/>
      <c r="AZ654" s="258"/>
      <c r="BA654" s="125"/>
      <c r="BB654" s="258"/>
      <c r="BC654" s="125"/>
      <c r="BD654" s="102"/>
      <c r="BE654" s="127"/>
      <c r="BF654" s="127"/>
      <c r="BG654" s="127"/>
      <c r="BH654" s="127"/>
      <c r="BI654" s="127"/>
      <c r="BJ654" s="127"/>
      <c r="BK654" s="125"/>
      <c r="BL654" s="125"/>
      <c r="BM654" s="125"/>
      <c r="BN654" s="125"/>
      <c r="BO654" s="125"/>
      <c r="BP654" s="125"/>
      <c r="BQ654" s="125"/>
      <c r="BR654" s="121"/>
      <c r="BS654" s="440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/>
      <c r="CT654" s="102"/>
      <c r="CU654" s="102"/>
      <c r="CV654" s="102"/>
      <c r="CW654" s="102"/>
      <c r="CX654" s="102"/>
      <c r="CY654" s="102"/>
      <c r="CZ654" s="102"/>
      <c r="DA654" s="102"/>
      <c r="DB654" s="102"/>
      <c r="DC654" s="102"/>
      <c r="DD654" s="102"/>
      <c r="DE654" s="102"/>
      <c r="DF654" s="102"/>
      <c r="DG654" s="102"/>
      <c r="DH654" s="102"/>
      <c r="DI654" s="102"/>
      <c r="DJ654" s="102"/>
      <c r="DK654" s="102"/>
      <c r="DL654" s="102"/>
      <c r="DM654" s="102"/>
      <c r="DN654" s="102"/>
      <c r="DO654" s="102"/>
      <c r="DP654" s="102"/>
      <c r="DQ654" s="102"/>
      <c r="DR654" s="102"/>
      <c r="DS654" s="102"/>
      <c r="DT654" s="102"/>
      <c r="DU654" s="102"/>
      <c r="DV654" s="102"/>
      <c r="DW654" s="102"/>
      <c r="DX654" s="102"/>
      <c r="DY654" s="102"/>
      <c r="DZ654" s="102"/>
      <c r="EA654" s="102"/>
    </row>
    <row r="655" spans="1:131">
      <c r="A655" s="102"/>
      <c r="B655" s="477"/>
      <c r="C655" s="124"/>
      <c r="E655" s="124"/>
      <c r="G655" s="129"/>
      <c r="H655" s="124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02"/>
      <c r="AB655" s="125"/>
      <c r="AC655" s="125"/>
      <c r="AD655" s="265"/>
      <c r="AE655" s="121"/>
      <c r="AF655" s="118"/>
      <c r="AG655" s="118"/>
      <c r="AH655" s="125"/>
      <c r="AI655" s="258"/>
      <c r="AJ655" s="125"/>
      <c r="AK655" s="258"/>
      <c r="AL655" s="125"/>
      <c r="AM655" s="258"/>
      <c r="AN655" s="125"/>
      <c r="AO655" s="258"/>
      <c r="AP655" s="125"/>
      <c r="AQ655" s="258"/>
      <c r="AR655" s="125"/>
      <c r="AS655" s="125"/>
      <c r="AT655" s="258"/>
      <c r="AU655" s="125"/>
      <c r="AV655" s="258"/>
      <c r="AW655" s="125"/>
      <c r="AX655" s="258"/>
      <c r="AY655" s="125"/>
      <c r="AZ655" s="258"/>
      <c r="BA655" s="125"/>
      <c r="BB655" s="258"/>
      <c r="BC655" s="125"/>
      <c r="BD655" s="102"/>
      <c r="BE655" s="127"/>
      <c r="BF655" s="127"/>
      <c r="BG655" s="127"/>
      <c r="BH655" s="127"/>
      <c r="BI655" s="127"/>
      <c r="BJ655" s="127"/>
      <c r="BK655" s="125"/>
      <c r="BL655" s="125"/>
      <c r="BM655" s="125"/>
      <c r="BN655" s="125"/>
      <c r="BO655" s="125"/>
      <c r="BP655" s="125"/>
      <c r="BQ655" s="125"/>
      <c r="BR655" s="121"/>
      <c r="BS655" s="440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/>
      <c r="CT655" s="102"/>
      <c r="CU655" s="102"/>
      <c r="CV655" s="102"/>
      <c r="CW655" s="102"/>
      <c r="CX655" s="102"/>
      <c r="CY655" s="102"/>
      <c r="CZ655" s="102"/>
      <c r="DA655" s="102"/>
      <c r="DB655" s="102"/>
      <c r="DC655" s="102"/>
      <c r="DD655" s="102"/>
      <c r="DE655" s="102"/>
      <c r="DF655" s="102"/>
      <c r="DG655" s="102"/>
      <c r="DH655" s="102"/>
      <c r="DI655" s="102"/>
      <c r="DJ655" s="102"/>
      <c r="DK655" s="102"/>
      <c r="DL655" s="102"/>
      <c r="DM655" s="102"/>
      <c r="DN655" s="102"/>
      <c r="DO655" s="102"/>
      <c r="DP655" s="102"/>
      <c r="DQ655" s="102"/>
      <c r="DR655" s="102"/>
      <c r="DS655" s="102"/>
      <c r="DT655" s="102"/>
      <c r="DU655" s="102"/>
      <c r="DV655" s="102"/>
      <c r="DW655" s="102"/>
      <c r="DX655" s="102"/>
      <c r="DY655" s="102"/>
      <c r="DZ655" s="102"/>
      <c r="EA655" s="102"/>
    </row>
    <row r="656" spans="1:131">
      <c r="A656" s="102"/>
      <c r="B656" s="477"/>
      <c r="C656" s="124"/>
      <c r="E656" s="124"/>
      <c r="G656" s="129"/>
      <c r="H656" s="124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02"/>
      <c r="AB656" s="125"/>
      <c r="AC656" s="125"/>
      <c r="AD656" s="265"/>
      <c r="AE656" s="121"/>
      <c r="AF656" s="118"/>
      <c r="AG656" s="118"/>
      <c r="AH656" s="125"/>
      <c r="AI656" s="258"/>
      <c r="AJ656" s="125"/>
      <c r="AK656" s="258"/>
      <c r="AL656" s="125"/>
      <c r="AM656" s="258"/>
      <c r="AN656" s="125"/>
      <c r="AO656" s="258"/>
      <c r="AP656" s="125"/>
      <c r="AQ656" s="258"/>
      <c r="AR656" s="125"/>
      <c r="AS656" s="125"/>
      <c r="AT656" s="258"/>
      <c r="AU656" s="125"/>
      <c r="AV656" s="258"/>
      <c r="AW656" s="125"/>
      <c r="AX656" s="258"/>
      <c r="AY656" s="125"/>
      <c r="AZ656" s="258"/>
      <c r="BA656" s="125"/>
      <c r="BB656" s="258"/>
      <c r="BC656" s="125"/>
      <c r="BD656" s="102"/>
      <c r="BE656" s="127"/>
      <c r="BF656" s="127"/>
      <c r="BG656" s="127"/>
      <c r="BH656" s="127"/>
      <c r="BI656" s="127"/>
      <c r="BJ656" s="127"/>
      <c r="BK656" s="125"/>
      <c r="BL656" s="125"/>
      <c r="BM656" s="125"/>
      <c r="BN656" s="125"/>
      <c r="BO656" s="125"/>
      <c r="BP656" s="125"/>
      <c r="BQ656" s="125"/>
      <c r="BR656" s="121"/>
      <c r="BS656" s="440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/>
      <c r="CT656" s="102"/>
      <c r="CU656" s="102"/>
      <c r="CV656" s="102"/>
      <c r="CW656" s="102"/>
      <c r="CX656" s="102"/>
      <c r="CY656" s="102"/>
      <c r="CZ656" s="102"/>
      <c r="DA656" s="102"/>
      <c r="DB656" s="102"/>
      <c r="DC656" s="102"/>
      <c r="DD656" s="102"/>
      <c r="DE656" s="102"/>
      <c r="DF656" s="102"/>
      <c r="DG656" s="102"/>
      <c r="DH656" s="102"/>
      <c r="DI656" s="102"/>
      <c r="DJ656" s="102"/>
      <c r="DK656" s="102"/>
      <c r="DL656" s="102"/>
      <c r="DM656" s="102"/>
      <c r="DN656" s="102"/>
      <c r="DO656" s="102"/>
      <c r="DP656" s="102"/>
      <c r="DQ656" s="102"/>
      <c r="DR656" s="102"/>
      <c r="DS656" s="102"/>
      <c r="DT656" s="102"/>
      <c r="DU656" s="102"/>
      <c r="DV656" s="102"/>
      <c r="DW656" s="102"/>
      <c r="DX656" s="102"/>
      <c r="DY656" s="102"/>
      <c r="DZ656" s="102"/>
      <c r="EA656" s="102"/>
    </row>
    <row r="657" spans="1:131">
      <c r="A657" s="102"/>
      <c r="B657" s="477"/>
      <c r="C657" s="124"/>
      <c r="E657" s="124"/>
      <c r="G657" s="129"/>
      <c r="H657" s="124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02"/>
      <c r="AB657" s="125"/>
      <c r="AC657" s="125"/>
      <c r="AD657" s="265"/>
      <c r="AE657" s="121"/>
      <c r="AF657" s="118"/>
      <c r="AG657" s="118"/>
      <c r="AH657" s="125"/>
      <c r="AI657" s="258"/>
      <c r="AJ657" s="125"/>
      <c r="AK657" s="258"/>
      <c r="AL657" s="125"/>
      <c r="AM657" s="258"/>
      <c r="AN657" s="125"/>
      <c r="AO657" s="258"/>
      <c r="AP657" s="125"/>
      <c r="AQ657" s="258"/>
      <c r="AR657" s="125"/>
      <c r="AS657" s="125"/>
      <c r="AT657" s="258"/>
      <c r="AU657" s="125"/>
      <c r="AV657" s="258"/>
      <c r="AW657" s="125"/>
      <c r="AX657" s="258"/>
      <c r="AY657" s="125"/>
      <c r="AZ657" s="258"/>
      <c r="BA657" s="125"/>
      <c r="BB657" s="258"/>
      <c r="BC657" s="125"/>
      <c r="BD657" s="102"/>
      <c r="BE657" s="127"/>
      <c r="BF657" s="127"/>
      <c r="BG657" s="127"/>
      <c r="BH657" s="127"/>
      <c r="BI657" s="127"/>
      <c r="BJ657" s="127"/>
      <c r="BK657" s="125"/>
      <c r="BL657" s="125"/>
      <c r="BM657" s="125"/>
      <c r="BN657" s="125"/>
      <c r="BO657" s="125"/>
      <c r="BP657" s="125"/>
      <c r="BQ657" s="125"/>
      <c r="BR657" s="121"/>
      <c r="BS657" s="440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/>
      <c r="CT657" s="102"/>
      <c r="CU657" s="102"/>
      <c r="CV657" s="102"/>
      <c r="CW657" s="102"/>
      <c r="CX657" s="102"/>
      <c r="CY657" s="102"/>
      <c r="CZ657" s="102"/>
      <c r="DA657" s="102"/>
      <c r="DB657" s="102"/>
      <c r="DC657" s="102"/>
      <c r="DD657" s="102"/>
      <c r="DE657" s="102"/>
      <c r="DF657" s="102"/>
      <c r="DG657" s="102"/>
      <c r="DH657" s="102"/>
      <c r="DI657" s="102"/>
      <c r="DJ657" s="102"/>
      <c r="DK657" s="102"/>
      <c r="DL657" s="102"/>
      <c r="DM657" s="102"/>
      <c r="DN657" s="102"/>
      <c r="DO657" s="102"/>
      <c r="DP657" s="102"/>
      <c r="DQ657" s="102"/>
      <c r="DR657" s="102"/>
      <c r="DS657" s="102"/>
      <c r="DT657" s="102"/>
      <c r="DU657" s="102"/>
      <c r="DV657" s="102"/>
      <c r="DW657" s="102"/>
      <c r="DX657" s="102"/>
      <c r="DY657" s="102"/>
      <c r="DZ657" s="102"/>
      <c r="EA657" s="102"/>
    </row>
    <row r="658" spans="1:131">
      <c r="A658" s="102"/>
      <c r="B658" s="477"/>
      <c r="C658" s="124"/>
      <c r="E658" s="124"/>
      <c r="G658" s="129"/>
      <c r="H658" s="124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02"/>
      <c r="AB658" s="125"/>
      <c r="AC658" s="125"/>
      <c r="AD658" s="265"/>
      <c r="AE658" s="121"/>
      <c r="AF658" s="118"/>
      <c r="AG658" s="118"/>
      <c r="AH658" s="125"/>
      <c r="AI658" s="258"/>
      <c r="AJ658" s="125"/>
      <c r="AK658" s="258"/>
      <c r="AL658" s="125"/>
      <c r="AM658" s="258"/>
      <c r="AN658" s="125"/>
      <c r="AO658" s="258"/>
      <c r="AP658" s="125"/>
      <c r="AQ658" s="258"/>
      <c r="AR658" s="125"/>
      <c r="AS658" s="125"/>
      <c r="AT658" s="258"/>
      <c r="AU658" s="125"/>
      <c r="AV658" s="258"/>
      <c r="AW658" s="125"/>
      <c r="AX658" s="258"/>
      <c r="AY658" s="125"/>
      <c r="AZ658" s="258"/>
      <c r="BA658" s="125"/>
      <c r="BB658" s="258"/>
      <c r="BC658" s="125"/>
      <c r="BD658" s="102"/>
      <c r="BE658" s="127"/>
      <c r="BF658" s="127"/>
      <c r="BG658" s="127"/>
      <c r="BH658" s="127"/>
      <c r="BI658" s="127"/>
      <c r="BJ658" s="127"/>
      <c r="BK658" s="125"/>
      <c r="BL658" s="125"/>
      <c r="BM658" s="125"/>
      <c r="BN658" s="125"/>
      <c r="BO658" s="125"/>
      <c r="BP658" s="125"/>
      <c r="BQ658" s="125"/>
      <c r="BR658" s="121"/>
      <c r="BS658" s="440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/>
      <c r="CT658" s="102"/>
      <c r="CU658" s="102"/>
      <c r="CV658" s="102"/>
      <c r="CW658" s="102"/>
      <c r="CX658" s="102"/>
      <c r="CY658" s="102"/>
      <c r="CZ658" s="102"/>
      <c r="DA658" s="102"/>
      <c r="DB658" s="102"/>
      <c r="DC658" s="102"/>
      <c r="DD658" s="102"/>
      <c r="DE658" s="102"/>
      <c r="DF658" s="102"/>
      <c r="DG658" s="102"/>
      <c r="DH658" s="102"/>
      <c r="DI658" s="102"/>
      <c r="DJ658" s="102"/>
      <c r="DK658" s="102"/>
      <c r="DL658" s="102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/>
      <c r="DY658" s="102"/>
      <c r="DZ658" s="102"/>
      <c r="EA658" s="102"/>
    </row>
    <row r="659" spans="1:131">
      <c r="A659" s="102"/>
      <c r="B659" s="477"/>
      <c r="C659" s="124"/>
      <c r="E659" s="124"/>
      <c r="G659" s="129"/>
      <c r="H659" s="124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02"/>
      <c r="AB659" s="125"/>
      <c r="AC659" s="125"/>
      <c r="AD659" s="265"/>
      <c r="AE659" s="121"/>
      <c r="AF659" s="118"/>
      <c r="AG659" s="118"/>
      <c r="AH659" s="125"/>
      <c r="AI659" s="258"/>
      <c r="AJ659" s="125"/>
      <c r="AK659" s="258"/>
      <c r="AL659" s="125"/>
      <c r="AM659" s="258"/>
      <c r="AN659" s="125"/>
      <c r="AO659" s="258"/>
      <c r="AP659" s="125"/>
      <c r="AQ659" s="258"/>
      <c r="AR659" s="125"/>
      <c r="AS659" s="125"/>
      <c r="AT659" s="258"/>
      <c r="AU659" s="125"/>
      <c r="AV659" s="258"/>
      <c r="AW659" s="125"/>
      <c r="AX659" s="258"/>
      <c r="AY659" s="125"/>
      <c r="AZ659" s="258"/>
      <c r="BA659" s="125"/>
      <c r="BB659" s="258"/>
      <c r="BC659" s="125"/>
      <c r="BD659" s="102"/>
      <c r="BE659" s="127"/>
      <c r="BF659" s="127"/>
      <c r="BG659" s="127"/>
      <c r="BH659" s="127"/>
      <c r="BI659" s="127"/>
      <c r="BJ659" s="127"/>
      <c r="BK659" s="125"/>
      <c r="BL659" s="125"/>
      <c r="BM659" s="125"/>
      <c r="BN659" s="125"/>
      <c r="BO659" s="125"/>
      <c r="BP659" s="125"/>
      <c r="BQ659" s="125"/>
      <c r="BR659" s="121"/>
      <c r="BS659" s="440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/>
      <c r="CT659" s="102"/>
      <c r="CU659" s="102"/>
      <c r="CV659" s="102"/>
      <c r="CW659" s="102"/>
      <c r="CX659" s="102"/>
      <c r="CY659" s="102"/>
      <c r="CZ659" s="102"/>
      <c r="DA659" s="102"/>
      <c r="DB659" s="102"/>
      <c r="DC659" s="102"/>
      <c r="DD659" s="102"/>
      <c r="DE659" s="102"/>
      <c r="DF659" s="102"/>
      <c r="DG659" s="102"/>
      <c r="DH659" s="102"/>
      <c r="DI659" s="102"/>
      <c r="DJ659" s="102"/>
      <c r="DK659" s="102"/>
      <c r="DL659" s="102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/>
      <c r="DY659" s="102"/>
      <c r="DZ659" s="102"/>
      <c r="EA659" s="102"/>
    </row>
    <row r="660" spans="1:131">
      <c r="A660" s="102"/>
      <c r="B660" s="477"/>
      <c r="C660" s="124"/>
      <c r="E660" s="124"/>
      <c r="G660" s="129"/>
      <c r="H660" s="124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02"/>
      <c r="AB660" s="125"/>
      <c r="AC660" s="125"/>
      <c r="AD660" s="265"/>
      <c r="AE660" s="121"/>
      <c r="AF660" s="118"/>
      <c r="AG660" s="118"/>
      <c r="AH660" s="125"/>
      <c r="AI660" s="258"/>
      <c r="AJ660" s="125"/>
      <c r="AK660" s="258"/>
      <c r="AL660" s="125"/>
      <c r="AM660" s="258"/>
      <c r="AN660" s="125"/>
      <c r="AO660" s="258"/>
      <c r="AP660" s="125"/>
      <c r="AQ660" s="258"/>
      <c r="AR660" s="125"/>
      <c r="AS660" s="125"/>
      <c r="AT660" s="258"/>
      <c r="AU660" s="125"/>
      <c r="AV660" s="258"/>
      <c r="AW660" s="125"/>
      <c r="AX660" s="258"/>
      <c r="AY660" s="125"/>
      <c r="AZ660" s="258"/>
      <c r="BA660" s="125"/>
      <c r="BB660" s="258"/>
      <c r="BC660" s="125"/>
      <c r="BD660" s="102"/>
      <c r="BE660" s="127"/>
      <c r="BF660" s="127"/>
      <c r="BG660" s="127"/>
      <c r="BH660" s="127"/>
      <c r="BI660" s="127"/>
      <c r="BJ660" s="127"/>
      <c r="BK660" s="125"/>
      <c r="BL660" s="125"/>
      <c r="BM660" s="125"/>
      <c r="BN660" s="125"/>
      <c r="BO660" s="125"/>
      <c r="BP660" s="125"/>
      <c r="BQ660" s="125"/>
      <c r="BR660" s="121"/>
      <c r="BS660" s="440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/>
      <c r="CT660" s="102"/>
      <c r="CU660" s="102"/>
      <c r="CV660" s="102"/>
      <c r="CW660" s="102"/>
      <c r="CX660" s="102"/>
      <c r="CY660" s="102"/>
      <c r="CZ660" s="102"/>
      <c r="DA660" s="102"/>
      <c r="DB660" s="102"/>
      <c r="DC660" s="102"/>
      <c r="DD660" s="102"/>
      <c r="DE660" s="102"/>
      <c r="DF660" s="102"/>
      <c r="DG660" s="102"/>
      <c r="DH660" s="102"/>
      <c r="DI660" s="102"/>
      <c r="DJ660" s="102"/>
      <c r="DK660" s="102"/>
      <c r="DL660" s="102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/>
      <c r="DY660" s="102"/>
      <c r="DZ660" s="102"/>
      <c r="EA660" s="102"/>
    </row>
    <row r="661" spans="1:131">
      <c r="A661" s="102"/>
      <c r="B661" s="477"/>
      <c r="C661" s="124"/>
      <c r="E661" s="124"/>
      <c r="G661" s="129"/>
      <c r="H661" s="124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02"/>
      <c r="AB661" s="125"/>
      <c r="AC661" s="125"/>
      <c r="AD661" s="265"/>
      <c r="AE661" s="121"/>
      <c r="AF661" s="118"/>
      <c r="AG661" s="118"/>
      <c r="AH661" s="125"/>
      <c r="AI661" s="258"/>
      <c r="AJ661" s="125"/>
      <c r="AK661" s="258"/>
      <c r="AL661" s="125"/>
      <c r="AM661" s="258"/>
      <c r="AN661" s="125"/>
      <c r="AO661" s="258"/>
      <c r="AP661" s="125"/>
      <c r="AQ661" s="258"/>
      <c r="AR661" s="125"/>
      <c r="AS661" s="125"/>
      <c r="AT661" s="258"/>
      <c r="AU661" s="125"/>
      <c r="AV661" s="258"/>
      <c r="AW661" s="125"/>
      <c r="AX661" s="258"/>
      <c r="AY661" s="125"/>
      <c r="AZ661" s="258"/>
      <c r="BA661" s="125"/>
      <c r="BB661" s="258"/>
      <c r="BC661" s="125"/>
      <c r="BD661" s="102"/>
      <c r="BE661" s="127"/>
      <c r="BF661" s="127"/>
      <c r="BG661" s="127"/>
      <c r="BH661" s="127"/>
      <c r="BI661" s="127"/>
      <c r="BJ661" s="127"/>
      <c r="BK661" s="125"/>
      <c r="BL661" s="125"/>
      <c r="BM661" s="125"/>
      <c r="BN661" s="125"/>
      <c r="BO661" s="125"/>
      <c r="BP661" s="125"/>
      <c r="BQ661" s="125"/>
      <c r="BR661" s="121"/>
      <c r="BS661" s="440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/>
      <c r="CT661" s="102"/>
      <c r="CU661" s="102"/>
      <c r="CV661" s="102"/>
      <c r="CW661" s="102"/>
      <c r="CX661" s="102"/>
      <c r="CY661" s="102"/>
      <c r="CZ661" s="102"/>
      <c r="DA661" s="102"/>
      <c r="DB661" s="102"/>
      <c r="DC661" s="102"/>
      <c r="DD661" s="102"/>
      <c r="DE661" s="102"/>
      <c r="DF661" s="102"/>
      <c r="DG661" s="102"/>
      <c r="DH661" s="102"/>
      <c r="DI661" s="102"/>
      <c r="DJ661" s="102"/>
      <c r="DK661" s="102"/>
      <c r="DL661" s="102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/>
      <c r="DY661" s="102"/>
      <c r="DZ661" s="102"/>
      <c r="EA661" s="102"/>
    </row>
    <row r="662" spans="1:131">
      <c r="A662" s="102"/>
      <c r="B662" s="477"/>
      <c r="C662" s="124"/>
      <c r="E662" s="124"/>
      <c r="G662" s="129"/>
      <c r="H662" s="124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02"/>
      <c r="AB662" s="125"/>
      <c r="AC662" s="125"/>
      <c r="AD662" s="265"/>
      <c r="AE662" s="121"/>
      <c r="AF662" s="118"/>
      <c r="AG662" s="118"/>
      <c r="AH662" s="125"/>
      <c r="AI662" s="258"/>
      <c r="AJ662" s="125"/>
      <c r="AK662" s="258"/>
      <c r="AL662" s="125"/>
      <c r="AM662" s="258"/>
      <c r="AN662" s="125"/>
      <c r="AO662" s="258"/>
      <c r="AP662" s="125"/>
      <c r="AQ662" s="258"/>
      <c r="AR662" s="125"/>
      <c r="AS662" s="125"/>
      <c r="AT662" s="258"/>
      <c r="AU662" s="125"/>
      <c r="AV662" s="258"/>
      <c r="AW662" s="125"/>
      <c r="AX662" s="258"/>
      <c r="AY662" s="125"/>
      <c r="AZ662" s="258"/>
      <c r="BA662" s="125"/>
      <c r="BB662" s="258"/>
      <c r="BC662" s="125"/>
      <c r="BD662" s="102"/>
      <c r="BE662" s="127"/>
      <c r="BF662" s="127"/>
      <c r="BG662" s="127"/>
      <c r="BH662" s="127"/>
      <c r="BI662" s="127"/>
      <c r="BJ662" s="127"/>
      <c r="BK662" s="125"/>
      <c r="BL662" s="125"/>
      <c r="BM662" s="125"/>
      <c r="BN662" s="125"/>
      <c r="BO662" s="125"/>
      <c r="BP662" s="125"/>
      <c r="BQ662" s="125"/>
      <c r="BR662" s="121"/>
      <c r="BS662" s="440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  <c r="DU662" s="102"/>
      <c r="DV662" s="102"/>
      <c r="DW662" s="102"/>
      <c r="DX662" s="102"/>
      <c r="DY662" s="102"/>
      <c r="DZ662" s="102"/>
      <c r="EA662" s="102"/>
    </row>
    <row r="663" spans="1:131">
      <c r="A663" s="102"/>
      <c r="B663" s="477"/>
      <c r="C663" s="124"/>
      <c r="E663" s="124"/>
      <c r="G663" s="129"/>
      <c r="H663" s="124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02"/>
      <c r="AB663" s="125"/>
      <c r="AC663" s="125"/>
      <c r="AD663" s="265"/>
      <c r="AE663" s="121"/>
      <c r="AF663" s="118"/>
      <c r="AG663" s="118"/>
      <c r="AH663" s="125"/>
      <c r="AI663" s="258"/>
      <c r="AJ663" s="125"/>
      <c r="AK663" s="258"/>
      <c r="AL663" s="125"/>
      <c r="AM663" s="258"/>
      <c r="AN663" s="125"/>
      <c r="AO663" s="258"/>
      <c r="AP663" s="125"/>
      <c r="AQ663" s="258"/>
      <c r="AR663" s="125"/>
      <c r="AS663" s="125"/>
      <c r="AT663" s="258"/>
      <c r="AU663" s="125"/>
      <c r="AV663" s="258"/>
      <c r="AW663" s="125"/>
      <c r="AX663" s="258"/>
      <c r="AY663" s="125"/>
      <c r="AZ663" s="258"/>
      <c r="BA663" s="125"/>
      <c r="BB663" s="258"/>
      <c r="BC663" s="125"/>
      <c r="BD663" s="102"/>
      <c r="BE663" s="127"/>
      <c r="BF663" s="127"/>
      <c r="BG663" s="127"/>
      <c r="BH663" s="127"/>
      <c r="BI663" s="127"/>
      <c r="BJ663" s="127"/>
      <c r="BK663" s="125"/>
      <c r="BL663" s="125"/>
      <c r="BM663" s="125"/>
      <c r="BN663" s="125"/>
      <c r="BO663" s="125"/>
      <c r="BP663" s="125"/>
      <c r="BQ663" s="125"/>
      <c r="BR663" s="121"/>
      <c r="BS663" s="440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  <c r="DU663" s="102"/>
      <c r="DV663" s="102"/>
      <c r="DW663" s="102"/>
      <c r="DX663" s="102"/>
      <c r="DY663" s="102"/>
      <c r="DZ663" s="102"/>
      <c r="EA663" s="102"/>
    </row>
    <row r="664" spans="1:131">
      <c r="A664" s="102"/>
      <c r="B664" s="477"/>
      <c r="C664" s="124"/>
      <c r="E664" s="124"/>
      <c r="G664" s="129"/>
      <c r="H664" s="124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02"/>
      <c r="AB664" s="125"/>
      <c r="AC664" s="125"/>
      <c r="AD664" s="265"/>
      <c r="AE664" s="121"/>
      <c r="AF664" s="118"/>
      <c r="AG664" s="118"/>
      <c r="AH664" s="125"/>
      <c r="AI664" s="258"/>
      <c r="AJ664" s="125"/>
      <c r="AK664" s="258"/>
      <c r="AL664" s="125"/>
      <c r="AM664" s="258"/>
      <c r="AN664" s="125"/>
      <c r="AO664" s="258"/>
      <c r="AP664" s="125"/>
      <c r="AQ664" s="258"/>
      <c r="AR664" s="125"/>
      <c r="AS664" s="125"/>
      <c r="AT664" s="258"/>
      <c r="AU664" s="125"/>
      <c r="AV664" s="258"/>
      <c r="AW664" s="125"/>
      <c r="AX664" s="258"/>
      <c r="AY664" s="125"/>
      <c r="AZ664" s="258"/>
      <c r="BA664" s="125"/>
      <c r="BB664" s="258"/>
      <c r="BC664" s="125"/>
      <c r="BD664" s="102"/>
      <c r="BE664" s="127"/>
      <c r="BF664" s="127"/>
      <c r="BG664" s="127"/>
      <c r="BH664" s="127"/>
      <c r="BI664" s="127"/>
      <c r="BJ664" s="127"/>
      <c r="BK664" s="125"/>
      <c r="BL664" s="125"/>
      <c r="BM664" s="125"/>
      <c r="BN664" s="125"/>
      <c r="BO664" s="125"/>
      <c r="BP664" s="125"/>
      <c r="BQ664" s="125"/>
      <c r="BR664" s="121"/>
      <c r="BS664" s="440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  <c r="DU664" s="102"/>
      <c r="DV664" s="102"/>
      <c r="DW664" s="102"/>
      <c r="DX664" s="102"/>
      <c r="DY664" s="102"/>
      <c r="DZ664" s="102"/>
      <c r="EA664" s="102"/>
    </row>
    <row r="665" spans="1:131">
      <c r="A665" s="102"/>
      <c r="B665" s="477"/>
      <c r="C665" s="124"/>
      <c r="E665" s="124"/>
      <c r="G665" s="129"/>
      <c r="H665" s="124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02"/>
      <c r="AB665" s="125"/>
      <c r="AC665" s="125"/>
      <c r="AD665" s="265"/>
      <c r="AE665" s="121"/>
      <c r="AF665" s="118"/>
      <c r="AG665" s="118"/>
      <c r="AH665" s="125"/>
      <c r="AI665" s="258"/>
      <c r="AJ665" s="125"/>
      <c r="AK665" s="258"/>
      <c r="AL665" s="125"/>
      <c r="AM665" s="258"/>
      <c r="AN665" s="125"/>
      <c r="AO665" s="258"/>
      <c r="AP665" s="125"/>
      <c r="AQ665" s="258"/>
      <c r="AR665" s="125"/>
      <c r="AS665" s="125"/>
      <c r="AT665" s="258"/>
      <c r="AU665" s="125"/>
      <c r="AV665" s="258"/>
      <c r="AW665" s="125"/>
      <c r="AX665" s="258"/>
      <c r="AY665" s="125"/>
      <c r="AZ665" s="258"/>
      <c r="BA665" s="125"/>
      <c r="BB665" s="258"/>
      <c r="BC665" s="125"/>
      <c r="BD665" s="102"/>
      <c r="BE665" s="127"/>
      <c r="BF665" s="127"/>
      <c r="BG665" s="127"/>
      <c r="BH665" s="127"/>
      <c r="BI665" s="127"/>
      <c r="BJ665" s="127"/>
      <c r="BK665" s="125"/>
      <c r="BL665" s="125"/>
      <c r="BM665" s="125"/>
      <c r="BN665" s="125"/>
      <c r="BO665" s="125"/>
      <c r="BP665" s="125"/>
      <c r="BQ665" s="125"/>
      <c r="BR665" s="121"/>
      <c r="BS665" s="440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  <c r="DU665" s="102"/>
      <c r="DV665" s="102"/>
      <c r="DW665" s="102"/>
      <c r="DX665" s="102"/>
      <c r="DY665" s="102"/>
      <c r="DZ665" s="102"/>
      <c r="EA665" s="102"/>
    </row>
    <row r="666" spans="1:131">
      <c r="A666" s="102"/>
      <c r="B666" s="477"/>
      <c r="C666" s="124"/>
      <c r="E666" s="124"/>
      <c r="G666" s="129"/>
      <c r="H666" s="124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02"/>
      <c r="AB666" s="125"/>
      <c r="AC666" s="125"/>
      <c r="AD666" s="265"/>
      <c r="AE666" s="121"/>
      <c r="AF666" s="118"/>
      <c r="AG666" s="118"/>
      <c r="AH666" s="125"/>
      <c r="AI666" s="258"/>
      <c r="AJ666" s="125"/>
      <c r="AK666" s="258"/>
      <c r="AL666" s="125"/>
      <c r="AM666" s="258"/>
      <c r="AN666" s="125"/>
      <c r="AO666" s="258"/>
      <c r="AP666" s="125"/>
      <c r="AQ666" s="258"/>
      <c r="AR666" s="125"/>
      <c r="AS666" s="125"/>
      <c r="AT666" s="258"/>
      <c r="AU666" s="125"/>
      <c r="AV666" s="258"/>
      <c r="AW666" s="125"/>
      <c r="AX666" s="258"/>
      <c r="AY666" s="125"/>
      <c r="AZ666" s="258"/>
      <c r="BA666" s="125"/>
      <c r="BB666" s="258"/>
      <c r="BC666" s="125"/>
      <c r="BD666" s="102"/>
      <c r="BE666" s="127"/>
      <c r="BF666" s="127"/>
      <c r="BG666" s="127"/>
      <c r="BH666" s="127"/>
      <c r="BI666" s="127"/>
      <c r="BJ666" s="127"/>
      <c r="BK666" s="125"/>
      <c r="BL666" s="125"/>
      <c r="BM666" s="125"/>
      <c r="BN666" s="125"/>
      <c r="BO666" s="125"/>
      <c r="BP666" s="125"/>
      <c r="BQ666" s="125"/>
      <c r="BR666" s="121"/>
      <c r="BS666" s="440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  <c r="DU666" s="102"/>
      <c r="DV666" s="102"/>
      <c r="DW666" s="102"/>
      <c r="DX666" s="102"/>
      <c r="DY666" s="102"/>
      <c r="DZ666" s="102"/>
      <c r="EA666" s="102"/>
    </row>
    <row r="667" spans="1:131">
      <c r="A667" s="102"/>
      <c r="B667" s="477"/>
      <c r="C667" s="124"/>
      <c r="E667" s="124"/>
      <c r="G667" s="129"/>
      <c r="H667" s="124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02"/>
      <c r="AB667" s="125"/>
      <c r="AC667" s="125"/>
      <c r="AD667" s="265"/>
      <c r="AE667" s="121"/>
      <c r="AF667" s="118"/>
      <c r="AG667" s="118"/>
      <c r="AH667" s="125"/>
      <c r="AI667" s="258"/>
      <c r="AJ667" s="125"/>
      <c r="AK667" s="258"/>
      <c r="AL667" s="125"/>
      <c r="AM667" s="258"/>
      <c r="AN667" s="125"/>
      <c r="AO667" s="258"/>
      <c r="AP667" s="125"/>
      <c r="AQ667" s="258"/>
      <c r="AR667" s="125"/>
      <c r="AS667" s="125"/>
      <c r="AT667" s="258"/>
      <c r="AU667" s="125"/>
      <c r="AV667" s="258"/>
      <c r="AW667" s="125"/>
      <c r="AX667" s="258"/>
      <c r="AY667" s="125"/>
      <c r="AZ667" s="258"/>
      <c r="BA667" s="125"/>
      <c r="BB667" s="258"/>
      <c r="BC667" s="125"/>
      <c r="BD667" s="102"/>
      <c r="BE667" s="127"/>
      <c r="BF667" s="127"/>
      <c r="BG667" s="127"/>
      <c r="BH667" s="127"/>
      <c r="BI667" s="127"/>
      <c r="BJ667" s="127"/>
      <c r="BK667" s="125"/>
      <c r="BL667" s="125"/>
      <c r="BM667" s="125"/>
      <c r="BN667" s="125"/>
      <c r="BO667" s="125"/>
      <c r="BP667" s="125"/>
      <c r="BQ667" s="125"/>
      <c r="BR667" s="121"/>
      <c r="BS667" s="440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  <c r="DU667" s="102"/>
      <c r="DV667" s="102"/>
      <c r="DW667" s="102"/>
      <c r="DX667" s="102"/>
      <c r="DY667" s="102"/>
      <c r="DZ667" s="102"/>
      <c r="EA667" s="102"/>
    </row>
    <row r="668" spans="1:131">
      <c r="A668" s="102"/>
      <c r="B668" s="477"/>
      <c r="C668" s="124"/>
      <c r="E668" s="124"/>
      <c r="G668" s="129"/>
      <c r="H668" s="124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02"/>
      <c r="AB668" s="125"/>
      <c r="AC668" s="125"/>
      <c r="AD668" s="265"/>
      <c r="AE668" s="121"/>
      <c r="AF668" s="118"/>
      <c r="AG668" s="118"/>
      <c r="AH668" s="125"/>
      <c r="AI668" s="258"/>
      <c r="AJ668" s="125"/>
      <c r="AK668" s="258"/>
      <c r="AL668" s="125"/>
      <c r="AM668" s="258"/>
      <c r="AN668" s="125"/>
      <c r="AO668" s="258"/>
      <c r="AP668" s="125"/>
      <c r="AQ668" s="258"/>
      <c r="AR668" s="125"/>
      <c r="AS668" s="125"/>
      <c r="AT668" s="258"/>
      <c r="AU668" s="125"/>
      <c r="AV668" s="258"/>
      <c r="AW668" s="125"/>
      <c r="AX668" s="258"/>
      <c r="AY668" s="125"/>
      <c r="AZ668" s="258"/>
      <c r="BA668" s="125"/>
      <c r="BB668" s="258"/>
      <c r="BC668" s="125"/>
      <c r="BD668" s="102"/>
      <c r="BE668" s="127"/>
      <c r="BF668" s="127"/>
      <c r="BG668" s="127"/>
      <c r="BH668" s="127"/>
      <c r="BI668" s="127"/>
      <c r="BJ668" s="127"/>
      <c r="BK668" s="125"/>
      <c r="BL668" s="125"/>
      <c r="BM668" s="125"/>
      <c r="BN668" s="125"/>
      <c r="BO668" s="125"/>
      <c r="BP668" s="125"/>
      <c r="BQ668" s="125"/>
      <c r="BR668" s="121"/>
      <c r="BS668" s="440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  <c r="DU668" s="102"/>
      <c r="DV668" s="102"/>
      <c r="DW668" s="102"/>
      <c r="DX668" s="102"/>
      <c r="DY668" s="102"/>
      <c r="DZ668" s="102"/>
      <c r="EA668" s="102"/>
    </row>
    <row r="669" spans="1:131">
      <c r="A669" s="102"/>
      <c r="B669" s="477"/>
      <c r="C669" s="124"/>
      <c r="E669" s="124"/>
      <c r="G669" s="129"/>
      <c r="H669" s="124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02"/>
      <c r="AB669" s="125"/>
      <c r="AC669" s="125"/>
      <c r="AD669" s="265"/>
      <c r="AE669" s="121"/>
      <c r="AF669" s="118"/>
      <c r="AG669" s="118"/>
      <c r="AH669" s="125"/>
      <c r="AI669" s="258"/>
      <c r="AJ669" s="125"/>
      <c r="AK669" s="258"/>
      <c r="AL669" s="125"/>
      <c r="AM669" s="258"/>
      <c r="AN669" s="125"/>
      <c r="AO669" s="258"/>
      <c r="AP669" s="125"/>
      <c r="AQ669" s="258"/>
      <c r="AR669" s="125"/>
      <c r="AS669" s="125"/>
      <c r="AT669" s="258"/>
      <c r="AU669" s="125"/>
      <c r="AV669" s="258"/>
      <c r="AW669" s="125"/>
      <c r="AX669" s="258"/>
      <c r="AY669" s="125"/>
      <c r="AZ669" s="258"/>
      <c r="BA669" s="125"/>
      <c r="BB669" s="258"/>
      <c r="BC669" s="125"/>
      <c r="BD669" s="102"/>
      <c r="BE669" s="127"/>
      <c r="BF669" s="127"/>
      <c r="BG669" s="127"/>
      <c r="BH669" s="127"/>
      <c r="BI669" s="127"/>
      <c r="BJ669" s="127"/>
      <c r="BK669" s="125"/>
      <c r="BL669" s="125"/>
      <c r="BM669" s="125"/>
      <c r="BN669" s="125"/>
      <c r="BO669" s="125"/>
      <c r="BP669" s="125"/>
      <c r="BQ669" s="125"/>
      <c r="BR669" s="121"/>
      <c r="BS669" s="440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  <c r="DU669" s="102"/>
      <c r="DV669" s="102"/>
      <c r="DW669" s="102"/>
      <c r="DX669" s="102"/>
      <c r="DY669" s="102"/>
      <c r="DZ669" s="102"/>
      <c r="EA669" s="102"/>
    </row>
    <row r="670" spans="1:131">
      <c r="A670" s="102"/>
      <c r="B670" s="477"/>
      <c r="C670" s="124"/>
      <c r="E670" s="124"/>
      <c r="G670" s="129"/>
      <c r="H670" s="124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02"/>
      <c r="AB670" s="125"/>
      <c r="AC670" s="125"/>
      <c r="AD670" s="265"/>
      <c r="AE670" s="121"/>
      <c r="AF670" s="118"/>
      <c r="AG670" s="118"/>
      <c r="AH670" s="125"/>
      <c r="AI670" s="258"/>
      <c r="AJ670" s="125"/>
      <c r="AK670" s="258"/>
      <c r="AL670" s="125"/>
      <c r="AM670" s="258"/>
      <c r="AN670" s="125"/>
      <c r="AO670" s="258"/>
      <c r="AP670" s="125"/>
      <c r="AQ670" s="258"/>
      <c r="AR670" s="125"/>
      <c r="AS670" s="125"/>
      <c r="AT670" s="258"/>
      <c r="AU670" s="125"/>
      <c r="AV670" s="258"/>
      <c r="AW670" s="125"/>
      <c r="AX670" s="258"/>
      <c r="AY670" s="125"/>
      <c r="AZ670" s="258"/>
      <c r="BA670" s="125"/>
      <c r="BB670" s="258"/>
      <c r="BC670" s="125"/>
      <c r="BD670" s="102"/>
      <c r="BE670" s="127"/>
      <c r="BF670" s="127"/>
      <c r="BG670" s="127"/>
      <c r="BH670" s="127"/>
      <c r="BI670" s="127"/>
      <c r="BJ670" s="127"/>
      <c r="BK670" s="125"/>
      <c r="BL670" s="125"/>
      <c r="BM670" s="125"/>
      <c r="BN670" s="125"/>
      <c r="BO670" s="125"/>
      <c r="BP670" s="125"/>
      <c r="BQ670" s="125"/>
      <c r="BR670" s="121"/>
      <c r="BS670" s="440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  <c r="DU670" s="102"/>
      <c r="DV670" s="102"/>
      <c r="DW670" s="102"/>
      <c r="DX670" s="102"/>
      <c r="DY670" s="102"/>
      <c r="DZ670" s="102"/>
      <c r="EA670" s="102"/>
    </row>
    <row r="671" spans="1:131">
      <c r="A671" s="102"/>
      <c r="B671" s="477"/>
      <c r="C671" s="124"/>
      <c r="E671" s="124"/>
      <c r="G671" s="129"/>
      <c r="H671" s="124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02"/>
      <c r="AB671" s="125"/>
      <c r="AC671" s="125"/>
      <c r="AD671" s="265"/>
      <c r="AE671" s="121"/>
      <c r="AF671" s="118"/>
      <c r="AG671" s="118"/>
      <c r="AH671" s="125"/>
      <c r="AI671" s="258"/>
      <c r="AJ671" s="125"/>
      <c r="AK671" s="258"/>
      <c r="AL671" s="125"/>
      <c r="AM671" s="258"/>
      <c r="AN671" s="125"/>
      <c r="AO671" s="258"/>
      <c r="AP671" s="125"/>
      <c r="AQ671" s="258"/>
      <c r="AR671" s="125"/>
      <c r="AS671" s="125"/>
      <c r="AT671" s="258"/>
      <c r="AU671" s="125"/>
      <c r="AV671" s="258"/>
      <c r="AW671" s="125"/>
      <c r="AX671" s="258"/>
      <c r="AY671" s="125"/>
      <c r="AZ671" s="258"/>
      <c r="BA671" s="125"/>
      <c r="BB671" s="258"/>
      <c r="BC671" s="125"/>
      <c r="BD671" s="102"/>
      <c r="BE671" s="127"/>
      <c r="BF671" s="127"/>
      <c r="BG671" s="127"/>
      <c r="BH671" s="127"/>
      <c r="BI671" s="127"/>
      <c r="BJ671" s="127"/>
      <c r="BK671" s="125"/>
      <c r="BL671" s="125"/>
      <c r="BM671" s="125"/>
      <c r="BN671" s="125"/>
      <c r="BO671" s="125"/>
      <c r="BP671" s="125"/>
      <c r="BQ671" s="125"/>
      <c r="BR671" s="121"/>
      <c r="BS671" s="440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  <c r="DU671" s="102"/>
      <c r="DV671" s="102"/>
      <c r="DW671" s="102"/>
      <c r="DX671" s="102"/>
      <c r="DY671" s="102"/>
      <c r="DZ671" s="102"/>
      <c r="EA671" s="102"/>
    </row>
    <row r="672" spans="1:131">
      <c r="A672" s="102"/>
      <c r="B672" s="477"/>
      <c r="C672" s="124"/>
      <c r="E672" s="124"/>
      <c r="G672" s="129"/>
      <c r="H672" s="124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02"/>
      <c r="AB672" s="125"/>
      <c r="AC672" s="125"/>
      <c r="AD672" s="265"/>
      <c r="AE672" s="121"/>
      <c r="AF672" s="118"/>
      <c r="AG672" s="118"/>
      <c r="AH672" s="125"/>
      <c r="AI672" s="258"/>
      <c r="AJ672" s="125"/>
      <c r="AK672" s="258"/>
      <c r="AL672" s="125"/>
      <c r="AM672" s="258"/>
      <c r="AN672" s="125"/>
      <c r="AO672" s="258"/>
      <c r="AP672" s="125"/>
      <c r="AQ672" s="258"/>
      <c r="AR672" s="125"/>
      <c r="AS672" s="125"/>
      <c r="AT672" s="258"/>
      <c r="AU672" s="125"/>
      <c r="AV672" s="258"/>
      <c r="AW672" s="125"/>
      <c r="AX672" s="258"/>
      <c r="AY672" s="125"/>
      <c r="AZ672" s="258"/>
      <c r="BA672" s="125"/>
      <c r="BB672" s="258"/>
      <c r="BC672" s="125"/>
      <c r="BD672" s="102"/>
      <c r="BE672" s="127"/>
      <c r="BF672" s="127"/>
      <c r="BG672" s="127"/>
      <c r="BH672" s="127"/>
      <c r="BI672" s="127"/>
      <c r="BJ672" s="127"/>
      <c r="BK672" s="125"/>
      <c r="BL672" s="125"/>
      <c r="BM672" s="125"/>
      <c r="BN672" s="125"/>
      <c r="BO672" s="125"/>
      <c r="BP672" s="125"/>
      <c r="BQ672" s="125"/>
      <c r="BR672" s="121"/>
      <c r="BS672" s="440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  <c r="CM672" s="102"/>
      <c r="CN672" s="102"/>
      <c r="CO672" s="102"/>
      <c r="CP672" s="102"/>
      <c r="CQ672" s="102"/>
      <c r="CR672" s="102"/>
      <c r="CS672" s="102"/>
      <c r="CT672" s="102"/>
      <c r="CU672" s="102"/>
      <c r="CV672" s="102"/>
      <c r="CW672" s="102"/>
      <c r="CX672" s="102"/>
      <c r="CY672" s="102"/>
      <c r="CZ672" s="102"/>
      <c r="DA672" s="102"/>
      <c r="DB672" s="102"/>
      <c r="DC672" s="102"/>
      <c r="DD672" s="102"/>
      <c r="DE672" s="102"/>
      <c r="DF672" s="102"/>
      <c r="DG672" s="102"/>
      <c r="DH672" s="102"/>
      <c r="DI672" s="102"/>
      <c r="DJ672" s="102"/>
      <c r="DK672" s="102"/>
      <c r="DL672" s="102"/>
      <c r="DM672" s="102"/>
      <c r="DN672" s="102"/>
      <c r="DO672" s="102"/>
      <c r="DP672" s="102"/>
      <c r="DQ672" s="102"/>
      <c r="DR672" s="102"/>
      <c r="DS672" s="102"/>
      <c r="DT672" s="102"/>
      <c r="DU672" s="102"/>
      <c r="DV672" s="102"/>
      <c r="DW672" s="102"/>
      <c r="DX672" s="102"/>
      <c r="DY672" s="102"/>
      <c r="DZ672" s="102"/>
      <c r="EA672" s="102"/>
    </row>
    <row r="673" spans="1:131">
      <c r="A673" s="102"/>
      <c r="B673" s="477"/>
      <c r="C673" s="124"/>
      <c r="E673" s="124"/>
      <c r="G673" s="129"/>
      <c r="H673" s="124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02"/>
      <c r="AB673" s="125"/>
      <c r="AC673" s="125"/>
      <c r="AD673" s="265"/>
      <c r="AE673" s="121"/>
      <c r="AF673" s="118"/>
      <c r="AG673" s="118"/>
      <c r="AH673" s="125"/>
      <c r="AI673" s="258"/>
      <c r="AJ673" s="125"/>
      <c r="AK673" s="258"/>
      <c r="AL673" s="125"/>
      <c r="AM673" s="258"/>
      <c r="AN673" s="125"/>
      <c r="AO673" s="258"/>
      <c r="AP673" s="125"/>
      <c r="AQ673" s="258"/>
      <c r="AR673" s="125"/>
      <c r="AS673" s="125"/>
      <c r="AT673" s="258"/>
      <c r="AU673" s="125"/>
      <c r="AV673" s="258"/>
      <c r="AW673" s="125"/>
      <c r="AX673" s="258"/>
      <c r="AY673" s="125"/>
      <c r="AZ673" s="258"/>
      <c r="BA673" s="125"/>
      <c r="BB673" s="258"/>
      <c r="BC673" s="125"/>
      <c r="BD673" s="102"/>
      <c r="BE673" s="127"/>
      <c r="BF673" s="127"/>
      <c r="BG673" s="127"/>
      <c r="BH673" s="127"/>
      <c r="BI673" s="127"/>
      <c r="BJ673" s="127"/>
      <c r="BK673" s="125"/>
      <c r="BL673" s="125"/>
      <c r="BM673" s="125"/>
      <c r="BN673" s="125"/>
      <c r="BO673" s="125"/>
      <c r="BP673" s="125"/>
      <c r="BQ673" s="125"/>
      <c r="BR673" s="121"/>
      <c r="BS673" s="440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  <c r="CM673" s="102"/>
      <c r="CN673" s="102"/>
      <c r="CO673" s="102"/>
      <c r="CP673" s="102"/>
      <c r="CQ673" s="102"/>
      <c r="CR673" s="102"/>
      <c r="CS673" s="102"/>
      <c r="CT673" s="102"/>
      <c r="CU673" s="102"/>
      <c r="CV673" s="102"/>
      <c r="CW673" s="102"/>
      <c r="CX673" s="102"/>
      <c r="CY673" s="102"/>
      <c r="CZ673" s="102"/>
      <c r="DA673" s="102"/>
      <c r="DB673" s="102"/>
      <c r="DC673" s="102"/>
      <c r="DD673" s="102"/>
      <c r="DE673" s="102"/>
      <c r="DF673" s="102"/>
      <c r="DG673" s="102"/>
      <c r="DH673" s="102"/>
      <c r="DI673" s="102"/>
      <c r="DJ673" s="102"/>
      <c r="DK673" s="102"/>
      <c r="DL673" s="102"/>
      <c r="DM673" s="102"/>
      <c r="DN673" s="102"/>
      <c r="DO673" s="102"/>
      <c r="DP673" s="102"/>
      <c r="DQ673" s="102"/>
      <c r="DR673" s="102"/>
      <c r="DS673" s="102"/>
      <c r="DT673" s="102"/>
      <c r="DU673" s="102"/>
      <c r="DV673" s="102"/>
      <c r="DW673" s="102"/>
      <c r="DX673" s="102"/>
      <c r="DY673" s="102"/>
      <c r="DZ673" s="102"/>
      <c r="EA673" s="102"/>
    </row>
    <row r="674" spans="1:131">
      <c r="A674" s="102"/>
      <c r="B674" s="477"/>
      <c r="C674" s="124"/>
      <c r="E674" s="124"/>
      <c r="G674" s="129"/>
      <c r="H674" s="124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02"/>
      <c r="AB674" s="125"/>
      <c r="AC674" s="125"/>
      <c r="AD674" s="265"/>
      <c r="AE674" s="121"/>
      <c r="AF674" s="118"/>
      <c r="AG674" s="118"/>
      <c r="AH674" s="125"/>
      <c r="AI674" s="258"/>
      <c r="AJ674" s="125"/>
      <c r="AK674" s="258"/>
      <c r="AL674" s="125"/>
      <c r="AM674" s="258"/>
      <c r="AN674" s="125"/>
      <c r="AO674" s="258"/>
      <c r="AP674" s="125"/>
      <c r="AQ674" s="258"/>
      <c r="AR674" s="125"/>
      <c r="AS674" s="125"/>
      <c r="AT674" s="258"/>
      <c r="AU674" s="125"/>
      <c r="AV674" s="258"/>
      <c r="AW674" s="125"/>
      <c r="AX674" s="258"/>
      <c r="AY674" s="125"/>
      <c r="AZ674" s="258"/>
      <c r="BA674" s="125"/>
      <c r="BB674" s="258"/>
      <c r="BC674" s="125"/>
      <c r="BD674" s="102"/>
      <c r="BE674" s="127"/>
      <c r="BF674" s="127"/>
      <c r="BG674" s="127"/>
      <c r="BH674" s="127"/>
      <c r="BI674" s="127"/>
      <c r="BJ674" s="127"/>
      <c r="BK674" s="125"/>
      <c r="BL674" s="125"/>
      <c r="BM674" s="125"/>
      <c r="BN674" s="125"/>
      <c r="BO674" s="125"/>
      <c r="BP674" s="125"/>
      <c r="BQ674" s="125"/>
      <c r="BR674" s="121"/>
      <c r="BS674" s="440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  <c r="CM674" s="102"/>
      <c r="CN674" s="102"/>
      <c r="CO674" s="102"/>
      <c r="CP674" s="102"/>
      <c r="CQ674" s="102"/>
      <c r="CR674" s="102"/>
      <c r="CS674" s="102"/>
      <c r="CT674" s="102"/>
      <c r="CU674" s="102"/>
      <c r="CV674" s="102"/>
      <c r="CW674" s="102"/>
      <c r="CX674" s="102"/>
      <c r="CY674" s="102"/>
      <c r="CZ674" s="102"/>
      <c r="DA674" s="102"/>
      <c r="DB674" s="102"/>
      <c r="DC674" s="102"/>
      <c r="DD674" s="102"/>
      <c r="DE674" s="102"/>
      <c r="DF674" s="102"/>
      <c r="DG674" s="102"/>
      <c r="DH674" s="102"/>
      <c r="DI674" s="102"/>
      <c r="DJ674" s="102"/>
      <c r="DK674" s="102"/>
      <c r="DL674" s="102"/>
      <c r="DM674" s="102"/>
      <c r="DN674" s="102"/>
      <c r="DO674" s="102"/>
      <c r="DP674" s="102"/>
      <c r="DQ674" s="102"/>
      <c r="DR674" s="102"/>
      <c r="DS674" s="102"/>
      <c r="DT674" s="102"/>
      <c r="DU674" s="102"/>
      <c r="DV674" s="102"/>
      <c r="DW674" s="102"/>
      <c r="DX674" s="102"/>
      <c r="DY674" s="102"/>
      <c r="DZ674" s="102"/>
      <c r="EA674" s="102"/>
    </row>
    <row r="675" spans="1:131">
      <c r="A675" s="102"/>
      <c r="B675" s="477"/>
      <c r="C675" s="124"/>
      <c r="E675" s="124"/>
      <c r="G675" s="129"/>
      <c r="H675" s="124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02"/>
      <c r="AB675" s="125"/>
      <c r="AC675" s="125"/>
      <c r="AD675" s="265"/>
      <c r="AE675" s="121"/>
      <c r="AF675" s="118"/>
      <c r="AG675" s="118"/>
      <c r="AH675" s="125"/>
      <c r="AI675" s="258"/>
      <c r="AJ675" s="125"/>
      <c r="AK675" s="258"/>
      <c r="AL675" s="125"/>
      <c r="AM675" s="258"/>
      <c r="AN675" s="125"/>
      <c r="AO675" s="258"/>
      <c r="AP675" s="125"/>
      <c r="AQ675" s="258"/>
      <c r="AR675" s="125"/>
      <c r="AS675" s="125"/>
      <c r="AT675" s="258"/>
      <c r="AU675" s="125"/>
      <c r="AV675" s="258"/>
      <c r="AW675" s="125"/>
      <c r="AX675" s="258"/>
      <c r="AY675" s="125"/>
      <c r="AZ675" s="258"/>
      <c r="BA675" s="125"/>
      <c r="BB675" s="258"/>
      <c r="BC675" s="125"/>
      <c r="BD675" s="102"/>
      <c r="BE675" s="127"/>
      <c r="BF675" s="127"/>
      <c r="BG675" s="127"/>
      <c r="BH675" s="127"/>
      <c r="BI675" s="127"/>
      <c r="BJ675" s="127"/>
      <c r="BK675" s="125"/>
      <c r="BL675" s="125"/>
      <c r="BM675" s="125"/>
      <c r="BN675" s="125"/>
      <c r="BO675" s="125"/>
      <c r="BP675" s="125"/>
      <c r="BQ675" s="125"/>
      <c r="BR675" s="121"/>
      <c r="BS675" s="440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  <c r="DU675" s="102"/>
      <c r="DV675" s="102"/>
      <c r="DW675" s="102"/>
      <c r="DX675" s="102"/>
      <c r="DY675" s="102"/>
      <c r="DZ675" s="102"/>
      <c r="EA675" s="102"/>
    </row>
    <row r="676" spans="1:131">
      <c r="A676" s="102"/>
      <c r="B676" s="477"/>
      <c r="C676" s="124"/>
      <c r="E676" s="124"/>
      <c r="G676" s="129"/>
      <c r="H676" s="124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02"/>
      <c r="AB676" s="125"/>
      <c r="AC676" s="125"/>
      <c r="AD676" s="265"/>
      <c r="AE676" s="121"/>
      <c r="AF676" s="118"/>
      <c r="AG676" s="118"/>
      <c r="AH676" s="125"/>
      <c r="AI676" s="258"/>
      <c r="AJ676" s="125"/>
      <c r="AK676" s="258"/>
      <c r="AL676" s="125"/>
      <c r="AM676" s="258"/>
      <c r="AN676" s="125"/>
      <c r="AO676" s="258"/>
      <c r="AP676" s="125"/>
      <c r="AQ676" s="258"/>
      <c r="AR676" s="125"/>
      <c r="AS676" s="125"/>
      <c r="AT676" s="258"/>
      <c r="AU676" s="125"/>
      <c r="AV676" s="258"/>
      <c r="AW676" s="125"/>
      <c r="AX676" s="258"/>
      <c r="AY676" s="125"/>
      <c r="AZ676" s="258"/>
      <c r="BA676" s="125"/>
      <c r="BB676" s="258"/>
      <c r="BC676" s="125"/>
      <c r="BD676" s="102"/>
      <c r="BE676" s="127"/>
      <c r="BF676" s="127"/>
      <c r="BG676" s="127"/>
      <c r="BH676" s="127"/>
      <c r="BI676" s="127"/>
      <c r="BJ676" s="127"/>
      <c r="BK676" s="125"/>
      <c r="BL676" s="125"/>
      <c r="BM676" s="125"/>
      <c r="BN676" s="125"/>
      <c r="BO676" s="125"/>
      <c r="BP676" s="125"/>
      <c r="BQ676" s="125"/>
      <c r="BR676" s="121"/>
      <c r="BS676" s="440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  <c r="DU676" s="102"/>
      <c r="DV676" s="102"/>
      <c r="DW676" s="102"/>
      <c r="DX676" s="102"/>
      <c r="DY676" s="102"/>
      <c r="DZ676" s="102"/>
      <c r="EA676" s="102"/>
    </row>
    <row r="677" spans="1:131">
      <c r="A677" s="102"/>
      <c r="B677" s="477"/>
      <c r="C677" s="124"/>
      <c r="E677" s="124"/>
      <c r="G677" s="129"/>
      <c r="H677" s="124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02"/>
      <c r="AB677" s="125"/>
      <c r="AC677" s="125"/>
      <c r="AD677" s="265"/>
      <c r="AE677" s="121"/>
      <c r="AF677" s="118"/>
      <c r="AG677" s="118"/>
      <c r="AH677" s="125"/>
      <c r="AI677" s="258"/>
      <c r="AJ677" s="125"/>
      <c r="AK677" s="258"/>
      <c r="AL677" s="125"/>
      <c r="AM677" s="258"/>
      <c r="AN677" s="125"/>
      <c r="AO677" s="258"/>
      <c r="AP677" s="125"/>
      <c r="AQ677" s="258"/>
      <c r="AR677" s="125"/>
      <c r="AS677" s="125"/>
      <c r="AT677" s="258"/>
      <c r="AU677" s="125"/>
      <c r="AV677" s="258"/>
      <c r="AW677" s="125"/>
      <c r="AX677" s="258"/>
      <c r="AY677" s="125"/>
      <c r="AZ677" s="258"/>
      <c r="BA677" s="125"/>
      <c r="BB677" s="258"/>
      <c r="BC677" s="125"/>
      <c r="BD677" s="102"/>
      <c r="BE677" s="127"/>
      <c r="BF677" s="127"/>
      <c r="BG677" s="127"/>
      <c r="BH677" s="127"/>
      <c r="BI677" s="127"/>
      <c r="BJ677" s="127"/>
      <c r="BK677" s="125"/>
      <c r="BL677" s="125"/>
      <c r="BM677" s="125"/>
      <c r="BN677" s="125"/>
      <c r="BO677" s="125"/>
      <c r="BP677" s="125"/>
      <c r="BQ677" s="125"/>
      <c r="BR677" s="121"/>
      <c r="BS677" s="440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  <c r="DU677" s="102"/>
      <c r="DV677" s="102"/>
      <c r="DW677" s="102"/>
      <c r="DX677" s="102"/>
      <c r="DY677" s="102"/>
      <c r="DZ677" s="102"/>
      <c r="EA677" s="102"/>
    </row>
    <row r="678" spans="1:131">
      <c r="A678" s="102"/>
      <c r="B678" s="477"/>
      <c r="C678" s="124"/>
      <c r="E678" s="124"/>
      <c r="G678" s="129"/>
      <c r="H678" s="124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02"/>
      <c r="AB678" s="125"/>
      <c r="AC678" s="125"/>
      <c r="AD678" s="265"/>
      <c r="AE678" s="121"/>
      <c r="AF678" s="118"/>
      <c r="AG678" s="118"/>
      <c r="AH678" s="125"/>
      <c r="AI678" s="258"/>
      <c r="AJ678" s="125"/>
      <c r="AK678" s="258"/>
      <c r="AL678" s="125"/>
      <c r="AM678" s="258"/>
      <c r="AN678" s="125"/>
      <c r="AO678" s="258"/>
      <c r="AP678" s="125"/>
      <c r="AQ678" s="258"/>
      <c r="AR678" s="125"/>
      <c r="AS678" s="125"/>
      <c r="AT678" s="258"/>
      <c r="AU678" s="125"/>
      <c r="AV678" s="258"/>
      <c r="AW678" s="125"/>
      <c r="AX678" s="258"/>
      <c r="AY678" s="125"/>
      <c r="AZ678" s="258"/>
      <c r="BA678" s="125"/>
      <c r="BB678" s="258"/>
      <c r="BC678" s="125"/>
      <c r="BD678" s="102"/>
      <c r="BE678" s="127"/>
      <c r="BF678" s="127"/>
      <c r="BG678" s="127"/>
      <c r="BH678" s="127"/>
      <c r="BI678" s="127"/>
      <c r="BJ678" s="127"/>
      <c r="BK678" s="125"/>
      <c r="BL678" s="125"/>
      <c r="BM678" s="125"/>
      <c r="BN678" s="125"/>
      <c r="BO678" s="125"/>
      <c r="BP678" s="125"/>
      <c r="BQ678" s="125"/>
      <c r="BR678" s="121"/>
      <c r="BS678" s="440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/>
      <c r="DY678" s="102"/>
      <c r="DZ678" s="102"/>
      <c r="EA678" s="102"/>
    </row>
    <row r="679" spans="1:131">
      <c r="A679" s="102"/>
      <c r="B679" s="477"/>
      <c r="C679" s="124"/>
      <c r="E679" s="124"/>
      <c r="G679" s="129"/>
      <c r="H679" s="124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02"/>
      <c r="AB679" s="125"/>
      <c r="AC679" s="125"/>
      <c r="AD679" s="265"/>
      <c r="AE679" s="121"/>
      <c r="AF679" s="118"/>
      <c r="AG679" s="118"/>
      <c r="AH679" s="125"/>
      <c r="AI679" s="258"/>
      <c r="AJ679" s="125"/>
      <c r="AK679" s="258"/>
      <c r="AL679" s="125"/>
      <c r="AM679" s="258"/>
      <c r="AN679" s="125"/>
      <c r="AO679" s="258"/>
      <c r="AP679" s="125"/>
      <c r="AQ679" s="258"/>
      <c r="AR679" s="125"/>
      <c r="AS679" s="125"/>
      <c r="AT679" s="258"/>
      <c r="AU679" s="125"/>
      <c r="AV679" s="258"/>
      <c r="AW679" s="125"/>
      <c r="AX679" s="258"/>
      <c r="AY679" s="125"/>
      <c r="AZ679" s="258"/>
      <c r="BA679" s="125"/>
      <c r="BB679" s="258"/>
      <c r="BC679" s="125"/>
      <c r="BD679" s="102"/>
      <c r="BE679" s="127"/>
      <c r="BF679" s="127"/>
      <c r="BG679" s="127"/>
      <c r="BH679" s="127"/>
      <c r="BI679" s="127"/>
      <c r="BJ679" s="127"/>
      <c r="BK679" s="125"/>
      <c r="BL679" s="125"/>
      <c r="BM679" s="125"/>
      <c r="BN679" s="125"/>
      <c r="BO679" s="125"/>
      <c r="BP679" s="125"/>
      <c r="BQ679" s="125"/>
      <c r="BR679" s="121"/>
      <c r="BS679" s="440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/>
      <c r="DY679" s="102"/>
      <c r="DZ679" s="102"/>
      <c r="EA679" s="102"/>
    </row>
    <row r="680" spans="1:131">
      <c r="A680" s="102"/>
      <c r="B680" s="477"/>
      <c r="C680" s="124"/>
      <c r="E680" s="124"/>
      <c r="G680" s="129"/>
      <c r="H680" s="124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02"/>
      <c r="AB680" s="125"/>
      <c r="AC680" s="125"/>
      <c r="AD680" s="265"/>
      <c r="AE680" s="121"/>
      <c r="AF680" s="118"/>
      <c r="AG680" s="118"/>
      <c r="AH680" s="125"/>
      <c r="AI680" s="258"/>
      <c r="AJ680" s="125"/>
      <c r="AK680" s="258"/>
      <c r="AL680" s="125"/>
      <c r="AM680" s="258"/>
      <c r="AN680" s="125"/>
      <c r="AO680" s="258"/>
      <c r="AP680" s="125"/>
      <c r="AQ680" s="258"/>
      <c r="AR680" s="125"/>
      <c r="AS680" s="125"/>
      <c r="AT680" s="258"/>
      <c r="AU680" s="125"/>
      <c r="AV680" s="258"/>
      <c r="AW680" s="125"/>
      <c r="AX680" s="258"/>
      <c r="AY680" s="125"/>
      <c r="AZ680" s="258"/>
      <c r="BA680" s="125"/>
      <c r="BB680" s="258"/>
      <c r="BC680" s="125"/>
      <c r="BD680" s="102"/>
      <c r="BE680" s="127"/>
      <c r="BF680" s="127"/>
      <c r="BG680" s="127"/>
      <c r="BH680" s="127"/>
      <c r="BI680" s="127"/>
      <c r="BJ680" s="127"/>
      <c r="BK680" s="125"/>
      <c r="BL680" s="125"/>
      <c r="BM680" s="125"/>
      <c r="BN680" s="125"/>
      <c r="BO680" s="125"/>
      <c r="BP680" s="125"/>
      <c r="BQ680" s="125"/>
      <c r="BR680" s="121"/>
      <c r="BS680" s="440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/>
      <c r="DY680" s="102"/>
      <c r="DZ680" s="102"/>
      <c r="EA680" s="102"/>
    </row>
    <row r="681" spans="1:131">
      <c r="A681" s="102"/>
      <c r="B681" s="477"/>
      <c r="C681" s="124"/>
      <c r="E681" s="124"/>
      <c r="G681" s="129"/>
      <c r="H681" s="124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02"/>
      <c r="AB681" s="125"/>
      <c r="AC681" s="125"/>
      <c r="AD681" s="265"/>
      <c r="AE681" s="121"/>
      <c r="AF681" s="118"/>
      <c r="AG681" s="118"/>
      <c r="AH681" s="125"/>
      <c r="AI681" s="258"/>
      <c r="AJ681" s="125"/>
      <c r="AK681" s="258"/>
      <c r="AL681" s="125"/>
      <c r="AM681" s="258"/>
      <c r="AN681" s="125"/>
      <c r="AO681" s="258"/>
      <c r="AP681" s="125"/>
      <c r="AQ681" s="258"/>
      <c r="AR681" s="125"/>
      <c r="AS681" s="125"/>
      <c r="AT681" s="258"/>
      <c r="AU681" s="125"/>
      <c r="AV681" s="258"/>
      <c r="AW681" s="125"/>
      <c r="AX681" s="258"/>
      <c r="AY681" s="125"/>
      <c r="AZ681" s="258"/>
      <c r="BA681" s="125"/>
      <c r="BB681" s="258"/>
      <c r="BC681" s="125"/>
      <c r="BD681" s="102"/>
      <c r="BE681" s="127"/>
      <c r="BF681" s="127"/>
      <c r="BG681" s="127"/>
      <c r="BH681" s="127"/>
      <c r="BI681" s="127"/>
      <c r="BJ681" s="127"/>
      <c r="BK681" s="125"/>
      <c r="BL681" s="125"/>
      <c r="BM681" s="125"/>
      <c r="BN681" s="125"/>
      <c r="BO681" s="125"/>
      <c r="BP681" s="125"/>
      <c r="BQ681" s="125"/>
      <c r="BR681" s="121"/>
      <c r="BS681" s="440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/>
      <c r="DY681" s="102"/>
      <c r="DZ681" s="102"/>
      <c r="EA681" s="102"/>
    </row>
    <row r="682" spans="1:131">
      <c r="A682" s="102"/>
      <c r="B682" s="477"/>
      <c r="C682" s="124"/>
      <c r="E682" s="124"/>
      <c r="G682" s="129"/>
      <c r="H682" s="124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02"/>
      <c r="AB682" s="125"/>
      <c r="AC682" s="125"/>
      <c r="AD682" s="265"/>
      <c r="AE682" s="121"/>
      <c r="AF682" s="118"/>
      <c r="AG682" s="118"/>
      <c r="AH682" s="125"/>
      <c r="AI682" s="258"/>
      <c r="AJ682" s="125"/>
      <c r="AK682" s="258"/>
      <c r="AL682" s="125"/>
      <c r="AM682" s="258"/>
      <c r="AN682" s="125"/>
      <c r="AO682" s="258"/>
      <c r="AP682" s="125"/>
      <c r="AQ682" s="258"/>
      <c r="AR682" s="125"/>
      <c r="AS682" s="125"/>
      <c r="AT682" s="258"/>
      <c r="AU682" s="125"/>
      <c r="AV682" s="258"/>
      <c r="AW682" s="125"/>
      <c r="AX682" s="258"/>
      <c r="AY682" s="125"/>
      <c r="AZ682" s="258"/>
      <c r="BA682" s="125"/>
      <c r="BB682" s="258"/>
      <c r="BC682" s="125"/>
      <c r="BD682" s="102"/>
      <c r="BE682" s="127"/>
      <c r="BF682" s="127"/>
      <c r="BG682" s="127"/>
      <c r="BH682" s="127"/>
      <c r="BI682" s="127"/>
      <c r="BJ682" s="127"/>
      <c r="BK682" s="125"/>
      <c r="BL682" s="125"/>
      <c r="BM682" s="125"/>
      <c r="BN682" s="125"/>
      <c r="BO682" s="125"/>
      <c r="BP682" s="125"/>
      <c r="BQ682" s="125"/>
      <c r="BR682" s="121"/>
      <c r="BS682" s="440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/>
      <c r="DY682" s="102"/>
      <c r="DZ682" s="102"/>
      <c r="EA682" s="102"/>
    </row>
    <row r="683" spans="1:131">
      <c r="A683" s="102"/>
      <c r="B683" s="477"/>
      <c r="C683" s="124"/>
      <c r="E683" s="124"/>
      <c r="G683" s="129"/>
      <c r="H683" s="124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02"/>
      <c r="AB683" s="125"/>
      <c r="AC683" s="125"/>
      <c r="AD683" s="265"/>
      <c r="AE683" s="121"/>
      <c r="AF683" s="118"/>
      <c r="AG683" s="118"/>
      <c r="AH683" s="125"/>
      <c r="AI683" s="258"/>
      <c r="AJ683" s="125"/>
      <c r="AK683" s="258"/>
      <c r="AL683" s="125"/>
      <c r="AM683" s="258"/>
      <c r="AN683" s="125"/>
      <c r="AO683" s="258"/>
      <c r="AP683" s="125"/>
      <c r="AQ683" s="258"/>
      <c r="AR683" s="125"/>
      <c r="AS683" s="125"/>
      <c r="AT683" s="258"/>
      <c r="AU683" s="125"/>
      <c r="AV683" s="258"/>
      <c r="AW683" s="125"/>
      <c r="AX683" s="258"/>
      <c r="AY683" s="125"/>
      <c r="AZ683" s="258"/>
      <c r="BA683" s="125"/>
      <c r="BB683" s="258"/>
      <c r="BC683" s="125"/>
      <c r="BD683" s="102"/>
      <c r="BE683" s="127"/>
      <c r="BF683" s="127"/>
      <c r="BG683" s="127"/>
      <c r="BH683" s="127"/>
      <c r="BI683" s="127"/>
      <c r="BJ683" s="127"/>
      <c r="BK683" s="125"/>
      <c r="BL683" s="125"/>
      <c r="BM683" s="125"/>
      <c r="BN683" s="125"/>
      <c r="BO683" s="125"/>
      <c r="BP683" s="125"/>
      <c r="BQ683" s="125"/>
      <c r="BR683" s="121"/>
      <c r="BS683" s="440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/>
      <c r="CT683" s="102"/>
      <c r="CU683" s="102"/>
      <c r="CV683" s="102"/>
      <c r="CW683" s="102"/>
      <c r="CX683" s="102"/>
      <c r="CY683" s="102"/>
      <c r="CZ683" s="102"/>
      <c r="DA683" s="102"/>
      <c r="DB683" s="102"/>
      <c r="DC683" s="102"/>
      <c r="DD683" s="102"/>
      <c r="DE683" s="102"/>
      <c r="DF683" s="102"/>
      <c r="DG683" s="102"/>
      <c r="DH683" s="102"/>
      <c r="DI683" s="102"/>
      <c r="DJ683" s="102"/>
      <c r="DK683" s="102"/>
      <c r="DL683" s="102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/>
      <c r="DY683" s="102"/>
      <c r="DZ683" s="102"/>
      <c r="EA683" s="102"/>
    </row>
    <row r="684" spans="1:131">
      <c r="A684" s="102"/>
      <c r="B684" s="477"/>
      <c r="C684" s="124"/>
      <c r="E684" s="124"/>
      <c r="G684" s="129"/>
      <c r="H684" s="124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02"/>
      <c r="AB684" s="125"/>
      <c r="AC684" s="125"/>
      <c r="AD684" s="265"/>
      <c r="AE684" s="121"/>
      <c r="AF684" s="118"/>
      <c r="AG684" s="118"/>
      <c r="AH684" s="125"/>
      <c r="AI684" s="258"/>
      <c r="AJ684" s="125"/>
      <c r="AK684" s="258"/>
      <c r="AL684" s="125"/>
      <c r="AM684" s="258"/>
      <c r="AN684" s="125"/>
      <c r="AO684" s="258"/>
      <c r="AP684" s="125"/>
      <c r="AQ684" s="258"/>
      <c r="AR684" s="125"/>
      <c r="AS684" s="125"/>
      <c r="AT684" s="258"/>
      <c r="AU684" s="125"/>
      <c r="AV684" s="258"/>
      <c r="AW684" s="125"/>
      <c r="AX684" s="258"/>
      <c r="AY684" s="125"/>
      <c r="AZ684" s="258"/>
      <c r="BA684" s="125"/>
      <c r="BB684" s="258"/>
      <c r="BC684" s="125"/>
      <c r="BD684" s="102"/>
      <c r="BE684" s="127"/>
      <c r="BF684" s="127"/>
      <c r="BG684" s="127"/>
      <c r="BH684" s="127"/>
      <c r="BI684" s="127"/>
      <c r="BJ684" s="127"/>
      <c r="BK684" s="125"/>
      <c r="BL684" s="125"/>
      <c r="BM684" s="125"/>
      <c r="BN684" s="125"/>
      <c r="BO684" s="125"/>
      <c r="BP684" s="125"/>
      <c r="BQ684" s="125"/>
      <c r="BR684" s="121"/>
      <c r="BS684" s="440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/>
      <c r="CT684" s="102"/>
      <c r="CU684" s="102"/>
      <c r="CV684" s="102"/>
      <c r="CW684" s="102"/>
      <c r="CX684" s="102"/>
      <c r="CY684" s="102"/>
      <c r="CZ684" s="102"/>
      <c r="DA684" s="102"/>
      <c r="DB684" s="102"/>
      <c r="DC684" s="102"/>
      <c r="DD684" s="102"/>
      <c r="DE684" s="102"/>
      <c r="DF684" s="102"/>
      <c r="DG684" s="102"/>
      <c r="DH684" s="102"/>
      <c r="DI684" s="102"/>
      <c r="DJ684" s="102"/>
      <c r="DK684" s="102"/>
      <c r="DL684" s="102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/>
      <c r="DY684" s="102"/>
      <c r="DZ684" s="102"/>
      <c r="EA684" s="102"/>
    </row>
    <row r="685" spans="1:131">
      <c r="A685" s="102"/>
      <c r="B685" s="477"/>
      <c r="C685" s="124"/>
      <c r="E685" s="124"/>
      <c r="G685" s="129"/>
      <c r="H685" s="124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02"/>
      <c r="AB685" s="125"/>
      <c r="AC685" s="125"/>
      <c r="AD685" s="265"/>
      <c r="AE685" s="121"/>
      <c r="AF685" s="118"/>
      <c r="AG685" s="118"/>
      <c r="AH685" s="125"/>
      <c r="AI685" s="258"/>
      <c r="AJ685" s="125"/>
      <c r="AK685" s="258"/>
      <c r="AL685" s="125"/>
      <c r="AM685" s="258"/>
      <c r="AN685" s="125"/>
      <c r="AO685" s="258"/>
      <c r="AP685" s="125"/>
      <c r="AQ685" s="258"/>
      <c r="AR685" s="125"/>
      <c r="AS685" s="125"/>
      <c r="AT685" s="258"/>
      <c r="AU685" s="125"/>
      <c r="AV685" s="258"/>
      <c r="AW685" s="125"/>
      <c r="AX685" s="258"/>
      <c r="AY685" s="125"/>
      <c r="AZ685" s="258"/>
      <c r="BA685" s="125"/>
      <c r="BB685" s="258"/>
      <c r="BC685" s="125"/>
      <c r="BD685" s="102"/>
      <c r="BE685" s="127"/>
      <c r="BF685" s="127"/>
      <c r="BG685" s="127"/>
      <c r="BH685" s="127"/>
      <c r="BI685" s="127"/>
      <c r="BJ685" s="127"/>
      <c r="BK685" s="125"/>
      <c r="BL685" s="125"/>
      <c r="BM685" s="125"/>
      <c r="BN685" s="125"/>
      <c r="BO685" s="125"/>
      <c r="BP685" s="125"/>
      <c r="BQ685" s="125"/>
      <c r="BR685" s="121"/>
      <c r="BS685" s="440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/>
      <c r="CT685" s="102"/>
      <c r="CU685" s="102"/>
      <c r="CV685" s="102"/>
      <c r="CW685" s="102"/>
      <c r="CX685" s="102"/>
      <c r="CY685" s="102"/>
      <c r="CZ685" s="102"/>
      <c r="DA685" s="102"/>
      <c r="DB685" s="102"/>
      <c r="DC685" s="102"/>
      <c r="DD685" s="102"/>
      <c r="DE685" s="102"/>
      <c r="DF685" s="102"/>
      <c r="DG685" s="102"/>
      <c r="DH685" s="102"/>
      <c r="DI685" s="102"/>
      <c r="DJ685" s="102"/>
      <c r="DK685" s="102"/>
      <c r="DL685" s="102"/>
      <c r="DM685" s="102"/>
      <c r="DN685" s="102"/>
      <c r="DO685" s="102"/>
      <c r="DP685" s="102"/>
      <c r="DQ685" s="102"/>
      <c r="DR685" s="102"/>
      <c r="DS685" s="102"/>
      <c r="DT685" s="102"/>
      <c r="DU685" s="102"/>
      <c r="DV685" s="102"/>
      <c r="DW685" s="102"/>
      <c r="DX685" s="102"/>
      <c r="DY685" s="102"/>
      <c r="DZ685" s="102"/>
      <c r="EA685" s="102"/>
    </row>
    <row r="686" spans="1:131">
      <c r="A686" s="102"/>
      <c r="B686" s="477"/>
      <c r="C686" s="124"/>
      <c r="E686" s="124"/>
      <c r="G686" s="129"/>
      <c r="H686" s="124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02"/>
      <c r="AB686" s="125"/>
      <c r="AC686" s="125"/>
      <c r="AD686" s="265"/>
      <c r="AE686" s="121"/>
      <c r="AF686" s="118"/>
      <c r="AG686" s="118"/>
      <c r="AH686" s="125"/>
      <c r="AI686" s="258"/>
      <c r="AJ686" s="125"/>
      <c r="AK686" s="258"/>
      <c r="AL686" s="125"/>
      <c r="AM686" s="258"/>
      <c r="AN686" s="125"/>
      <c r="AO686" s="258"/>
      <c r="AP686" s="125"/>
      <c r="AQ686" s="258"/>
      <c r="AR686" s="125"/>
      <c r="AS686" s="125"/>
      <c r="AT686" s="258"/>
      <c r="AU686" s="125"/>
      <c r="AV686" s="258"/>
      <c r="AW686" s="125"/>
      <c r="AX686" s="258"/>
      <c r="AY686" s="125"/>
      <c r="AZ686" s="258"/>
      <c r="BA686" s="125"/>
      <c r="BB686" s="258"/>
      <c r="BC686" s="125"/>
      <c r="BD686" s="102"/>
      <c r="BE686" s="127"/>
      <c r="BF686" s="127"/>
      <c r="BG686" s="127"/>
      <c r="BH686" s="127"/>
      <c r="BI686" s="127"/>
      <c r="BJ686" s="127"/>
      <c r="BK686" s="125"/>
      <c r="BL686" s="125"/>
      <c r="BM686" s="125"/>
      <c r="BN686" s="125"/>
      <c r="BO686" s="125"/>
      <c r="BP686" s="125"/>
      <c r="BQ686" s="125"/>
      <c r="BR686" s="121"/>
      <c r="BS686" s="440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/>
      <c r="CT686" s="102"/>
      <c r="CU686" s="102"/>
      <c r="CV686" s="102"/>
      <c r="CW686" s="102"/>
      <c r="CX686" s="102"/>
      <c r="CY686" s="102"/>
      <c r="CZ686" s="102"/>
      <c r="DA686" s="102"/>
      <c r="DB686" s="102"/>
      <c r="DC686" s="102"/>
      <c r="DD686" s="102"/>
      <c r="DE686" s="102"/>
      <c r="DF686" s="102"/>
      <c r="DG686" s="102"/>
      <c r="DH686" s="102"/>
      <c r="DI686" s="102"/>
      <c r="DJ686" s="102"/>
      <c r="DK686" s="102"/>
      <c r="DL686" s="102"/>
      <c r="DM686" s="102"/>
      <c r="DN686" s="102"/>
      <c r="DO686" s="102"/>
      <c r="DP686" s="102"/>
      <c r="DQ686" s="102"/>
      <c r="DR686" s="102"/>
      <c r="DS686" s="102"/>
      <c r="DT686" s="102"/>
      <c r="DU686" s="102"/>
      <c r="DV686" s="102"/>
      <c r="DW686" s="102"/>
      <c r="DX686" s="102"/>
      <c r="DY686" s="102"/>
      <c r="DZ686" s="102"/>
      <c r="EA686" s="102"/>
    </row>
    <row r="687" spans="1:131">
      <c r="A687" s="102"/>
      <c r="B687" s="477"/>
      <c r="C687" s="124"/>
      <c r="E687" s="124"/>
      <c r="G687" s="129"/>
      <c r="H687" s="124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02"/>
      <c r="AB687" s="125"/>
      <c r="AC687" s="125"/>
      <c r="AD687" s="121"/>
      <c r="AE687" s="121"/>
      <c r="AF687" s="118"/>
      <c r="AG687" s="118"/>
      <c r="AH687" s="125"/>
      <c r="AI687" s="258"/>
      <c r="AJ687" s="125"/>
      <c r="AK687" s="258"/>
      <c r="AL687" s="125"/>
      <c r="AM687" s="258"/>
      <c r="AN687" s="125"/>
      <c r="AO687" s="258"/>
      <c r="AP687" s="125"/>
      <c r="AQ687" s="258"/>
      <c r="AR687" s="125"/>
      <c r="AS687" s="125"/>
      <c r="AT687" s="258"/>
      <c r="AU687" s="125"/>
      <c r="AV687" s="258"/>
      <c r="AW687" s="125"/>
      <c r="AX687" s="258"/>
      <c r="AY687" s="125"/>
      <c r="AZ687" s="258"/>
      <c r="BA687" s="125"/>
      <c r="BB687" s="258"/>
      <c r="BC687" s="125"/>
      <c r="BD687" s="102"/>
      <c r="BE687" s="127"/>
      <c r="BF687" s="127"/>
      <c r="BG687" s="127"/>
      <c r="BH687" s="127"/>
      <c r="BI687" s="127"/>
      <c r="BJ687" s="127"/>
      <c r="BK687" s="125"/>
      <c r="BL687" s="125"/>
      <c r="BM687" s="125"/>
      <c r="BN687" s="125"/>
      <c r="BO687" s="125"/>
      <c r="BP687" s="125"/>
      <c r="BQ687" s="125"/>
      <c r="BR687" s="121"/>
      <c r="BS687" s="440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/>
      <c r="CT687" s="102"/>
      <c r="CU687" s="102"/>
      <c r="CV687" s="102"/>
      <c r="CW687" s="102"/>
      <c r="CX687" s="102"/>
      <c r="CY687" s="102"/>
      <c r="CZ687" s="102"/>
      <c r="DA687" s="102"/>
      <c r="DB687" s="102"/>
      <c r="DC687" s="102"/>
      <c r="DD687" s="102"/>
      <c r="DE687" s="102"/>
      <c r="DF687" s="102"/>
      <c r="DG687" s="102"/>
      <c r="DH687" s="102"/>
      <c r="DI687" s="102"/>
      <c r="DJ687" s="102"/>
      <c r="DK687" s="102"/>
      <c r="DL687" s="102"/>
      <c r="DM687" s="102"/>
      <c r="DN687" s="102"/>
      <c r="DO687" s="102"/>
      <c r="DP687" s="102"/>
      <c r="DQ687" s="102"/>
      <c r="DR687" s="102"/>
      <c r="DS687" s="102"/>
      <c r="DT687" s="102"/>
      <c r="DU687" s="102"/>
      <c r="DV687" s="102"/>
      <c r="DW687" s="102"/>
      <c r="DX687" s="102"/>
      <c r="DY687" s="102"/>
      <c r="DZ687" s="102"/>
      <c r="EA687" s="102"/>
    </row>
    <row r="688" spans="1:131">
      <c r="A688" s="102"/>
      <c r="B688" s="477"/>
      <c r="C688" s="124"/>
      <c r="E688" s="124"/>
      <c r="G688" s="129"/>
      <c r="H688" s="124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02"/>
      <c r="AB688" s="125"/>
      <c r="AC688" s="125"/>
      <c r="AD688" s="121"/>
      <c r="AE688" s="121"/>
      <c r="AF688" s="118"/>
      <c r="AG688" s="118"/>
      <c r="AH688" s="125"/>
      <c r="AI688" s="258"/>
      <c r="AJ688" s="125"/>
      <c r="AK688" s="258"/>
      <c r="AL688" s="125"/>
      <c r="AM688" s="258"/>
      <c r="AN688" s="125"/>
      <c r="AO688" s="258"/>
      <c r="AP688" s="125"/>
      <c r="AQ688" s="258"/>
      <c r="AR688" s="125"/>
      <c r="AS688" s="125"/>
      <c r="AT688" s="258"/>
      <c r="AU688" s="125"/>
      <c r="AV688" s="258"/>
      <c r="AW688" s="125"/>
      <c r="AX688" s="258"/>
      <c r="AY688" s="125"/>
      <c r="AZ688" s="258"/>
      <c r="BA688" s="125"/>
      <c r="BB688" s="258"/>
      <c r="BC688" s="125"/>
      <c r="BD688" s="102"/>
      <c r="BE688" s="127"/>
      <c r="BF688" s="127"/>
      <c r="BG688" s="127"/>
      <c r="BH688" s="127"/>
      <c r="BI688" s="127"/>
      <c r="BJ688" s="127"/>
      <c r="BK688" s="125"/>
      <c r="BL688" s="125"/>
      <c r="BM688" s="125"/>
      <c r="BN688" s="125"/>
      <c r="BO688" s="125"/>
      <c r="BP688" s="125"/>
      <c r="BQ688" s="125"/>
      <c r="BR688" s="121"/>
      <c r="BS688" s="440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/>
      <c r="DL688" s="102"/>
      <c r="DM688" s="102"/>
      <c r="DN688" s="102"/>
      <c r="DO688" s="102"/>
      <c r="DP688" s="102"/>
      <c r="DQ688" s="102"/>
      <c r="DR688" s="102"/>
      <c r="DS688" s="102"/>
      <c r="DT688" s="102"/>
      <c r="DU688" s="102"/>
      <c r="DV688" s="102"/>
      <c r="DW688" s="102"/>
      <c r="DX688" s="102"/>
      <c r="DY688" s="102"/>
      <c r="DZ688" s="102"/>
      <c r="EA688" s="102"/>
    </row>
    <row r="689" spans="1:131">
      <c r="A689" s="102"/>
      <c r="B689" s="477"/>
      <c r="C689" s="124"/>
      <c r="E689" s="124"/>
      <c r="G689" s="129"/>
      <c r="H689" s="124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02"/>
      <c r="AB689" s="125"/>
      <c r="AC689" s="125"/>
      <c r="AD689" s="121"/>
      <c r="AE689" s="121"/>
      <c r="AF689" s="118"/>
      <c r="AG689" s="118"/>
      <c r="AH689" s="125"/>
      <c r="AI689" s="258"/>
      <c r="AJ689" s="125"/>
      <c r="AK689" s="258"/>
      <c r="AL689" s="125"/>
      <c r="AM689" s="258"/>
      <c r="AN689" s="125"/>
      <c r="AO689" s="258"/>
      <c r="AP689" s="125"/>
      <c r="AQ689" s="258"/>
      <c r="AR689" s="125"/>
      <c r="AS689" s="125"/>
      <c r="AT689" s="258"/>
      <c r="AU689" s="125"/>
      <c r="AV689" s="258"/>
      <c r="AW689" s="125"/>
      <c r="AX689" s="258"/>
      <c r="AY689" s="125"/>
      <c r="AZ689" s="258"/>
      <c r="BA689" s="125"/>
      <c r="BB689" s="258"/>
      <c r="BC689" s="125"/>
      <c r="BD689" s="102"/>
      <c r="BE689" s="127"/>
      <c r="BF689" s="127"/>
      <c r="BG689" s="127"/>
      <c r="BH689" s="127"/>
      <c r="BI689" s="127"/>
      <c r="BJ689" s="127"/>
      <c r="BK689" s="125"/>
      <c r="BL689" s="125"/>
      <c r="BM689" s="125"/>
      <c r="BN689" s="125"/>
      <c r="BO689" s="125"/>
      <c r="BP689" s="125"/>
      <c r="BQ689" s="125"/>
      <c r="BR689" s="121"/>
      <c r="BS689" s="440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/>
      <c r="DL689" s="102"/>
      <c r="DM689" s="102"/>
      <c r="DN689" s="102"/>
      <c r="DO689" s="102"/>
      <c r="DP689" s="102"/>
      <c r="DQ689" s="102"/>
      <c r="DR689" s="102"/>
      <c r="DS689" s="102"/>
      <c r="DT689" s="102"/>
      <c r="DU689" s="102"/>
      <c r="DV689" s="102"/>
      <c r="DW689" s="102"/>
      <c r="DX689" s="102"/>
      <c r="DY689" s="102"/>
      <c r="DZ689" s="102"/>
      <c r="EA689" s="102"/>
    </row>
    <row r="690" spans="1:131">
      <c r="A690" s="102"/>
      <c r="B690" s="477"/>
      <c r="C690" s="124"/>
      <c r="E690" s="124"/>
      <c r="G690" s="129"/>
      <c r="H690" s="124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02"/>
      <c r="AB690" s="125"/>
      <c r="AC690" s="125"/>
      <c r="AD690" s="121"/>
      <c r="AE690" s="121"/>
      <c r="AF690" s="118"/>
      <c r="AG690" s="118"/>
      <c r="AH690" s="125"/>
      <c r="AI690" s="258"/>
      <c r="AJ690" s="125"/>
      <c r="AK690" s="258"/>
      <c r="AL690" s="125"/>
      <c r="AM690" s="258"/>
      <c r="AN690" s="125"/>
      <c r="AO690" s="258"/>
      <c r="AP690" s="125"/>
      <c r="AQ690" s="258"/>
      <c r="AR690" s="125"/>
      <c r="AS690" s="125"/>
      <c r="AT690" s="258"/>
      <c r="AU690" s="125"/>
      <c r="AV690" s="258"/>
      <c r="AW690" s="125"/>
      <c r="AX690" s="258"/>
      <c r="AY690" s="125"/>
      <c r="AZ690" s="258"/>
      <c r="BA690" s="125"/>
      <c r="BB690" s="258"/>
      <c r="BC690" s="125"/>
      <c r="BD690" s="102"/>
      <c r="BE690" s="127"/>
      <c r="BF690" s="127"/>
      <c r="BG690" s="127"/>
      <c r="BH690" s="127"/>
      <c r="BI690" s="127"/>
      <c r="BJ690" s="127"/>
      <c r="BK690" s="125"/>
      <c r="BL690" s="125"/>
      <c r="BM690" s="125"/>
      <c r="BN690" s="125"/>
      <c r="BO690" s="125"/>
      <c r="BP690" s="125"/>
      <c r="BQ690" s="125"/>
      <c r="BR690" s="121"/>
      <c r="BS690" s="440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/>
      <c r="DL690" s="102"/>
      <c r="DM690" s="102"/>
      <c r="DN690" s="102"/>
      <c r="DO690" s="102"/>
      <c r="DP690" s="102"/>
      <c r="DQ690" s="102"/>
      <c r="DR690" s="102"/>
      <c r="DS690" s="102"/>
      <c r="DT690" s="102"/>
      <c r="DU690" s="102"/>
      <c r="DV690" s="102"/>
      <c r="DW690" s="102"/>
      <c r="DX690" s="102"/>
      <c r="DY690" s="102"/>
      <c r="DZ690" s="102"/>
      <c r="EA690" s="102"/>
    </row>
    <row r="691" spans="1:131">
      <c r="A691" s="102"/>
      <c r="B691" s="477"/>
      <c r="C691" s="124"/>
      <c r="E691" s="124"/>
      <c r="G691" s="129"/>
      <c r="H691" s="124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02"/>
      <c r="AB691" s="125"/>
      <c r="AC691" s="125"/>
      <c r="AD691" s="121"/>
      <c r="AE691" s="121"/>
      <c r="AF691" s="118"/>
      <c r="AG691" s="118"/>
      <c r="AH691" s="125"/>
      <c r="AI691" s="258"/>
      <c r="AJ691" s="125"/>
      <c r="AK691" s="258"/>
      <c r="AL691" s="125"/>
      <c r="AM691" s="258"/>
      <c r="AN691" s="125"/>
      <c r="AO691" s="258"/>
      <c r="AP691" s="125"/>
      <c r="AQ691" s="258"/>
      <c r="AR691" s="125"/>
      <c r="AS691" s="125"/>
      <c r="AT691" s="258"/>
      <c r="AU691" s="125"/>
      <c r="AV691" s="258"/>
      <c r="AW691" s="125"/>
      <c r="AX691" s="258"/>
      <c r="AY691" s="125"/>
      <c r="AZ691" s="258"/>
      <c r="BA691" s="125"/>
      <c r="BB691" s="258"/>
      <c r="BC691" s="125"/>
      <c r="BD691" s="102"/>
      <c r="BE691" s="127"/>
      <c r="BF691" s="127"/>
      <c r="BG691" s="127"/>
      <c r="BH691" s="127"/>
      <c r="BI691" s="127"/>
      <c r="BJ691" s="127"/>
      <c r="BK691" s="125"/>
      <c r="BL691" s="125"/>
      <c r="BM691" s="125"/>
      <c r="BN691" s="125"/>
      <c r="BO691" s="125"/>
      <c r="BP691" s="125"/>
      <c r="BQ691" s="125"/>
      <c r="BR691" s="121"/>
      <c r="BS691" s="440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/>
      <c r="DL691" s="102"/>
      <c r="DM691" s="102"/>
      <c r="DN691" s="102"/>
      <c r="DO691" s="102"/>
      <c r="DP691" s="102"/>
      <c r="DQ691" s="102"/>
      <c r="DR691" s="102"/>
      <c r="DS691" s="102"/>
      <c r="DT691" s="102"/>
      <c r="DU691" s="102"/>
      <c r="DV691" s="102"/>
      <c r="DW691" s="102"/>
      <c r="DX691" s="102"/>
      <c r="DY691" s="102"/>
      <c r="DZ691" s="102"/>
      <c r="EA691" s="102"/>
    </row>
    <row r="692" spans="1:131">
      <c r="A692" s="102"/>
      <c r="B692" s="477"/>
      <c r="C692" s="124"/>
      <c r="E692" s="124"/>
      <c r="G692" s="129"/>
      <c r="H692" s="124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02"/>
      <c r="AB692" s="125"/>
      <c r="AC692" s="125"/>
      <c r="AD692" s="121"/>
      <c r="AE692" s="121"/>
      <c r="AF692" s="118"/>
      <c r="AG692" s="118"/>
      <c r="AH692" s="125"/>
      <c r="AI692" s="258"/>
      <c r="AJ692" s="125"/>
      <c r="AK692" s="258"/>
      <c r="AL692" s="125"/>
      <c r="AM692" s="258"/>
      <c r="AN692" s="125"/>
      <c r="AO692" s="258"/>
      <c r="AP692" s="125"/>
      <c r="AQ692" s="258"/>
      <c r="AR692" s="125"/>
      <c r="AS692" s="125"/>
      <c r="AT692" s="258"/>
      <c r="AU692" s="125"/>
      <c r="AV692" s="258"/>
      <c r="AW692" s="125"/>
      <c r="AX692" s="258"/>
      <c r="AY692" s="125"/>
      <c r="AZ692" s="258"/>
      <c r="BA692" s="125"/>
      <c r="BB692" s="258"/>
      <c r="BC692" s="125"/>
      <c r="BD692" s="102"/>
      <c r="BE692" s="127"/>
      <c r="BF692" s="127"/>
      <c r="BG692" s="127"/>
      <c r="BH692" s="127"/>
      <c r="BI692" s="127"/>
      <c r="BJ692" s="127"/>
      <c r="BK692" s="125"/>
      <c r="BL692" s="125"/>
      <c r="BM692" s="125"/>
      <c r="BN692" s="125"/>
      <c r="BO692" s="125"/>
      <c r="BP692" s="125"/>
      <c r="BQ692" s="125"/>
      <c r="BR692" s="121"/>
      <c r="BS692" s="440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  <c r="DU692" s="102"/>
      <c r="DV692" s="102"/>
      <c r="DW692" s="102"/>
      <c r="DX692" s="102"/>
      <c r="DY692" s="102"/>
      <c r="DZ692" s="102"/>
      <c r="EA692" s="102"/>
    </row>
    <row r="693" spans="1:131">
      <c r="A693" s="102"/>
      <c r="B693" s="477"/>
      <c r="C693" s="124"/>
      <c r="E693" s="124"/>
      <c r="G693" s="129"/>
      <c r="H693" s="124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02"/>
      <c r="AB693" s="125"/>
      <c r="AC693" s="125"/>
      <c r="AD693" s="121"/>
      <c r="AE693" s="121"/>
      <c r="AF693" s="118"/>
      <c r="AG693" s="118"/>
      <c r="AH693" s="125"/>
      <c r="AI693" s="258"/>
      <c r="AJ693" s="125"/>
      <c r="AK693" s="258"/>
      <c r="AL693" s="125"/>
      <c r="AM693" s="258"/>
      <c r="AN693" s="125"/>
      <c r="AO693" s="258"/>
      <c r="AP693" s="125"/>
      <c r="AQ693" s="258"/>
      <c r="AR693" s="125"/>
      <c r="AS693" s="125"/>
      <c r="AT693" s="258"/>
      <c r="AU693" s="125"/>
      <c r="AV693" s="258"/>
      <c r="AW693" s="125"/>
      <c r="AX693" s="258"/>
      <c r="AY693" s="125"/>
      <c r="AZ693" s="258"/>
      <c r="BA693" s="125"/>
      <c r="BB693" s="258"/>
      <c r="BC693" s="125"/>
      <c r="BD693" s="102"/>
      <c r="BE693" s="127"/>
      <c r="BF693" s="127"/>
      <c r="BG693" s="127"/>
      <c r="BH693" s="127"/>
      <c r="BI693" s="127"/>
      <c r="BJ693" s="127"/>
      <c r="BK693" s="125"/>
      <c r="BL693" s="125"/>
      <c r="BM693" s="125"/>
      <c r="BN693" s="125"/>
      <c r="BO693" s="125"/>
      <c r="BP693" s="125"/>
      <c r="BQ693" s="125"/>
      <c r="BR693" s="121"/>
      <c r="BS693" s="440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  <c r="DU693" s="102"/>
      <c r="DV693" s="102"/>
      <c r="DW693" s="102"/>
      <c r="DX693" s="102"/>
      <c r="DY693" s="102"/>
      <c r="DZ693" s="102"/>
      <c r="EA693" s="102"/>
    </row>
    <row r="694" spans="1:131">
      <c r="A694" s="102"/>
      <c r="B694" s="477"/>
      <c r="C694" s="124"/>
      <c r="E694" s="124"/>
      <c r="G694" s="129"/>
      <c r="H694" s="124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02"/>
      <c r="AB694" s="125"/>
      <c r="AC694" s="125"/>
      <c r="AD694" s="121"/>
      <c r="AE694" s="121"/>
      <c r="AF694" s="118"/>
      <c r="AG694" s="118"/>
      <c r="AH694" s="125"/>
      <c r="AI694" s="258"/>
      <c r="AJ694" s="125"/>
      <c r="AK694" s="258"/>
      <c r="AL694" s="125"/>
      <c r="AM694" s="258"/>
      <c r="AN694" s="125"/>
      <c r="AO694" s="258"/>
      <c r="AP694" s="125"/>
      <c r="AQ694" s="258"/>
      <c r="AR694" s="125"/>
      <c r="AS694" s="125"/>
      <c r="AT694" s="258"/>
      <c r="AU694" s="125"/>
      <c r="AV694" s="258"/>
      <c r="AW694" s="125"/>
      <c r="AX694" s="258"/>
      <c r="AY694" s="125"/>
      <c r="AZ694" s="258"/>
      <c r="BA694" s="125"/>
      <c r="BB694" s="258"/>
      <c r="BC694" s="125"/>
      <c r="BD694" s="102"/>
      <c r="BE694" s="127"/>
      <c r="BF694" s="127"/>
      <c r="BG694" s="127"/>
      <c r="BH694" s="127"/>
      <c r="BI694" s="127"/>
      <c r="BJ694" s="127"/>
      <c r="BK694" s="125"/>
      <c r="BL694" s="125"/>
      <c r="BM694" s="125"/>
      <c r="BN694" s="125"/>
      <c r="BO694" s="125"/>
      <c r="BP694" s="125"/>
      <c r="BQ694" s="125"/>
      <c r="BR694" s="121"/>
      <c r="BS694" s="440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  <c r="DU694" s="102"/>
      <c r="DV694" s="102"/>
      <c r="DW694" s="102"/>
      <c r="DX694" s="102"/>
      <c r="DY694" s="102"/>
      <c r="DZ694" s="102"/>
      <c r="EA694" s="102"/>
    </row>
    <row r="695" spans="1:131">
      <c r="A695" s="102"/>
      <c r="B695" s="477"/>
      <c r="C695" s="124"/>
      <c r="E695" s="124"/>
      <c r="G695" s="129"/>
      <c r="H695" s="124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02"/>
      <c r="AB695" s="125"/>
      <c r="AC695" s="125"/>
      <c r="AD695" s="121"/>
      <c r="AE695" s="121"/>
      <c r="AF695" s="118"/>
      <c r="AG695" s="118"/>
      <c r="AH695" s="125"/>
      <c r="AI695" s="258"/>
      <c r="AJ695" s="125"/>
      <c r="AK695" s="258"/>
      <c r="AL695" s="125"/>
      <c r="AM695" s="258"/>
      <c r="AN695" s="125"/>
      <c r="AO695" s="258"/>
      <c r="AP695" s="125"/>
      <c r="AQ695" s="258"/>
      <c r="AR695" s="125"/>
      <c r="AS695" s="125"/>
      <c r="AT695" s="258"/>
      <c r="AU695" s="125"/>
      <c r="AV695" s="258"/>
      <c r="AW695" s="125"/>
      <c r="AX695" s="258"/>
      <c r="AY695" s="125"/>
      <c r="AZ695" s="258"/>
      <c r="BA695" s="125"/>
      <c r="BB695" s="258"/>
      <c r="BC695" s="125"/>
      <c r="BD695" s="102"/>
      <c r="BE695" s="127"/>
      <c r="BF695" s="127"/>
      <c r="BG695" s="127"/>
      <c r="BH695" s="127"/>
      <c r="BI695" s="127"/>
      <c r="BJ695" s="127"/>
      <c r="BK695" s="125"/>
      <c r="BL695" s="125"/>
      <c r="BM695" s="125"/>
      <c r="BN695" s="125"/>
      <c r="BO695" s="125"/>
      <c r="BP695" s="125"/>
      <c r="BQ695" s="125"/>
      <c r="BR695" s="121"/>
      <c r="BS695" s="440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/>
      <c r="DL695" s="102"/>
      <c r="DM695" s="102"/>
      <c r="DN695" s="102"/>
      <c r="DO695" s="102"/>
      <c r="DP695" s="102"/>
      <c r="DQ695" s="102"/>
      <c r="DR695" s="102"/>
      <c r="DS695" s="102"/>
      <c r="DT695" s="102"/>
      <c r="DU695" s="102"/>
      <c r="DV695" s="102"/>
      <c r="DW695" s="102"/>
      <c r="DX695" s="102"/>
      <c r="DY695" s="102"/>
      <c r="DZ695" s="102"/>
      <c r="EA695" s="102"/>
    </row>
    <row r="696" spans="1:131">
      <c r="A696" s="102"/>
      <c r="B696" s="477"/>
      <c r="C696" s="124"/>
      <c r="E696" s="124"/>
      <c r="G696" s="129"/>
      <c r="H696" s="124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02"/>
      <c r="AB696" s="125"/>
      <c r="AC696" s="125"/>
      <c r="AD696" s="121"/>
      <c r="AE696" s="121"/>
      <c r="AF696" s="118"/>
      <c r="AG696" s="118"/>
      <c r="AH696" s="125"/>
      <c r="AI696" s="258"/>
      <c r="AJ696" s="125"/>
      <c r="AK696" s="258"/>
      <c r="AL696" s="125"/>
      <c r="AM696" s="258"/>
      <c r="AN696" s="125"/>
      <c r="AO696" s="258"/>
      <c r="AP696" s="125"/>
      <c r="AQ696" s="258"/>
      <c r="AR696" s="125"/>
      <c r="AS696" s="125"/>
      <c r="AT696" s="258"/>
      <c r="AU696" s="125"/>
      <c r="AV696" s="258"/>
      <c r="AW696" s="125"/>
      <c r="AX696" s="258"/>
      <c r="AY696" s="125"/>
      <c r="AZ696" s="258"/>
      <c r="BA696" s="125"/>
      <c r="BB696" s="258"/>
      <c r="BC696" s="125"/>
      <c r="BD696" s="102"/>
      <c r="BE696" s="127"/>
      <c r="BF696" s="127"/>
      <c r="BG696" s="127"/>
      <c r="BH696" s="127"/>
      <c r="BI696" s="127"/>
      <c r="BJ696" s="127"/>
      <c r="BK696" s="125"/>
      <c r="BL696" s="125"/>
      <c r="BM696" s="125"/>
      <c r="BN696" s="125"/>
      <c r="BO696" s="125"/>
      <c r="BP696" s="125"/>
      <c r="BQ696" s="125"/>
      <c r="BR696" s="121"/>
      <c r="BS696" s="440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  <c r="DU696" s="102"/>
      <c r="DV696" s="102"/>
      <c r="DW696" s="102"/>
      <c r="DX696" s="102"/>
      <c r="DY696" s="102"/>
      <c r="DZ696" s="102"/>
      <c r="EA696" s="102"/>
    </row>
    <row r="697" spans="1:131">
      <c r="A697" s="102"/>
      <c r="B697" s="477"/>
      <c r="C697" s="124"/>
      <c r="E697" s="124"/>
      <c r="G697" s="129"/>
      <c r="H697" s="124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02"/>
      <c r="AB697" s="125"/>
      <c r="AC697" s="125"/>
      <c r="AD697" s="121"/>
      <c r="AE697" s="121"/>
      <c r="AF697" s="118"/>
      <c r="AG697" s="118"/>
      <c r="AH697" s="125"/>
      <c r="AI697" s="258"/>
      <c r="AJ697" s="125"/>
      <c r="AK697" s="258"/>
      <c r="AL697" s="125"/>
      <c r="AM697" s="258"/>
      <c r="AN697" s="125"/>
      <c r="AO697" s="258"/>
      <c r="AP697" s="125"/>
      <c r="AQ697" s="258"/>
      <c r="AR697" s="125"/>
      <c r="AS697" s="125"/>
      <c r="AT697" s="258"/>
      <c r="AU697" s="125"/>
      <c r="AV697" s="258"/>
      <c r="AW697" s="125"/>
      <c r="AX697" s="258"/>
      <c r="AY697" s="125"/>
      <c r="AZ697" s="258"/>
      <c r="BA697" s="125"/>
      <c r="BB697" s="258"/>
      <c r="BC697" s="125"/>
      <c r="BD697" s="102"/>
      <c r="BE697" s="127"/>
      <c r="BF697" s="127"/>
      <c r="BG697" s="127"/>
      <c r="BH697" s="127"/>
      <c r="BI697" s="127"/>
      <c r="BJ697" s="127"/>
      <c r="BK697" s="125"/>
      <c r="BL697" s="125"/>
      <c r="BM697" s="125"/>
      <c r="BN697" s="125"/>
      <c r="BO697" s="125"/>
      <c r="BP697" s="125"/>
      <c r="BQ697" s="125"/>
      <c r="BR697" s="121"/>
      <c r="BS697" s="440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  <c r="DU697" s="102"/>
      <c r="DV697" s="102"/>
      <c r="DW697" s="102"/>
      <c r="DX697" s="102"/>
      <c r="DY697" s="102"/>
      <c r="DZ697" s="102"/>
      <c r="EA697" s="102"/>
    </row>
    <row r="698" spans="1:131">
      <c r="A698" s="102"/>
      <c r="B698" s="477"/>
      <c r="C698" s="124"/>
      <c r="E698" s="124"/>
      <c r="G698" s="129"/>
      <c r="H698" s="124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02"/>
      <c r="AB698" s="125"/>
      <c r="AC698" s="125"/>
      <c r="AD698" s="121"/>
      <c r="AE698" s="121"/>
      <c r="AF698" s="118"/>
      <c r="AG698" s="118"/>
      <c r="AH698" s="125"/>
      <c r="AI698" s="258"/>
      <c r="AJ698" s="125"/>
      <c r="AK698" s="258"/>
      <c r="AL698" s="125"/>
      <c r="AM698" s="258"/>
      <c r="AN698" s="125"/>
      <c r="AO698" s="258"/>
      <c r="AP698" s="125"/>
      <c r="AQ698" s="258"/>
      <c r="AR698" s="125"/>
      <c r="AS698" s="125"/>
      <c r="AT698" s="258"/>
      <c r="AU698" s="125"/>
      <c r="AV698" s="258"/>
      <c r="AW698" s="125"/>
      <c r="AX698" s="258"/>
      <c r="AY698" s="125"/>
      <c r="AZ698" s="258"/>
      <c r="BA698" s="125"/>
      <c r="BB698" s="258"/>
      <c r="BC698" s="125"/>
      <c r="BD698" s="102"/>
      <c r="BE698" s="127"/>
      <c r="BF698" s="127"/>
      <c r="BG698" s="127"/>
      <c r="BH698" s="127"/>
      <c r="BI698" s="127"/>
      <c r="BJ698" s="127"/>
      <c r="BK698" s="125"/>
      <c r="BL698" s="125"/>
      <c r="BM698" s="125"/>
      <c r="BN698" s="125"/>
      <c r="BO698" s="125"/>
      <c r="BP698" s="125"/>
      <c r="BQ698" s="125"/>
      <c r="BR698" s="121"/>
      <c r="BS698" s="440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/>
      <c r="DL698" s="102"/>
      <c r="DM698" s="102"/>
      <c r="DN698" s="102"/>
      <c r="DO698" s="102"/>
      <c r="DP698" s="102"/>
      <c r="DQ698" s="102"/>
      <c r="DR698" s="102"/>
      <c r="DS698" s="102"/>
      <c r="DT698" s="102"/>
      <c r="DU698" s="102"/>
      <c r="DV698" s="102"/>
      <c r="DW698" s="102"/>
      <c r="DX698" s="102"/>
      <c r="DY698" s="102"/>
      <c r="DZ698" s="102"/>
      <c r="EA698" s="102"/>
    </row>
    <row r="699" spans="1:131">
      <c r="A699" s="102"/>
      <c r="B699" s="477"/>
      <c r="C699" s="124"/>
      <c r="E699" s="124"/>
      <c r="G699" s="129"/>
      <c r="H699" s="124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02"/>
      <c r="AB699" s="125"/>
      <c r="AC699" s="125"/>
      <c r="AD699" s="121"/>
      <c r="AE699" s="121"/>
      <c r="AF699" s="118"/>
      <c r="AG699" s="118"/>
      <c r="AH699" s="125"/>
      <c r="AI699" s="258"/>
      <c r="AJ699" s="125"/>
      <c r="AK699" s="258"/>
      <c r="AL699" s="125"/>
      <c r="AM699" s="258"/>
      <c r="AN699" s="125"/>
      <c r="AO699" s="258"/>
      <c r="AP699" s="125"/>
      <c r="AQ699" s="258"/>
      <c r="AR699" s="125"/>
      <c r="AS699" s="125"/>
      <c r="AT699" s="258"/>
      <c r="AU699" s="125"/>
      <c r="AV699" s="258"/>
      <c r="AW699" s="125"/>
      <c r="AX699" s="258"/>
      <c r="AY699" s="125"/>
      <c r="AZ699" s="258"/>
      <c r="BA699" s="125"/>
      <c r="BB699" s="258"/>
      <c r="BC699" s="125"/>
      <c r="BD699" s="102"/>
      <c r="BE699" s="127"/>
      <c r="BF699" s="127"/>
      <c r="BG699" s="127"/>
      <c r="BH699" s="127"/>
      <c r="BI699" s="127"/>
      <c r="BJ699" s="127"/>
      <c r="BK699" s="125"/>
      <c r="BL699" s="125"/>
      <c r="BM699" s="125"/>
      <c r="BN699" s="125"/>
      <c r="BO699" s="125"/>
      <c r="BP699" s="125"/>
      <c r="BQ699" s="125"/>
      <c r="BR699" s="121"/>
      <c r="BS699" s="440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/>
      <c r="DL699" s="102"/>
      <c r="DM699" s="102"/>
      <c r="DN699" s="102"/>
      <c r="DO699" s="102"/>
      <c r="DP699" s="102"/>
      <c r="DQ699" s="102"/>
      <c r="DR699" s="102"/>
      <c r="DS699" s="102"/>
      <c r="DT699" s="102"/>
      <c r="DU699" s="102"/>
      <c r="DV699" s="102"/>
      <c r="DW699" s="102"/>
      <c r="DX699" s="102"/>
      <c r="DY699" s="102"/>
      <c r="DZ699" s="102"/>
      <c r="EA699" s="102"/>
    </row>
    <row r="700" spans="1:131">
      <c r="A700" s="102"/>
      <c r="B700" s="477"/>
      <c r="C700" s="124"/>
      <c r="E700" s="124"/>
      <c r="G700" s="129"/>
      <c r="H700" s="124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02"/>
      <c r="AB700" s="125"/>
      <c r="AC700" s="125"/>
      <c r="AD700" s="121"/>
      <c r="AE700" s="121"/>
      <c r="AF700" s="118"/>
      <c r="AG700" s="118"/>
      <c r="AH700" s="125"/>
      <c r="AI700" s="258"/>
      <c r="AJ700" s="125"/>
      <c r="AK700" s="258"/>
      <c r="AL700" s="125"/>
      <c r="AM700" s="258"/>
      <c r="AN700" s="125"/>
      <c r="AO700" s="258"/>
      <c r="AP700" s="125"/>
      <c r="AQ700" s="258"/>
      <c r="AR700" s="125"/>
      <c r="AS700" s="125"/>
      <c r="AT700" s="258"/>
      <c r="AU700" s="125"/>
      <c r="AV700" s="258"/>
      <c r="AW700" s="125"/>
      <c r="AX700" s="258"/>
      <c r="AY700" s="125"/>
      <c r="AZ700" s="258"/>
      <c r="BA700" s="125"/>
      <c r="BB700" s="258"/>
      <c r="BC700" s="125"/>
      <c r="BD700" s="102"/>
      <c r="BE700" s="127"/>
      <c r="BF700" s="127"/>
      <c r="BG700" s="127"/>
      <c r="BH700" s="127"/>
      <c r="BI700" s="127"/>
      <c r="BJ700" s="127"/>
      <c r="BK700" s="125"/>
      <c r="BL700" s="125"/>
      <c r="BM700" s="125"/>
      <c r="BN700" s="125"/>
      <c r="BO700" s="125"/>
      <c r="BP700" s="125"/>
      <c r="BQ700" s="125"/>
      <c r="BR700" s="121"/>
      <c r="BS700" s="440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/>
      <c r="DL700" s="102"/>
      <c r="DM700" s="102"/>
      <c r="DN700" s="102"/>
      <c r="DO700" s="102"/>
      <c r="DP700" s="102"/>
      <c r="DQ700" s="102"/>
      <c r="DR700" s="102"/>
      <c r="DS700" s="102"/>
      <c r="DT700" s="102"/>
      <c r="DU700" s="102"/>
      <c r="DV700" s="102"/>
      <c r="DW700" s="102"/>
      <c r="DX700" s="102"/>
      <c r="DY700" s="102"/>
      <c r="DZ700" s="102"/>
      <c r="EA700" s="102"/>
    </row>
    <row r="701" spans="1:131">
      <c r="A701" s="102"/>
      <c r="B701" s="477"/>
      <c r="C701" s="124"/>
      <c r="E701" s="124"/>
      <c r="G701" s="129"/>
      <c r="H701" s="124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02"/>
      <c r="AB701" s="125"/>
      <c r="AC701" s="125"/>
      <c r="AD701" s="121"/>
      <c r="AE701" s="121"/>
      <c r="AF701" s="118"/>
      <c r="AG701" s="118"/>
      <c r="AH701" s="125"/>
      <c r="AI701" s="258"/>
      <c r="AJ701" s="125"/>
      <c r="AK701" s="258"/>
      <c r="AL701" s="125"/>
      <c r="AM701" s="258"/>
      <c r="AN701" s="125"/>
      <c r="AO701" s="258"/>
      <c r="AP701" s="125"/>
      <c r="AQ701" s="258"/>
      <c r="AR701" s="125"/>
      <c r="AS701" s="125"/>
      <c r="AT701" s="258"/>
      <c r="AU701" s="125"/>
      <c r="AV701" s="258"/>
      <c r="AW701" s="125"/>
      <c r="AX701" s="258"/>
      <c r="AY701" s="125"/>
      <c r="AZ701" s="258"/>
      <c r="BA701" s="125"/>
      <c r="BB701" s="258"/>
      <c r="BC701" s="125"/>
      <c r="BD701" s="102"/>
      <c r="BE701" s="127"/>
      <c r="BF701" s="127"/>
      <c r="BG701" s="127"/>
      <c r="BH701" s="127"/>
      <c r="BI701" s="127"/>
      <c r="BJ701" s="127"/>
      <c r="BK701" s="125"/>
      <c r="BL701" s="125"/>
      <c r="BM701" s="125"/>
      <c r="BN701" s="125"/>
      <c r="BO701" s="125"/>
      <c r="BP701" s="125"/>
      <c r="BQ701" s="125"/>
      <c r="BR701" s="121"/>
      <c r="BS701" s="440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  <c r="CM701" s="102"/>
      <c r="CN701" s="102"/>
      <c r="CO701" s="102"/>
      <c r="CP701" s="102"/>
      <c r="CQ701" s="102"/>
      <c r="CR701" s="102"/>
      <c r="CS701" s="102"/>
      <c r="CT701" s="102"/>
      <c r="CU701" s="102"/>
      <c r="CV701" s="102"/>
      <c r="CW701" s="102"/>
      <c r="CX701" s="102"/>
      <c r="CY701" s="102"/>
      <c r="CZ701" s="102"/>
      <c r="DA701" s="102"/>
      <c r="DB701" s="102"/>
      <c r="DC701" s="102"/>
      <c r="DD701" s="102"/>
      <c r="DE701" s="102"/>
      <c r="DF701" s="102"/>
      <c r="DG701" s="102"/>
      <c r="DH701" s="102"/>
      <c r="DI701" s="102"/>
      <c r="DJ701" s="102"/>
      <c r="DK701" s="102"/>
      <c r="DL701" s="102"/>
      <c r="DM701" s="102"/>
      <c r="DN701" s="102"/>
      <c r="DO701" s="102"/>
      <c r="DP701" s="102"/>
      <c r="DQ701" s="102"/>
      <c r="DR701" s="102"/>
      <c r="DS701" s="102"/>
      <c r="DT701" s="102"/>
      <c r="DU701" s="102"/>
      <c r="DV701" s="102"/>
      <c r="DW701" s="102"/>
      <c r="DX701" s="102"/>
      <c r="DY701" s="102"/>
      <c r="DZ701" s="102"/>
      <c r="EA701" s="102"/>
    </row>
    <row r="702" spans="1:131">
      <c r="A702" s="102"/>
      <c r="B702" s="477"/>
      <c r="C702" s="124"/>
      <c r="E702" s="124"/>
      <c r="G702" s="129"/>
      <c r="H702" s="124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02"/>
      <c r="AB702" s="125"/>
      <c r="AC702" s="125"/>
      <c r="AD702" s="121"/>
      <c r="AE702" s="121"/>
      <c r="AF702" s="118"/>
      <c r="AG702" s="118"/>
      <c r="AH702" s="125"/>
      <c r="AI702" s="258"/>
      <c r="AJ702" s="125"/>
      <c r="AK702" s="258"/>
      <c r="AL702" s="125"/>
      <c r="AM702" s="258"/>
      <c r="AN702" s="125"/>
      <c r="AO702" s="258"/>
      <c r="AP702" s="125"/>
      <c r="AQ702" s="258"/>
      <c r="AR702" s="125"/>
      <c r="AS702" s="125"/>
      <c r="AT702" s="258"/>
      <c r="AU702" s="125"/>
      <c r="AV702" s="258"/>
      <c r="AW702" s="125"/>
      <c r="AX702" s="258"/>
      <c r="AY702" s="125"/>
      <c r="AZ702" s="258"/>
      <c r="BA702" s="125"/>
      <c r="BB702" s="258"/>
      <c r="BC702" s="125"/>
      <c r="BD702" s="102"/>
      <c r="BE702" s="127"/>
      <c r="BF702" s="127"/>
      <c r="BG702" s="127"/>
      <c r="BH702" s="127"/>
      <c r="BI702" s="127"/>
      <c r="BJ702" s="127"/>
      <c r="BK702" s="125"/>
      <c r="BL702" s="125"/>
      <c r="BM702" s="125"/>
      <c r="BN702" s="125"/>
      <c r="BO702" s="125"/>
      <c r="BP702" s="125"/>
      <c r="BQ702" s="125"/>
      <c r="BR702" s="121"/>
      <c r="BS702" s="440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  <c r="CM702" s="102"/>
      <c r="CN702" s="102"/>
      <c r="CO702" s="102"/>
      <c r="CP702" s="102"/>
      <c r="CQ702" s="102"/>
      <c r="CR702" s="102"/>
      <c r="CS702" s="102"/>
      <c r="CT702" s="102"/>
      <c r="CU702" s="102"/>
      <c r="CV702" s="102"/>
      <c r="CW702" s="102"/>
      <c r="CX702" s="102"/>
      <c r="CY702" s="102"/>
      <c r="CZ702" s="102"/>
      <c r="DA702" s="102"/>
      <c r="DB702" s="102"/>
      <c r="DC702" s="102"/>
      <c r="DD702" s="102"/>
      <c r="DE702" s="102"/>
      <c r="DF702" s="102"/>
      <c r="DG702" s="102"/>
      <c r="DH702" s="102"/>
      <c r="DI702" s="102"/>
      <c r="DJ702" s="102"/>
      <c r="DK702" s="102"/>
      <c r="DL702" s="102"/>
      <c r="DM702" s="102"/>
      <c r="DN702" s="102"/>
      <c r="DO702" s="102"/>
      <c r="DP702" s="102"/>
      <c r="DQ702" s="102"/>
      <c r="DR702" s="102"/>
      <c r="DS702" s="102"/>
      <c r="DT702" s="102"/>
      <c r="DU702" s="102"/>
      <c r="DV702" s="102"/>
      <c r="DW702" s="102"/>
      <c r="DX702" s="102"/>
      <c r="DY702" s="102"/>
      <c r="DZ702" s="102"/>
      <c r="EA702" s="102"/>
    </row>
    <row r="703" spans="1:131">
      <c r="A703" s="102"/>
      <c r="B703" s="477"/>
      <c r="C703" s="124"/>
      <c r="E703" s="124"/>
      <c r="G703" s="129"/>
      <c r="H703" s="124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02"/>
      <c r="AB703" s="125"/>
      <c r="AC703" s="125"/>
      <c r="AD703" s="121"/>
      <c r="AE703" s="121"/>
      <c r="AF703" s="118"/>
      <c r="AG703" s="118"/>
      <c r="AH703" s="125"/>
      <c r="AI703" s="258"/>
      <c r="AJ703" s="125"/>
      <c r="AK703" s="258"/>
      <c r="AL703" s="125"/>
      <c r="AM703" s="258"/>
      <c r="AN703" s="125"/>
      <c r="AO703" s="258"/>
      <c r="AP703" s="125"/>
      <c r="AQ703" s="258"/>
      <c r="AR703" s="125"/>
      <c r="AS703" s="125"/>
      <c r="AT703" s="258"/>
      <c r="AU703" s="125"/>
      <c r="AV703" s="258"/>
      <c r="AW703" s="125"/>
      <c r="AX703" s="258"/>
      <c r="AY703" s="125"/>
      <c r="AZ703" s="258"/>
      <c r="BA703" s="125"/>
      <c r="BB703" s="258"/>
      <c r="BC703" s="125"/>
      <c r="BD703" s="102"/>
      <c r="BE703" s="127"/>
      <c r="BF703" s="127"/>
      <c r="BG703" s="127"/>
      <c r="BH703" s="127"/>
      <c r="BI703" s="127"/>
      <c r="BJ703" s="127"/>
      <c r="BK703" s="125"/>
      <c r="BL703" s="125"/>
      <c r="BM703" s="125"/>
      <c r="BN703" s="125"/>
      <c r="BO703" s="125"/>
      <c r="BP703" s="125"/>
      <c r="BQ703" s="125"/>
      <c r="BR703" s="121"/>
      <c r="BS703" s="440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  <c r="CM703" s="102"/>
      <c r="CN703" s="102"/>
      <c r="CO703" s="102"/>
      <c r="CP703" s="102"/>
      <c r="CQ703" s="102"/>
      <c r="CR703" s="102"/>
      <c r="CS703" s="102"/>
      <c r="CT703" s="102"/>
      <c r="CU703" s="102"/>
      <c r="CV703" s="102"/>
      <c r="CW703" s="102"/>
      <c r="CX703" s="102"/>
      <c r="CY703" s="102"/>
      <c r="CZ703" s="102"/>
      <c r="DA703" s="102"/>
      <c r="DB703" s="102"/>
      <c r="DC703" s="102"/>
      <c r="DD703" s="102"/>
      <c r="DE703" s="102"/>
      <c r="DF703" s="102"/>
      <c r="DG703" s="102"/>
      <c r="DH703" s="102"/>
      <c r="DI703" s="102"/>
      <c r="DJ703" s="102"/>
      <c r="DK703" s="102"/>
      <c r="DL703" s="102"/>
      <c r="DM703" s="102"/>
      <c r="DN703" s="102"/>
      <c r="DO703" s="102"/>
      <c r="DP703" s="102"/>
      <c r="DQ703" s="102"/>
      <c r="DR703" s="102"/>
      <c r="DS703" s="102"/>
      <c r="DT703" s="102"/>
      <c r="DU703" s="102"/>
      <c r="DV703" s="102"/>
      <c r="DW703" s="102"/>
      <c r="DX703" s="102"/>
      <c r="DY703" s="102"/>
      <c r="DZ703" s="102"/>
      <c r="EA703" s="102"/>
    </row>
    <row r="704" spans="1:131">
      <c r="A704" s="102"/>
      <c r="B704" s="477"/>
      <c r="C704" s="124"/>
      <c r="E704" s="124"/>
      <c r="G704" s="129"/>
      <c r="H704" s="124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02"/>
      <c r="AB704" s="125"/>
      <c r="AC704" s="125"/>
      <c r="AD704" s="121"/>
      <c r="AE704" s="121"/>
      <c r="AF704" s="118"/>
      <c r="AG704" s="118"/>
      <c r="AH704" s="125"/>
      <c r="AI704" s="258"/>
      <c r="AJ704" s="125"/>
      <c r="AK704" s="258"/>
      <c r="AL704" s="125"/>
      <c r="AM704" s="258"/>
      <c r="AN704" s="125"/>
      <c r="AO704" s="258"/>
      <c r="AP704" s="125"/>
      <c r="AQ704" s="258"/>
      <c r="AR704" s="125"/>
      <c r="AS704" s="125"/>
      <c r="AT704" s="258"/>
      <c r="AU704" s="125"/>
      <c r="AV704" s="258"/>
      <c r="AW704" s="125"/>
      <c r="AX704" s="258"/>
      <c r="AY704" s="125"/>
      <c r="AZ704" s="258"/>
      <c r="BA704" s="125"/>
      <c r="BB704" s="258"/>
      <c r="BC704" s="125"/>
      <c r="BD704" s="102"/>
      <c r="BE704" s="127"/>
      <c r="BF704" s="127"/>
      <c r="BG704" s="127"/>
      <c r="BH704" s="127"/>
      <c r="BI704" s="127"/>
      <c r="BJ704" s="127"/>
      <c r="BK704" s="125"/>
      <c r="BL704" s="125"/>
      <c r="BM704" s="125"/>
      <c r="BN704" s="125"/>
      <c r="BO704" s="125"/>
      <c r="BP704" s="125"/>
      <c r="BQ704" s="125"/>
      <c r="BR704" s="121"/>
      <c r="BS704" s="440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  <c r="CM704" s="102"/>
      <c r="CN704" s="102"/>
      <c r="CO704" s="102"/>
      <c r="CP704" s="102"/>
      <c r="CQ704" s="102"/>
      <c r="CR704" s="102"/>
      <c r="CS704" s="102"/>
      <c r="CT704" s="102"/>
      <c r="CU704" s="102"/>
      <c r="CV704" s="102"/>
      <c r="CW704" s="102"/>
      <c r="CX704" s="102"/>
      <c r="CY704" s="102"/>
      <c r="CZ704" s="102"/>
      <c r="DA704" s="102"/>
      <c r="DB704" s="102"/>
      <c r="DC704" s="102"/>
      <c r="DD704" s="102"/>
      <c r="DE704" s="102"/>
      <c r="DF704" s="102"/>
      <c r="DG704" s="102"/>
      <c r="DH704" s="102"/>
      <c r="DI704" s="102"/>
      <c r="DJ704" s="102"/>
      <c r="DK704" s="102"/>
      <c r="DL704" s="102"/>
      <c r="DM704" s="102"/>
      <c r="DN704" s="102"/>
      <c r="DO704" s="102"/>
      <c r="DP704" s="102"/>
      <c r="DQ704" s="102"/>
      <c r="DR704" s="102"/>
      <c r="DS704" s="102"/>
      <c r="DT704" s="102"/>
      <c r="DU704" s="102"/>
      <c r="DV704" s="102"/>
      <c r="DW704" s="102"/>
      <c r="DX704" s="102"/>
      <c r="DY704" s="102"/>
      <c r="DZ704" s="102"/>
      <c r="EA704" s="102"/>
    </row>
    <row r="705" spans="1:131">
      <c r="A705" s="102"/>
      <c r="B705" s="477"/>
      <c r="C705" s="124"/>
      <c r="E705" s="124"/>
      <c r="G705" s="129"/>
      <c r="H705" s="124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02"/>
      <c r="AB705" s="125"/>
      <c r="AC705" s="125"/>
      <c r="AD705" s="121"/>
      <c r="AE705" s="121"/>
      <c r="AF705" s="118"/>
      <c r="AG705" s="118"/>
      <c r="AH705" s="125"/>
      <c r="AI705" s="258"/>
      <c r="AJ705" s="125"/>
      <c r="AK705" s="258"/>
      <c r="AL705" s="125"/>
      <c r="AM705" s="258"/>
      <c r="AN705" s="125"/>
      <c r="AO705" s="258"/>
      <c r="AP705" s="125"/>
      <c r="AQ705" s="258"/>
      <c r="AR705" s="125"/>
      <c r="AS705" s="125"/>
      <c r="AT705" s="258"/>
      <c r="AU705" s="125"/>
      <c r="AV705" s="258"/>
      <c r="AW705" s="125"/>
      <c r="AX705" s="258"/>
      <c r="AY705" s="125"/>
      <c r="AZ705" s="258"/>
      <c r="BA705" s="125"/>
      <c r="BB705" s="258"/>
      <c r="BC705" s="125"/>
      <c r="BD705" s="102"/>
      <c r="BE705" s="127"/>
      <c r="BF705" s="127"/>
      <c r="BG705" s="127"/>
      <c r="BH705" s="127"/>
      <c r="BI705" s="127"/>
      <c r="BJ705" s="127"/>
      <c r="BK705" s="125"/>
      <c r="BL705" s="125"/>
      <c r="BM705" s="125"/>
      <c r="BN705" s="125"/>
      <c r="BO705" s="125"/>
      <c r="BP705" s="125"/>
      <c r="BQ705" s="125"/>
      <c r="BR705" s="121"/>
      <c r="BS705" s="440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  <c r="CM705" s="102"/>
      <c r="CN705" s="102"/>
      <c r="CO705" s="102"/>
      <c r="CP705" s="102"/>
      <c r="CQ705" s="102"/>
      <c r="CR705" s="102"/>
      <c r="CS705" s="102"/>
      <c r="CT705" s="102"/>
      <c r="CU705" s="102"/>
      <c r="CV705" s="102"/>
      <c r="CW705" s="102"/>
      <c r="CX705" s="102"/>
      <c r="CY705" s="102"/>
      <c r="CZ705" s="102"/>
      <c r="DA705" s="102"/>
      <c r="DB705" s="102"/>
      <c r="DC705" s="102"/>
      <c r="DD705" s="102"/>
      <c r="DE705" s="102"/>
      <c r="DF705" s="102"/>
      <c r="DG705" s="102"/>
      <c r="DH705" s="102"/>
      <c r="DI705" s="102"/>
      <c r="DJ705" s="102"/>
      <c r="DK705" s="102"/>
      <c r="DL705" s="102"/>
      <c r="DM705" s="102"/>
      <c r="DN705" s="102"/>
      <c r="DO705" s="102"/>
      <c r="DP705" s="102"/>
      <c r="DQ705" s="102"/>
      <c r="DR705" s="102"/>
      <c r="DS705" s="102"/>
      <c r="DT705" s="102"/>
      <c r="DU705" s="102"/>
      <c r="DV705" s="102"/>
      <c r="DW705" s="102"/>
      <c r="DX705" s="102"/>
      <c r="DY705" s="102"/>
      <c r="DZ705" s="102"/>
      <c r="EA705" s="102"/>
    </row>
    <row r="706" spans="1:131">
      <c r="A706" s="102"/>
      <c r="B706" s="477"/>
      <c r="C706" s="124"/>
      <c r="E706" s="124"/>
      <c r="G706" s="129"/>
      <c r="H706" s="124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02"/>
      <c r="AB706" s="125"/>
      <c r="AC706" s="125"/>
      <c r="AD706" s="121"/>
      <c r="AE706" s="121"/>
      <c r="AF706" s="118"/>
      <c r="AG706" s="118"/>
      <c r="AH706" s="125"/>
      <c r="AI706" s="258"/>
      <c r="AJ706" s="125"/>
      <c r="AK706" s="258"/>
      <c r="AL706" s="125"/>
      <c r="AM706" s="258"/>
      <c r="AN706" s="125"/>
      <c r="AO706" s="258"/>
      <c r="AP706" s="125"/>
      <c r="AQ706" s="258"/>
      <c r="AR706" s="125"/>
      <c r="AS706" s="125"/>
      <c r="AT706" s="258"/>
      <c r="AU706" s="125"/>
      <c r="AV706" s="258"/>
      <c r="AW706" s="125"/>
      <c r="AX706" s="258"/>
      <c r="AY706" s="125"/>
      <c r="AZ706" s="258"/>
      <c r="BA706" s="125"/>
      <c r="BB706" s="258"/>
      <c r="BC706" s="125"/>
      <c r="BD706" s="102"/>
      <c r="BE706" s="127"/>
      <c r="BF706" s="127"/>
      <c r="BG706" s="127"/>
      <c r="BH706" s="127"/>
      <c r="BI706" s="127"/>
      <c r="BJ706" s="127"/>
      <c r="BK706" s="125"/>
      <c r="BL706" s="125"/>
      <c r="BM706" s="125"/>
      <c r="BN706" s="125"/>
      <c r="BO706" s="125"/>
      <c r="BP706" s="125"/>
      <c r="BQ706" s="125"/>
      <c r="BR706" s="121"/>
      <c r="BS706" s="440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  <c r="CM706" s="102"/>
      <c r="CN706" s="102"/>
      <c r="CO706" s="102"/>
      <c r="CP706" s="102"/>
      <c r="CQ706" s="102"/>
      <c r="CR706" s="102"/>
      <c r="CS706" s="102"/>
      <c r="CT706" s="102"/>
      <c r="CU706" s="102"/>
      <c r="CV706" s="102"/>
      <c r="CW706" s="102"/>
      <c r="CX706" s="102"/>
      <c r="CY706" s="102"/>
      <c r="CZ706" s="102"/>
      <c r="DA706" s="102"/>
      <c r="DB706" s="102"/>
      <c r="DC706" s="102"/>
      <c r="DD706" s="102"/>
      <c r="DE706" s="102"/>
      <c r="DF706" s="102"/>
      <c r="DG706" s="102"/>
      <c r="DH706" s="102"/>
      <c r="DI706" s="102"/>
      <c r="DJ706" s="102"/>
      <c r="DK706" s="102"/>
      <c r="DL706" s="102"/>
      <c r="DM706" s="102"/>
      <c r="DN706" s="102"/>
      <c r="DO706" s="102"/>
      <c r="DP706" s="102"/>
      <c r="DQ706" s="102"/>
      <c r="DR706" s="102"/>
      <c r="DS706" s="102"/>
      <c r="DT706" s="102"/>
      <c r="DU706" s="102"/>
      <c r="DV706" s="102"/>
      <c r="DW706" s="102"/>
      <c r="DX706" s="102"/>
      <c r="DY706" s="102"/>
      <c r="DZ706" s="102"/>
      <c r="EA706" s="102"/>
    </row>
    <row r="707" spans="1:131">
      <c r="A707" s="102"/>
      <c r="B707" s="477"/>
      <c r="C707" s="124"/>
      <c r="E707" s="124"/>
      <c r="G707" s="129"/>
      <c r="H707" s="124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02"/>
      <c r="AB707" s="125"/>
      <c r="AC707" s="125"/>
      <c r="AD707" s="121"/>
      <c r="AE707" s="121"/>
      <c r="AF707" s="118"/>
      <c r="AG707" s="118"/>
      <c r="AH707" s="125"/>
      <c r="AI707" s="258"/>
      <c r="AJ707" s="125"/>
      <c r="AK707" s="258"/>
      <c r="AL707" s="125"/>
      <c r="AM707" s="258"/>
      <c r="AN707" s="125"/>
      <c r="AO707" s="258"/>
      <c r="AP707" s="125"/>
      <c r="AQ707" s="258"/>
      <c r="AR707" s="125"/>
      <c r="AS707" s="125"/>
      <c r="AT707" s="258"/>
      <c r="AU707" s="125"/>
      <c r="AV707" s="258"/>
      <c r="AW707" s="125"/>
      <c r="AX707" s="258"/>
      <c r="AY707" s="125"/>
      <c r="AZ707" s="258"/>
      <c r="BA707" s="125"/>
      <c r="BB707" s="258"/>
      <c r="BC707" s="125"/>
      <c r="BD707" s="102"/>
      <c r="BE707" s="127"/>
      <c r="BF707" s="127"/>
      <c r="BG707" s="127"/>
      <c r="BH707" s="127"/>
      <c r="BI707" s="127"/>
      <c r="BJ707" s="127"/>
      <c r="BK707" s="125"/>
      <c r="BL707" s="125"/>
      <c r="BM707" s="125"/>
      <c r="BN707" s="125"/>
      <c r="BO707" s="125"/>
      <c r="BP707" s="125"/>
      <c r="BQ707" s="125"/>
      <c r="BR707" s="121"/>
      <c r="BS707" s="440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  <c r="DU707" s="102"/>
      <c r="DV707" s="102"/>
      <c r="DW707" s="102"/>
      <c r="DX707" s="102"/>
      <c r="DY707" s="102"/>
      <c r="DZ707" s="102"/>
      <c r="EA707" s="102"/>
    </row>
    <row r="708" spans="1:131">
      <c r="A708" s="102"/>
      <c r="B708" s="477"/>
      <c r="C708" s="124"/>
      <c r="E708" s="124"/>
      <c r="G708" s="129"/>
      <c r="H708" s="124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02"/>
      <c r="AB708" s="125"/>
      <c r="AC708" s="125"/>
      <c r="AD708" s="121"/>
      <c r="AE708" s="121"/>
      <c r="AF708" s="118"/>
      <c r="AG708" s="118"/>
      <c r="AH708" s="125"/>
      <c r="AI708" s="258"/>
      <c r="AJ708" s="125"/>
      <c r="AK708" s="258"/>
      <c r="AL708" s="125"/>
      <c r="AM708" s="258"/>
      <c r="AN708" s="125"/>
      <c r="AO708" s="258"/>
      <c r="AP708" s="125"/>
      <c r="AQ708" s="258"/>
      <c r="AR708" s="125"/>
      <c r="AS708" s="125"/>
      <c r="AT708" s="258"/>
      <c r="AU708" s="125"/>
      <c r="AV708" s="258"/>
      <c r="AW708" s="125"/>
      <c r="AX708" s="258"/>
      <c r="AY708" s="125"/>
      <c r="AZ708" s="258"/>
      <c r="BA708" s="125"/>
      <c r="BB708" s="258"/>
      <c r="BC708" s="125"/>
      <c r="BD708" s="102"/>
      <c r="BE708" s="127"/>
      <c r="BF708" s="127"/>
      <c r="BG708" s="127"/>
      <c r="BH708" s="127"/>
      <c r="BI708" s="127"/>
      <c r="BJ708" s="127"/>
      <c r="BK708" s="125"/>
      <c r="BL708" s="125"/>
      <c r="BM708" s="125"/>
      <c r="BN708" s="125"/>
      <c r="BO708" s="125"/>
      <c r="BP708" s="125"/>
      <c r="BQ708" s="125"/>
      <c r="BR708" s="121"/>
      <c r="BS708" s="440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  <c r="DU708" s="102"/>
      <c r="DV708" s="102"/>
      <c r="DW708" s="102"/>
      <c r="DX708" s="102"/>
      <c r="DY708" s="102"/>
      <c r="DZ708" s="102"/>
      <c r="EA708" s="102"/>
    </row>
    <row r="709" spans="1:131">
      <c r="A709" s="102"/>
      <c r="B709" s="477"/>
      <c r="C709" s="124"/>
      <c r="E709" s="124"/>
      <c r="G709" s="129"/>
      <c r="H709" s="124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02"/>
      <c r="AB709" s="125"/>
      <c r="AC709" s="125"/>
      <c r="AD709" s="121"/>
      <c r="AE709" s="121"/>
      <c r="AF709" s="118"/>
      <c r="AG709" s="118"/>
      <c r="AH709" s="125"/>
      <c r="AI709" s="258"/>
      <c r="AJ709" s="125"/>
      <c r="AK709" s="258"/>
      <c r="AL709" s="125"/>
      <c r="AM709" s="258"/>
      <c r="AN709" s="125"/>
      <c r="AO709" s="258"/>
      <c r="AP709" s="125"/>
      <c r="AQ709" s="258"/>
      <c r="AR709" s="125"/>
      <c r="AS709" s="125"/>
      <c r="AT709" s="258"/>
      <c r="AU709" s="125"/>
      <c r="AV709" s="258"/>
      <c r="AW709" s="125"/>
      <c r="AX709" s="258"/>
      <c r="AY709" s="125"/>
      <c r="AZ709" s="258"/>
      <c r="BA709" s="125"/>
      <c r="BB709" s="258"/>
      <c r="BC709" s="125"/>
      <c r="BD709" s="102"/>
      <c r="BE709" s="127"/>
      <c r="BF709" s="127"/>
      <c r="BG709" s="127"/>
      <c r="BH709" s="127"/>
      <c r="BI709" s="127"/>
      <c r="BJ709" s="127"/>
      <c r="BK709" s="125"/>
      <c r="BL709" s="125"/>
      <c r="BM709" s="125"/>
      <c r="BN709" s="125"/>
      <c r="BO709" s="125"/>
      <c r="BP709" s="125"/>
      <c r="BQ709" s="125"/>
      <c r="BR709" s="121"/>
      <c r="BS709" s="440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  <c r="DU709" s="102"/>
      <c r="DV709" s="102"/>
      <c r="DW709" s="102"/>
      <c r="DX709" s="102"/>
      <c r="DY709" s="102"/>
      <c r="DZ709" s="102"/>
      <c r="EA709" s="102"/>
    </row>
    <row r="710" spans="1:131">
      <c r="A710" s="102"/>
      <c r="B710" s="477"/>
      <c r="C710" s="124"/>
      <c r="E710" s="124"/>
      <c r="G710" s="129"/>
      <c r="H710" s="124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02"/>
      <c r="AB710" s="125"/>
      <c r="AC710" s="125"/>
      <c r="AD710" s="121"/>
      <c r="AE710" s="121"/>
      <c r="AF710" s="118"/>
      <c r="AG710" s="118"/>
      <c r="AH710" s="125"/>
      <c r="AI710" s="258"/>
      <c r="AJ710" s="125"/>
      <c r="AK710" s="258"/>
      <c r="AL710" s="125"/>
      <c r="AM710" s="258"/>
      <c r="AN710" s="125"/>
      <c r="AO710" s="258"/>
      <c r="AP710" s="125"/>
      <c r="AQ710" s="258"/>
      <c r="AR710" s="125"/>
      <c r="AS710" s="125"/>
      <c r="AT710" s="258"/>
      <c r="AU710" s="125"/>
      <c r="AV710" s="258"/>
      <c r="AW710" s="125"/>
      <c r="AX710" s="258"/>
      <c r="AY710" s="125"/>
      <c r="AZ710" s="258"/>
      <c r="BA710" s="125"/>
      <c r="BB710" s="258"/>
      <c r="BC710" s="125"/>
      <c r="BD710" s="102"/>
      <c r="BE710" s="127"/>
      <c r="BF710" s="127"/>
      <c r="BG710" s="127"/>
      <c r="BH710" s="127"/>
      <c r="BI710" s="127"/>
      <c r="BJ710" s="127"/>
      <c r="BK710" s="125"/>
      <c r="BL710" s="125"/>
      <c r="BM710" s="125"/>
      <c r="BN710" s="125"/>
      <c r="BO710" s="125"/>
      <c r="BP710" s="125"/>
      <c r="BQ710" s="125"/>
      <c r="BR710" s="121"/>
      <c r="BS710" s="440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  <c r="DU710" s="102"/>
      <c r="DV710" s="102"/>
      <c r="DW710" s="102"/>
      <c r="DX710" s="102"/>
      <c r="DY710" s="102"/>
      <c r="DZ710" s="102"/>
      <c r="EA710" s="102"/>
    </row>
    <row r="711" spans="1:131">
      <c r="A711" s="102"/>
      <c r="B711" s="477"/>
      <c r="C711" s="124"/>
      <c r="E711" s="124"/>
      <c r="G711" s="129"/>
      <c r="H711" s="124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02"/>
      <c r="AB711" s="125"/>
      <c r="AC711" s="125"/>
      <c r="AD711" s="121"/>
      <c r="AE711" s="121"/>
      <c r="AF711" s="118"/>
      <c r="AG711" s="118"/>
      <c r="AH711" s="125"/>
      <c r="AI711" s="258"/>
      <c r="AJ711" s="125"/>
      <c r="AK711" s="258"/>
      <c r="AL711" s="125"/>
      <c r="AM711" s="258"/>
      <c r="AN711" s="125"/>
      <c r="AO711" s="258"/>
      <c r="AP711" s="125"/>
      <c r="AQ711" s="258"/>
      <c r="AR711" s="125"/>
      <c r="AS711" s="125"/>
      <c r="AT711" s="258"/>
      <c r="AU711" s="125"/>
      <c r="AV711" s="258"/>
      <c r="AW711" s="125"/>
      <c r="AX711" s="258"/>
      <c r="AY711" s="125"/>
      <c r="AZ711" s="258"/>
      <c r="BA711" s="125"/>
      <c r="BB711" s="258"/>
      <c r="BC711" s="125"/>
      <c r="BD711" s="102"/>
      <c r="BE711" s="127"/>
      <c r="BF711" s="127"/>
      <c r="BG711" s="127"/>
      <c r="BH711" s="127"/>
      <c r="BI711" s="127"/>
      <c r="BJ711" s="127"/>
      <c r="BK711" s="125"/>
      <c r="BL711" s="125"/>
      <c r="BM711" s="125"/>
      <c r="BN711" s="125"/>
      <c r="BO711" s="125"/>
      <c r="BP711" s="125"/>
      <c r="BQ711" s="125"/>
      <c r="BR711" s="121"/>
      <c r="BS711" s="440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  <c r="DU711" s="102"/>
      <c r="DV711" s="102"/>
      <c r="DW711" s="102"/>
      <c r="DX711" s="102"/>
      <c r="DY711" s="102"/>
      <c r="DZ711" s="102"/>
      <c r="EA711" s="102"/>
    </row>
    <row r="712" spans="1:131">
      <c r="A712" s="102"/>
      <c r="B712" s="477"/>
      <c r="C712" s="124"/>
      <c r="E712" s="124"/>
      <c r="G712" s="129"/>
      <c r="H712" s="124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02"/>
      <c r="AB712" s="125"/>
      <c r="AC712" s="125"/>
      <c r="AD712" s="121"/>
      <c r="AE712" s="121"/>
      <c r="AF712" s="118"/>
      <c r="AG712" s="118"/>
      <c r="AH712" s="125"/>
      <c r="AI712" s="258"/>
      <c r="AJ712" s="125"/>
      <c r="AK712" s="258"/>
      <c r="AL712" s="125"/>
      <c r="AM712" s="258"/>
      <c r="AN712" s="125"/>
      <c r="AO712" s="258"/>
      <c r="AP712" s="125"/>
      <c r="AQ712" s="258"/>
      <c r="AR712" s="125"/>
      <c r="AS712" s="125"/>
      <c r="AT712" s="258"/>
      <c r="AU712" s="125"/>
      <c r="AV712" s="258"/>
      <c r="AW712" s="125"/>
      <c r="AX712" s="258"/>
      <c r="AY712" s="125"/>
      <c r="AZ712" s="258"/>
      <c r="BA712" s="125"/>
      <c r="BB712" s="258"/>
      <c r="BC712" s="125"/>
      <c r="BD712" s="102"/>
      <c r="BE712" s="127"/>
      <c r="BF712" s="127"/>
      <c r="BG712" s="127"/>
      <c r="BH712" s="127"/>
      <c r="BI712" s="127"/>
      <c r="BJ712" s="127"/>
      <c r="BK712" s="125"/>
      <c r="BL712" s="125"/>
      <c r="BM712" s="125"/>
      <c r="BN712" s="125"/>
      <c r="BO712" s="125"/>
      <c r="BP712" s="125"/>
      <c r="BQ712" s="125"/>
      <c r="BR712" s="121"/>
      <c r="BS712" s="440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  <c r="DU712" s="102"/>
      <c r="DV712" s="102"/>
      <c r="DW712" s="102"/>
      <c r="DX712" s="102"/>
      <c r="DY712" s="102"/>
      <c r="DZ712" s="102"/>
      <c r="EA712" s="102"/>
    </row>
    <row r="713" spans="1:131">
      <c r="A713" s="102"/>
      <c r="B713" s="477"/>
      <c r="C713" s="124"/>
      <c r="E713" s="124"/>
      <c r="G713" s="129"/>
      <c r="H713" s="124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02"/>
      <c r="AB713" s="125"/>
      <c r="AC713" s="125"/>
      <c r="AD713" s="121"/>
      <c r="AE713" s="121"/>
      <c r="AF713" s="118"/>
      <c r="AG713" s="118"/>
      <c r="AH713" s="125"/>
      <c r="AI713" s="258"/>
      <c r="AJ713" s="125"/>
      <c r="AK713" s="258"/>
      <c r="AL713" s="125"/>
      <c r="AM713" s="258"/>
      <c r="AN713" s="125"/>
      <c r="AO713" s="258"/>
      <c r="AP713" s="125"/>
      <c r="AQ713" s="258"/>
      <c r="AR713" s="125"/>
      <c r="AS713" s="125"/>
      <c r="AT713" s="258"/>
      <c r="AU713" s="125"/>
      <c r="AV713" s="258"/>
      <c r="AW713" s="125"/>
      <c r="AX713" s="258"/>
      <c r="AY713" s="125"/>
      <c r="AZ713" s="258"/>
      <c r="BA713" s="125"/>
      <c r="BB713" s="258"/>
      <c r="BC713" s="125"/>
      <c r="BD713" s="102"/>
      <c r="BE713" s="127"/>
      <c r="BF713" s="127"/>
      <c r="BG713" s="127"/>
      <c r="BH713" s="127"/>
      <c r="BI713" s="127"/>
      <c r="BJ713" s="127"/>
      <c r="BK713" s="125"/>
      <c r="BL713" s="125"/>
      <c r="BM713" s="125"/>
      <c r="BN713" s="125"/>
      <c r="BO713" s="125"/>
      <c r="BP713" s="125"/>
      <c r="BQ713" s="125"/>
      <c r="BR713" s="121"/>
      <c r="BS713" s="440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  <c r="CM713" s="102"/>
      <c r="CN713" s="102"/>
      <c r="CO713" s="102"/>
      <c r="CP713" s="102"/>
      <c r="CQ713" s="102"/>
      <c r="CR713" s="102"/>
      <c r="CS713" s="102"/>
      <c r="CT713" s="102"/>
      <c r="CU713" s="102"/>
      <c r="CV713" s="102"/>
      <c r="CW713" s="102"/>
      <c r="CX713" s="102"/>
      <c r="CY713" s="102"/>
      <c r="CZ713" s="102"/>
      <c r="DA713" s="102"/>
      <c r="DB713" s="102"/>
      <c r="DC713" s="102"/>
      <c r="DD713" s="102"/>
      <c r="DE713" s="102"/>
      <c r="DF713" s="102"/>
      <c r="DG713" s="102"/>
      <c r="DH713" s="102"/>
      <c r="DI713" s="102"/>
      <c r="DJ713" s="102"/>
      <c r="DK713" s="102"/>
      <c r="DL713" s="102"/>
      <c r="DM713" s="102"/>
      <c r="DN713" s="102"/>
      <c r="DO713" s="102"/>
      <c r="DP713" s="102"/>
      <c r="DQ713" s="102"/>
      <c r="DR713" s="102"/>
      <c r="DS713" s="102"/>
      <c r="DT713" s="102"/>
      <c r="DU713" s="102"/>
      <c r="DV713" s="102"/>
      <c r="DW713" s="102"/>
      <c r="DX713" s="102"/>
      <c r="DY713" s="102"/>
      <c r="DZ713" s="102"/>
      <c r="EA713" s="102"/>
    </row>
    <row r="714" spans="1:131">
      <c r="A714" s="102"/>
      <c r="B714" s="477"/>
      <c r="C714" s="124"/>
      <c r="E714" s="124"/>
      <c r="G714" s="129"/>
      <c r="H714" s="124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02"/>
      <c r="AB714" s="125"/>
      <c r="AC714" s="125"/>
      <c r="AD714" s="121"/>
      <c r="AE714" s="121"/>
      <c r="AF714" s="118"/>
      <c r="AG714" s="118"/>
      <c r="AH714" s="125"/>
      <c r="AI714" s="258"/>
      <c r="AJ714" s="125"/>
      <c r="AK714" s="258"/>
      <c r="AL714" s="125"/>
      <c r="AM714" s="258"/>
      <c r="AN714" s="125"/>
      <c r="AO714" s="258"/>
      <c r="AP714" s="125"/>
      <c r="AQ714" s="258"/>
      <c r="AR714" s="125"/>
      <c r="AS714" s="125"/>
      <c r="AT714" s="258"/>
      <c r="AU714" s="125"/>
      <c r="AV714" s="258"/>
      <c r="AW714" s="125"/>
      <c r="AX714" s="258"/>
      <c r="AY714" s="125"/>
      <c r="AZ714" s="258"/>
      <c r="BA714" s="125"/>
      <c r="BB714" s="258"/>
      <c r="BC714" s="125"/>
      <c r="BD714" s="102"/>
      <c r="BE714" s="127"/>
      <c r="BF714" s="127"/>
      <c r="BG714" s="127"/>
      <c r="BH714" s="127"/>
      <c r="BI714" s="127"/>
      <c r="BJ714" s="127"/>
      <c r="BK714" s="125"/>
      <c r="BL714" s="125"/>
      <c r="BM714" s="125"/>
      <c r="BN714" s="125"/>
      <c r="BO714" s="125"/>
      <c r="BP714" s="125"/>
      <c r="BQ714" s="125"/>
      <c r="BR714" s="121"/>
      <c r="BS714" s="440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  <c r="CM714" s="102"/>
      <c r="CN714" s="102"/>
      <c r="CO714" s="102"/>
      <c r="CP714" s="102"/>
      <c r="CQ714" s="102"/>
      <c r="CR714" s="102"/>
      <c r="CS714" s="102"/>
      <c r="CT714" s="102"/>
      <c r="CU714" s="102"/>
      <c r="CV714" s="102"/>
      <c r="CW714" s="102"/>
      <c r="CX714" s="102"/>
      <c r="CY714" s="102"/>
      <c r="CZ714" s="102"/>
      <c r="DA714" s="102"/>
      <c r="DB714" s="102"/>
      <c r="DC714" s="102"/>
      <c r="DD714" s="102"/>
      <c r="DE714" s="102"/>
      <c r="DF714" s="102"/>
      <c r="DG714" s="102"/>
      <c r="DH714" s="102"/>
      <c r="DI714" s="102"/>
      <c r="DJ714" s="102"/>
      <c r="DK714" s="102"/>
      <c r="DL714" s="102"/>
      <c r="DM714" s="102"/>
      <c r="DN714" s="102"/>
      <c r="DO714" s="102"/>
      <c r="DP714" s="102"/>
      <c r="DQ714" s="102"/>
      <c r="DR714" s="102"/>
      <c r="DS714" s="102"/>
      <c r="DT714" s="102"/>
      <c r="DU714" s="102"/>
      <c r="DV714" s="102"/>
      <c r="DW714" s="102"/>
      <c r="DX714" s="102"/>
      <c r="DY714" s="102"/>
      <c r="DZ714" s="102"/>
      <c r="EA714" s="102"/>
    </row>
    <row r="715" spans="1:131">
      <c r="A715" s="102"/>
      <c r="B715" s="477"/>
      <c r="C715" s="124"/>
      <c r="E715" s="124"/>
      <c r="G715" s="129"/>
      <c r="H715" s="124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02"/>
      <c r="AB715" s="125"/>
      <c r="AC715" s="125"/>
      <c r="AD715" s="121"/>
      <c r="AE715" s="121"/>
      <c r="AF715" s="118"/>
      <c r="AG715" s="118"/>
      <c r="AH715" s="125"/>
      <c r="AI715" s="258"/>
      <c r="AJ715" s="125"/>
      <c r="AK715" s="258"/>
      <c r="AL715" s="125"/>
      <c r="AM715" s="258"/>
      <c r="AN715" s="125"/>
      <c r="AO715" s="258"/>
      <c r="AP715" s="125"/>
      <c r="AQ715" s="258"/>
      <c r="AR715" s="125"/>
      <c r="AS715" s="125"/>
      <c r="AT715" s="258"/>
      <c r="AU715" s="125"/>
      <c r="AV715" s="258"/>
      <c r="AW715" s="125"/>
      <c r="AX715" s="258"/>
      <c r="AY715" s="125"/>
      <c r="AZ715" s="258"/>
      <c r="BA715" s="125"/>
      <c r="BB715" s="258"/>
      <c r="BC715" s="125"/>
      <c r="BD715" s="102"/>
      <c r="BE715" s="127"/>
      <c r="BF715" s="127"/>
      <c r="BG715" s="127"/>
      <c r="BH715" s="127"/>
      <c r="BI715" s="127"/>
      <c r="BJ715" s="127"/>
      <c r="BK715" s="125"/>
      <c r="BL715" s="125"/>
      <c r="BM715" s="125"/>
      <c r="BN715" s="125"/>
      <c r="BO715" s="125"/>
      <c r="BP715" s="125"/>
      <c r="BQ715" s="125"/>
      <c r="BR715" s="121"/>
      <c r="BS715" s="440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  <c r="CM715" s="102"/>
      <c r="CN715" s="102"/>
      <c r="CO715" s="102"/>
      <c r="CP715" s="102"/>
      <c r="CQ715" s="102"/>
      <c r="CR715" s="102"/>
      <c r="CS715" s="102"/>
      <c r="CT715" s="102"/>
      <c r="CU715" s="102"/>
      <c r="CV715" s="102"/>
      <c r="CW715" s="102"/>
      <c r="CX715" s="102"/>
      <c r="CY715" s="102"/>
      <c r="CZ715" s="102"/>
      <c r="DA715" s="102"/>
      <c r="DB715" s="102"/>
      <c r="DC715" s="102"/>
      <c r="DD715" s="102"/>
      <c r="DE715" s="102"/>
      <c r="DF715" s="102"/>
      <c r="DG715" s="102"/>
      <c r="DH715" s="102"/>
      <c r="DI715" s="102"/>
      <c r="DJ715" s="102"/>
      <c r="DK715" s="102"/>
      <c r="DL715" s="102"/>
      <c r="DM715" s="102"/>
      <c r="DN715" s="102"/>
      <c r="DO715" s="102"/>
      <c r="DP715" s="102"/>
      <c r="DQ715" s="102"/>
      <c r="DR715" s="102"/>
      <c r="DS715" s="102"/>
      <c r="DT715" s="102"/>
      <c r="DU715" s="102"/>
      <c r="DV715" s="102"/>
      <c r="DW715" s="102"/>
      <c r="DX715" s="102"/>
      <c r="DY715" s="102"/>
      <c r="DZ715" s="102"/>
      <c r="EA715" s="102"/>
    </row>
    <row r="716" spans="1:131">
      <c r="A716" s="102"/>
      <c r="B716" s="477"/>
      <c r="C716" s="124"/>
      <c r="E716" s="124"/>
      <c r="G716" s="129"/>
      <c r="H716" s="124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02"/>
      <c r="AB716" s="125"/>
      <c r="AC716" s="125"/>
      <c r="AD716" s="121"/>
      <c r="AE716" s="121"/>
      <c r="AF716" s="118"/>
      <c r="AG716" s="118"/>
      <c r="AH716" s="125"/>
      <c r="AI716" s="258"/>
      <c r="AJ716" s="125"/>
      <c r="AK716" s="258"/>
      <c r="AL716" s="125"/>
      <c r="AM716" s="258"/>
      <c r="AN716" s="125"/>
      <c r="AO716" s="258"/>
      <c r="AP716" s="125"/>
      <c r="AQ716" s="258"/>
      <c r="AR716" s="125"/>
      <c r="AS716" s="125"/>
      <c r="AT716" s="258"/>
      <c r="AU716" s="125"/>
      <c r="AV716" s="258"/>
      <c r="AW716" s="125"/>
      <c r="AX716" s="258"/>
      <c r="AY716" s="125"/>
      <c r="AZ716" s="258"/>
      <c r="BA716" s="125"/>
      <c r="BB716" s="258"/>
      <c r="BC716" s="125"/>
      <c r="BD716" s="102"/>
      <c r="BE716" s="127"/>
      <c r="BF716" s="127"/>
      <c r="BG716" s="127"/>
      <c r="BH716" s="127"/>
      <c r="BI716" s="127"/>
      <c r="BJ716" s="127"/>
      <c r="BK716" s="125"/>
      <c r="BL716" s="125"/>
      <c r="BM716" s="125"/>
      <c r="BN716" s="125"/>
      <c r="BO716" s="125"/>
      <c r="BP716" s="125"/>
      <c r="BQ716" s="125"/>
      <c r="BR716" s="121"/>
      <c r="BS716" s="440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  <c r="CM716" s="102"/>
      <c r="CN716" s="102"/>
      <c r="CO716" s="102"/>
      <c r="CP716" s="102"/>
      <c r="CQ716" s="102"/>
      <c r="CR716" s="102"/>
      <c r="CS716" s="102"/>
      <c r="CT716" s="102"/>
      <c r="CU716" s="102"/>
      <c r="CV716" s="102"/>
      <c r="CW716" s="102"/>
      <c r="CX716" s="102"/>
      <c r="CY716" s="102"/>
      <c r="CZ716" s="102"/>
      <c r="DA716" s="102"/>
      <c r="DB716" s="102"/>
      <c r="DC716" s="102"/>
      <c r="DD716" s="102"/>
      <c r="DE716" s="102"/>
      <c r="DF716" s="102"/>
      <c r="DG716" s="102"/>
      <c r="DH716" s="102"/>
      <c r="DI716" s="102"/>
      <c r="DJ716" s="102"/>
      <c r="DK716" s="102"/>
      <c r="DL716" s="102"/>
      <c r="DM716" s="102"/>
      <c r="DN716" s="102"/>
      <c r="DO716" s="102"/>
      <c r="DP716" s="102"/>
      <c r="DQ716" s="102"/>
      <c r="DR716" s="102"/>
      <c r="DS716" s="102"/>
      <c r="DT716" s="102"/>
      <c r="DU716" s="102"/>
      <c r="DV716" s="102"/>
      <c r="DW716" s="102"/>
      <c r="DX716" s="102"/>
      <c r="DY716" s="102"/>
      <c r="DZ716" s="102"/>
      <c r="EA716" s="102"/>
    </row>
    <row r="717" spans="1:131">
      <c r="A717" s="102"/>
      <c r="B717" s="477"/>
      <c r="C717" s="124"/>
      <c r="E717" s="124"/>
      <c r="G717" s="129"/>
      <c r="H717" s="124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02"/>
      <c r="AB717" s="125"/>
      <c r="AC717" s="125"/>
      <c r="AD717" s="121"/>
      <c r="AE717" s="121"/>
      <c r="AF717" s="118"/>
      <c r="AG717" s="118"/>
      <c r="AH717" s="125"/>
      <c r="AI717" s="258"/>
      <c r="AJ717" s="125"/>
      <c r="AK717" s="258"/>
      <c r="AL717" s="125"/>
      <c r="AM717" s="258"/>
      <c r="AN717" s="125"/>
      <c r="AO717" s="258"/>
      <c r="AP717" s="125"/>
      <c r="AQ717" s="258"/>
      <c r="AR717" s="125"/>
      <c r="AS717" s="125"/>
      <c r="AT717" s="258"/>
      <c r="AU717" s="125"/>
      <c r="AV717" s="258"/>
      <c r="AW717" s="125"/>
      <c r="AX717" s="258"/>
      <c r="AY717" s="125"/>
      <c r="AZ717" s="258"/>
      <c r="BA717" s="125"/>
      <c r="BB717" s="258"/>
      <c r="BC717" s="125"/>
      <c r="BD717" s="102"/>
      <c r="BE717" s="127"/>
      <c r="BF717" s="127"/>
      <c r="BG717" s="127"/>
      <c r="BH717" s="127"/>
      <c r="BI717" s="127"/>
      <c r="BJ717" s="127"/>
      <c r="BK717" s="125"/>
      <c r="BL717" s="125"/>
      <c r="BM717" s="125"/>
      <c r="BN717" s="125"/>
      <c r="BO717" s="125"/>
      <c r="BP717" s="125"/>
      <c r="BQ717" s="125"/>
      <c r="BR717" s="121"/>
      <c r="BS717" s="440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  <c r="CM717" s="102"/>
      <c r="CN717" s="102"/>
      <c r="CO717" s="102"/>
      <c r="CP717" s="102"/>
      <c r="CQ717" s="102"/>
      <c r="CR717" s="102"/>
      <c r="CS717" s="102"/>
      <c r="CT717" s="102"/>
      <c r="CU717" s="102"/>
      <c r="CV717" s="102"/>
      <c r="CW717" s="102"/>
      <c r="CX717" s="102"/>
      <c r="CY717" s="102"/>
      <c r="CZ717" s="102"/>
      <c r="DA717" s="102"/>
      <c r="DB717" s="102"/>
      <c r="DC717" s="102"/>
      <c r="DD717" s="102"/>
      <c r="DE717" s="102"/>
      <c r="DF717" s="102"/>
      <c r="DG717" s="102"/>
      <c r="DH717" s="102"/>
      <c r="DI717" s="102"/>
      <c r="DJ717" s="102"/>
      <c r="DK717" s="102"/>
      <c r="DL717" s="102"/>
      <c r="DM717" s="102"/>
      <c r="DN717" s="102"/>
      <c r="DO717" s="102"/>
      <c r="DP717" s="102"/>
      <c r="DQ717" s="102"/>
      <c r="DR717" s="102"/>
      <c r="DS717" s="102"/>
      <c r="DT717" s="102"/>
      <c r="DU717" s="102"/>
      <c r="DV717" s="102"/>
      <c r="DW717" s="102"/>
      <c r="DX717" s="102"/>
      <c r="DY717" s="102"/>
      <c r="DZ717" s="102"/>
      <c r="EA717" s="102"/>
    </row>
    <row r="718" spans="1:131">
      <c r="A718" s="102"/>
      <c r="B718" s="477"/>
      <c r="C718" s="124"/>
      <c r="E718" s="124"/>
      <c r="G718" s="129"/>
      <c r="H718" s="124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02"/>
      <c r="AB718" s="125"/>
      <c r="AC718" s="125"/>
      <c r="AD718" s="121"/>
      <c r="AE718" s="121"/>
      <c r="AF718" s="118"/>
      <c r="AG718" s="118"/>
      <c r="AH718" s="125"/>
      <c r="AI718" s="258"/>
      <c r="AJ718" s="125"/>
      <c r="AK718" s="258"/>
      <c r="AL718" s="125"/>
      <c r="AM718" s="258"/>
      <c r="AN718" s="125"/>
      <c r="AO718" s="258"/>
      <c r="AP718" s="125"/>
      <c r="AQ718" s="258"/>
      <c r="AR718" s="125"/>
      <c r="AS718" s="125"/>
      <c r="AT718" s="258"/>
      <c r="AU718" s="125"/>
      <c r="AV718" s="258"/>
      <c r="AW718" s="125"/>
      <c r="AX718" s="258"/>
      <c r="AY718" s="125"/>
      <c r="AZ718" s="258"/>
      <c r="BA718" s="125"/>
      <c r="BB718" s="258"/>
      <c r="BC718" s="125"/>
      <c r="BD718" s="102"/>
      <c r="BE718" s="127"/>
      <c r="BF718" s="127"/>
      <c r="BG718" s="127"/>
      <c r="BH718" s="127"/>
      <c r="BI718" s="127"/>
      <c r="BJ718" s="127"/>
      <c r="BK718" s="125"/>
      <c r="BL718" s="125"/>
      <c r="BM718" s="125"/>
      <c r="BN718" s="125"/>
      <c r="BO718" s="125"/>
      <c r="BP718" s="125"/>
      <c r="BQ718" s="125"/>
      <c r="BR718" s="121"/>
      <c r="BS718" s="440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  <c r="CM718" s="102"/>
      <c r="CN718" s="102"/>
      <c r="CO718" s="102"/>
      <c r="CP718" s="102"/>
      <c r="CQ718" s="102"/>
      <c r="CR718" s="102"/>
      <c r="CS718" s="102"/>
      <c r="CT718" s="102"/>
      <c r="CU718" s="102"/>
      <c r="CV718" s="102"/>
      <c r="CW718" s="102"/>
      <c r="CX718" s="102"/>
      <c r="CY718" s="102"/>
      <c r="CZ718" s="102"/>
      <c r="DA718" s="102"/>
      <c r="DB718" s="102"/>
      <c r="DC718" s="102"/>
      <c r="DD718" s="102"/>
      <c r="DE718" s="102"/>
      <c r="DF718" s="102"/>
      <c r="DG718" s="102"/>
      <c r="DH718" s="102"/>
      <c r="DI718" s="102"/>
      <c r="DJ718" s="102"/>
      <c r="DK718" s="102"/>
      <c r="DL718" s="102"/>
      <c r="DM718" s="102"/>
      <c r="DN718" s="102"/>
      <c r="DO718" s="102"/>
      <c r="DP718" s="102"/>
      <c r="DQ718" s="102"/>
      <c r="DR718" s="102"/>
      <c r="DS718" s="102"/>
      <c r="DT718" s="102"/>
      <c r="DU718" s="102"/>
      <c r="DV718" s="102"/>
      <c r="DW718" s="102"/>
      <c r="DX718" s="102"/>
      <c r="DY718" s="102"/>
      <c r="DZ718" s="102"/>
      <c r="EA718" s="102"/>
    </row>
    <row r="719" spans="1:131">
      <c r="A719" s="102"/>
      <c r="B719" s="477"/>
      <c r="C719" s="124"/>
      <c r="E719" s="124"/>
      <c r="G719" s="129"/>
      <c r="H719" s="124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02"/>
      <c r="AB719" s="125"/>
      <c r="AC719" s="125"/>
      <c r="AD719" s="121"/>
      <c r="AE719" s="121"/>
      <c r="AF719" s="118"/>
      <c r="AG719" s="118"/>
      <c r="AH719" s="125"/>
      <c r="AI719" s="258"/>
      <c r="AJ719" s="125"/>
      <c r="AK719" s="258"/>
      <c r="AL719" s="125"/>
      <c r="AM719" s="258"/>
      <c r="AN719" s="125"/>
      <c r="AO719" s="258"/>
      <c r="AP719" s="125"/>
      <c r="AQ719" s="258"/>
      <c r="AR719" s="125"/>
      <c r="AS719" s="125"/>
      <c r="AT719" s="258"/>
      <c r="AU719" s="125"/>
      <c r="AV719" s="258"/>
      <c r="AW719" s="125"/>
      <c r="AX719" s="258"/>
      <c r="AY719" s="125"/>
      <c r="AZ719" s="258"/>
      <c r="BA719" s="125"/>
      <c r="BB719" s="258"/>
      <c r="BC719" s="125"/>
      <c r="BD719" s="102"/>
      <c r="BE719" s="127"/>
      <c r="BF719" s="127"/>
      <c r="BG719" s="127"/>
      <c r="BH719" s="127"/>
      <c r="BI719" s="127"/>
      <c r="BJ719" s="127"/>
      <c r="BK719" s="125"/>
      <c r="BL719" s="125"/>
      <c r="BM719" s="125"/>
      <c r="BN719" s="125"/>
      <c r="BO719" s="125"/>
      <c r="BP719" s="125"/>
      <c r="BQ719" s="125"/>
      <c r="BR719" s="121"/>
      <c r="BS719" s="440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  <c r="CM719" s="102"/>
      <c r="CN719" s="102"/>
      <c r="CO719" s="102"/>
      <c r="CP719" s="102"/>
      <c r="CQ719" s="102"/>
      <c r="CR719" s="102"/>
      <c r="CS719" s="102"/>
      <c r="CT719" s="102"/>
      <c r="CU719" s="102"/>
      <c r="CV719" s="102"/>
      <c r="CW719" s="102"/>
      <c r="CX719" s="102"/>
      <c r="CY719" s="102"/>
      <c r="CZ719" s="102"/>
      <c r="DA719" s="102"/>
      <c r="DB719" s="102"/>
      <c r="DC719" s="102"/>
      <c r="DD719" s="102"/>
      <c r="DE719" s="102"/>
      <c r="DF719" s="102"/>
      <c r="DG719" s="102"/>
      <c r="DH719" s="102"/>
      <c r="DI719" s="102"/>
      <c r="DJ719" s="102"/>
      <c r="DK719" s="102"/>
      <c r="DL719" s="102"/>
      <c r="DM719" s="102"/>
      <c r="DN719" s="102"/>
      <c r="DO719" s="102"/>
      <c r="DP719" s="102"/>
      <c r="DQ719" s="102"/>
      <c r="DR719" s="102"/>
      <c r="DS719" s="102"/>
      <c r="DT719" s="102"/>
      <c r="DU719" s="102"/>
      <c r="DV719" s="102"/>
      <c r="DW719" s="102"/>
      <c r="DX719" s="102"/>
      <c r="DY719" s="102"/>
      <c r="DZ719" s="102"/>
      <c r="EA719" s="102"/>
    </row>
    <row r="720" spans="1:131">
      <c r="A720" s="102"/>
      <c r="B720" s="477"/>
      <c r="C720" s="124"/>
      <c r="E720" s="124"/>
      <c r="G720" s="129"/>
      <c r="H720" s="124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02"/>
      <c r="AB720" s="125"/>
      <c r="AC720" s="125"/>
      <c r="AD720" s="121"/>
      <c r="AE720" s="121"/>
      <c r="AF720" s="118"/>
      <c r="AG720" s="118"/>
      <c r="AH720" s="125"/>
      <c r="AI720" s="258"/>
      <c r="AJ720" s="125"/>
      <c r="AK720" s="258"/>
      <c r="AL720" s="125"/>
      <c r="AM720" s="258"/>
      <c r="AN720" s="125"/>
      <c r="AO720" s="258"/>
      <c r="AP720" s="125"/>
      <c r="AQ720" s="258"/>
      <c r="AR720" s="125"/>
      <c r="AS720" s="125"/>
      <c r="AT720" s="258"/>
      <c r="AU720" s="125"/>
      <c r="AV720" s="258"/>
      <c r="AW720" s="125"/>
      <c r="AX720" s="258"/>
      <c r="AY720" s="125"/>
      <c r="AZ720" s="258"/>
      <c r="BA720" s="125"/>
      <c r="BB720" s="258"/>
      <c r="BC720" s="125"/>
      <c r="BD720" s="102"/>
      <c r="BE720" s="127"/>
      <c r="BF720" s="127"/>
      <c r="BG720" s="127"/>
      <c r="BH720" s="127"/>
      <c r="BI720" s="127"/>
      <c r="BJ720" s="127"/>
      <c r="BK720" s="125"/>
      <c r="BL720" s="125"/>
      <c r="BM720" s="125"/>
      <c r="BN720" s="125"/>
      <c r="BO720" s="125"/>
      <c r="BP720" s="125"/>
      <c r="BQ720" s="125"/>
      <c r="BR720" s="121"/>
      <c r="BS720" s="440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  <c r="CM720" s="102"/>
      <c r="CN720" s="102"/>
      <c r="CO720" s="102"/>
      <c r="CP720" s="102"/>
      <c r="CQ720" s="102"/>
      <c r="CR720" s="102"/>
      <c r="CS720" s="102"/>
      <c r="CT720" s="102"/>
      <c r="CU720" s="102"/>
      <c r="CV720" s="102"/>
      <c r="CW720" s="102"/>
      <c r="CX720" s="102"/>
      <c r="CY720" s="102"/>
      <c r="CZ720" s="102"/>
      <c r="DA720" s="102"/>
      <c r="DB720" s="102"/>
      <c r="DC720" s="102"/>
      <c r="DD720" s="102"/>
      <c r="DE720" s="102"/>
      <c r="DF720" s="102"/>
      <c r="DG720" s="102"/>
      <c r="DH720" s="102"/>
      <c r="DI720" s="102"/>
      <c r="DJ720" s="102"/>
      <c r="DK720" s="102"/>
      <c r="DL720" s="102"/>
      <c r="DM720" s="102"/>
      <c r="DN720" s="102"/>
      <c r="DO720" s="102"/>
      <c r="DP720" s="102"/>
      <c r="DQ720" s="102"/>
      <c r="DR720" s="102"/>
      <c r="DS720" s="102"/>
      <c r="DT720" s="102"/>
      <c r="DU720" s="102"/>
      <c r="DV720" s="102"/>
      <c r="DW720" s="102"/>
      <c r="DX720" s="102"/>
      <c r="DY720" s="102"/>
      <c r="DZ720" s="102"/>
      <c r="EA720" s="102"/>
    </row>
    <row r="721" spans="1:131">
      <c r="A721" s="102"/>
      <c r="B721" s="477"/>
      <c r="C721" s="124"/>
      <c r="E721" s="124"/>
      <c r="G721" s="129"/>
      <c r="H721" s="124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02"/>
      <c r="AB721" s="125"/>
      <c r="AC721" s="125"/>
      <c r="AD721" s="121"/>
      <c r="AE721" s="121"/>
      <c r="AF721" s="118"/>
      <c r="AG721" s="118"/>
      <c r="AH721" s="125"/>
      <c r="AI721" s="258"/>
      <c r="AJ721" s="125"/>
      <c r="AK721" s="258"/>
      <c r="AL721" s="125"/>
      <c r="AM721" s="258"/>
      <c r="AN721" s="125"/>
      <c r="AO721" s="258"/>
      <c r="AP721" s="125"/>
      <c r="AQ721" s="258"/>
      <c r="AR721" s="125"/>
      <c r="AS721" s="125"/>
      <c r="AT721" s="258"/>
      <c r="AU721" s="125"/>
      <c r="AV721" s="258"/>
      <c r="AW721" s="125"/>
      <c r="AX721" s="258"/>
      <c r="AY721" s="125"/>
      <c r="AZ721" s="258"/>
      <c r="BA721" s="125"/>
      <c r="BB721" s="258"/>
      <c r="BC721" s="125"/>
      <c r="BD721" s="102"/>
      <c r="BE721" s="127"/>
      <c r="BF721" s="127"/>
      <c r="BG721" s="127"/>
      <c r="BH721" s="127"/>
      <c r="BI721" s="127"/>
      <c r="BJ721" s="127"/>
      <c r="BK721" s="125"/>
      <c r="BL721" s="125"/>
      <c r="BM721" s="125"/>
      <c r="BN721" s="125"/>
      <c r="BO721" s="125"/>
      <c r="BP721" s="125"/>
      <c r="BQ721" s="125"/>
      <c r="BR721" s="121"/>
      <c r="BS721" s="440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  <c r="CM721" s="102"/>
      <c r="CN721" s="102"/>
      <c r="CO721" s="102"/>
      <c r="CP721" s="102"/>
      <c r="CQ721" s="102"/>
      <c r="CR721" s="102"/>
      <c r="CS721" s="102"/>
      <c r="CT721" s="102"/>
      <c r="CU721" s="102"/>
      <c r="CV721" s="102"/>
      <c r="CW721" s="102"/>
      <c r="CX721" s="102"/>
      <c r="CY721" s="102"/>
      <c r="CZ721" s="102"/>
      <c r="DA721" s="102"/>
      <c r="DB721" s="102"/>
      <c r="DC721" s="102"/>
      <c r="DD721" s="102"/>
      <c r="DE721" s="102"/>
      <c r="DF721" s="102"/>
      <c r="DG721" s="102"/>
      <c r="DH721" s="102"/>
      <c r="DI721" s="102"/>
      <c r="DJ721" s="102"/>
      <c r="DK721" s="102"/>
      <c r="DL721" s="102"/>
      <c r="DM721" s="102"/>
      <c r="DN721" s="102"/>
      <c r="DO721" s="102"/>
      <c r="DP721" s="102"/>
      <c r="DQ721" s="102"/>
      <c r="DR721" s="102"/>
      <c r="DS721" s="102"/>
      <c r="DT721" s="102"/>
      <c r="DU721" s="102"/>
      <c r="DV721" s="102"/>
      <c r="DW721" s="102"/>
      <c r="DX721" s="102"/>
      <c r="DY721" s="102"/>
      <c r="DZ721" s="102"/>
      <c r="EA721" s="102"/>
    </row>
    <row r="722" spans="1:131">
      <c r="A722" s="102"/>
      <c r="B722" s="477"/>
      <c r="C722" s="124"/>
      <c r="E722" s="124"/>
      <c r="G722" s="129"/>
      <c r="H722" s="124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02"/>
      <c r="AB722" s="125"/>
      <c r="AC722" s="125"/>
      <c r="AD722" s="121"/>
      <c r="AE722" s="121"/>
      <c r="AF722" s="118"/>
      <c r="AG722" s="118"/>
      <c r="AH722" s="125"/>
      <c r="AI722" s="258"/>
      <c r="AJ722" s="125"/>
      <c r="AK722" s="258"/>
      <c r="AL722" s="125"/>
      <c r="AM722" s="258"/>
      <c r="AN722" s="125"/>
      <c r="AO722" s="258"/>
      <c r="AP722" s="125"/>
      <c r="AQ722" s="258"/>
      <c r="AR722" s="125"/>
      <c r="AS722" s="125"/>
      <c r="AT722" s="258"/>
      <c r="AU722" s="125"/>
      <c r="AV722" s="258"/>
      <c r="AW722" s="125"/>
      <c r="AX722" s="258"/>
      <c r="AY722" s="125"/>
      <c r="AZ722" s="258"/>
      <c r="BA722" s="125"/>
      <c r="BB722" s="258"/>
      <c r="BC722" s="125"/>
      <c r="BD722" s="102"/>
      <c r="BE722" s="127"/>
      <c r="BF722" s="127"/>
      <c r="BG722" s="127"/>
      <c r="BH722" s="127"/>
      <c r="BI722" s="127"/>
      <c r="BJ722" s="127"/>
      <c r="BK722" s="125"/>
      <c r="BL722" s="125"/>
      <c r="BM722" s="125"/>
      <c r="BN722" s="125"/>
      <c r="BO722" s="125"/>
      <c r="BP722" s="125"/>
      <c r="BQ722" s="125"/>
      <c r="BR722" s="121"/>
      <c r="BS722" s="440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  <c r="CM722" s="102"/>
      <c r="CN722" s="102"/>
      <c r="CO722" s="102"/>
      <c r="CP722" s="102"/>
      <c r="CQ722" s="102"/>
      <c r="CR722" s="102"/>
      <c r="CS722" s="102"/>
      <c r="CT722" s="102"/>
      <c r="CU722" s="102"/>
      <c r="CV722" s="102"/>
      <c r="CW722" s="102"/>
      <c r="CX722" s="102"/>
      <c r="CY722" s="102"/>
      <c r="CZ722" s="102"/>
      <c r="DA722" s="102"/>
      <c r="DB722" s="102"/>
      <c r="DC722" s="102"/>
      <c r="DD722" s="102"/>
      <c r="DE722" s="102"/>
      <c r="DF722" s="102"/>
      <c r="DG722" s="102"/>
      <c r="DH722" s="102"/>
      <c r="DI722" s="102"/>
      <c r="DJ722" s="102"/>
      <c r="DK722" s="102"/>
      <c r="DL722" s="102"/>
      <c r="DM722" s="102"/>
      <c r="DN722" s="102"/>
      <c r="DO722" s="102"/>
      <c r="DP722" s="102"/>
      <c r="DQ722" s="102"/>
      <c r="DR722" s="102"/>
      <c r="DS722" s="102"/>
      <c r="DT722" s="102"/>
      <c r="DU722" s="102"/>
      <c r="DV722" s="102"/>
      <c r="DW722" s="102"/>
      <c r="DX722" s="102"/>
      <c r="DY722" s="102"/>
      <c r="DZ722" s="102"/>
      <c r="EA722" s="102"/>
    </row>
    <row r="723" spans="1:131">
      <c r="A723" s="102"/>
      <c r="B723" s="477"/>
      <c r="C723" s="124"/>
      <c r="E723" s="124"/>
      <c r="G723" s="129"/>
      <c r="H723" s="124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02"/>
      <c r="AB723" s="125"/>
      <c r="AC723" s="125"/>
      <c r="AD723" s="121"/>
      <c r="AE723" s="121"/>
      <c r="AF723" s="118"/>
      <c r="AG723" s="118"/>
      <c r="AH723" s="125"/>
      <c r="AI723" s="258"/>
      <c r="AJ723" s="125"/>
      <c r="AK723" s="258"/>
      <c r="AL723" s="125"/>
      <c r="AM723" s="258"/>
      <c r="AN723" s="125"/>
      <c r="AO723" s="258"/>
      <c r="AP723" s="125"/>
      <c r="AQ723" s="258"/>
      <c r="AR723" s="125"/>
      <c r="AS723" s="125"/>
      <c r="AT723" s="258"/>
      <c r="AU723" s="125"/>
      <c r="AV723" s="258"/>
      <c r="AW723" s="125"/>
      <c r="AX723" s="258"/>
      <c r="AY723" s="125"/>
      <c r="AZ723" s="258"/>
      <c r="BA723" s="125"/>
      <c r="BB723" s="258"/>
      <c r="BC723" s="125"/>
      <c r="BD723" s="102"/>
      <c r="BE723" s="127"/>
      <c r="BF723" s="127"/>
      <c r="BG723" s="127"/>
      <c r="BH723" s="127"/>
      <c r="BI723" s="127"/>
      <c r="BJ723" s="127"/>
      <c r="BK723" s="125"/>
      <c r="BL723" s="125"/>
      <c r="BM723" s="125"/>
      <c r="BN723" s="125"/>
      <c r="BO723" s="125"/>
      <c r="BP723" s="125"/>
      <c r="BQ723" s="125"/>
      <c r="BR723" s="121"/>
      <c r="BS723" s="440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  <c r="CM723" s="102"/>
      <c r="CN723" s="102"/>
      <c r="CO723" s="102"/>
      <c r="CP723" s="102"/>
      <c r="CQ723" s="102"/>
      <c r="CR723" s="102"/>
      <c r="CS723" s="102"/>
      <c r="CT723" s="102"/>
      <c r="CU723" s="102"/>
      <c r="CV723" s="102"/>
      <c r="CW723" s="102"/>
      <c r="CX723" s="102"/>
      <c r="CY723" s="102"/>
      <c r="CZ723" s="102"/>
      <c r="DA723" s="102"/>
      <c r="DB723" s="102"/>
      <c r="DC723" s="102"/>
      <c r="DD723" s="102"/>
      <c r="DE723" s="102"/>
      <c r="DF723" s="102"/>
      <c r="DG723" s="102"/>
      <c r="DH723" s="102"/>
      <c r="DI723" s="102"/>
      <c r="DJ723" s="102"/>
      <c r="DK723" s="102"/>
      <c r="DL723" s="102"/>
      <c r="DM723" s="102"/>
      <c r="DN723" s="102"/>
      <c r="DO723" s="102"/>
      <c r="DP723" s="102"/>
      <c r="DQ723" s="102"/>
      <c r="DR723" s="102"/>
      <c r="DS723" s="102"/>
      <c r="DT723" s="102"/>
      <c r="DU723" s="102"/>
      <c r="DV723" s="102"/>
      <c r="DW723" s="102"/>
      <c r="DX723" s="102"/>
      <c r="DY723" s="102"/>
      <c r="DZ723" s="102"/>
      <c r="EA723" s="102"/>
    </row>
    <row r="724" spans="1:131">
      <c r="A724" s="102"/>
      <c r="B724" s="477"/>
      <c r="C724" s="124"/>
      <c r="E724" s="124"/>
      <c r="G724" s="129"/>
      <c r="H724" s="124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02"/>
      <c r="AB724" s="125"/>
      <c r="AC724" s="125"/>
      <c r="AD724" s="121"/>
      <c r="AE724" s="121"/>
      <c r="AF724" s="118"/>
      <c r="AG724" s="118"/>
      <c r="AH724" s="125"/>
      <c r="AI724" s="258"/>
      <c r="AJ724" s="125"/>
      <c r="AK724" s="258"/>
      <c r="AL724" s="125"/>
      <c r="AM724" s="258"/>
      <c r="AN724" s="125"/>
      <c r="AO724" s="258"/>
      <c r="AP724" s="125"/>
      <c r="AQ724" s="258"/>
      <c r="AR724" s="125"/>
      <c r="AS724" s="125"/>
      <c r="AT724" s="258"/>
      <c r="AU724" s="125"/>
      <c r="AV724" s="258"/>
      <c r="AW724" s="125"/>
      <c r="AX724" s="258"/>
      <c r="AY724" s="125"/>
      <c r="AZ724" s="258"/>
      <c r="BA724" s="125"/>
      <c r="BB724" s="258"/>
      <c r="BC724" s="125"/>
      <c r="BD724" s="102"/>
      <c r="BE724" s="127"/>
      <c r="BF724" s="127"/>
      <c r="BG724" s="127"/>
      <c r="BH724" s="127"/>
      <c r="BI724" s="127"/>
      <c r="BJ724" s="127"/>
      <c r="BK724" s="125"/>
      <c r="BL724" s="125"/>
      <c r="BM724" s="125"/>
      <c r="BN724" s="125"/>
      <c r="BO724" s="125"/>
      <c r="BP724" s="125"/>
      <c r="BQ724" s="125"/>
      <c r="BR724" s="121"/>
      <c r="BS724" s="124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  <c r="CM724" s="102"/>
      <c r="CN724" s="102"/>
      <c r="CO724" s="102"/>
      <c r="CP724" s="102"/>
      <c r="CQ724" s="102"/>
      <c r="CR724" s="102"/>
      <c r="CS724" s="102"/>
      <c r="CT724" s="102"/>
      <c r="CU724" s="102"/>
      <c r="CV724" s="102"/>
      <c r="CW724" s="102"/>
      <c r="CX724" s="102"/>
      <c r="CY724" s="102"/>
      <c r="CZ724" s="102"/>
      <c r="DA724" s="102"/>
      <c r="DB724" s="102"/>
      <c r="DC724" s="102"/>
      <c r="DD724" s="102"/>
      <c r="DE724" s="102"/>
      <c r="DF724" s="102"/>
      <c r="DG724" s="102"/>
      <c r="DH724" s="102"/>
      <c r="DI724" s="102"/>
      <c r="DJ724" s="102"/>
      <c r="DK724" s="102"/>
      <c r="DL724" s="102"/>
      <c r="DM724" s="102"/>
      <c r="DN724" s="102"/>
      <c r="DO724" s="102"/>
      <c r="DP724" s="102"/>
      <c r="DQ724" s="102"/>
      <c r="DR724" s="102"/>
      <c r="DS724" s="102"/>
      <c r="DT724" s="102"/>
      <c r="DU724" s="102"/>
      <c r="DV724" s="102"/>
      <c r="DW724" s="102"/>
      <c r="DX724" s="102"/>
      <c r="DY724" s="102"/>
      <c r="DZ724" s="102"/>
      <c r="EA724" s="102"/>
    </row>
    <row r="725" spans="1:131">
      <c r="A725" s="102"/>
      <c r="B725" s="477"/>
      <c r="C725" s="124"/>
      <c r="E725" s="124"/>
      <c r="G725" s="129"/>
      <c r="H725" s="124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02"/>
      <c r="AB725" s="125"/>
      <c r="AC725" s="125"/>
      <c r="AD725" s="121"/>
      <c r="AE725" s="121"/>
      <c r="AF725" s="118"/>
      <c r="AG725" s="118"/>
      <c r="AH725" s="125"/>
      <c r="AI725" s="258"/>
      <c r="AJ725" s="125"/>
      <c r="AK725" s="258"/>
      <c r="AL725" s="125"/>
      <c r="AM725" s="258"/>
      <c r="AN725" s="125"/>
      <c r="AO725" s="258"/>
      <c r="AP725" s="125"/>
      <c r="AQ725" s="258"/>
      <c r="AR725" s="125"/>
      <c r="AS725" s="125"/>
      <c r="AT725" s="258"/>
      <c r="AU725" s="125"/>
      <c r="AV725" s="258"/>
      <c r="AW725" s="125"/>
      <c r="AX725" s="258"/>
      <c r="AY725" s="125"/>
      <c r="AZ725" s="258"/>
      <c r="BA725" s="125"/>
      <c r="BB725" s="258"/>
      <c r="BC725" s="125"/>
      <c r="BD725" s="102"/>
      <c r="BE725" s="127"/>
      <c r="BF725" s="127"/>
      <c r="BG725" s="127"/>
      <c r="BH725" s="127"/>
      <c r="BI725" s="127"/>
      <c r="BJ725" s="127"/>
      <c r="BK725" s="125"/>
      <c r="BL725" s="125"/>
      <c r="BM725" s="125"/>
      <c r="BN725" s="125"/>
      <c r="BO725" s="125"/>
      <c r="BP725" s="125"/>
      <c r="BQ725" s="125"/>
      <c r="BR725" s="121"/>
      <c r="BS725" s="124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  <c r="CM725" s="102"/>
      <c r="CN725" s="102"/>
      <c r="CO725" s="102"/>
      <c r="CP725" s="102"/>
      <c r="CQ725" s="102"/>
      <c r="CR725" s="102"/>
      <c r="CS725" s="102"/>
      <c r="CT725" s="102"/>
      <c r="CU725" s="102"/>
      <c r="CV725" s="102"/>
      <c r="CW725" s="102"/>
      <c r="CX725" s="102"/>
      <c r="CY725" s="102"/>
      <c r="CZ725" s="102"/>
      <c r="DA725" s="102"/>
      <c r="DB725" s="102"/>
      <c r="DC725" s="102"/>
      <c r="DD725" s="102"/>
      <c r="DE725" s="102"/>
      <c r="DF725" s="102"/>
      <c r="DG725" s="102"/>
      <c r="DH725" s="102"/>
      <c r="DI725" s="102"/>
      <c r="DJ725" s="102"/>
      <c r="DK725" s="102"/>
      <c r="DL725" s="102"/>
      <c r="DM725" s="102"/>
      <c r="DN725" s="102"/>
      <c r="DO725" s="102"/>
      <c r="DP725" s="102"/>
      <c r="DQ725" s="102"/>
      <c r="DR725" s="102"/>
      <c r="DS725" s="102"/>
      <c r="DT725" s="102"/>
      <c r="DU725" s="102"/>
      <c r="DV725" s="102"/>
      <c r="DW725" s="102"/>
      <c r="DX725" s="102"/>
      <c r="DY725" s="102"/>
      <c r="DZ725" s="102"/>
      <c r="EA725" s="102"/>
    </row>
    <row r="726" spans="1:131">
      <c r="A726" s="102"/>
      <c r="B726" s="477"/>
      <c r="C726" s="124"/>
      <c r="E726" s="124"/>
      <c r="G726" s="129"/>
      <c r="H726" s="124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02"/>
      <c r="AB726" s="125"/>
      <c r="AC726" s="125"/>
      <c r="AD726" s="121"/>
      <c r="AE726" s="121"/>
      <c r="AF726" s="118"/>
      <c r="AG726" s="118"/>
      <c r="AH726" s="125"/>
      <c r="AI726" s="258"/>
      <c r="AJ726" s="125"/>
      <c r="AK726" s="258"/>
      <c r="AL726" s="125"/>
      <c r="AM726" s="258"/>
      <c r="AN726" s="125"/>
      <c r="AO726" s="258"/>
      <c r="AP726" s="125"/>
      <c r="AQ726" s="258"/>
      <c r="AR726" s="125"/>
      <c r="AS726" s="125"/>
      <c r="AT726" s="258"/>
      <c r="AU726" s="125"/>
      <c r="AV726" s="258"/>
      <c r="AW726" s="125"/>
      <c r="AX726" s="258"/>
      <c r="AY726" s="125"/>
      <c r="AZ726" s="258"/>
      <c r="BA726" s="125"/>
      <c r="BB726" s="258"/>
      <c r="BC726" s="125"/>
      <c r="BD726" s="102"/>
      <c r="BE726" s="127"/>
      <c r="BF726" s="127"/>
      <c r="BG726" s="127"/>
      <c r="BH726" s="127"/>
      <c r="BI726" s="127"/>
      <c r="BJ726" s="127"/>
      <c r="BK726" s="125"/>
      <c r="BL726" s="125"/>
      <c r="BM726" s="125"/>
      <c r="BN726" s="125"/>
      <c r="BO726" s="125"/>
      <c r="BP726" s="125"/>
      <c r="BQ726" s="125"/>
      <c r="BR726" s="121"/>
      <c r="BS726" s="124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  <c r="CM726" s="102"/>
      <c r="CN726" s="102"/>
      <c r="CO726" s="102"/>
      <c r="CP726" s="102"/>
      <c r="CQ726" s="102"/>
      <c r="CR726" s="102"/>
      <c r="CS726" s="102"/>
      <c r="CT726" s="102"/>
      <c r="CU726" s="102"/>
      <c r="CV726" s="102"/>
      <c r="CW726" s="102"/>
      <c r="CX726" s="102"/>
      <c r="CY726" s="102"/>
      <c r="CZ726" s="102"/>
      <c r="DA726" s="102"/>
      <c r="DB726" s="102"/>
      <c r="DC726" s="102"/>
      <c r="DD726" s="102"/>
      <c r="DE726" s="102"/>
      <c r="DF726" s="102"/>
      <c r="DG726" s="102"/>
      <c r="DH726" s="102"/>
      <c r="DI726" s="102"/>
      <c r="DJ726" s="102"/>
      <c r="DK726" s="102"/>
      <c r="DL726" s="102"/>
      <c r="DM726" s="102"/>
      <c r="DN726" s="102"/>
      <c r="DO726" s="102"/>
      <c r="DP726" s="102"/>
      <c r="DQ726" s="102"/>
      <c r="DR726" s="102"/>
      <c r="DS726" s="102"/>
      <c r="DT726" s="102"/>
      <c r="DU726" s="102"/>
      <c r="DV726" s="102"/>
      <c r="DW726" s="102"/>
      <c r="DX726" s="102"/>
      <c r="DY726" s="102"/>
      <c r="DZ726" s="102"/>
      <c r="EA726" s="102"/>
    </row>
    <row r="727" spans="1:131">
      <c r="A727" s="102"/>
      <c r="B727" s="477"/>
      <c r="C727" s="124"/>
      <c r="E727" s="124"/>
      <c r="G727" s="129"/>
      <c r="H727" s="124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02"/>
      <c r="AB727" s="125"/>
      <c r="AC727" s="125"/>
      <c r="AD727" s="121"/>
      <c r="AE727" s="121"/>
      <c r="AF727" s="118"/>
      <c r="AG727" s="118"/>
      <c r="AH727" s="125"/>
      <c r="AI727" s="258"/>
      <c r="AJ727" s="125"/>
      <c r="AK727" s="258"/>
      <c r="AL727" s="125"/>
      <c r="AM727" s="258"/>
      <c r="AN727" s="125"/>
      <c r="AO727" s="258"/>
      <c r="AP727" s="125"/>
      <c r="AQ727" s="258"/>
      <c r="AR727" s="125"/>
      <c r="AS727" s="125"/>
      <c r="AT727" s="258"/>
      <c r="AU727" s="125"/>
      <c r="AV727" s="258"/>
      <c r="AW727" s="125"/>
      <c r="AX727" s="258"/>
      <c r="AY727" s="125"/>
      <c r="AZ727" s="258"/>
      <c r="BA727" s="125"/>
      <c r="BB727" s="258"/>
      <c r="BC727" s="125"/>
      <c r="BD727" s="102"/>
      <c r="BE727" s="127"/>
      <c r="BF727" s="127"/>
      <c r="BG727" s="127"/>
      <c r="BH727" s="127"/>
      <c r="BI727" s="127"/>
      <c r="BJ727" s="127"/>
      <c r="BK727" s="125"/>
      <c r="BL727" s="125"/>
      <c r="BM727" s="125"/>
      <c r="BN727" s="125"/>
      <c r="BO727" s="125"/>
      <c r="BP727" s="125"/>
      <c r="BQ727" s="125"/>
      <c r="BR727" s="121"/>
      <c r="BS727" s="124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  <c r="CM727" s="102"/>
      <c r="CN727" s="102"/>
      <c r="CO727" s="102"/>
      <c r="CP727" s="102"/>
      <c r="CQ727" s="102"/>
      <c r="CR727" s="102"/>
      <c r="CS727" s="102"/>
      <c r="CT727" s="102"/>
      <c r="CU727" s="102"/>
      <c r="CV727" s="102"/>
      <c r="CW727" s="102"/>
      <c r="CX727" s="102"/>
      <c r="CY727" s="102"/>
      <c r="CZ727" s="102"/>
      <c r="DA727" s="102"/>
      <c r="DB727" s="102"/>
      <c r="DC727" s="102"/>
      <c r="DD727" s="102"/>
      <c r="DE727" s="102"/>
      <c r="DF727" s="102"/>
      <c r="DG727" s="102"/>
      <c r="DH727" s="102"/>
      <c r="DI727" s="102"/>
      <c r="DJ727" s="102"/>
      <c r="DK727" s="102"/>
      <c r="DL727" s="102"/>
      <c r="DM727" s="102"/>
      <c r="DN727" s="102"/>
      <c r="DO727" s="102"/>
      <c r="DP727" s="102"/>
      <c r="DQ727" s="102"/>
      <c r="DR727" s="102"/>
      <c r="DS727" s="102"/>
      <c r="DT727" s="102"/>
      <c r="DU727" s="102"/>
      <c r="DV727" s="102"/>
      <c r="DW727" s="102"/>
      <c r="DX727" s="102"/>
      <c r="DY727" s="102"/>
      <c r="DZ727" s="102"/>
      <c r="EA727" s="102"/>
    </row>
    <row r="728" spans="1:131">
      <c r="A728" s="102"/>
      <c r="B728" s="477"/>
      <c r="C728" s="124"/>
      <c r="E728" s="124"/>
      <c r="G728" s="129"/>
      <c r="H728" s="124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02"/>
      <c r="AB728" s="125"/>
      <c r="AC728" s="125"/>
      <c r="AD728" s="121"/>
      <c r="AE728" s="121"/>
      <c r="AF728" s="118"/>
      <c r="AG728" s="118"/>
      <c r="AH728" s="125"/>
      <c r="AI728" s="258"/>
      <c r="AJ728" s="125"/>
      <c r="AK728" s="258"/>
      <c r="AL728" s="125"/>
      <c r="AM728" s="258"/>
      <c r="AN728" s="125"/>
      <c r="AO728" s="258"/>
      <c r="AP728" s="125"/>
      <c r="AQ728" s="258"/>
      <c r="AR728" s="125"/>
      <c r="AS728" s="125"/>
      <c r="AT728" s="258"/>
      <c r="AU728" s="125"/>
      <c r="AV728" s="258"/>
      <c r="AW728" s="125"/>
      <c r="AX728" s="258"/>
      <c r="AY728" s="125"/>
      <c r="AZ728" s="258"/>
      <c r="BA728" s="125"/>
      <c r="BB728" s="258"/>
      <c r="BC728" s="125"/>
      <c r="BD728" s="102"/>
      <c r="BE728" s="127"/>
      <c r="BF728" s="127"/>
      <c r="BG728" s="127"/>
      <c r="BH728" s="127"/>
      <c r="BI728" s="127"/>
      <c r="BJ728" s="127"/>
      <c r="BK728" s="125"/>
      <c r="BL728" s="125"/>
      <c r="BM728" s="125"/>
      <c r="BN728" s="125"/>
      <c r="BO728" s="125"/>
      <c r="BP728" s="125"/>
      <c r="BQ728" s="125"/>
      <c r="BR728" s="121"/>
      <c r="BS728" s="124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  <c r="CM728" s="102"/>
      <c r="CN728" s="102"/>
      <c r="CO728" s="102"/>
      <c r="CP728" s="102"/>
      <c r="CQ728" s="102"/>
      <c r="CR728" s="102"/>
      <c r="CS728" s="102"/>
      <c r="CT728" s="102"/>
      <c r="CU728" s="102"/>
      <c r="CV728" s="102"/>
      <c r="CW728" s="102"/>
      <c r="CX728" s="102"/>
      <c r="CY728" s="102"/>
      <c r="CZ728" s="102"/>
      <c r="DA728" s="102"/>
      <c r="DB728" s="102"/>
      <c r="DC728" s="102"/>
      <c r="DD728" s="102"/>
      <c r="DE728" s="102"/>
      <c r="DF728" s="102"/>
      <c r="DG728" s="102"/>
      <c r="DH728" s="102"/>
      <c r="DI728" s="102"/>
      <c r="DJ728" s="102"/>
      <c r="DK728" s="102"/>
      <c r="DL728" s="102"/>
      <c r="DM728" s="102"/>
      <c r="DN728" s="102"/>
      <c r="DO728" s="102"/>
      <c r="DP728" s="102"/>
      <c r="DQ728" s="102"/>
      <c r="DR728" s="102"/>
      <c r="DS728" s="102"/>
      <c r="DT728" s="102"/>
      <c r="DU728" s="102"/>
      <c r="DV728" s="102"/>
      <c r="DW728" s="102"/>
      <c r="DX728" s="102"/>
      <c r="DY728" s="102"/>
      <c r="DZ728" s="102"/>
      <c r="EA728" s="102"/>
    </row>
    <row r="729" spans="1:131">
      <c r="A729" s="102"/>
      <c r="B729" s="477"/>
      <c r="C729" s="124"/>
      <c r="E729" s="124"/>
      <c r="G729" s="129"/>
      <c r="H729" s="124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02"/>
      <c r="AB729" s="125"/>
      <c r="AC729" s="125"/>
      <c r="AD729" s="121"/>
      <c r="AE729" s="121"/>
      <c r="AF729" s="118"/>
      <c r="AG729" s="118"/>
      <c r="AH729" s="125"/>
      <c r="AI729" s="258"/>
      <c r="AJ729" s="125"/>
      <c r="AK729" s="258"/>
      <c r="AL729" s="125"/>
      <c r="AM729" s="258"/>
      <c r="AN729" s="125"/>
      <c r="AO729" s="258"/>
      <c r="AP729" s="125"/>
      <c r="AQ729" s="258"/>
      <c r="AR729" s="125"/>
      <c r="AS729" s="125"/>
      <c r="AT729" s="258"/>
      <c r="AU729" s="125"/>
      <c r="AV729" s="258"/>
      <c r="AW729" s="125"/>
      <c r="AX729" s="258"/>
      <c r="AY729" s="125"/>
      <c r="AZ729" s="258"/>
      <c r="BA729" s="125"/>
      <c r="BB729" s="258"/>
      <c r="BC729" s="125"/>
      <c r="BD729" s="102"/>
      <c r="BE729" s="127"/>
      <c r="BF729" s="127"/>
      <c r="BG729" s="127"/>
      <c r="BH729" s="127"/>
      <c r="BI729" s="127"/>
      <c r="BJ729" s="127"/>
      <c r="BK729" s="125"/>
      <c r="BL729" s="125"/>
      <c r="BM729" s="125"/>
      <c r="BN729" s="125"/>
      <c r="BO729" s="125"/>
      <c r="BP729" s="125"/>
      <c r="BQ729" s="125"/>
      <c r="BR729" s="121"/>
      <c r="BS729" s="124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  <c r="CM729" s="102"/>
      <c r="CN729" s="102"/>
      <c r="CO729" s="102"/>
      <c r="CP729" s="102"/>
      <c r="CQ729" s="102"/>
      <c r="CR729" s="102"/>
      <c r="CS729" s="102"/>
      <c r="CT729" s="102"/>
      <c r="CU729" s="102"/>
      <c r="CV729" s="102"/>
      <c r="CW729" s="102"/>
      <c r="CX729" s="102"/>
      <c r="CY729" s="102"/>
      <c r="CZ729" s="102"/>
      <c r="DA729" s="102"/>
      <c r="DB729" s="102"/>
      <c r="DC729" s="102"/>
      <c r="DD729" s="102"/>
      <c r="DE729" s="102"/>
      <c r="DF729" s="102"/>
      <c r="DG729" s="102"/>
      <c r="DH729" s="102"/>
      <c r="DI729" s="102"/>
      <c r="DJ729" s="102"/>
      <c r="DK729" s="102"/>
      <c r="DL729" s="102"/>
      <c r="DM729" s="102"/>
      <c r="DN729" s="102"/>
      <c r="DO729" s="102"/>
      <c r="DP729" s="102"/>
      <c r="DQ729" s="102"/>
      <c r="DR729" s="102"/>
      <c r="DS729" s="102"/>
      <c r="DT729" s="102"/>
      <c r="DU729" s="102"/>
      <c r="DV729" s="102"/>
      <c r="DW729" s="102"/>
      <c r="DX729" s="102"/>
      <c r="DY729" s="102"/>
      <c r="DZ729" s="102"/>
      <c r="EA729" s="102"/>
    </row>
    <row r="730" spans="1:131">
      <c r="A730" s="102"/>
      <c r="B730" s="477"/>
      <c r="C730" s="124"/>
      <c r="E730" s="124"/>
      <c r="G730" s="129"/>
      <c r="H730" s="124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02"/>
      <c r="AB730" s="125"/>
      <c r="AC730" s="125"/>
      <c r="AD730" s="121"/>
      <c r="AE730" s="121"/>
      <c r="AF730" s="118"/>
      <c r="AG730" s="118"/>
      <c r="AH730" s="125"/>
      <c r="AI730" s="258"/>
      <c r="AJ730" s="125"/>
      <c r="AK730" s="258"/>
      <c r="AL730" s="125"/>
      <c r="AM730" s="258"/>
      <c r="AN730" s="125"/>
      <c r="AO730" s="258"/>
      <c r="AP730" s="125"/>
      <c r="AQ730" s="258"/>
      <c r="AR730" s="125"/>
      <c r="AS730" s="125"/>
      <c r="AT730" s="258"/>
      <c r="AU730" s="125"/>
      <c r="AV730" s="258"/>
      <c r="AW730" s="125"/>
      <c r="AX730" s="258"/>
      <c r="AY730" s="125"/>
      <c r="AZ730" s="258"/>
      <c r="BA730" s="125"/>
      <c r="BB730" s="258"/>
      <c r="BC730" s="125"/>
      <c r="BD730" s="102"/>
      <c r="BE730" s="127"/>
      <c r="BF730" s="127"/>
      <c r="BG730" s="127"/>
      <c r="BH730" s="127"/>
      <c r="BI730" s="127"/>
      <c r="BJ730" s="127"/>
      <c r="BK730" s="125"/>
      <c r="BL730" s="125"/>
      <c r="BM730" s="125"/>
      <c r="BN730" s="125"/>
      <c r="BO730" s="125"/>
      <c r="BP730" s="125"/>
      <c r="BQ730" s="125"/>
      <c r="BR730" s="121"/>
      <c r="BS730" s="124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  <c r="CM730" s="102"/>
      <c r="CN730" s="102"/>
      <c r="CO730" s="102"/>
      <c r="CP730" s="102"/>
      <c r="CQ730" s="102"/>
      <c r="CR730" s="102"/>
      <c r="CS730" s="102"/>
      <c r="CT730" s="102"/>
      <c r="CU730" s="102"/>
      <c r="CV730" s="102"/>
      <c r="CW730" s="102"/>
      <c r="CX730" s="102"/>
      <c r="CY730" s="102"/>
      <c r="CZ730" s="102"/>
      <c r="DA730" s="102"/>
      <c r="DB730" s="102"/>
      <c r="DC730" s="102"/>
      <c r="DD730" s="102"/>
      <c r="DE730" s="102"/>
      <c r="DF730" s="102"/>
      <c r="DG730" s="102"/>
      <c r="DH730" s="102"/>
      <c r="DI730" s="102"/>
      <c r="DJ730" s="102"/>
      <c r="DK730" s="102"/>
      <c r="DL730" s="102"/>
      <c r="DM730" s="102"/>
      <c r="DN730" s="102"/>
      <c r="DO730" s="102"/>
      <c r="DP730" s="102"/>
      <c r="DQ730" s="102"/>
      <c r="DR730" s="102"/>
      <c r="DS730" s="102"/>
      <c r="DT730" s="102"/>
      <c r="DU730" s="102"/>
      <c r="DV730" s="102"/>
      <c r="DW730" s="102"/>
      <c r="DX730" s="102"/>
      <c r="DY730" s="102"/>
      <c r="DZ730" s="102"/>
      <c r="EA730" s="102"/>
    </row>
    <row r="731" spans="1:131">
      <c r="A731" s="102"/>
      <c r="B731" s="477"/>
      <c r="C731" s="124"/>
      <c r="E731" s="124"/>
      <c r="G731" s="129"/>
      <c r="H731" s="124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02"/>
      <c r="AB731" s="125"/>
      <c r="AC731" s="125"/>
      <c r="AD731" s="121"/>
      <c r="AE731" s="121"/>
      <c r="AF731" s="118"/>
      <c r="AG731" s="118"/>
      <c r="AH731" s="125"/>
      <c r="AI731" s="258"/>
      <c r="AJ731" s="125"/>
      <c r="AK731" s="258"/>
      <c r="AL731" s="125"/>
      <c r="AM731" s="258"/>
      <c r="AN731" s="125"/>
      <c r="AO731" s="258"/>
      <c r="AP731" s="125"/>
      <c r="AQ731" s="258"/>
      <c r="AR731" s="125"/>
      <c r="AS731" s="125"/>
      <c r="AT731" s="258"/>
      <c r="AU731" s="125"/>
      <c r="AV731" s="258"/>
      <c r="AW731" s="125"/>
      <c r="AX731" s="258"/>
      <c r="AY731" s="125"/>
      <c r="AZ731" s="258"/>
      <c r="BA731" s="125"/>
      <c r="BB731" s="258"/>
      <c r="BC731" s="125"/>
      <c r="BD731" s="102"/>
      <c r="BE731" s="127"/>
      <c r="BF731" s="127"/>
      <c r="BG731" s="127"/>
      <c r="BH731" s="127"/>
      <c r="BI731" s="127"/>
      <c r="BJ731" s="127"/>
      <c r="BK731" s="125"/>
      <c r="BL731" s="125"/>
      <c r="BM731" s="125"/>
      <c r="BN731" s="125"/>
      <c r="BO731" s="125"/>
      <c r="BP731" s="125"/>
      <c r="BQ731" s="125"/>
      <c r="BR731" s="121"/>
      <c r="BS731" s="124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  <c r="DU731" s="102"/>
      <c r="DV731" s="102"/>
      <c r="DW731" s="102"/>
      <c r="DX731" s="102"/>
      <c r="DY731" s="102"/>
      <c r="DZ731" s="102"/>
      <c r="EA731" s="102"/>
    </row>
  </sheetData>
  <sheetProtection algorithmName="SHA-512" hashValue="aZ1kmVMrJ8Q3UEOJSyNwTV9N4zz/zTxhl1Cyax6rmNu3bEasq1hNHtvXoCBjfTciF64neeUaQsN62Euc9LiEuA==" saltValue="Pj4Epz2cKRvN4IEAADBJVg==" spinCount="100000" sheet="1" formatCells="0" autoFilter="0"/>
  <autoFilter ref="AD1:AD731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360AEACF-3D06-4A8B-9470-36C9AF44E77F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48A860A2-5FB7-4792-9731-587B8CBF0F8B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30F25EE4-928C-4012-A298-2FCF088C8FFA}"/>
    </customSheetView>
  </customSheetViews>
  <mergeCells count="1016">
    <mergeCell ref="E604:F604"/>
    <mergeCell ref="E605:F605"/>
    <mergeCell ref="E606:F606"/>
    <mergeCell ref="E607:F607"/>
    <mergeCell ref="E608:F608"/>
    <mergeCell ref="E609:F609"/>
    <mergeCell ref="E610:F610"/>
    <mergeCell ref="E615:F615"/>
    <mergeCell ref="E611:F611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602:F602"/>
    <mergeCell ref="E603:F603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5:F565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32:F432"/>
    <mergeCell ref="E433:F433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57:F357"/>
    <mergeCell ref="E358:F358"/>
    <mergeCell ref="E359:F359"/>
    <mergeCell ref="E360:F360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20:F220"/>
    <mergeCell ref="E221:F221"/>
    <mergeCell ref="E224:F224"/>
    <mergeCell ref="E225:F225"/>
    <mergeCell ref="E226:F226"/>
    <mergeCell ref="E227:F227"/>
    <mergeCell ref="E228:F228"/>
    <mergeCell ref="E229:F229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02:F202"/>
    <mergeCell ref="E203:F203"/>
    <mergeCell ref="E204:F204"/>
    <mergeCell ref="E205:F205"/>
    <mergeCell ref="E206:F206"/>
    <mergeCell ref="E207:F207"/>
    <mergeCell ref="E208:F208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165:F165"/>
    <mergeCell ref="E166:F166"/>
    <mergeCell ref="E167:F167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05:F105"/>
    <mergeCell ref="E106:F106"/>
    <mergeCell ref="E107:F107"/>
    <mergeCell ref="E108:F108"/>
    <mergeCell ref="E109:F109"/>
    <mergeCell ref="E110:F110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38:F38"/>
    <mergeCell ref="E39:F39"/>
    <mergeCell ref="E40:F40"/>
    <mergeCell ref="E41:F41"/>
    <mergeCell ref="E42:F4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K615:L615"/>
    <mergeCell ref="K528:L528"/>
    <mergeCell ref="K532:L532"/>
    <mergeCell ref="K565:L565"/>
    <mergeCell ref="K453:L453"/>
    <mergeCell ref="K463:L463"/>
    <mergeCell ref="K459:L459"/>
    <mergeCell ref="K388:L388"/>
    <mergeCell ref="K337:L337"/>
    <mergeCell ref="K340:L340"/>
    <mergeCell ref="K379:L379"/>
    <mergeCell ref="K375:L375"/>
    <mergeCell ref="K376:L376"/>
    <mergeCell ref="K368:L368"/>
    <mergeCell ref="K355:L355"/>
    <mergeCell ref="K357:L357"/>
    <mergeCell ref="K462:L462"/>
    <mergeCell ref="K539:L539"/>
    <mergeCell ref="K358:L358"/>
    <mergeCell ref="K589:L589"/>
    <mergeCell ref="K394:L394"/>
    <mergeCell ref="K363:L363"/>
    <mergeCell ref="K385:L385"/>
    <mergeCell ref="K384:L384"/>
    <mergeCell ref="K383:L383"/>
    <mergeCell ref="K585:L585"/>
    <mergeCell ref="K591:L591"/>
    <mergeCell ref="A609:C609"/>
    <mergeCell ref="K583:L583"/>
    <mergeCell ref="K573:L573"/>
    <mergeCell ref="K576:L576"/>
    <mergeCell ref="N566:X566"/>
    <mergeCell ref="K611:L611"/>
    <mergeCell ref="K595:L595"/>
    <mergeCell ref="K555:L555"/>
    <mergeCell ref="K306:L306"/>
    <mergeCell ref="K307:L307"/>
    <mergeCell ref="K356:L356"/>
    <mergeCell ref="K351:L351"/>
    <mergeCell ref="K308:L308"/>
    <mergeCell ref="K325:L325"/>
    <mergeCell ref="K317:L317"/>
    <mergeCell ref="K313:L313"/>
    <mergeCell ref="K322:L322"/>
    <mergeCell ref="K310:L310"/>
    <mergeCell ref="K316:L316"/>
    <mergeCell ref="K319:L319"/>
    <mergeCell ref="K314:L314"/>
    <mergeCell ref="K352:L352"/>
    <mergeCell ref="K330:L330"/>
    <mergeCell ref="K326:L326"/>
    <mergeCell ref="K327:L327"/>
    <mergeCell ref="K329:L329"/>
    <mergeCell ref="K328:L328"/>
    <mergeCell ref="E307:F307"/>
    <mergeCell ref="E308:F308"/>
    <mergeCell ref="E309:F309"/>
    <mergeCell ref="A433:C433"/>
    <mergeCell ref="K423:L423"/>
    <mergeCell ref="K425:L425"/>
    <mergeCell ref="K448:L448"/>
    <mergeCell ref="K450:L450"/>
    <mergeCell ref="K457:L457"/>
    <mergeCell ref="A387:C387"/>
    <mergeCell ref="K380:L380"/>
    <mergeCell ref="A404:C404"/>
    <mergeCell ref="K426:L426"/>
    <mergeCell ref="A374:C374"/>
    <mergeCell ref="A381:C381"/>
    <mergeCell ref="K367:L367"/>
    <mergeCell ref="K382:L382"/>
    <mergeCell ref="K389:L389"/>
    <mergeCell ref="A378:C378"/>
    <mergeCell ref="A422:C422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6:F396"/>
    <mergeCell ref="E397:F397"/>
    <mergeCell ref="K574:L574"/>
    <mergeCell ref="K558:L558"/>
    <mergeCell ref="K501:L501"/>
    <mergeCell ref="K441:L441"/>
    <mergeCell ref="K438:L438"/>
    <mergeCell ref="K434:L434"/>
    <mergeCell ref="K443:L443"/>
    <mergeCell ref="K449:L449"/>
    <mergeCell ref="A445:C445"/>
    <mergeCell ref="K490:L490"/>
    <mergeCell ref="K504:L504"/>
    <mergeCell ref="K489:L489"/>
    <mergeCell ref="K475:L475"/>
    <mergeCell ref="K472:L472"/>
    <mergeCell ref="K479:L479"/>
    <mergeCell ref="K483:L483"/>
    <mergeCell ref="K398:L398"/>
    <mergeCell ref="K400:L400"/>
    <mergeCell ref="A437:C437"/>
    <mergeCell ref="K419:L419"/>
    <mergeCell ref="K410:L410"/>
    <mergeCell ref="K406:L406"/>
    <mergeCell ref="K411:L411"/>
    <mergeCell ref="K420:L420"/>
    <mergeCell ref="K413:L413"/>
    <mergeCell ref="K408:L408"/>
    <mergeCell ref="K407:L407"/>
    <mergeCell ref="K401:L401"/>
    <mergeCell ref="K432:L432"/>
    <mergeCell ref="K467:L467"/>
    <mergeCell ref="A418:C418"/>
    <mergeCell ref="A412:C412"/>
    <mergeCell ref="K570:L570"/>
    <mergeCell ref="A562:X562"/>
    <mergeCell ref="K549:L549"/>
    <mergeCell ref="K526:L526"/>
    <mergeCell ref="K525:L525"/>
    <mergeCell ref="K529:L529"/>
    <mergeCell ref="K480:L480"/>
    <mergeCell ref="K518:L518"/>
    <mergeCell ref="K524:L524"/>
    <mergeCell ref="K520:L520"/>
    <mergeCell ref="K498:L498"/>
    <mergeCell ref="K503:L503"/>
    <mergeCell ref="K568:L568"/>
    <mergeCell ref="K522:L522"/>
    <mergeCell ref="K535:L535"/>
    <mergeCell ref="K527:L527"/>
    <mergeCell ref="K515:L515"/>
    <mergeCell ref="K500:L500"/>
    <mergeCell ref="K542:L542"/>
    <mergeCell ref="K550:L550"/>
    <mergeCell ref="K553:L553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K552:L552"/>
    <mergeCell ref="K494:L494"/>
    <mergeCell ref="K497:L497"/>
    <mergeCell ref="K477:L477"/>
    <mergeCell ref="K456:L456"/>
    <mergeCell ref="K295:L295"/>
    <mergeCell ref="K454:L454"/>
    <mergeCell ref="K468:L468"/>
    <mergeCell ref="K470:L470"/>
    <mergeCell ref="K476:L476"/>
    <mergeCell ref="K492:L492"/>
    <mergeCell ref="K495:L495"/>
    <mergeCell ref="K508:L508"/>
    <mergeCell ref="K499:L499"/>
    <mergeCell ref="K506:L506"/>
    <mergeCell ref="K509:L509"/>
    <mergeCell ref="K516:L516"/>
    <mergeCell ref="K513:L513"/>
    <mergeCell ref="K487:L487"/>
    <mergeCell ref="K486:L486"/>
    <mergeCell ref="K481:L481"/>
    <mergeCell ref="K491:L491"/>
    <mergeCell ref="K393:L393"/>
    <mergeCell ref="K392:L392"/>
    <mergeCell ref="K397:L397"/>
    <mergeCell ref="K442:L442"/>
    <mergeCell ref="K439:L439"/>
    <mergeCell ref="K430:L430"/>
    <mergeCell ref="K396:L396"/>
    <mergeCell ref="K409:L409"/>
    <mergeCell ref="K280:L280"/>
    <mergeCell ref="K267:L267"/>
    <mergeCell ref="A271:X271"/>
    <mergeCell ref="K285:L285"/>
    <mergeCell ref="K299:L299"/>
    <mergeCell ref="K288:L288"/>
    <mergeCell ref="K291:L291"/>
    <mergeCell ref="K290:L290"/>
    <mergeCell ref="K292:L292"/>
    <mergeCell ref="K297:L297"/>
    <mergeCell ref="K303:L303"/>
    <mergeCell ref="K298:L298"/>
    <mergeCell ref="K296:L296"/>
    <mergeCell ref="K302:L302"/>
    <mergeCell ref="K361:L361"/>
    <mergeCell ref="K300:L300"/>
    <mergeCell ref="K293:L293"/>
    <mergeCell ref="K336:L336"/>
    <mergeCell ref="K332:L332"/>
    <mergeCell ref="A395:C395"/>
    <mergeCell ref="E395:F395"/>
    <mergeCell ref="E281:F281"/>
    <mergeCell ref="E282:F282"/>
    <mergeCell ref="E283:F283"/>
    <mergeCell ref="E284:F284"/>
    <mergeCell ref="E285:F285"/>
    <mergeCell ref="E286:F286"/>
    <mergeCell ref="E287:F287"/>
    <mergeCell ref="E288:F288"/>
    <mergeCell ref="E289:F289"/>
    <mergeCell ref="K559:L559"/>
    <mergeCell ref="K609:L609"/>
    <mergeCell ref="K592:L592"/>
    <mergeCell ref="K587:L587"/>
    <mergeCell ref="K604:L604"/>
    <mergeCell ref="K556:L556"/>
    <mergeCell ref="K607:L607"/>
    <mergeCell ref="K309:L309"/>
    <mergeCell ref="K365:L365"/>
    <mergeCell ref="K447:L447"/>
    <mergeCell ref="K465:L465"/>
    <mergeCell ref="K446:L446"/>
    <mergeCell ref="K362:L362"/>
    <mergeCell ref="K391:L391"/>
    <mergeCell ref="K402:L402"/>
    <mergeCell ref="K334:L334"/>
    <mergeCell ref="K339:L339"/>
    <mergeCell ref="K333:L333"/>
    <mergeCell ref="K342:L342"/>
    <mergeCell ref="K414:L414"/>
    <mergeCell ref="K435:L435"/>
    <mergeCell ref="K428:L428"/>
    <mergeCell ref="K431:L431"/>
    <mergeCell ref="K416:L416"/>
    <mergeCell ref="K415:L415"/>
    <mergeCell ref="K429:L429"/>
    <mergeCell ref="K386:L386"/>
    <mergeCell ref="A370:X370"/>
    <mergeCell ref="A372:C372"/>
    <mergeCell ref="K390:L390"/>
    <mergeCell ref="K399:L399"/>
    <mergeCell ref="K427:L427"/>
    <mergeCell ref="BE16:BQ16"/>
    <mergeCell ref="K83:L83"/>
    <mergeCell ref="AA23:AB23"/>
    <mergeCell ref="K24:L24"/>
    <mergeCell ref="G21:K21"/>
    <mergeCell ref="F18:G18"/>
    <mergeCell ref="H17:M17"/>
    <mergeCell ref="K25:L25"/>
    <mergeCell ref="L20:Q20"/>
    <mergeCell ref="K42:L42"/>
    <mergeCell ref="K276:L276"/>
    <mergeCell ref="K581:L581"/>
    <mergeCell ref="K536:L536"/>
    <mergeCell ref="K545:L545"/>
    <mergeCell ref="K533:L533"/>
    <mergeCell ref="K548:L548"/>
    <mergeCell ref="K560:L560"/>
    <mergeCell ref="K540:L540"/>
    <mergeCell ref="K320:L320"/>
    <mergeCell ref="K349:L349"/>
    <mergeCell ref="K537:L537"/>
    <mergeCell ref="K266:L266"/>
    <mergeCell ref="K262:L262"/>
    <mergeCell ref="K572:L572"/>
    <mergeCell ref="K531:L531"/>
    <mergeCell ref="K323:L323"/>
    <mergeCell ref="K321:L321"/>
    <mergeCell ref="K331:L331"/>
    <mergeCell ref="K346:L346"/>
    <mergeCell ref="K354:L354"/>
    <mergeCell ref="K312:L312"/>
    <mergeCell ref="K348:L348"/>
    <mergeCell ref="A621:X621"/>
    <mergeCell ref="A622:X622"/>
    <mergeCell ref="A619:X619"/>
    <mergeCell ref="K283:L283"/>
    <mergeCell ref="K256:L256"/>
    <mergeCell ref="K287:L287"/>
    <mergeCell ref="K305:L305"/>
    <mergeCell ref="K263:L263"/>
    <mergeCell ref="K260:L260"/>
    <mergeCell ref="AI16:BB16"/>
    <mergeCell ref="P18:X18"/>
    <mergeCell ref="A623:X623"/>
    <mergeCell ref="K69:L69"/>
    <mergeCell ref="A618:X618"/>
    <mergeCell ref="K95:L95"/>
    <mergeCell ref="A620:X620"/>
    <mergeCell ref="A600:X600"/>
    <mergeCell ref="K201:L201"/>
    <mergeCell ref="K247:L247"/>
    <mergeCell ref="D21:F21"/>
    <mergeCell ref="K46:L46"/>
    <mergeCell ref="T23:U23"/>
    <mergeCell ref="K590:L590"/>
    <mergeCell ref="K598:L598"/>
    <mergeCell ref="K557:L557"/>
    <mergeCell ref="K594:L594"/>
    <mergeCell ref="K596:L596"/>
    <mergeCell ref="K578:L578"/>
    <mergeCell ref="K580:L580"/>
    <mergeCell ref="K567:L567"/>
    <mergeCell ref="K606:L606"/>
    <mergeCell ref="K602:L602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B17:C17"/>
    <mergeCell ref="B13:F13"/>
    <mergeCell ref="B14:F14"/>
    <mergeCell ref="B12:F12"/>
    <mergeCell ref="B15:F15"/>
    <mergeCell ref="I15:M15"/>
    <mergeCell ref="N15:X15"/>
    <mergeCell ref="I12:M12"/>
    <mergeCell ref="R17:X17"/>
    <mergeCell ref="N12:X12"/>
    <mergeCell ref="N13:X13"/>
    <mergeCell ref="N14:X14"/>
    <mergeCell ref="I14:M14"/>
    <mergeCell ref="F17:G17"/>
    <mergeCell ref="I13:M13"/>
    <mergeCell ref="C16:F16"/>
    <mergeCell ref="L21:Q21"/>
    <mergeCell ref="K53:L53"/>
    <mergeCell ref="B21:C21"/>
    <mergeCell ref="B18:C18"/>
    <mergeCell ref="C19:E19"/>
    <mergeCell ref="B20:C20"/>
    <mergeCell ref="D20:F20"/>
    <mergeCell ref="A27:X27"/>
    <mergeCell ref="N23:O23"/>
    <mergeCell ref="R21:X21"/>
    <mergeCell ref="K51:L51"/>
    <mergeCell ref="K54:L54"/>
    <mergeCell ref="K32:L32"/>
    <mergeCell ref="K41:L41"/>
    <mergeCell ref="K50:L50"/>
    <mergeCell ref="K57:L57"/>
    <mergeCell ref="E25:F25"/>
    <mergeCell ref="E24:F24"/>
    <mergeCell ref="E30:F30"/>
    <mergeCell ref="Q23:R23"/>
    <mergeCell ref="B23:I23"/>
    <mergeCell ref="G20:K20"/>
    <mergeCell ref="H18:M18"/>
    <mergeCell ref="G19:K19"/>
    <mergeCell ref="K26:X26"/>
    <mergeCell ref="W23:X23"/>
    <mergeCell ref="K23:L23"/>
    <mergeCell ref="K39:L39"/>
    <mergeCell ref="E31:F31"/>
    <mergeCell ref="E32:F32"/>
    <mergeCell ref="E33:F33"/>
    <mergeCell ref="K71:L71"/>
    <mergeCell ref="A44:X44"/>
    <mergeCell ref="A19:A23"/>
    <mergeCell ref="K72:L72"/>
    <mergeCell ref="K60:L60"/>
    <mergeCell ref="K87:L87"/>
    <mergeCell ref="K79:L79"/>
    <mergeCell ref="K48:L48"/>
    <mergeCell ref="K35:L35"/>
    <mergeCell ref="L22:X22"/>
    <mergeCell ref="R20:X20"/>
    <mergeCell ref="K76:L76"/>
    <mergeCell ref="K90:L90"/>
    <mergeCell ref="K110:L110"/>
    <mergeCell ref="K114:L114"/>
    <mergeCell ref="K118:L118"/>
    <mergeCell ref="K75:L75"/>
    <mergeCell ref="K106:L106"/>
    <mergeCell ref="K103:L103"/>
    <mergeCell ref="K81:L81"/>
    <mergeCell ref="K84:L84"/>
    <mergeCell ref="K55:L55"/>
    <mergeCell ref="K37:L37"/>
    <mergeCell ref="K63:L63"/>
    <mergeCell ref="K30:L30"/>
    <mergeCell ref="K67:L67"/>
    <mergeCell ref="K65:L65"/>
    <mergeCell ref="K77:L77"/>
    <mergeCell ref="E34:F34"/>
    <mergeCell ref="E35:F35"/>
    <mergeCell ref="E36:F36"/>
    <mergeCell ref="E37:F37"/>
    <mergeCell ref="K115:L115"/>
    <mergeCell ref="K116:L116"/>
    <mergeCell ref="K124:L124"/>
    <mergeCell ref="K147:L147"/>
    <mergeCell ref="K119:L119"/>
    <mergeCell ref="K100:L100"/>
    <mergeCell ref="K113:L113"/>
    <mergeCell ref="K101:L101"/>
    <mergeCell ref="K97:L97"/>
    <mergeCell ref="K105:L105"/>
    <mergeCell ref="K108:L108"/>
    <mergeCell ref="K141:L141"/>
    <mergeCell ref="K180:L180"/>
    <mergeCell ref="K153:L153"/>
    <mergeCell ref="A112:X112"/>
    <mergeCell ref="K94:L94"/>
    <mergeCell ref="K85:L85"/>
    <mergeCell ref="K91:L91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K107:L107"/>
    <mergeCell ref="K187:L187"/>
    <mergeCell ref="K195:L195"/>
    <mergeCell ref="K98:L98"/>
    <mergeCell ref="K235:L235"/>
    <mergeCell ref="N17:O17"/>
    <mergeCell ref="N18:O18"/>
    <mergeCell ref="K62:L62"/>
    <mergeCell ref="K59:L59"/>
    <mergeCell ref="K64:L64"/>
    <mergeCell ref="K194:L194"/>
    <mergeCell ref="K171:L171"/>
    <mergeCell ref="K160:L160"/>
    <mergeCell ref="A613:X613"/>
    <mergeCell ref="A231:X231"/>
    <mergeCell ref="A614:X614"/>
    <mergeCell ref="K142:L142"/>
    <mergeCell ref="K173:L173"/>
    <mergeCell ref="K224:L224"/>
    <mergeCell ref="K218:L218"/>
    <mergeCell ref="K214:L214"/>
    <mergeCell ref="K258:L258"/>
    <mergeCell ref="K254:L254"/>
    <mergeCell ref="K249:L249"/>
    <mergeCell ref="A251:X251"/>
    <mergeCell ref="K240:L240"/>
    <mergeCell ref="K229:L229"/>
    <mergeCell ref="A139:X139"/>
    <mergeCell ref="K149:L149"/>
    <mergeCell ref="K178:L178"/>
    <mergeCell ref="K191:L191"/>
    <mergeCell ref="K199:L199"/>
    <mergeCell ref="K131:L131"/>
    <mergeCell ref="K121:L121"/>
    <mergeCell ref="K123:L123"/>
    <mergeCell ref="K154:L154"/>
    <mergeCell ref="K156:L156"/>
    <mergeCell ref="K117:L117"/>
    <mergeCell ref="K155:L155"/>
    <mergeCell ref="K185:L185"/>
    <mergeCell ref="K144:L144"/>
    <mergeCell ref="K215:L215"/>
    <mergeCell ref="K175:L175"/>
    <mergeCell ref="K206:L206"/>
    <mergeCell ref="K189:L189"/>
    <mergeCell ref="A223:X223"/>
    <mergeCell ref="K227:L227"/>
    <mergeCell ref="K242:L242"/>
    <mergeCell ref="K253:L253"/>
    <mergeCell ref="K245:L245"/>
    <mergeCell ref="K233:L233"/>
    <mergeCell ref="K129:L129"/>
    <mergeCell ref="K167:L167"/>
    <mergeCell ref="K145:L145"/>
    <mergeCell ref="K130:L130"/>
    <mergeCell ref="K126:L126"/>
    <mergeCell ref="K134:L134"/>
    <mergeCell ref="K200:L200"/>
    <mergeCell ref="E124:F124"/>
    <mergeCell ref="E125:F125"/>
    <mergeCell ref="E126:F126"/>
    <mergeCell ref="E127:F127"/>
    <mergeCell ref="E128:F128"/>
    <mergeCell ref="E129:F129"/>
    <mergeCell ref="K158:L158"/>
    <mergeCell ref="K137:L137"/>
    <mergeCell ref="K181:L181"/>
    <mergeCell ref="K184:L184"/>
    <mergeCell ref="K161:L161"/>
    <mergeCell ref="K133:L133"/>
    <mergeCell ref="K135:L135"/>
    <mergeCell ref="K204:L204"/>
    <mergeCell ref="K152:L152"/>
    <mergeCell ref="K179:L179"/>
    <mergeCell ref="K177:L177"/>
    <mergeCell ref="K182:L182"/>
    <mergeCell ref="A169:X169"/>
    <mergeCell ref="K208:L208"/>
    <mergeCell ref="K213:L213"/>
    <mergeCell ref="K165:L165"/>
    <mergeCell ref="K172:L172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K159:L159"/>
    <mergeCell ref="K163:L163"/>
    <mergeCell ref="K220:L220"/>
    <mergeCell ref="K190:L190"/>
    <mergeCell ref="K211:L211"/>
    <mergeCell ref="K197:L197"/>
    <mergeCell ref="K198:L198"/>
    <mergeCell ref="K202:L202"/>
    <mergeCell ref="K217:L217"/>
    <mergeCell ref="K225:L225"/>
    <mergeCell ref="K264:L264"/>
    <mergeCell ref="K269:L269"/>
    <mergeCell ref="K278:L278"/>
    <mergeCell ref="K274:L274"/>
    <mergeCell ref="K244:L244"/>
    <mergeCell ref="K237:L237"/>
    <mergeCell ref="K221:L221"/>
  </mergeCells>
  <phoneticPr fontId="0" type="noConversion"/>
  <conditionalFormatting sqref="F28:F29 F111:F112 F138:F140 F168:F170 F222:F223 F230:F232 F250:F252 F270:F271 F369:F372 F561:F564">
    <cfRule type="cellIs" dxfId="5" priority="51" stopIfTrue="1" operator="notEqual">
      <formula>#REF!</formula>
    </cfRule>
  </conditionalFormatting>
  <conditionalFormatting sqref="F613:F614">
    <cfRule type="cellIs" dxfId="4" priority="2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9" manualBreakCount="9">
    <brk id="143" max="23" man="1"/>
    <brk id="183" max="23" man="1"/>
    <brk id="227" max="23" man="1"/>
    <brk id="233" max="23" man="1"/>
    <brk id="271" max="23" man="1"/>
    <brk id="288" max="23" man="1"/>
    <brk id="433" max="23" man="1"/>
    <brk id="467" max="23" man="1"/>
    <brk id="479" max="23" man="1"/>
  </rowBreaks>
  <ignoredErrors>
    <ignoredError sqref="O50:P50 A703:C703 E703 G703:X703 G344:J344 G561:X562 G618:X618 G619:X621 G622:X702 E561:E562 E618 E619:E621 E622:E702 J598 A561:C562 K298:L298 K301:L301 B618:C618 A619:C621 A370 A395 A622:C702 G369:J372 K370:M372 A373:C373 A381:C381 A387:C387 B395:C395 A417:C418 A421:C422 A433:C433 A437:C437 A444:C445 E369:E372 N369:X372 A371:C372 B370:C370 K369:M369 A618 O233:P233 B231:C231 A250:C251 E250:E251 N250:X251 N270:X271 N138:X140 E270:E271 E230:E232 E138:E140 A270:C271 A138:C139 K138:M140 K230:M232 K270:M271 K250:M251 G250:J251 G270:J271 G230:J232 G138:J140 G53:J53 B51 K53:M53 K56:M56 F140 F138:F139 F230:F232 F270:F271 F250:F251 A58:C58 K234:L234 A190:C190 A231 E81 A87:B87 K144:L144 K275:L275 E275:F275 E56:F56 E80:F80 A125:C126 K125:L125 E125:F125 A272:C272 E132:F132 G136:J137 K146:L146 K145:L145 L147 K227:M227 K237:L237 K255:L255 K256:L256 K276:L276 K278:L278 K283:L283 G290:J290 K290:L290 E246:J246 G94:J94 B209:C209 B66:C66 A188:C188 F236:L236 A243:C244 K292:L292 B237:C238 F369 F370 F371:F372 B439:C439 A599:C601 G520:H520 H596 A569:C569 Y581 G506:J506 G578:J578 G592:J592 A518:C518 B554:C554 A571:C571 M579 K126:L126 Z598:AC598 Y580 G508:J508 G511:J512 F622:F702 F619:F621 F618 F561:F562 K238:M238 K264:L264 Y584 Z508:AC508 Y557:AC557 Z478:AC478 Y481:AC481 M234 M136 Y51:AC51 K150:L150 K149:L149 Z563:AC563 Z501:AC501 F395 F387 A423:C423 F444:F445 F433 F421:F422 E473:J473 Z608:AC609 M272:X272 F366 Y566:AC566 AE51 G51:M51 G58:J58 G142:M142 G233:M233 G235:M235 M236 G253:M253 G291:H291 G296:M296 G570:J570 G581:J581 G584:J584 H598 G607:J607 Y616:AC702 B425:C425 G60:H60 B97 G125:J125 M125 O125:AC126 M555 E166:J166 A183:C183 B191 B233:C233 B235:C235 Y236:AC236 G237:J238 A329:C330 A344:B344 R50:X50 A451:C451 G476:J476 G167:J167 A523:C523 M529 O525:AC525 A586:C586 E58:F58 E66:F66 E86:F86 E88:F88 E92:J92 E93:J93 A96:C96 E96:J96 B315:C315 E136:F136 E146:F146 E207:F207 E228:F228 E234:F234 E252:AC252 E255:F255 E257:L257 E259:M259 E265:L265 E286:M286 A289:C289 E289:L289 E301:F301 E311:F311 E315:F315 E318:F318 E347:F347 E353:F353 E373:F374 E381:F381 E455:F455 E458:J458 A460:C460 E460:F460 E466:J466 E469:F469 E471:J471 E478:J478 E496:J496 E502:J502 E505:J505 E507:J507 E514:J514 E517:J517 E519:J519 E523:J523 E551:J551 E554:J554 E563:X563 E566:J566 E569:J569 E571:J571 E575:J575 E577:J577 E579:J579 E582:J582 E584:F584 E586:J586 E593:J593 E597:J597 E603:J603 E605:J605 E608:J608 E610:J610 E343:J343 J60 G126:H126 J126 A147:C147 B146:C146 B148:C148 A73:C73 B252:C253 B290:C290 B312:C312 A590 R233:X233 A519:C519 B69:C69 B476:C476 A431:C431 B428 A401:C401 A617:C617 A60:C60 B59:C59 B259:C259 B432:C432 A68:C68 E545 A581:C581 A192:C192 A283:C283 A318:C318 B211:C211 E578 C206 E476 A529:C529 A369:C369 A62:C62 E51 E100:E101 E238:F238 E209:J209 E226:J226 E150:F150 E599:Y601 E570 E607 E520 E511:E512 E506 E546:J547 E97:E98 E183:J183 E206 E233 E508 E137 E147 E616:X617 E253 E459 E59:E60 E581 E94 E64:E65 E240 A240:C240 AE240 G240:J240 Y165:AC165 A166:C166 E211 AE211 G211:J211 A302:C302 A311:C311 AE160 E160 G160:J160 E235 G234:J234 A234:C234 E236 A236:C236 O548:X548 A473:C473 E264 G264:J264 A463:C463 AE463 A468:C468 Y558 M557:M558 E557 G557:J557 E543:J543 A160:C160 A286:C286 A296:B296 A323:B323 A334:C334 B333 A351:B351 A551:C551 A570:B570 A584:C584 M58 M226 M476 M523 M554 M484 M566 M570 M569 E53 A53:C53 E68:J68 H69 J69 B64:C64 M70 A70:C70 E70:J70 AE70 AE73 E73:J73 M73 A86:C86 A98:C98 G97:J98 A104:C104 E104:J104 AE53 O53:AC53 O58:AC58 AE58 A136:C137 B142:C142 A153:C153 E153 AE167 B167:C167 E199 AE199 AE234 G64:J65 AE68:AE69 M68 G153:J153 AE153 E143:L143 A226:C227 G227:J227 E227 E243:J243 Y250:AC251 Y270:AC271 AE250:AE253 A281:C281 AE281 E281:M281 A292:C292 G292:J292 K293:L293 AE338 E338:J338 M338 A338:C338 AE341 E341:J341 M341 A341:C341 E342 A342:C343 G342:J342 A358:C358 AE358 G373:J374 E447 G447:J447 AE468 E468 G468:J468 AE476 Y70:AC70 Y73:AC73 Y68:AC69 Y160:AC160 O254:X254 Y281:AC281 M323 Y338:AC338 M473 O477:X477 E484:J484 O494:X495 A514:C514 A517:C517 M519 AE523 G529:J529 AE529 E529 B552:C552 Y561:Y563 A577:C577 H590 J590 AE616:AE621 AE478 M478 A478:C478 Y480 G480:J480 E480 AE590 M590 G213:J213 E213 B207:C207 O524:X524 A368:C368 G323:J323 AE323 E323 AE209 M209 AE243:AE244 M243 E592 A199:C199 G199:J199 E272:L272 AE274 A484:C484 AE484 A505:C508 AE505:AE508 M505 O46:P46 U46 X46 G76:J76 AE76 B76 E76 M76 B616:C616 J184 G184:H184 Y322:AC322 E322 G322:J322 AE322 A324:C324 G62:J62 AE62 E62 O63:X63 A92:C92 E127:M127 E126 E148:L148 G150:J150 O163:X163 G165:J165 AE165 E165 B165:C165 E229 A230:C230 A246:C246 G275:J275 E277:L277 M289 J291:M291 B291 O296:AC296 E351:E352 AE369:AE372 Y369:AC372 M447 AE447 A447:C447 G455:J456 AE455:AE456 M455 E456 A455:C456 O457:X457 B458:C459 O489:X492 AE496:AE499 E497:E499 B496:C499 G497:J499 M496 AE501 E501 B501:C501 G501:J501 O509:X509 M514 AE514 G531:J531 A531:C531 AE531 E531 A546:C547 M546:M547 AE545 AE554:AE556 G555:J556 A556:C556 E555:E556 M584 M575 M577 M582 M586 O379:X380 A365 C365 G66:J66 A400:C400 E400 A386:C386 A393:C393 G400:J400 M425 E425 AE425 G425:J425 G439:J439 E439 H463 J463 G146:J147 M75 E75 B75 AE75 G75:J75 AE190:AE191 A419:C419 E419 G419:J419 AE419 Y419:AC419 M419 O419:X419 AE473 M471 G479:J479 E479 A479:C479 AE479 M479 A398:C398 O189:X189 B520 H604 B603:C603 J604 J520 E421:E423 G421:J423 AE421:AE423 M421:M422 O535:X536 B604:C604 A579:C579 B578:C578 R46 B610:C610 Y234:AC234 M66 AE64:AE65 A65:C65 J149 H149 G255:J256 A255:C256 AE255:AE256 E256 M255 A607:C607 AE610 M610 O30:X30 O37:X37 M80 G80:J81 A80:C81 AE80:AE81 E82:J82 M86 AE86 G86:J86 M88 A88:C88 AE88 G88:J88 M93 AE93:AE94 A93:C94 E99:J99 AE104 M104 M99 AE99:AE101 A99:C99 O129:X129 O131:X131 E144:E145 A143:C144 AE143:AE145 M143 E190:E191 G190:J191 AE192 E192:J192 M192 E200 G200:J200 AE206:AE207 G206:J207 H214 J214 G228:J228 G229:J229 A261:C261 E261:M261 H276 J276 H278 J278 AE275:AE276 M275 A275:C276 AE283 E283 G283:J283 O295:X295 G310:J310 E310 A310:C310 AE310 O326:X326 G329:J330 E329:E330 E333:E334 AE333:AE334 G333:J334 O340:X340 M343 AE342:AE343 G347:J349 A347:C349 E348:E349 M347 AE347:AE349 AE353 G353:J353 A353:C353 M353 E354 AE354 G354:J354 A354:C354 M354 H358 J358 M359 AE359 A359:C359 E359:J359 E368 AE368 G368:J368 G398:J398 E398 AE398 E417:J418 AE417:AE418 M417:M418 AE420 G420:J420 E420 A420:C420 O426:X427 M428 E428 AE428 G428:J428 A436:B436 B434 AE472 E472 G472:J472 A472:C472 H481 J481 AE502 M502 B502:C502 E526 AE526 G526:J526 A526:C526 O527:X527 A530:C530 AE551:AE552 E552 G552:J552 M551 E559 G559:J559 H558 H560 J558 J560 AE557:AE559 AE577:AE578 M578 AE579 H580 J580 AE586 A596:C598 M597 H594 J594 J596 AE593:AE594 M593 A593:C594 O448:X450 AE381:AE382 E382 M381 G381:J382 A382:C382 O397:X397 O500:X500 C385 G385:H385 J385 C391 G391:H391 J391 B145 G144:H145 J144:J145 AE607 E518 AE518 G518:J518 A471:C471 A558:C559 B557:C557 G132:J132 M132 M530 G530:J530 AE530 E530 AE270:AE271 B566:C566 AE264 A264:C264 O32:X32 O35:X35 O48:X48 O54:X54 O67:X67 O77:X77 AE83 M83 A82:C82 O90:X90 O103:X103 A140:C140 Y136:AC137 AE136:AE137 AE142 Y142:AC142 AE166 O187:X187 E188:J188 AE188 M188 B213:C214 AE213:AE214 O215 R215:X215 AE230:AE232 Y230:AC232 A232:C232 N230:X232 H274 J274 O280:X280 A284:C284 AE284 E284:M284 AE286 O298:AC298 M298 O299:X300 G301:J301 AE301 M301 A301:C301 AE302 G302:J302 E302 A313:C314 E312 M311 AE311:AE312 G311:J312 O316:X317 A319:C319 O321:X321 G324:J324 AE324 M324 E324 O325:X325 Y329:AC330 AE344 E344 O361:X361 AE362 E362 G362:J362 G365:J365 AE365 E365 A366:C366 O367:X367 AE373:AE374 M373:AC374 AE384:AE385 E384:E385 G384:J384 A384:C384 G390:J390 A390:C390 G396:J396 A396:C396 O383:X383 AE390:AE391 E390:E391 AE396 E396 AE400 M400 AE444:AE445 M444:M445 G444:J445 E444:E445 O446:X446 M451 AE451 E451:J451 O453:X454 A466:C466 O467:X467 O475:X475 AE471 AE480:AE481 A480:C481 O483:X483 O503:X504 AE511:AE512 O513:X513 O515:X516 AE519:AE520 O522:X522 AE540 O542:X542 AE543 M543 A543:C543 B545 G545:H545 J545 A549:C549 G549:J549 E549 AE549 M549 O550:X550 O553:X553 AE566 AE580 AE584 A322 C322 A555 C555 B374:C374 O375:X376 M92 AE92 M466 AE466 H609 J609 M166 AE439 M439 M436:M437 AE436:AE437 E436:J437 O438:X438 O79:X79 M148 AE596:AE601 O602:X602 AE259 AE236 AE125:AE126 B127:C127 O41:X41 G56:J56 A56:C56 AE56 O56:AC56 O68:X69 AE107 E107 A107:C107 G107:J107 O110:X110 O154:X156 O164:X165 O171:X172 E184 M183 AE183 O204:X204 E208 G208:J208 Y226:AC227 AE226:AE227 M228 AE228 A228:C228 O242:X242 M246 AE246 O247:X247 O249:X249 O260:X260 AE261 O262:X263 O266:X267 O269:X269 AE296 E296 O297:X297 G298:J298 AE298 A298:C298 E298 O305:X305 O130:X130 A149:C149 AE148:AE149 O197:X197 O327:X327 G331:J331 E331 AE329:AE330 M331 A331:C331 O336:X337 O346:X346 A352:C352 G351:J352 AE351:AE352 O363:X363 O441:X443 O429:X430 G459:J459 Y469:AC469 A469:C469 M469 G469:J469 AE469 O469:X469 AE517 M517 O528:X528 O532:X532 AE561:AE563 B563:C563 AE569:AE570 AE575 A575:C575 A592:C592 AE592 O611:X611 O152:X152 G318:J318 AE318 E319 M318 E290:E291 AE289:AE291 Y289:AC291 O287:X287 A293:C293 G293:J293 AE401 G401:J401 E401 O158:X160 A388:C388 G386:J386 O389:X389 G393:J393 O392:X392 O399:X399 O141:X141 H83 J83 A83:C83 O406:X407 O413:X416 O220:X220 O224:X227 O615:X615 G431:J433 E431:E433 AE431:AE433 M433 O435:X435 O185:X185 O322:X322 E386 AE386 E393 AE393 AE208 A208:C208 H244 J244 O113:X114 O332:X332 AE603 M603 A605:C605 O606:X606 O486:X487 O121:X122 O124:P124 R124:S124 U124:V124 X124 O194:X194 O465:X465 O84:X85 M82 AE82 O234:X234 A257:C257 M257 AE257 O258:X258 AE582 A582:C582 B511:C512 AE571 M571 O108:X108 G105:J106 A105:C106 E105:E106 AE105:AE106 M458 AE458:AE459 AE132 A132:C132 O285:X285 O133:X133 A101:C101 B100:C100 G101:J101 G100:H100 J100 AE623:AE702 O57:X57 O201:X201 O217:X217 O245:X245 O355:X355 O462:X462 B540:C540 H540 J540 O539:X539 O39:X39 O51:X51 M59:M60 M62 O62:AC62 M64:M65 O64:AC65 M69 O75:AC75 O76:AC76 M81 O81:AC81 O83:AC83 M87 O87:AC87 M94 O94:AC94 M96 M95 O95:AC95 M97:M98 O97:AC98 M100:M101 O100:AC101 M105:M106 O105:AC106 M107 O107:AC107 M126 M137 O137:X137 M146 M144:M145 O144:AC145 M147 O147:AC147 M150 M149 O149:AC149 M153 O153:AC153 M160 M165 M167 O167:AC167 M184 O184:AC184 M190:M191 O190:AC191 M199 O199:AC199 M200 O200:AC200 M207 M206 O206:AC206 M208 O208:AC208 M211 O211:AC211 M213:M214 O213:AC214 M229 O229:AC229 M237 O237:X237 M240 O240:AC240 M244 O244:AC244 O253:AC253 M256 O256:AC256 M265 M264 O264:AC264 M274 O274:AC274 M277 M276 O276:AC276 M278 O278:AC278 M283 O283:AC283 M290 M292 M293 M302 O302:AC302 M303 O303:AC303 M310 O310:AC310 M312 O312:AC312 M315 M313:M314 O313:AC314 M319 O319:AC319 M320 O320:AC320 M322 O323:AC323 O324:AC324 M329:M330 O331:AC331 M333:M334 O333:AC334 M342 O342:AC342 M344 O344:AC344 M348:M349 O348:AC349 M351:M352 O351:AC352 O354:AC354 M358 O358:AC358 M362 O362:AC362 M366 M365 O365:AC365 M368 O368:AC368 M382 O382:AC382 M384:M385 O384:AC385 M387 M386 O386:AC386 M390:M391 O390:AC391 M388 O388:AC388 M393 O393:AC393 M395 M394 O394:AC394 M396 O396:AC396 M398 O398:AC398 O400:AC400 M401 O401:AC401 M402 O402:AC402 M420 O420:AC420 M423 O423:AC423 O425:AC425 O428:AC428 M431:M432 O431:AC432 M434 O434:AC434 O439:AC439 O447:AC447 M456 O456:AC456 M460 M459 O459:AC459 M463 O463:AC463 M468 O468:AC468 M472 O472:Y472 O476:AC476 O479:Y479 M480:M481 O480:X481 M497:M499 O497:Y499 M501 O501:Y501 M507 M506 O506:Y506 M508 O508:Y508 M511:M512 O511:Y512 M518 O518:Y518 M520 O520:Y520 M526 O526:Y526 O529:Y529 M531 O531:Y531 M540 O540:Y540 M545 O545:Y545 O549:Y549 M552 O552:Y552 O555:Y555 M556 O556:AC556 O557:X558 M559 O559:Y559 M560 O560:AC560 Y570:AC570 Y578 M580 M581 Y590 M592 Y592 M596 Y596 M594 Y594 M598 Y598 M605 M604 O604:Y604 M608 M607 O607:Y607 M609 O609:Y609 A608:C608 AE608:AE609 AE605 AE604 AE581 AE560 A560:C560 AE546:AE547 O537:X537 O533:X533 O470:X470 G460:J460 AE460 G434:J434 E434 AE434 O410:X411 O408:X409 A402:C402 AE402 G402:J402 E402 G395:J395 E395 AE395 A394:C394 G394:J394 E394 AE394 G387:J388 E387:E388 AE387:AE388 G366:J366 AE366 E366 O356:X357 O338:X339 AE331 O329:X330 O328:X328 A320:C320 G320:J320 AE320 E320 G319:J319 AE319 E313:E314 AE313:AE315 G313:J315 O307:X309 O306:X306 A303:C303 AE303 G303:J303 E303 E293 AE293 Y293:AC293 O293:X293 E292 AE292 Y292:AC292 O292:X292 O289:X291 O288:X288 O281:X281 AE277:AE278 A277:C278 Y272:AC272 AE272 AE265 A265:C265 Y237:AC238 E237 AE237:AE238 AE235 Y235:AC235 O235:X235 AE233 Y233:AC233 AE229 A229:C229 O221:X221 O218:X218 O202:X202 AE200 A200:C200 O198:X198 O195:X195 AE184 O181:X182 O174:X180 O173:X173 O161:X161 A150:C150 AE150 AE146:AE147 O142:X142 Y138:AC140 AE138:AE140 O134:X135 AE127 O123:X123 O119:X119 O118:X118 O117:X117 O116:X116 O115:X115 AE96:AE98 G95:J95 E95 AE95 A95:C95 O91:X91 AE87 G87:J87 O73:X74 O72:X72 O70:X71 AE66 G59:J59 O59:AC60 AE59:AE60 O55:X55 O42:X42 O66:AC66 O80:AC80 O86:AC86 O88:AC88 O93:AC93 O104:AC104 O99:AC99 O92:AC92 O82:AC82 O96:AC96 O136:X136 O127:AC127 O132:AC132 O143:AC143 O166:AC166 O148:AC148 O146:AC146 O150:AC150 O209:AC209 O192:AC192 O188:AC188 O183:AC183 O207:AC207 O228:AC228 O238:X238 O236:X236 O243:AC243 O246:AC246 O259:AC259 O255:AC255 O261:AC261 O257:AC257 O265:AC265 O286:AC286 O341:AC341 O275:AC275 O343:AC343 O347:AC347 O353:AC353 O359:AC359 O284:AC284 O301:AC301 O311:AC311 O318:AC318 O277:AC277 O315:AC315 O366:AC366 O523:AC523 O554:AC554 O484:AC484 O473:AC473 O519:Y519 O478:Y478 O505:Y505 O455:AC455 O496:Y496 O514:Y514 O546:Y547 O471:AC471 O421:AC422 O417:AC418 O502:Y502 O551:Y551 O381:AC381 O530:AC530 O444:AC445 O451:AC451 O543:AC543 O466:AC466 O436:AC437 O517:Y517 O433:AC433 O458:AC458 O387:AC387 O395:AC395 O460:AC460 O507:Y507 Y579 Y569 Y575:AC575 Y577:AC577 Y582 Y586:AC586 Y597 Y593 Y571 O610:AC610 O603:Y603 O605:Y605 O608:Y608" unlockedFormula="1"/>
    <ignoredError sqref="AD703:AD726 O120:AC120 BQ99:BQ101 BQ129 BQ196 BQ205 BQ281:BQ282 BQ354 BQ358 BQ421:BQ426 BQ428 BQ465 BQ579 BQ586 BQ447 BQ488:BQ499 BQ529 BQ264 BQ76 BQ80:BQ81 BQ83 BQ86 BQ93:BQ94 BQ136:BQ137 BQ155 BQ188 BQ192 BQ209 BQ212 BQ216 BQ218:BQ219 BQ247 BQ270:BQ271 BQ284 BQ286 BQ301 BQ342:BQ343 BQ344 BQ377:BQ382 BQ384:BQ385 BQ390:BQ391 BQ396 BQ417:BQ418 BQ443:BQ445 BQ449:BQ450 BQ451 BQ473:BQ474 BQ471 BQ480:BQ481 BQ514 BQ523:BQ524 BQ519:BQ520 BQ531 BQ543 BQ554:BQ556 BQ568 BQ577:BQ578 BQ580 BQ584 BQ593:BQ594 BQ607 BQ189 BQ545 BQ92 BQ466 BQ439 BQ436:BQ437 BQ78:BQ79 BQ596:BQ601 BQ234 BQ63:BQ65 BQ68:BQ69 BQ72 BQ107 BQ111:BQ113 BQ160 BQ167 BQ178:BQ180 BQ203 BQ199 BQ228 BQ230:BQ232 BQ259 BQ261 BQ285 BQ296 BQ298 BQ302 BQ310 BQ130 BQ153 BQ322 BQ323 BQ326 BQ328 BQ333:BQ334 BQ335:BQ337 BQ341 BQ353 BQ347:BQ349 BQ362 BQ363 BQ468 BQ472 BQ517 BQ548:BQ549 BQ551:BQ552 BQ561:BQ563 BQ566 BQ569:BQ570 BQ574:BQ575 BQ590 BQ592 BQ610 BQ226:BQ227 BQ143:BQ145 BQ318 BQ502 BQ484 BQ289:BQ291 BQ476 BQ392 BQ398 BQ142 BQ368 BQ501 BQ246 BQ125:BQ126 BQ431:BQ433 BQ386 BQ393 BQ400 BQ208 BQ603 BQ120:BQ122 Y121:AC122 BQ82 BQ134 BQ250:BQ256 BQ582 BQ571 BQ104 BQ463 BQ131 BQ243:BQ244 BQ455:BQ456 BQ534:BQ536 BQ608:BQ609 BQ605 BQ604 BQ581 BQ560 BQ557:BQ559 BQ546:BQ547 BQ537:BQ538 BQ530 BQ526 BQ525 BQ518 BQ503:BQ512 BQ479 BQ478 BQ477 BQ469 BQ460:BQ461 BQ458:BQ459 BQ457 BQ434 BQ420 BQ419 BQ402 BQ401 BQ399 BQ395 BQ394 BQ387:BQ388 BQ373:BQ374 BQ369:BQ372 BQ366 BQ365 BQ364 BQ359 BQ351:BQ352 BQ350 BQ338:BQ339 BQ331 BQ329:BQ330 BQ324 BQ320 BQ319 BQ313:BQ317 BQ311:BQ312 BQ303 BQ294 BQ293 BQ292 BQ283 BQ277:BQ278 BQ275:BQ276 BQ272:BQ274 BQ265 BQ257 BQ240:BQ241 BQ237:BQ239 BQ236 BQ235 BQ233 BQ229 BQ213:BQ214 BQ210:BQ211 BQ206:BQ207 BQ200:BQ201 BQ190:BQ191 BQ184 BQ181:BQ183 BQ174:BQ176 BQ173 BQ171:BQ172 BQ168:BQ170 BQ166 BQ164:BQ165 BQ163 BQ162 BQ161 BQ151 BQ150 BQ148:BQ149 BQ146:BQ147 BQ138:BQ140 BQ132 BQ127:BQ128 BQ123 Y123:AC123 BQ105:BQ106 BQ96:BQ98 BQ95 BQ88 BQ87 BQ73:BQ75 BQ70 BQ66 AD59:AD61 AD62 AD66 AD87 AD95 AD96:AD98 AD123 AD146:AD147 AD150 AD151 AD181:AD183 AD184 AD200 AD206:AD207 AD229 AD235 AD237 AD265 AD270 AD277:AD278 AD283 AD292 AD293 AD303 AD304 AD313:AD315 AD319 AD320 AD331 AD350 AD351:AD352 AD365 AD366 AD387:AD388 AD394 AD395 AD402 AD434 AD482 AD523 AD541 AD560 AD581 AD604 AD605 AD608:AD609 AD538 AD132 AD458:AD459 AD105:AD106 AD104 AD571 AD582 AD284 AD257 AD82 AD121:AD122 AD603 AD208 AD40 AD36 AD31 AD393 AD386 AD431:AD433 AD412 AD440 AD289:AD291 AD488 AD485 AD318 AD148:AD149 AD614 AD592 AD588 AD575 AD569:AD570 AD517 AD469 AD347:AD349 AD353 AD345 AD329:AD330 AD219 AD153 AD298 AD296 AD268:AD269 AD261 AD246 AD228 AD226:AD227 AD186 AD178:AD180 AD174:AD176 AD164:AD165 AD107 AD56 AD125:AD126 AD236 AD259 AD601 AD436 AD439 AD196 AD466 AD92 AD584 AD580 AD566 AD549 AD543 AD540 AD519:AD522 AD510:AD512 AD480:AD481 AD451 AD452 AD400 AD396 AD390:AD391 AD384:AD385 AD364 AD362 AD344 AD324 AD311:AD312 AD302 AD301 AD286 AD279:AD280 AD213:AD214 AD210:AD211 AD190:AD191 AD166 AD157 AD142 AD88 AD83 AD70 AD45 AD47 AD38 AD264 AD530 AD68:AD69 AD607 AD554:AD556 AD547 AD342:AD343 AD338 AD294 AD99:AD102 AD518 AD381:AD382 AD596:AD599 AD593:AD594 AD586 AD579 AD577:AD578 AD557:AD559 AD551:AD552 AD531 AD526 AD502 AD472 AD464 AD428 AD420 AD398 AD368 AD354 AD333:AD334 AD335 AD310 AD282 AD275:AD276 AD230 AD205 AD203 AD143:AD145 AD93:AD94 AD89 AD86 AD80:AD81 AD610 AD255:AD256 AD240:AD241 AD64:AD65 AD233 AD162 AD479 AD419 AD76 AD74:AD75 AD423:AD425 AD561 AD545 AD514 AD501 AD496:AD499 AD455:AD456 AD136:AD137 AD58 AD322 AD78 AD505:AD508 AD274 AD243:AD244 AD323 AD447 AD253 AD234 AD216 AD590 AD478 AD248 AD493 AD534 AD529 AD52 AD49 AD468 AD401 AD358 AD341 AD250 AD212 AD199 AD167 AD463 AD476 AD160 AD120 AD30 AD527:AD528 AD124 AD161 AD477 AD465 AD168:AD173 AD201:AD202 AD215 AD251:AD252 AD346 AD359:AD361 AD403:AD411 AD470:AD471 AD50:AD51 AD53:AD55 AD535:AD537 AD494:AD495 AD249 AD483:AD484 AD591 AD217:AD218 AD254 AD448:AD450 AD325:AD328 AD245 AD509 AD79 AD138:AD141 AD457 AD500 AD503:AD504 AD515:AD516 AD546 AD562:AD565 AD426:AD427 AD77 AD421:AD422 AD163 AD67 AD242 AD258 AD611:AD613 AD90:AD91 AD204 AD231:AD232 AD316:AD317 AD336:AD337 AD355:AD357 AD369:AD380 AD399 AD429:AD430 AD473:AD475 AD532:AD533 AD553 AD587 AD595 AD600 AD383 AD524 AD103 AD295 AD339:AD340 AD548 AD71:AD73 AD266:AD267 AD39 AD48 AD46 AD84:AD85 AD158:AD159 AD192:AD195 AD281 AD287:AD288 AD363 AD389 AD392 AD397 AD453:AD454 AD513 AD542 AD544 AD550 AD567:AD568 AD585 AD467 AD197:AD198 AD441:AD446 AD437:AD438 AD602 AD260 AD238:AD239 AD127:AD131 AD57 AD108:AD119 AD177 AD187:AD189 AD247 AD262:AD263 AD271:AD273 AD297 AD299:AD300 AD154:AD156 AD220:AD225 AD332 AD572:AD574 AD576 AD589 AD615 AD486:AD487 AD489:AD492 AD413:AD418 AD435 AD32:AD35 AD37 AD41:AD44 AD209 AD285 AD583 AD460:AD462 AD133:AD135 AD539 AD606 AD367 AD321 AD305:AD309 AD185 AD152 AD63" formula="1"/>
    <ignoredError sqref="AD525" formula="1" unlocked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V96"/>
  <sheetViews>
    <sheetView topLeftCell="A4" zoomScale="130" zoomScaleNormal="130" zoomScalePageLayoutView="141" workbookViewId="0">
      <selection activeCell="C17" sqref="C17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655" t="s">
        <v>1596</v>
      </c>
      <c r="L2" s="656"/>
      <c r="M2" s="656"/>
      <c r="N2" s="657"/>
      <c r="O2" s="21"/>
    </row>
    <row r="3" spans="1:74" ht="12.75" customHeight="1">
      <c r="F3" s="22"/>
      <c r="G3" s="22"/>
      <c r="H3" s="22"/>
      <c r="I3" s="22"/>
      <c r="J3" s="22"/>
      <c r="K3" s="658">
        <f>'2026 Spring Order Form V48'!B8:B8</f>
        <v>0</v>
      </c>
      <c r="L3" s="659"/>
      <c r="M3" s="659"/>
      <c r="N3" s="660"/>
    </row>
    <row r="4" spans="1:74" ht="12" customHeight="1">
      <c r="F4" s="22"/>
      <c r="G4" s="22"/>
      <c r="H4" s="22"/>
      <c r="I4" s="22"/>
      <c r="J4" s="22"/>
      <c r="K4" s="655" t="s">
        <v>1597</v>
      </c>
      <c r="L4" s="656"/>
      <c r="M4" s="656"/>
      <c r="N4" s="657"/>
    </row>
    <row r="5" spans="1:74" ht="12.75" customHeight="1">
      <c r="B5" s="2"/>
      <c r="K5" s="658">
        <f>'2026 Spring Order Form V48'!F18:F18</f>
        <v>0</v>
      </c>
      <c r="L5" s="659"/>
      <c r="M5" s="659"/>
      <c r="N5" s="660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661" t="s">
        <v>1598</v>
      </c>
      <c r="B8" s="662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2"/>
      <c r="N8" s="663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'2026 Spring Order Form V48'!AI23</f>
        <v>0</v>
      </c>
      <c r="D10" s="60"/>
      <c r="E10" s="61">
        <f>'2026 Spring Order Form V48'!AK23</f>
        <v>0</v>
      </c>
      <c r="F10" s="60"/>
      <c r="G10" s="61">
        <f>'2026 Spring Order Form V48'!AM23</f>
        <v>0</v>
      </c>
      <c r="H10" s="60"/>
      <c r="I10" s="61">
        <f>'2026 Spring Order Form V48'!AO23</f>
        <v>0</v>
      </c>
      <c r="J10" s="26"/>
      <c r="K10" s="31" t="s">
        <v>1599</v>
      </c>
      <c r="M10" s="31" t="s">
        <v>1600</v>
      </c>
      <c r="N10" s="31" t="s">
        <v>1601</v>
      </c>
    </row>
    <row r="11" spans="1:74">
      <c r="C11" s="27" t="s">
        <v>1602</v>
      </c>
      <c r="D11" s="11"/>
      <c r="E11" s="27" t="s">
        <v>1602</v>
      </c>
      <c r="F11" s="11"/>
      <c r="G11" s="27" t="s">
        <v>1602</v>
      </c>
      <c r="H11" s="11"/>
      <c r="I11" s="27" t="s">
        <v>1602</v>
      </c>
      <c r="J11" s="11"/>
      <c r="K11" s="28" t="s">
        <v>1603</v>
      </c>
      <c r="M11" s="28" t="s">
        <v>1604</v>
      </c>
      <c r="N11" s="28" t="s">
        <v>1605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1606</v>
      </c>
      <c r="V12" s="24" t="s">
        <v>1606</v>
      </c>
      <c r="W12" s="24" t="s">
        <v>1606</v>
      </c>
      <c r="X12" s="24" t="s">
        <v>1606</v>
      </c>
    </row>
    <row r="13" spans="1:74">
      <c r="A13" s="34" t="s">
        <v>1607</v>
      </c>
      <c r="B13" s="10"/>
      <c r="C13" s="39">
        <f>SUM('2026 Spring Order Form V48'!AI30:AI42)</f>
        <v>0</v>
      </c>
      <c r="D13" s="38"/>
      <c r="E13" s="39">
        <f>SUM('2026 Spring Order Form V48'!AK30:AK42)</f>
        <v>0</v>
      </c>
      <c r="F13" s="38"/>
      <c r="G13" s="39">
        <f>SUM('2026 Spring Order Form V48'!AM30:AM42)</f>
        <v>0</v>
      </c>
      <c r="H13" s="38"/>
      <c r="I13" s="39">
        <f>SUM('2026 Spring Order Form V48'!AO30:AO42)</f>
        <v>0</v>
      </c>
      <c r="J13" s="23"/>
      <c r="K13" s="48">
        <f>SUM('2026 Spring Order Form V48'!BB30:BB42)</f>
        <v>0</v>
      </c>
      <c r="L13" s="10"/>
      <c r="M13" s="53">
        <f>SUM('2026 Spring Order Form V48'!AQ30:AQ42)</f>
        <v>0</v>
      </c>
      <c r="N13" s="48">
        <f t="shared" ref="N13" si="0">IF(M13=0,0,K13/M13)</f>
        <v>0</v>
      </c>
    </row>
    <row r="14" spans="1:74">
      <c r="A14" s="35" t="s">
        <v>1608</v>
      </c>
      <c r="B14" s="10"/>
      <c r="C14" s="396">
        <f>SUM('2026 Spring Order Form V48'!AI93:AI95)</f>
        <v>0</v>
      </c>
      <c r="D14" s="38"/>
      <c r="E14" s="396">
        <f>SUM('2026 Spring Order Form V48'!AK93:AK95)</f>
        <v>0</v>
      </c>
      <c r="F14" s="38"/>
      <c r="G14" s="396">
        <f>SUM('2026 Spring Order Form V48'!AM93:AM95)</f>
        <v>0</v>
      </c>
      <c r="H14" s="38"/>
      <c r="I14" s="396">
        <f>SUM('2026 Spring Order Form V48'!AO93:AO95)</f>
        <v>0</v>
      </c>
      <c r="J14" s="23"/>
      <c r="K14" s="51">
        <f>SUM('2026 Spring Order Form V48'!BB93:BB95)</f>
        <v>0</v>
      </c>
      <c r="L14" s="10"/>
      <c r="M14" s="397">
        <f>SUM('2026 Spring Order Form V48'!AQ93:AQ95)</f>
        <v>0</v>
      </c>
      <c r="N14" s="51">
        <f>IF(M14=0,0,K14/M14)</f>
        <v>0</v>
      </c>
      <c r="Q14" s="20"/>
    </row>
    <row r="15" spans="1:74">
      <c r="A15" s="46" t="s">
        <v>1609</v>
      </c>
      <c r="B15" s="10"/>
      <c r="C15" s="39">
        <f>SUM('2026 Spring Order Form V48'!AI113:AI119)</f>
        <v>0</v>
      </c>
      <c r="D15" s="38"/>
      <c r="E15" s="39">
        <f>SUM('2026 Spring Order Form V48'!AK113:AK119)</f>
        <v>0</v>
      </c>
      <c r="F15" s="38"/>
      <c r="G15" s="39">
        <f>SUM('2026 Spring Order Form V48'!AM113:AM119)</f>
        <v>0</v>
      </c>
      <c r="H15" s="38"/>
      <c r="I15" s="39">
        <f>SUM('2026 Spring Order Form V48'!AO113:AO119)</f>
        <v>0</v>
      </c>
      <c r="J15" s="23"/>
      <c r="K15" s="48">
        <f>SUM('2026 Spring Order Form V48'!BB113:BB119)</f>
        <v>0</v>
      </c>
      <c r="L15" s="10"/>
      <c r="M15" s="53">
        <f>SUM('2026 Spring Order Form V48'!AQ113:AQ119)</f>
        <v>0</v>
      </c>
      <c r="N15" s="48">
        <f>IF(M15=0,0,K15/M15)</f>
        <v>0</v>
      </c>
    </row>
    <row r="16" spans="1:74">
      <c r="A16" s="46" t="s">
        <v>1610</v>
      </c>
      <c r="B16" s="10"/>
      <c r="C16" s="39" t="e">
        <f>SUM('2026 Spring Order Form V48'!#REF!)</f>
        <v>#REF!</v>
      </c>
      <c r="D16" s="38"/>
      <c r="E16" s="39" t="e">
        <f>SUM('2026 Spring Order Form V48'!#REF!)</f>
        <v>#REF!</v>
      </c>
      <c r="F16" s="38"/>
      <c r="G16" s="39" t="e">
        <f>SUM('2026 Spring Order Form V48'!#REF!)</f>
        <v>#REF!</v>
      </c>
      <c r="H16" s="38"/>
      <c r="I16" s="39" t="e">
        <f>SUM('2026 Spring Order Form V48'!#REF!)</f>
        <v>#REF!</v>
      </c>
      <c r="J16" s="23"/>
      <c r="K16" s="48" t="e">
        <f>SUM('2026 Spring Order Form V48'!#REF!)</f>
        <v>#REF!</v>
      </c>
      <c r="L16" s="10"/>
      <c r="M16" s="53" t="e">
        <f>SUM('2026 Spring Order Form V48'!#REF!)</f>
        <v>#REF!</v>
      </c>
      <c r="N16" s="48" t="e">
        <f>IF(M16=0,0,K16/M16)</f>
        <v>#REF!</v>
      </c>
    </row>
    <row r="17" spans="1:24">
      <c r="A17" s="46" t="s">
        <v>1611</v>
      </c>
      <c r="B17" s="10"/>
      <c r="C17" s="39">
        <f>SUM('2026 Spring Order Form V48'!AI141:AI149)</f>
        <v>0</v>
      </c>
      <c r="D17" s="38"/>
      <c r="E17" s="39">
        <f>SUM('2026 Spring Order Form V48'!AK141:AK149)</f>
        <v>0</v>
      </c>
      <c r="F17" s="38"/>
      <c r="G17" s="39">
        <f>SUM('2026 Spring Order Form V48'!AM141:AM149)</f>
        <v>0</v>
      </c>
      <c r="H17" s="38"/>
      <c r="I17" s="39">
        <f>SUM('2026 Spring Order Form V48'!AO141:AO149)</f>
        <v>0</v>
      </c>
      <c r="J17" s="23"/>
      <c r="K17" s="48">
        <f>SUM('2026 Spring Order Form V48'!BB141:BB149)</f>
        <v>0</v>
      </c>
      <c r="L17" s="10"/>
      <c r="M17" s="53">
        <f>SUM('2026 Spring Order Form V48'!AQ141:AQ149)</f>
        <v>0</v>
      </c>
      <c r="N17" s="48">
        <f t="shared" ref="N17:N42" si="1">IF(M17=0,0,K17/M17)</f>
        <v>0</v>
      </c>
      <c r="T17" s="18" t="s">
        <v>1612</v>
      </c>
      <c r="U17" s="25">
        <f>'2026 Spring Order Form V48'!AI25</f>
        <v>0</v>
      </c>
      <c r="V17" s="25">
        <f>'2026 Spring Order Form V48'!AK25</f>
        <v>0</v>
      </c>
      <c r="W17" s="25">
        <f>'2026 Spring Order Form V48'!AM25</f>
        <v>0</v>
      </c>
      <c r="X17" s="25">
        <f>'2026 Spring Order Form V48'!AO25</f>
        <v>0</v>
      </c>
    </row>
    <row r="18" spans="1:24">
      <c r="A18" s="30" t="s">
        <v>1613</v>
      </c>
      <c r="B18" s="10"/>
      <c r="C18" s="39">
        <f>SUM('2026 Spring Order Form V48'!AI151:AI165)</f>
        <v>0</v>
      </c>
      <c r="D18" s="38"/>
      <c r="E18" s="39">
        <f>SUM('2026 Spring Order Form V48'!AK151:AK165)</f>
        <v>0</v>
      </c>
      <c r="F18" s="38"/>
      <c r="G18" s="39">
        <f>SUM('2026 Spring Order Form V48'!AM151:AM165)</f>
        <v>0</v>
      </c>
      <c r="H18" s="38"/>
      <c r="I18" s="39">
        <f>SUM('2026 Spring Order Form V48'!AO151:AO165)</f>
        <v>0</v>
      </c>
      <c r="J18" s="23"/>
      <c r="K18" s="48">
        <f>SUM('2026 Spring Order Form V48'!BB151:BB165)</f>
        <v>0</v>
      </c>
      <c r="L18" s="10"/>
      <c r="M18" s="53">
        <f>SUM('2026 Spring Order Form V48'!AQ151:AQ165)</f>
        <v>0</v>
      </c>
      <c r="N18" s="48">
        <f t="shared" si="1"/>
        <v>0</v>
      </c>
    </row>
    <row r="19" spans="1:24">
      <c r="A19" s="46" t="s">
        <v>1614</v>
      </c>
      <c r="B19" s="10"/>
      <c r="C19" s="39">
        <f>SUM('2026 Spring Order Form V48'!AI171:AI182)</f>
        <v>0</v>
      </c>
      <c r="D19" s="38"/>
      <c r="E19" s="39">
        <f>SUM('2026 Spring Order Form V48'!AK171:AK182)</f>
        <v>0</v>
      </c>
      <c r="F19" s="38"/>
      <c r="G19" s="39">
        <f>SUM('2026 Spring Order Form V48'!AM171:AM182)</f>
        <v>0</v>
      </c>
      <c r="H19" s="38"/>
      <c r="I19" s="39">
        <f>SUM('2026 Spring Order Form V48'!AO171:AO182)</f>
        <v>0</v>
      </c>
      <c r="J19" s="23"/>
      <c r="K19" s="48">
        <f>SUM('2026 Spring Order Form V48'!BB171:BB182)</f>
        <v>0</v>
      </c>
      <c r="L19" s="10"/>
      <c r="M19" s="53">
        <f>SUM('2026 Spring Order Form V48'!AQ171:AQ182)</f>
        <v>0</v>
      </c>
      <c r="N19" s="48">
        <f>IF(M19=0,0,K19/M19)</f>
        <v>0</v>
      </c>
    </row>
    <row r="20" spans="1:24">
      <c r="A20" s="30" t="s">
        <v>1615</v>
      </c>
      <c r="B20" s="10"/>
      <c r="C20" s="39">
        <f>SUM('2026 Spring Order Form V48'!AI193:AI206)</f>
        <v>0</v>
      </c>
      <c r="D20" s="38"/>
      <c r="E20" s="39">
        <f>SUM('2026 Spring Order Form V48'!AK193:AK206)</f>
        <v>0</v>
      </c>
      <c r="F20" s="38"/>
      <c r="G20" s="39">
        <f>SUM('2026 Spring Order Form V48'!AM193:AM206)</f>
        <v>0</v>
      </c>
      <c r="H20" s="38"/>
      <c r="I20" s="39">
        <f>SUM('2026 Spring Order Form V48'!AO193:AO206)</f>
        <v>0</v>
      </c>
      <c r="J20" s="23"/>
      <c r="K20" s="48">
        <f>SUM('2026 Spring Order Form V48'!BB193:BB206)</f>
        <v>0</v>
      </c>
      <c r="L20" s="10"/>
      <c r="M20" s="53">
        <f>SUM('2026 Spring Order Form V48'!AQ193:AQ206)</f>
        <v>0</v>
      </c>
      <c r="N20" s="48">
        <f t="shared" si="1"/>
        <v>0</v>
      </c>
    </row>
    <row r="21" spans="1:24">
      <c r="A21" s="30" t="s">
        <v>1616</v>
      </c>
      <c r="B21" s="10"/>
      <c r="C21" s="39">
        <f>SUM('2026 Spring Order Form V48'!AI208:AI208)</f>
        <v>0</v>
      </c>
      <c r="D21" s="38"/>
      <c r="E21" s="39">
        <f>SUM('2026 Spring Order Form V48'!AK208:AK208)</f>
        <v>0</v>
      </c>
      <c r="F21" s="38"/>
      <c r="G21" s="39">
        <f>SUM('2026 Spring Order Form V48'!AM208:AM208)</f>
        <v>0</v>
      </c>
      <c r="H21" s="38"/>
      <c r="I21" s="39">
        <f>SUM('2026 Spring Order Form V48'!AO208:AO208)</f>
        <v>0</v>
      </c>
      <c r="J21" s="23"/>
      <c r="K21" s="48">
        <f>SUM('2026 Spring Order Form V48'!BB208:BB208)</f>
        <v>0</v>
      </c>
      <c r="L21" s="10"/>
      <c r="M21" s="53">
        <f>SUM('2026 Spring Order Form V48'!AQ208:AQ208)</f>
        <v>0</v>
      </c>
      <c r="N21" s="48">
        <f t="shared" si="1"/>
        <v>0</v>
      </c>
    </row>
    <row r="22" spans="1:24">
      <c r="A22" s="30" t="s">
        <v>1617</v>
      </c>
      <c r="B22" s="10"/>
      <c r="C22" s="39">
        <f>SUM('2026 Spring Order Form V48'!AI210:AI221)</f>
        <v>0</v>
      </c>
      <c r="D22" s="38"/>
      <c r="E22" s="39">
        <f>SUM('2026 Spring Order Form V48'!AK210:AK221)</f>
        <v>0</v>
      </c>
      <c r="F22" s="38"/>
      <c r="G22" s="39">
        <f>SUM('2026 Spring Order Form V48'!AM210:AM221)</f>
        <v>0</v>
      </c>
      <c r="H22" s="38"/>
      <c r="I22" s="39">
        <f>SUM('2026 Spring Order Form V48'!AO210:AO221)</f>
        <v>0</v>
      </c>
      <c r="J22" s="23"/>
      <c r="K22" s="48">
        <f>SUM('2026 Spring Order Form V48'!BB210:BB221)</f>
        <v>0</v>
      </c>
      <c r="L22" s="10"/>
      <c r="M22" s="53">
        <f>SUM('2026 Spring Order Form V48'!AQ210:AQ221)</f>
        <v>0</v>
      </c>
      <c r="N22" s="51">
        <f>IF(M22=0,0,K22/M22)</f>
        <v>0</v>
      </c>
    </row>
    <row r="23" spans="1:24">
      <c r="A23" s="32" t="s">
        <v>1618</v>
      </c>
      <c r="B23" s="10"/>
      <c r="C23" s="39">
        <f>SUM('2026 Spring Order Form V48'!AI233:AI235)</f>
        <v>0</v>
      </c>
      <c r="D23" s="38"/>
      <c r="E23" s="39">
        <f>SUM('2026 Spring Order Form V48'!AK233:AK235)</f>
        <v>0</v>
      </c>
      <c r="F23" s="38"/>
      <c r="G23" s="39">
        <f>SUM('2026 Spring Order Form V48'!AM233:AM235)</f>
        <v>0</v>
      </c>
      <c r="H23" s="38"/>
      <c r="I23" s="39">
        <f>SUM('2026 Spring Order Form V48'!AO233:AO235)</f>
        <v>0</v>
      </c>
      <c r="J23" s="23"/>
      <c r="K23" s="48">
        <f>SUM('2026 Spring Order Form V48'!BB233:BB235)</f>
        <v>0</v>
      </c>
      <c r="L23" s="10"/>
      <c r="M23" s="53">
        <f>SUM('2026 Spring Order Form V48'!AQ233:AQ235)</f>
        <v>0</v>
      </c>
      <c r="N23" s="48">
        <f t="shared" si="1"/>
        <v>0</v>
      </c>
    </row>
    <row r="24" spans="1:24">
      <c r="A24" s="30" t="s">
        <v>1619</v>
      </c>
      <c r="B24" s="10"/>
      <c r="C24" s="39">
        <f>SUM('2026 Spring Order Form V48'!AI247:AI249)</f>
        <v>0</v>
      </c>
      <c r="D24" s="38"/>
      <c r="E24" s="39">
        <f>SUM('2026 Spring Order Form V48'!AK247:AK249)</f>
        <v>0</v>
      </c>
      <c r="F24" s="38"/>
      <c r="G24" s="39">
        <f>SUM('2026 Spring Order Form V48'!AM247:AM249)</f>
        <v>0</v>
      </c>
      <c r="H24" s="38"/>
      <c r="I24" s="39">
        <f>SUM('2026 Spring Order Form V48'!AO247:AO249)</f>
        <v>0</v>
      </c>
      <c r="J24" s="23"/>
      <c r="K24" s="48">
        <f>SUM('2026 Spring Order Form V48'!BB247:BB249)</f>
        <v>0</v>
      </c>
      <c r="L24" s="10"/>
      <c r="M24" s="53">
        <f>SUM('2026 Spring Order Form V48'!AQ247:AQ249)</f>
        <v>0</v>
      </c>
      <c r="N24" s="48">
        <f t="shared" si="1"/>
        <v>0</v>
      </c>
    </row>
    <row r="25" spans="1:24">
      <c r="A25" s="34" t="s">
        <v>1620</v>
      </c>
      <c r="B25" s="10"/>
      <c r="C25" s="39">
        <f>SUM('2026 Spring Order Form V48'!AI253:AI269)</f>
        <v>0</v>
      </c>
      <c r="D25" s="38"/>
      <c r="E25" s="39">
        <f>SUM('2026 Spring Order Form V48'!AK253:AK269)</f>
        <v>0</v>
      </c>
      <c r="F25" s="38"/>
      <c r="G25" s="39">
        <f>SUM('2026 Spring Order Form V48'!AM253:AM269)</f>
        <v>0</v>
      </c>
      <c r="H25" s="38"/>
      <c r="I25" s="39">
        <f>SUM('2026 Spring Order Form V48'!AO253:AO269)</f>
        <v>0</v>
      </c>
      <c r="J25" s="23"/>
      <c r="K25" s="48">
        <f>SUM('2026 Spring Order Form V48'!BB253:BB269)</f>
        <v>0</v>
      </c>
      <c r="L25" s="10"/>
      <c r="M25" s="53">
        <f>SUM('2026 Spring Order Form V48'!AQ253:AQ269)</f>
        <v>0</v>
      </c>
      <c r="N25" s="48">
        <f t="shared" si="1"/>
        <v>0</v>
      </c>
    </row>
    <row r="26" spans="1:24">
      <c r="A26" s="34" t="s">
        <v>1621</v>
      </c>
      <c r="B26" s="10"/>
      <c r="C26" s="39">
        <f>SUM('2026 Spring Order Form V48'!AI272:AI278)</f>
        <v>0</v>
      </c>
      <c r="D26" s="38"/>
      <c r="E26" s="39">
        <f>SUM('2026 Spring Order Form V48'!AK272:AK278)</f>
        <v>0</v>
      </c>
      <c r="F26" s="38"/>
      <c r="G26" s="39">
        <f>SUM('2026 Spring Order Form V48'!AM272:AM278)</f>
        <v>0</v>
      </c>
      <c r="H26" s="38"/>
      <c r="I26" s="39">
        <f>SUM('2026 Spring Order Form V48'!AO272:AO278)</f>
        <v>0</v>
      </c>
      <c r="J26" s="23"/>
      <c r="K26" s="48">
        <f>SUM('2026 Spring Order Form V48'!BB272:BB278)</f>
        <v>0</v>
      </c>
      <c r="L26" s="10"/>
      <c r="M26" s="53">
        <f>SUM('2026 Spring Order Form V48'!AQ272:AQ278)</f>
        <v>0</v>
      </c>
      <c r="N26" s="48">
        <f t="shared" ref="N26" si="2">IF(M26=0,0,K26/M26)</f>
        <v>0</v>
      </c>
    </row>
    <row r="27" spans="1:24">
      <c r="A27" s="30" t="s">
        <v>1622</v>
      </c>
      <c r="B27" s="10"/>
      <c r="C27" s="39">
        <f>SUM('2026 Spring Order Form V48'!AI290:AI300)</f>
        <v>0</v>
      </c>
      <c r="D27" s="38"/>
      <c r="E27" s="39">
        <f>SUM('2026 Spring Order Form V48'!AK290:AK300)</f>
        <v>0</v>
      </c>
      <c r="F27" s="38"/>
      <c r="G27" s="39">
        <f>SUM('2026 Spring Order Form V48'!AM290:AM300)</f>
        <v>0</v>
      </c>
      <c r="H27" s="38"/>
      <c r="I27" s="39">
        <f>SUM('2026 Spring Order Form V48'!AO290:AO300)</f>
        <v>0</v>
      </c>
      <c r="J27" s="23"/>
      <c r="K27" s="48">
        <f>SUM('2026 Spring Order Form V48'!BB290:BB300)</f>
        <v>0</v>
      </c>
      <c r="L27" s="10"/>
      <c r="M27" s="53">
        <f>SUM('2026 Spring Order Form V48'!AQ290:AQ300)</f>
        <v>0</v>
      </c>
      <c r="N27" s="48">
        <f t="shared" si="1"/>
        <v>0</v>
      </c>
    </row>
    <row r="28" spans="1:24">
      <c r="A28" s="30" t="s">
        <v>1623</v>
      </c>
      <c r="B28" s="10"/>
      <c r="C28" s="39">
        <f>SUM('2026 Spring Order Form V48'!AI302:AI310)</f>
        <v>0</v>
      </c>
      <c r="D28" s="38"/>
      <c r="E28" s="39">
        <f>SUM('2026 Spring Order Form V48'!AK302:AK310)</f>
        <v>0</v>
      </c>
      <c r="F28" s="38"/>
      <c r="G28" s="39">
        <f>SUM('2026 Spring Order Form V48'!AM302:AM310)</f>
        <v>0</v>
      </c>
      <c r="H28" s="38"/>
      <c r="I28" s="39">
        <f>SUM('2026 Spring Order Form V48'!AO302:AO310)</f>
        <v>0</v>
      </c>
      <c r="J28" s="23"/>
      <c r="K28" s="48">
        <f>SUM('2026 Spring Order Form V48'!BB302:BB310)</f>
        <v>0</v>
      </c>
      <c r="L28" s="10"/>
      <c r="M28" s="53">
        <f>SUM('2026 Spring Order Form V48'!AQ302:AQ310)</f>
        <v>0</v>
      </c>
      <c r="N28" s="48">
        <f t="shared" si="1"/>
        <v>0</v>
      </c>
    </row>
    <row r="29" spans="1:24">
      <c r="A29" s="30" t="s">
        <v>1624</v>
      </c>
      <c r="B29" s="10"/>
      <c r="C29" s="39">
        <f>SUM('2026 Spring Order Form V48'!AI319:AI334)</f>
        <v>0</v>
      </c>
      <c r="D29" s="38"/>
      <c r="E29" s="39">
        <f>SUM('2026 Spring Order Form V48'!AK319:AK334)</f>
        <v>0</v>
      </c>
      <c r="F29" s="38"/>
      <c r="G29" s="39">
        <f>SUM('2026 Spring Order Form V48'!AM319:AM334)</f>
        <v>0</v>
      </c>
      <c r="H29" s="38"/>
      <c r="I29" s="39">
        <f>SUM('2026 Spring Order Form V48'!AO319:AO334)</f>
        <v>0</v>
      </c>
      <c r="J29" s="23"/>
      <c r="K29" s="48">
        <f>SUM('2026 Spring Order Form V48'!BB319:BB334)</f>
        <v>0</v>
      </c>
      <c r="L29" s="10"/>
      <c r="M29" s="53">
        <f>SUM('2026 Spring Order Form V48'!AQ319:AQ334)</f>
        <v>0</v>
      </c>
      <c r="N29" s="48">
        <f t="shared" si="1"/>
        <v>0</v>
      </c>
    </row>
    <row r="30" spans="1:24">
      <c r="A30" s="30" t="s">
        <v>1625</v>
      </c>
      <c r="B30" s="10"/>
      <c r="C30" s="39">
        <f>SUM('2026 Spring Order Form V48'!AI342:AI352)</f>
        <v>0</v>
      </c>
      <c r="D30" s="38"/>
      <c r="E30" s="39">
        <f>SUM('2026 Spring Order Form V48'!AK342:AK352)</f>
        <v>0</v>
      </c>
      <c r="F30" s="38"/>
      <c r="G30" s="39">
        <f>SUM('2026 Spring Order Form V48'!AM342:AM352)</f>
        <v>0</v>
      </c>
      <c r="H30" s="38"/>
      <c r="I30" s="39">
        <f>SUM('2026 Spring Order Form V48'!AO342:AO352)</f>
        <v>0</v>
      </c>
      <c r="J30" s="23">
        <v>0</v>
      </c>
      <c r="K30" s="48">
        <f>SUM('2026 Spring Order Form V48'!BB342:BB352)</f>
        <v>0</v>
      </c>
      <c r="L30" s="10"/>
      <c r="M30" s="53">
        <f>SUM('2026 Spring Order Form V48'!AQ342:AQ352)</f>
        <v>0</v>
      </c>
      <c r="N30" s="48">
        <f t="shared" si="1"/>
        <v>0</v>
      </c>
    </row>
    <row r="31" spans="1:24">
      <c r="A31" s="33" t="s">
        <v>1626</v>
      </c>
      <c r="B31" s="10"/>
      <c r="C31" s="39">
        <f>SUM('2026 Spring Order Form V48'!AI373:AI450)</f>
        <v>0</v>
      </c>
      <c r="D31" s="38"/>
      <c r="E31" s="39">
        <f>SUM('2026 Spring Order Form V48'!AK373:AK450)</f>
        <v>0</v>
      </c>
      <c r="F31" s="38"/>
      <c r="G31" s="39">
        <f>SUM('2026 Spring Order Form V48'!AM373:AM450)</f>
        <v>0</v>
      </c>
      <c r="H31" s="38"/>
      <c r="I31" s="39">
        <f>SUM('2026 Spring Order Form V48'!AO373:AO450)</f>
        <v>0</v>
      </c>
      <c r="J31" s="23"/>
      <c r="K31" s="48">
        <f>SUM('2026 Spring Order Form V48'!BB373:BB450)</f>
        <v>0</v>
      </c>
      <c r="L31" s="10"/>
      <c r="M31" s="53">
        <f>SUM('2026 Spring Order Form V48'!AQ373:AQ450)</f>
        <v>0</v>
      </c>
      <c r="N31" s="48">
        <f>IF(M31=0,0,K31/M31)</f>
        <v>0</v>
      </c>
    </row>
    <row r="32" spans="1:24">
      <c r="A32" s="30" t="s">
        <v>1627</v>
      </c>
      <c r="B32" s="10"/>
      <c r="C32" s="39" t="e">
        <f>SUM('2026 Spring Order Form V48'!#REF!)</f>
        <v>#REF!</v>
      </c>
      <c r="D32" s="38"/>
      <c r="E32" s="39" t="e">
        <f>SUM('2026 Spring Order Form V48'!#REF!)</f>
        <v>#REF!</v>
      </c>
      <c r="F32" s="38"/>
      <c r="G32" s="39" t="e">
        <f>SUM('2026 Spring Order Form V48'!#REF!)</f>
        <v>#REF!</v>
      </c>
      <c r="H32" s="38"/>
      <c r="I32" s="39" t="e">
        <f>SUM('2026 Spring Order Form V48'!#REF!)</f>
        <v>#REF!</v>
      </c>
      <c r="J32" s="23"/>
      <c r="K32" s="48" t="e">
        <f>SUM('2026 Spring Order Form V48'!#REF!)</f>
        <v>#REF!</v>
      </c>
      <c r="L32" s="10"/>
      <c r="M32" s="53" t="e">
        <f>SUM('2026 Spring Order Form V48'!#REF!)</f>
        <v>#REF!</v>
      </c>
      <c r="N32" s="48" t="e">
        <f t="shared" si="1"/>
        <v>#REF!</v>
      </c>
    </row>
    <row r="33" spans="1:21">
      <c r="A33" s="30" t="s">
        <v>1628</v>
      </c>
      <c r="B33" s="10"/>
      <c r="C33" s="39">
        <f>SUM('2026 Spring Order Form V48'!AI485:AI504)</f>
        <v>0</v>
      </c>
      <c r="D33" s="38"/>
      <c r="E33" s="39">
        <f>SUM('2026 Spring Order Form V48'!AK485:AK504)</f>
        <v>0</v>
      </c>
      <c r="F33" s="38"/>
      <c r="G33" s="39">
        <f>SUM('2026 Spring Order Form V48'!AM485:AM504)</f>
        <v>0</v>
      </c>
      <c r="H33" s="38"/>
      <c r="I33" s="39">
        <f>SUM('2026 Spring Order Form V48'!AO485:AO504)</f>
        <v>0</v>
      </c>
      <c r="J33" s="23"/>
      <c r="K33" s="48">
        <f>SUM('2026 Spring Order Form V48'!BB485:BB504)</f>
        <v>0</v>
      </c>
      <c r="L33" s="10"/>
      <c r="M33" s="53">
        <f>SUM('2026 Spring Order Form V48'!AQ485:AQ504)</f>
        <v>0</v>
      </c>
      <c r="N33" s="48">
        <f t="shared" si="1"/>
        <v>0</v>
      </c>
    </row>
    <row r="34" spans="1:21">
      <c r="A34" s="30" t="s">
        <v>1629</v>
      </c>
      <c r="B34" s="10"/>
      <c r="C34" s="39">
        <f>SUM('2026 Spring Order Form V48'!AI524:AI529)</f>
        <v>0</v>
      </c>
      <c r="D34" s="38"/>
      <c r="E34" s="39">
        <f>SUM('2026 Spring Order Form V48'!AK524:AK529)</f>
        <v>0</v>
      </c>
      <c r="F34" s="38"/>
      <c r="G34" s="39">
        <f>SUM('2026 Spring Order Form V48'!AM524:AM529)</f>
        <v>0</v>
      </c>
      <c r="H34" s="38"/>
      <c r="I34" s="39">
        <f>SUM('2026 Spring Order Form V48'!AO524:AO529)</f>
        <v>0</v>
      </c>
      <c r="J34" s="23"/>
      <c r="K34" s="48">
        <f>SUM('2026 Spring Order Form V48'!BB524:BB529)</f>
        <v>0</v>
      </c>
      <c r="L34" s="10"/>
      <c r="M34" s="53">
        <f>SUM('2026 Spring Order Form V48'!AQ524:AQ529)</f>
        <v>0</v>
      </c>
      <c r="N34" s="48">
        <f t="shared" si="1"/>
        <v>0</v>
      </c>
    </row>
    <row r="35" spans="1:21">
      <c r="A35" s="30" t="s">
        <v>1630</v>
      </c>
      <c r="B35" s="10"/>
      <c r="C35" s="39">
        <f>SUM('2026 Spring Order Form V48'!AI531:AI540)</f>
        <v>0</v>
      </c>
      <c r="D35" s="38"/>
      <c r="E35" s="39">
        <f>SUM('2026 Spring Order Form V48'!AK531:AK540)</f>
        <v>0</v>
      </c>
      <c r="F35" s="38"/>
      <c r="G35" s="39">
        <f>SUM('2026 Spring Order Form V48'!AM531:AM540)</f>
        <v>0</v>
      </c>
      <c r="H35" s="38"/>
      <c r="I35" s="39">
        <f>SUM('2026 Spring Order Form V48'!AO531:AO540)</f>
        <v>0</v>
      </c>
      <c r="J35" s="23"/>
      <c r="K35" s="48">
        <f>SUM('2026 Spring Order Form V48'!BB531:BB540)</f>
        <v>0</v>
      </c>
      <c r="L35" s="10"/>
      <c r="M35" s="53">
        <f>SUM('2026 Spring Order Form V48'!AQ531:AQ540)</f>
        <v>0</v>
      </c>
      <c r="N35" s="48">
        <f t="shared" si="1"/>
        <v>0</v>
      </c>
    </row>
    <row r="36" spans="1:21">
      <c r="A36" s="30" t="s">
        <v>1631</v>
      </c>
      <c r="B36" s="10"/>
      <c r="C36" s="39">
        <f>SUM('2026 Spring Order Form V48'!AI548:AI560)</f>
        <v>0</v>
      </c>
      <c r="D36" s="38"/>
      <c r="E36" s="39">
        <f>SUM('2026 Spring Order Form V48'!AK548:AK560)</f>
        <v>0</v>
      </c>
      <c r="F36" s="38"/>
      <c r="G36" s="39">
        <f>SUM('2026 Spring Order Form V48'!AM548:AM560)</f>
        <v>0</v>
      </c>
      <c r="H36" s="38"/>
      <c r="I36" s="39">
        <f>SUM('2026 Spring Order Form V48'!AO548:AO560)</f>
        <v>0</v>
      </c>
      <c r="J36" s="23"/>
      <c r="K36" s="48">
        <f>SUM('2026 Spring Order Form V48'!BB548:BB560)</f>
        <v>0</v>
      </c>
      <c r="L36" s="10"/>
      <c r="M36" s="53">
        <f>SUM('2026 Spring Order Form V48'!AQ548:AQ560)</f>
        <v>0</v>
      </c>
      <c r="N36" s="48">
        <f t="shared" si="1"/>
        <v>0</v>
      </c>
    </row>
    <row r="37" spans="1:21">
      <c r="A37" s="30" t="s">
        <v>1632</v>
      </c>
      <c r="B37" s="10"/>
      <c r="C37" s="39">
        <f>SUM('2026 Spring Order Form V48'!AI587:AI592)</f>
        <v>0</v>
      </c>
      <c r="D37" s="38"/>
      <c r="E37" s="39">
        <f>SUM('2026 Spring Order Form V48'!AK587:AK592)</f>
        <v>0</v>
      </c>
      <c r="F37" s="38"/>
      <c r="G37" s="39">
        <f>SUM('2026 Spring Order Form V48'!AM587:AM592)</f>
        <v>0</v>
      </c>
      <c r="H37" s="38"/>
      <c r="I37" s="39">
        <f>SUM('2026 Spring Order Form V48'!AO587:AO592)</f>
        <v>0</v>
      </c>
      <c r="J37" s="23"/>
      <c r="K37" s="48">
        <f>SUM('2026 Spring Order Form V48'!BB587:BB592)</f>
        <v>0</v>
      </c>
      <c r="L37" s="10"/>
      <c r="M37" s="53">
        <f>SUM('2026 Spring Order Form V48'!AQ587:AQ592)</f>
        <v>0</v>
      </c>
      <c r="N37" s="48">
        <f t="shared" si="1"/>
        <v>0</v>
      </c>
      <c r="U37" s="9" t="s">
        <v>1633</v>
      </c>
    </row>
    <row r="38" spans="1:21">
      <c r="A38" s="337" t="s">
        <v>1634</v>
      </c>
      <c r="B38" s="10"/>
      <c r="C38" s="39">
        <f>SUM('2026 Spring Order Form V48'!AI565:AI568)</f>
        <v>0</v>
      </c>
      <c r="D38" s="38"/>
      <c r="E38" s="39">
        <f>SUM('2026 Spring Order Form V48'!AK565:AK568)</f>
        <v>0</v>
      </c>
      <c r="F38" s="38"/>
      <c r="G38" s="39">
        <f>SUM('2026 Spring Order Form V48'!AM565:AM568)</f>
        <v>0</v>
      </c>
      <c r="H38" s="38"/>
      <c r="I38" s="39">
        <f>SUM('2026 Spring Order Form V48'!AO565:AO568)</f>
        <v>0</v>
      </c>
      <c r="J38" s="23"/>
      <c r="K38" s="48">
        <f>SUM('2026 Spring Order Form V48'!BB565:BB568)</f>
        <v>0</v>
      </c>
      <c r="L38" s="10"/>
      <c r="M38" s="53">
        <f>SUM('2026 Spring Order Form V48'!AQ565:AQ568)</f>
        <v>0</v>
      </c>
      <c r="N38" s="48">
        <f t="shared" si="1"/>
        <v>0</v>
      </c>
    </row>
    <row r="39" spans="1:21">
      <c r="A39" s="32" t="s">
        <v>1635</v>
      </c>
      <c r="B39" s="10"/>
      <c r="C39" s="39">
        <f>SUM('2026 Spring Order Form V48'!AI602:AI611)</f>
        <v>0</v>
      </c>
      <c r="D39" s="38"/>
      <c r="E39" s="39">
        <f>SUM('2026 Spring Order Form V48'!AK602:AK611)</f>
        <v>0</v>
      </c>
      <c r="F39" s="38"/>
      <c r="G39" s="39">
        <f>SUM('2026 Spring Order Form V48'!AM602:AM611)</f>
        <v>0</v>
      </c>
      <c r="H39" s="38"/>
      <c r="I39" s="39">
        <f>SUM('2026 Spring Order Form V48'!AO602:AO611)</f>
        <v>0</v>
      </c>
      <c r="J39" s="23"/>
      <c r="K39" s="48">
        <f>SUM('2026 Spring Order Form V48'!BB602:BB611)</f>
        <v>0</v>
      </c>
      <c r="L39" s="10"/>
      <c r="M39" s="53">
        <f>SUM('2026 Spring Order Form V48'!AQ602:AQ611)</f>
        <v>0</v>
      </c>
      <c r="N39" s="48">
        <f t="shared" si="1"/>
        <v>0</v>
      </c>
    </row>
    <row r="40" spans="1:21">
      <c r="A40" s="34" t="s">
        <v>1636</v>
      </c>
      <c r="B40" s="10"/>
      <c r="C40" s="39">
        <f>SUM('2026 Spring Order Form V48'!AI614:AI615)</f>
        <v>0</v>
      </c>
      <c r="D40" s="38"/>
      <c r="E40" s="39">
        <f>SUM('2026 Spring Order Form V48'!AK614:AK615)</f>
        <v>0</v>
      </c>
      <c r="F40" s="38"/>
      <c r="G40" s="39">
        <f>SUM('2026 Spring Order Form V48'!AM614:AM615)</f>
        <v>0</v>
      </c>
      <c r="H40" s="38"/>
      <c r="I40" s="39">
        <f>SUM('2026 Spring Order Form V48'!AO614:AO615)</f>
        <v>0</v>
      </c>
      <c r="J40" s="23"/>
      <c r="K40" s="48">
        <f>SUM('2026 Spring Order Form V48'!BB614:BB615)</f>
        <v>0</v>
      </c>
      <c r="L40" s="10"/>
      <c r="M40" s="53">
        <f>SUM('2026 Spring Order Form V48'!AQ614:AQ615)</f>
        <v>0</v>
      </c>
      <c r="N40" s="48">
        <f t="shared" ref="N40" si="3">IF(M40=0,0,K40/M40)</f>
        <v>0</v>
      </c>
    </row>
    <row r="41" spans="1:21" ht="12.75" thickBot="1">
      <c r="A41" s="37" t="s">
        <v>1637</v>
      </c>
      <c r="B41" s="10"/>
      <c r="C41" s="40" t="e">
        <f>C90</f>
        <v>#REF!</v>
      </c>
      <c r="D41" s="38"/>
      <c r="E41" s="40" t="e">
        <f>E90</f>
        <v>#REF!</v>
      </c>
      <c r="F41" s="38"/>
      <c r="G41" s="40" t="e">
        <f>G90</f>
        <v>#REF!</v>
      </c>
      <c r="H41" s="38"/>
      <c r="I41" s="40" t="e">
        <f>I90</f>
        <v>#REF!</v>
      </c>
      <c r="J41" s="23"/>
      <c r="K41" s="49" t="e">
        <f>M96</f>
        <v>#REF!</v>
      </c>
      <c r="L41" s="10"/>
      <c r="M41" s="54" t="e">
        <f>M90</f>
        <v>#REF!</v>
      </c>
      <c r="N41" s="52" t="e">
        <f t="shared" si="1"/>
        <v>#REF!</v>
      </c>
    </row>
    <row r="42" spans="1:21" ht="12.75" thickBot="1">
      <c r="A42" s="29" t="s">
        <v>1638</v>
      </c>
      <c r="B42" s="10"/>
      <c r="C42" s="41" t="e">
        <f>SUM(C13:C41)</f>
        <v>#REF!</v>
      </c>
      <c r="D42" s="42"/>
      <c r="E42" s="41" t="e">
        <f>SUM(E13:E41)</f>
        <v>#REF!</v>
      </c>
      <c r="F42" s="42"/>
      <c r="G42" s="41" t="e">
        <f>SUM(G13:G41)</f>
        <v>#REF!</v>
      </c>
      <c r="H42" s="42"/>
      <c r="I42" s="41" t="e">
        <f>SUM(I13:I41)</f>
        <v>#REF!</v>
      </c>
      <c r="J42" s="12"/>
      <c r="K42" s="50" t="e">
        <f>SUM(K13:K41)</f>
        <v>#REF!</v>
      </c>
      <c r="L42" s="10"/>
      <c r="M42" s="55" t="e">
        <f>SUM(M13:M41)</f>
        <v>#REF!</v>
      </c>
      <c r="N42" s="57" t="e">
        <f t="shared" si="1"/>
        <v>#REF!</v>
      </c>
    </row>
    <row r="43" spans="1:21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>
      <c r="C46" s="19" t="s">
        <v>149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A87" s="18" t="s">
        <v>1639</v>
      </c>
      <c r="C87" s="43">
        <f>'2026 Spring Order Form V48'!AI25</f>
        <v>0</v>
      </c>
      <c r="D87" s="43"/>
      <c r="E87" s="43">
        <f>'2026 Spring Order Form V48'!AK25</f>
        <v>0</v>
      </c>
      <c r="F87" s="43"/>
      <c r="G87" s="43">
        <f>'2026 Spring Order Form V48'!AM25</f>
        <v>0</v>
      </c>
      <c r="H87" s="43"/>
      <c r="I87" s="43">
        <f>'2026 Spring Order Form V48'!AO25</f>
        <v>0</v>
      </c>
      <c r="J87" s="19"/>
      <c r="K87" s="19"/>
      <c r="L87" s="10"/>
      <c r="M87" s="16">
        <f>'2026 Spring Order Form V48'!AQ25</f>
        <v>0</v>
      </c>
      <c r="N87" s="10"/>
      <c r="T87" s="17"/>
    </row>
    <row r="88" spans="1:20">
      <c r="A88" s="18" t="s">
        <v>1640</v>
      </c>
      <c r="C88" s="43" t="e">
        <f>SUM(C13:C40)</f>
        <v>#REF!</v>
      </c>
      <c r="D88" s="43"/>
      <c r="E88" s="43" t="e">
        <f>SUM(E13:E40)</f>
        <v>#REF!</v>
      </c>
      <c r="F88" s="43"/>
      <c r="G88" s="43" t="e">
        <f>SUM(G13:G40)</f>
        <v>#REF!</v>
      </c>
      <c r="H88" s="43"/>
      <c r="I88" s="43" t="e">
        <f>SUM(I13:I40)</f>
        <v>#REF!</v>
      </c>
      <c r="J88" s="19"/>
      <c r="K88" s="19"/>
      <c r="L88" s="10"/>
      <c r="M88" s="398" t="e">
        <f>SUM(M13:M40)</f>
        <v>#REF!</v>
      </c>
      <c r="N88" s="10"/>
      <c r="T88" s="17"/>
    </row>
    <row r="89" spans="1:20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>
      <c r="A90" s="56" t="s">
        <v>1641</v>
      </c>
      <c r="C90" s="43" t="e">
        <f>C87-C88</f>
        <v>#REF!</v>
      </c>
      <c r="D90" s="43"/>
      <c r="E90" s="43" t="e">
        <f>E87-E88</f>
        <v>#REF!</v>
      </c>
      <c r="F90" s="43"/>
      <c r="G90" s="43" t="e">
        <f>G87-G88</f>
        <v>#REF!</v>
      </c>
      <c r="H90" s="43"/>
      <c r="I90" s="43" t="e">
        <f>I87-I88</f>
        <v>#REF!</v>
      </c>
      <c r="J90" s="19"/>
      <c r="K90" s="19"/>
      <c r="L90" s="10"/>
      <c r="M90" s="16" t="e">
        <f>M87-M88</f>
        <v>#REF!</v>
      </c>
      <c r="N90" s="10"/>
    </row>
    <row r="91" spans="1:20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A93" s="18" t="s">
        <v>1642</v>
      </c>
      <c r="C93" s="43">
        <f>'2026 Spring Order Form V48'!AT25</f>
        <v>0</v>
      </c>
      <c r="D93" s="20"/>
      <c r="E93" s="43">
        <f>'2026 Spring Order Form V48'!AV25</f>
        <v>0</v>
      </c>
      <c r="F93" s="20"/>
      <c r="G93" s="43">
        <f>'2026 Spring Order Form V48'!AX25</f>
        <v>0</v>
      </c>
      <c r="H93" s="20"/>
      <c r="I93" s="43">
        <f>'2026 Spring Order Form V48'!AZ25</f>
        <v>0</v>
      </c>
      <c r="J93" s="20"/>
      <c r="K93" s="20"/>
      <c r="L93" s="20"/>
      <c r="M93" s="19">
        <f>'2026 Spring Order Form V48'!BB25</f>
        <v>0</v>
      </c>
    </row>
    <row r="94" spans="1:20">
      <c r="A94" s="18" t="s">
        <v>1643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 t="e">
        <f>SUM(K13:K40)</f>
        <v>#REF!</v>
      </c>
    </row>
    <row r="95" spans="1:20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>
      <c r="A96" s="56" t="s">
        <v>1644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 t="e">
        <f>M93-M94</f>
        <v>#REF!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0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2813"/>
  <sheetViews>
    <sheetView showZeros="0" zoomScale="130" zoomScaleNormal="130" zoomScalePageLayoutView="135" workbookViewId="0">
      <pane ySplit="1" topLeftCell="A2" activePane="bottomLeft" state="frozen"/>
      <selection pane="bottomLeft" activeCell="Y80" sqref="Y80"/>
    </sheetView>
  </sheetViews>
  <sheetFormatPr defaultColWidth="20.140625" defaultRowHeight="12"/>
  <cols>
    <col min="1" max="1" width="12.85546875" style="58" customWidth="1"/>
    <col min="2" max="2" width="13.140625" style="118" customWidth="1"/>
    <col min="3" max="3" width="19" style="339" customWidth="1"/>
    <col min="4" max="4" width="26.7109375" style="63" customWidth="1"/>
    <col min="5" max="5" width="8.7109375" style="83" customWidth="1"/>
    <col min="6" max="6" width="13.42578125" style="118" customWidth="1"/>
    <col min="7" max="8" width="20.140625" style="338" customWidth="1"/>
    <col min="9" max="9" width="20.140625" style="339" customWidth="1"/>
    <col min="10" max="10" width="20.140625" style="118" customWidth="1"/>
    <col min="11" max="12" width="20.140625" style="338" customWidth="1"/>
    <col min="13" max="13" width="20.140625" style="339" customWidth="1"/>
    <col min="14" max="14" width="20.140625" style="118" customWidth="1"/>
    <col min="15" max="16" width="20.140625" style="338" customWidth="1"/>
    <col min="17" max="17" width="20.140625" style="339" customWidth="1"/>
    <col min="18" max="18" width="20.140625" style="118" customWidth="1"/>
    <col min="19" max="20" width="20.140625" style="338" customWidth="1"/>
    <col min="21" max="21" width="20.140625" style="339" customWidth="1"/>
    <col min="22" max="22" width="20.140625" style="118" customWidth="1"/>
    <col min="23" max="23" width="20.140625" style="390" customWidth="1"/>
    <col min="24" max="24" width="20.140625" style="360"/>
    <col min="25" max="25" width="23.140625" style="118" customWidth="1"/>
    <col min="26" max="16384" width="20.140625" style="58"/>
  </cols>
  <sheetData>
    <row r="1" spans="1:25">
      <c r="A1" s="340" t="s">
        <v>1645</v>
      </c>
      <c r="B1" s="341" t="s">
        <v>1646</v>
      </c>
      <c r="C1" s="342" t="s">
        <v>1647</v>
      </c>
      <c r="D1" s="425" t="s">
        <v>75</v>
      </c>
      <c r="E1" s="425" t="s">
        <v>1648</v>
      </c>
      <c r="F1" s="343" t="s">
        <v>1649</v>
      </c>
      <c r="G1" s="344" t="s">
        <v>59</v>
      </c>
      <c r="H1" s="345" t="s">
        <v>1650</v>
      </c>
      <c r="I1" s="346" t="s">
        <v>1651</v>
      </c>
      <c r="J1" s="347" t="s">
        <v>1652</v>
      </c>
      <c r="K1" s="348" t="s">
        <v>59</v>
      </c>
      <c r="L1" s="349" t="s">
        <v>1650</v>
      </c>
      <c r="M1" s="350" t="s">
        <v>1651</v>
      </c>
      <c r="N1" s="351" t="s">
        <v>1652</v>
      </c>
      <c r="O1" s="352" t="s">
        <v>59</v>
      </c>
      <c r="P1" s="353" t="s">
        <v>1650</v>
      </c>
      <c r="Q1" s="354" t="s">
        <v>1651</v>
      </c>
      <c r="R1" s="355" t="s">
        <v>1652</v>
      </c>
      <c r="S1" s="356" t="s">
        <v>59</v>
      </c>
      <c r="T1" s="357" t="s">
        <v>1650</v>
      </c>
      <c r="U1" s="358" t="s">
        <v>1651</v>
      </c>
      <c r="V1" s="359" t="s">
        <v>1652</v>
      </c>
      <c r="W1" s="344" t="s">
        <v>1653</v>
      </c>
      <c r="X1" s="392" t="s">
        <v>1654</v>
      </c>
      <c r="Y1" s="361" t="s">
        <v>1655</v>
      </c>
    </row>
    <row r="2" spans="1:25">
      <c r="A2" s="106">
        <v>1</v>
      </c>
      <c r="C2" s="339">
        <f>'2026 Spring Order Form V48'!$F$18</f>
        <v>0</v>
      </c>
      <c r="D2" s="408" t="s">
        <v>89</v>
      </c>
      <c r="E2" s="426">
        <v>8502105</v>
      </c>
      <c r="F2" s="118">
        <v>25976</v>
      </c>
      <c r="G2" s="338">
        <f>'2026 Spring Order Form V48'!$N$23</f>
        <v>0</v>
      </c>
      <c r="H2" s="338">
        <f>'2026 Spring Order Form V48'!$N$23</f>
        <v>0</v>
      </c>
      <c r="I2" s="106" t="e">
        <f>'2026 Spring Order Form V48'!#REF!</f>
        <v>#REF!</v>
      </c>
      <c r="K2" s="338">
        <f>'2026 Spring Order Form V48'!$Q$23</f>
        <v>0</v>
      </c>
      <c r="L2" s="338">
        <f>'2026 Spring Order Form V48'!$Q$23</f>
        <v>0</v>
      </c>
      <c r="M2" s="106" t="e">
        <f>'2026 Spring Order Form V48'!#REF!</f>
        <v>#REF!</v>
      </c>
      <c r="O2" s="338">
        <f>'2026 Spring Order Form V48'!$T$23</f>
        <v>0</v>
      </c>
      <c r="P2" s="338">
        <f>'2026 Spring Order Form V48'!$T$23</f>
        <v>0</v>
      </c>
      <c r="Q2" s="106" t="e">
        <f>'2026 Spring Order Form V48'!#REF!</f>
        <v>#REF!</v>
      </c>
      <c r="S2" s="338">
        <f>'2026 Spring Order Form V48'!$W$23</f>
        <v>0</v>
      </c>
      <c r="T2" s="338">
        <f>'2026 Spring Order Form V48'!$W$23</f>
        <v>0</v>
      </c>
      <c r="U2" s="106" t="e">
        <f>'2026 Spring Order Form V48'!#REF!</f>
        <v>#REF!</v>
      </c>
      <c r="W2" s="390" t="e">
        <f>'2026 Spring Order Form V48'!#REF!</f>
        <v>#REF!</v>
      </c>
      <c r="X2" s="393"/>
      <c r="Y2" s="106" t="e">
        <f>'2026 Spring Order Form V48'!#REF!</f>
        <v>#REF!</v>
      </c>
    </row>
    <row r="3" spans="1:25">
      <c r="A3" s="106">
        <v>2</v>
      </c>
      <c r="C3" s="339">
        <f>'2026 Spring Order Form V48'!$F$18</f>
        <v>0</v>
      </c>
      <c r="D3" s="408" t="s">
        <v>89</v>
      </c>
      <c r="E3" s="422" t="s">
        <v>1656</v>
      </c>
      <c r="F3" s="118">
        <v>26044</v>
      </c>
      <c r="G3" s="338">
        <f>'2026 Spring Order Form V48'!$N$23</f>
        <v>0</v>
      </c>
      <c r="H3" s="338">
        <f>'2026 Spring Order Form V48'!$N$23</f>
        <v>0</v>
      </c>
      <c r="I3" s="106" t="e">
        <f>'2026 Spring Order Form V48'!#REF!</f>
        <v>#REF!</v>
      </c>
      <c r="K3" s="338">
        <f>'2026 Spring Order Form V48'!$Q$23</f>
        <v>0</v>
      </c>
      <c r="L3" s="338">
        <f>'2026 Spring Order Form V48'!$Q$23</f>
        <v>0</v>
      </c>
      <c r="M3" s="106" t="e">
        <f>'2026 Spring Order Form V48'!#REF!</f>
        <v>#REF!</v>
      </c>
      <c r="O3" s="338">
        <f>'2026 Spring Order Form V48'!$T$23</f>
        <v>0</v>
      </c>
      <c r="P3" s="338">
        <f>'2026 Spring Order Form V48'!$T$23</f>
        <v>0</v>
      </c>
      <c r="Q3" s="106" t="e">
        <f>'2026 Spring Order Form V48'!#REF!</f>
        <v>#REF!</v>
      </c>
      <c r="S3" s="338">
        <f>'2026 Spring Order Form V48'!$W$23</f>
        <v>0</v>
      </c>
      <c r="T3" s="338">
        <f>'2026 Spring Order Form V48'!$W$23</f>
        <v>0</v>
      </c>
      <c r="U3" s="106" t="e">
        <f>'2026 Spring Order Form V48'!#REF!</f>
        <v>#REF!</v>
      </c>
      <c r="X3" s="393"/>
      <c r="Y3" s="106"/>
    </row>
    <row r="4" spans="1:25">
      <c r="A4" s="106">
        <v>3</v>
      </c>
      <c r="C4" s="339">
        <f>'2026 Spring Order Form V48'!$F$18</f>
        <v>0</v>
      </c>
      <c r="D4" s="408" t="s">
        <v>91</v>
      </c>
      <c r="E4" s="426">
        <v>8502205</v>
      </c>
      <c r="F4" s="118">
        <v>25978</v>
      </c>
      <c r="G4" s="338">
        <f>'2026 Spring Order Form V48'!$N$23</f>
        <v>0</v>
      </c>
      <c r="H4" s="338">
        <f>'2026 Spring Order Form V48'!$N$23</f>
        <v>0</v>
      </c>
      <c r="I4" s="106">
        <f>'2026 Spring Order Form V48'!$N$30</f>
        <v>0</v>
      </c>
      <c r="K4" s="338">
        <f>'2026 Spring Order Form V48'!$Q$23</f>
        <v>0</v>
      </c>
      <c r="L4" s="338">
        <f>'2026 Spring Order Form V48'!$Q$23</f>
        <v>0</v>
      </c>
      <c r="M4" s="106">
        <f>'2026 Spring Order Form V48'!$Q$30</f>
        <v>0</v>
      </c>
      <c r="O4" s="338">
        <f>'2026 Spring Order Form V48'!$T$23</f>
        <v>0</v>
      </c>
      <c r="P4" s="338">
        <f>'2026 Spring Order Form V48'!$T$23</f>
        <v>0</v>
      </c>
      <c r="Q4" s="106">
        <f>'2026 Spring Order Form V48'!$T$30</f>
        <v>0</v>
      </c>
      <c r="S4" s="338">
        <f>'2026 Spring Order Form V48'!$W$23</f>
        <v>0</v>
      </c>
      <c r="T4" s="338">
        <f>'2026 Spring Order Form V48'!$W$23</f>
        <v>0</v>
      </c>
      <c r="U4" s="106">
        <f>'2026 Spring Order Form V48'!$W$30</f>
        <v>0</v>
      </c>
      <c r="W4" s="390">
        <f>'2026 Spring Order Form V48'!$K$30</f>
        <v>46069</v>
      </c>
      <c r="X4" s="393"/>
      <c r="Y4" s="106">
        <f>'2026 Spring Order Form V48'!$BS$30</f>
        <v>1</v>
      </c>
    </row>
    <row r="5" spans="1:25">
      <c r="A5" s="106">
        <v>4</v>
      </c>
      <c r="C5" s="339">
        <f>'2026 Spring Order Form V48'!$F$18</f>
        <v>0</v>
      </c>
      <c r="D5" s="408" t="s">
        <v>91</v>
      </c>
      <c r="E5" s="422" t="s">
        <v>1657</v>
      </c>
      <c r="F5" s="118">
        <v>26046</v>
      </c>
      <c r="G5" s="338">
        <f>'2026 Spring Order Form V48'!$N$23</f>
        <v>0</v>
      </c>
      <c r="H5" s="338">
        <f>'2026 Spring Order Form V48'!$N$23</f>
        <v>0</v>
      </c>
      <c r="I5" s="106">
        <f>'2026 Spring Order Form V48'!$O$30</f>
        <v>0</v>
      </c>
      <c r="K5" s="338">
        <f>'2026 Spring Order Form V48'!$Q$23</f>
        <v>0</v>
      </c>
      <c r="L5" s="338">
        <f>'2026 Spring Order Form V48'!$Q$23</f>
        <v>0</v>
      </c>
      <c r="M5" s="106">
        <f>'2026 Spring Order Form V48'!$R$30</f>
        <v>0</v>
      </c>
      <c r="O5" s="338">
        <f>'2026 Spring Order Form V48'!$T$23</f>
        <v>0</v>
      </c>
      <c r="P5" s="338">
        <f>'2026 Spring Order Form V48'!$T$23</f>
        <v>0</v>
      </c>
      <c r="Q5" s="106">
        <f>'2026 Spring Order Form V48'!$U$30</f>
        <v>0</v>
      </c>
      <c r="S5" s="338">
        <f>'2026 Spring Order Form V48'!$W$23</f>
        <v>0</v>
      </c>
      <c r="T5" s="338">
        <f>'2026 Spring Order Form V48'!$W$23</f>
        <v>0</v>
      </c>
      <c r="U5" s="106">
        <f>'2026 Spring Order Form V48'!$X$30</f>
        <v>0</v>
      </c>
      <c r="X5" s="393"/>
      <c r="Y5" s="106"/>
    </row>
    <row r="6" spans="1:25">
      <c r="A6" s="106">
        <v>5</v>
      </c>
      <c r="C6" s="339">
        <f>'2026 Spring Order Form V48'!$F$18</f>
        <v>0</v>
      </c>
      <c r="D6" s="408" t="s">
        <v>92</v>
      </c>
      <c r="E6" s="426">
        <v>8509925</v>
      </c>
      <c r="F6" s="118">
        <v>26904</v>
      </c>
      <c r="G6" s="338">
        <f>'2026 Spring Order Form V48'!$N$23</f>
        <v>0</v>
      </c>
      <c r="H6" s="338">
        <f>'2026 Spring Order Form V48'!$N$23</f>
        <v>0</v>
      </c>
      <c r="I6" s="106" t="e">
        <f>'2026 Spring Order Form V48'!#REF!</f>
        <v>#REF!</v>
      </c>
      <c r="K6" s="338">
        <f>'2026 Spring Order Form V48'!$Q$23</f>
        <v>0</v>
      </c>
      <c r="L6" s="338">
        <f>'2026 Spring Order Form V48'!$Q$23</f>
        <v>0</v>
      </c>
      <c r="M6" s="106" t="e">
        <f>'2026 Spring Order Form V48'!#REF!</f>
        <v>#REF!</v>
      </c>
      <c r="O6" s="338">
        <f>'2026 Spring Order Form V48'!$T$23</f>
        <v>0</v>
      </c>
      <c r="P6" s="338">
        <f>'2026 Spring Order Form V48'!$T$23</f>
        <v>0</v>
      </c>
      <c r="Q6" s="106" t="e">
        <f>'2026 Spring Order Form V48'!#REF!</f>
        <v>#REF!</v>
      </c>
      <c r="S6" s="338">
        <f>'2026 Spring Order Form V48'!$W$23</f>
        <v>0</v>
      </c>
      <c r="T6" s="338">
        <f>'2026 Spring Order Form V48'!$W$23</f>
        <v>0</v>
      </c>
      <c r="U6" s="106" t="e">
        <f>'2026 Spring Order Form V48'!#REF!</f>
        <v>#REF!</v>
      </c>
      <c r="W6" s="390" t="e">
        <f>'2026 Spring Order Form V48'!#REF!</f>
        <v>#REF!</v>
      </c>
      <c r="X6" s="393"/>
      <c r="Y6" s="106" t="e">
        <f>'2026 Spring Order Form V48'!#REF!</f>
        <v>#REF!</v>
      </c>
    </row>
    <row r="7" spans="1:25">
      <c r="A7" s="106">
        <v>6</v>
      </c>
      <c r="C7" s="339">
        <f>'2026 Spring Order Form V48'!$F$18</f>
        <v>0</v>
      </c>
      <c r="D7" s="408" t="s">
        <v>92</v>
      </c>
      <c r="E7" s="422" t="s">
        <v>1658</v>
      </c>
      <c r="F7" s="118">
        <v>27087</v>
      </c>
      <c r="G7" s="338">
        <f>'2026 Spring Order Form V48'!$N$23</f>
        <v>0</v>
      </c>
      <c r="H7" s="338">
        <f>'2026 Spring Order Form V48'!$N$23</f>
        <v>0</v>
      </c>
      <c r="I7" s="106" t="e">
        <f>'2026 Spring Order Form V48'!#REF!</f>
        <v>#REF!</v>
      </c>
      <c r="K7" s="338">
        <f>'2026 Spring Order Form V48'!$Q$23</f>
        <v>0</v>
      </c>
      <c r="L7" s="338">
        <f>'2026 Spring Order Form V48'!$Q$23</f>
        <v>0</v>
      </c>
      <c r="M7" s="106" t="e">
        <f>'2026 Spring Order Form V48'!#REF!</f>
        <v>#REF!</v>
      </c>
      <c r="O7" s="338">
        <f>'2026 Spring Order Form V48'!$T$23</f>
        <v>0</v>
      </c>
      <c r="P7" s="338">
        <f>'2026 Spring Order Form V48'!$T$23</f>
        <v>0</v>
      </c>
      <c r="Q7" s="106" t="e">
        <f>'2026 Spring Order Form V48'!#REF!</f>
        <v>#REF!</v>
      </c>
      <c r="S7" s="338">
        <f>'2026 Spring Order Form V48'!$W$23</f>
        <v>0</v>
      </c>
      <c r="T7" s="338">
        <f>'2026 Spring Order Form V48'!$W$23</f>
        <v>0</v>
      </c>
      <c r="U7" s="106" t="e">
        <f>'2026 Spring Order Form V48'!#REF!</f>
        <v>#REF!</v>
      </c>
      <c r="X7" s="393"/>
      <c r="Y7" s="106"/>
    </row>
    <row r="8" spans="1:25">
      <c r="A8" s="106">
        <v>7</v>
      </c>
      <c r="C8" s="339">
        <f>'2026 Spring Order Form V48'!$F$18</f>
        <v>0</v>
      </c>
      <c r="D8" s="408" t="s">
        <v>94</v>
      </c>
      <c r="E8" s="426">
        <v>8518515</v>
      </c>
      <c r="F8" s="118">
        <v>3698</v>
      </c>
      <c r="G8" s="338">
        <f>'2026 Spring Order Form V48'!$N$23</f>
        <v>0</v>
      </c>
      <c r="H8" s="338">
        <f>'2026 Spring Order Form V48'!$N$23</f>
        <v>0</v>
      </c>
      <c r="I8" s="106" t="e">
        <f>'2026 Spring Order Form V48'!#REF!</f>
        <v>#REF!</v>
      </c>
      <c r="K8" s="338">
        <f>'2026 Spring Order Form V48'!$Q$23</f>
        <v>0</v>
      </c>
      <c r="L8" s="338">
        <f>'2026 Spring Order Form V48'!$Q$23</f>
        <v>0</v>
      </c>
      <c r="M8" s="106" t="e">
        <f>'2026 Spring Order Form V48'!#REF!</f>
        <v>#REF!</v>
      </c>
      <c r="O8" s="338">
        <f>'2026 Spring Order Form V48'!$T$23</f>
        <v>0</v>
      </c>
      <c r="P8" s="338">
        <f>'2026 Spring Order Form V48'!$T$23</f>
        <v>0</v>
      </c>
      <c r="Q8" s="106" t="e">
        <f>'2026 Spring Order Form V48'!#REF!</f>
        <v>#REF!</v>
      </c>
      <c r="S8" s="338">
        <f>'2026 Spring Order Form V48'!$W$23</f>
        <v>0</v>
      </c>
      <c r="T8" s="338">
        <f>'2026 Spring Order Form V48'!$W$23</f>
        <v>0</v>
      </c>
      <c r="U8" s="106" t="e">
        <f>'2026 Spring Order Form V48'!#REF!</f>
        <v>#REF!</v>
      </c>
      <c r="W8" s="390" t="e">
        <f>'2026 Spring Order Form V48'!#REF!</f>
        <v>#REF!</v>
      </c>
      <c r="X8" s="393"/>
      <c r="Y8" s="106" t="e">
        <f>'2026 Spring Order Form V48'!#REF!</f>
        <v>#REF!</v>
      </c>
    </row>
    <row r="9" spans="1:25">
      <c r="A9" s="106">
        <v>8</v>
      </c>
      <c r="C9" s="339">
        <f>'2026 Spring Order Form V48'!$F$18</f>
        <v>0</v>
      </c>
      <c r="D9" s="408" t="s">
        <v>94</v>
      </c>
      <c r="E9" s="422" t="s">
        <v>1659</v>
      </c>
      <c r="F9" s="118">
        <v>1884</v>
      </c>
      <c r="G9" s="338">
        <f>'2026 Spring Order Form V48'!$N$23</f>
        <v>0</v>
      </c>
      <c r="H9" s="338">
        <f>'2026 Spring Order Form V48'!$N$23</f>
        <v>0</v>
      </c>
      <c r="I9" s="106" t="e">
        <f>'2026 Spring Order Form V48'!#REF!</f>
        <v>#REF!</v>
      </c>
      <c r="K9" s="338">
        <f>'2026 Spring Order Form V48'!$Q$23</f>
        <v>0</v>
      </c>
      <c r="L9" s="338">
        <f>'2026 Spring Order Form V48'!$Q$23</f>
        <v>0</v>
      </c>
      <c r="M9" s="106" t="e">
        <f>'2026 Spring Order Form V48'!#REF!</f>
        <v>#REF!</v>
      </c>
      <c r="O9" s="338">
        <f>'2026 Spring Order Form V48'!$T$23</f>
        <v>0</v>
      </c>
      <c r="P9" s="338">
        <f>'2026 Spring Order Form V48'!$T$23</f>
        <v>0</v>
      </c>
      <c r="Q9" s="106" t="e">
        <f>'2026 Spring Order Form V48'!#REF!</f>
        <v>#REF!</v>
      </c>
      <c r="S9" s="338">
        <f>'2026 Spring Order Form V48'!$W$23</f>
        <v>0</v>
      </c>
      <c r="T9" s="338">
        <f>'2026 Spring Order Form V48'!$W$23</f>
        <v>0</v>
      </c>
      <c r="U9" s="106" t="e">
        <f>'2026 Spring Order Form V48'!#REF!</f>
        <v>#REF!</v>
      </c>
      <c r="X9" s="393"/>
      <c r="Y9" s="106"/>
    </row>
    <row r="10" spans="1:25">
      <c r="A10" s="106">
        <v>9</v>
      </c>
      <c r="C10" s="339">
        <f>'2026 Spring Order Form V48'!$F$18</f>
        <v>0</v>
      </c>
      <c r="D10" s="408" t="s">
        <v>97</v>
      </c>
      <c r="E10" s="426">
        <v>8550408</v>
      </c>
      <c r="F10" s="118">
        <v>26906</v>
      </c>
      <c r="G10" s="338">
        <f>'2026 Spring Order Form V48'!$N$23</f>
        <v>0</v>
      </c>
      <c r="H10" s="338">
        <f>'2026 Spring Order Form V48'!$N$23</f>
        <v>0</v>
      </c>
      <c r="I10" s="106" t="e">
        <f>'2026 Spring Order Form V48'!#REF!</f>
        <v>#REF!</v>
      </c>
      <c r="K10" s="338">
        <f>'2026 Spring Order Form V48'!$Q$23</f>
        <v>0</v>
      </c>
      <c r="L10" s="338">
        <f>'2026 Spring Order Form V48'!$Q$23</f>
        <v>0</v>
      </c>
      <c r="M10" s="106" t="e">
        <f>'2026 Spring Order Form V48'!#REF!</f>
        <v>#REF!</v>
      </c>
      <c r="O10" s="338">
        <f>'2026 Spring Order Form V48'!$T$23</f>
        <v>0</v>
      </c>
      <c r="P10" s="338">
        <f>'2026 Spring Order Form V48'!$T$23</f>
        <v>0</v>
      </c>
      <c r="Q10" s="106" t="e">
        <f>'2026 Spring Order Form V48'!#REF!</f>
        <v>#REF!</v>
      </c>
      <c r="S10" s="338">
        <f>'2026 Spring Order Form V48'!$W$23</f>
        <v>0</v>
      </c>
      <c r="T10" s="338">
        <f>'2026 Spring Order Form V48'!$W$23</f>
        <v>0</v>
      </c>
      <c r="U10" s="106" t="e">
        <f>'2026 Spring Order Form V48'!#REF!</f>
        <v>#REF!</v>
      </c>
      <c r="W10" s="390" t="e">
        <f>'2026 Spring Order Form V48'!#REF!</f>
        <v>#REF!</v>
      </c>
      <c r="X10" s="393"/>
      <c r="Y10" s="106" t="e">
        <f>'2026 Spring Order Form V48'!#REF!</f>
        <v>#REF!</v>
      </c>
    </row>
    <row r="11" spans="1:25">
      <c r="A11" s="106">
        <v>10</v>
      </c>
      <c r="C11" s="339">
        <f>'2026 Spring Order Form V48'!$F$18</f>
        <v>0</v>
      </c>
      <c r="D11" s="408" t="s">
        <v>97</v>
      </c>
      <c r="E11" s="422" t="s">
        <v>1660</v>
      </c>
      <c r="F11" s="118">
        <v>27105</v>
      </c>
      <c r="G11" s="338">
        <f>'2026 Spring Order Form V48'!$N$23</f>
        <v>0</v>
      </c>
      <c r="H11" s="338">
        <f>'2026 Spring Order Form V48'!$N$23</f>
        <v>0</v>
      </c>
      <c r="I11" s="106" t="e">
        <f>'2026 Spring Order Form V48'!#REF!</f>
        <v>#REF!</v>
      </c>
      <c r="K11" s="338">
        <f>'2026 Spring Order Form V48'!$Q$23</f>
        <v>0</v>
      </c>
      <c r="L11" s="338">
        <f>'2026 Spring Order Form V48'!$Q$23</f>
        <v>0</v>
      </c>
      <c r="M11" s="106" t="e">
        <f>'2026 Spring Order Form V48'!#REF!</f>
        <v>#REF!</v>
      </c>
      <c r="O11" s="338">
        <f>'2026 Spring Order Form V48'!$T$23</f>
        <v>0</v>
      </c>
      <c r="P11" s="338">
        <f>'2026 Spring Order Form V48'!$T$23</f>
        <v>0</v>
      </c>
      <c r="Q11" s="106" t="e">
        <f>'2026 Spring Order Form V48'!#REF!</f>
        <v>#REF!</v>
      </c>
      <c r="S11" s="338">
        <f>'2026 Spring Order Form V48'!$W$23</f>
        <v>0</v>
      </c>
      <c r="T11" s="338">
        <f>'2026 Spring Order Form V48'!$W$23</f>
        <v>0</v>
      </c>
      <c r="U11" s="106" t="e">
        <f>'2026 Spring Order Form V48'!#REF!</f>
        <v>#REF!</v>
      </c>
      <c r="X11" s="393"/>
      <c r="Y11" s="106"/>
    </row>
    <row r="12" spans="1:25">
      <c r="A12" s="106">
        <v>11</v>
      </c>
      <c r="C12" s="339">
        <f>'2026 Spring Order Form V48'!$F$18</f>
        <v>0</v>
      </c>
      <c r="D12" s="408" t="s">
        <v>99</v>
      </c>
      <c r="E12" s="426">
        <v>8550448</v>
      </c>
      <c r="F12" s="118">
        <v>26905</v>
      </c>
      <c r="G12" s="338">
        <f>'2026 Spring Order Form V48'!$N$23</f>
        <v>0</v>
      </c>
      <c r="H12" s="338">
        <f>'2026 Spring Order Form V48'!$N$23</f>
        <v>0</v>
      </c>
      <c r="I12" s="106" t="e">
        <f>'2026 Spring Order Form V48'!#REF!</f>
        <v>#REF!</v>
      </c>
      <c r="K12" s="338">
        <f>'2026 Spring Order Form V48'!$Q$23</f>
        <v>0</v>
      </c>
      <c r="L12" s="338">
        <f>'2026 Spring Order Form V48'!$Q$23</f>
        <v>0</v>
      </c>
      <c r="M12" s="106" t="e">
        <f>'2026 Spring Order Form V48'!#REF!</f>
        <v>#REF!</v>
      </c>
      <c r="O12" s="338">
        <f>'2026 Spring Order Form V48'!$T$23</f>
        <v>0</v>
      </c>
      <c r="P12" s="338">
        <f>'2026 Spring Order Form V48'!$T$23</f>
        <v>0</v>
      </c>
      <c r="Q12" s="106" t="e">
        <f>'2026 Spring Order Form V48'!#REF!</f>
        <v>#REF!</v>
      </c>
      <c r="S12" s="338">
        <f>'2026 Spring Order Form V48'!$W$23</f>
        <v>0</v>
      </c>
      <c r="T12" s="338">
        <f>'2026 Spring Order Form V48'!$W$23</f>
        <v>0</v>
      </c>
      <c r="U12" s="106" t="e">
        <f>'2026 Spring Order Form V48'!#REF!</f>
        <v>#REF!</v>
      </c>
      <c r="W12" s="390" t="e">
        <f>'2026 Spring Order Form V48'!#REF!</f>
        <v>#REF!</v>
      </c>
      <c r="X12" s="393"/>
      <c r="Y12" s="106" t="e">
        <f>'2026 Spring Order Form V48'!#REF!</f>
        <v>#REF!</v>
      </c>
    </row>
    <row r="13" spans="1:25">
      <c r="A13" s="106">
        <v>12</v>
      </c>
      <c r="C13" s="339">
        <f>'2026 Spring Order Form V48'!$F$18</f>
        <v>0</v>
      </c>
      <c r="D13" s="408" t="s">
        <v>99</v>
      </c>
      <c r="E13" s="422" t="s">
        <v>1661</v>
      </c>
      <c r="F13" s="118">
        <v>27107</v>
      </c>
      <c r="G13" s="338">
        <f>'2026 Spring Order Form V48'!$N$23</f>
        <v>0</v>
      </c>
      <c r="H13" s="338">
        <f>'2026 Spring Order Form V48'!$N$23</f>
        <v>0</v>
      </c>
      <c r="I13" s="106" t="e">
        <f>'2026 Spring Order Form V48'!#REF!</f>
        <v>#REF!</v>
      </c>
      <c r="K13" s="338">
        <f>'2026 Spring Order Form V48'!$Q$23</f>
        <v>0</v>
      </c>
      <c r="L13" s="338">
        <f>'2026 Spring Order Form V48'!$Q$23</f>
        <v>0</v>
      </c>
      <c r="M13" s="106" t="e">
        <f>'2026 Spring Order Form V48'!#REF!</f>
        <v>#REF!</v>
      </c>
      <c r="O13" s="338">
        <f>'2026 Spring Order Form V48'!$T$23</f>
        <v>0</v>
      </c>
      <c r="P13" s="338">
        <f>'2026 Spring Order Form V48'!$T$23</f>
        <v>0</v>
      </c>
      <c r="Q13" s="106" t="e">
        <f>'2026 Spring Order Form V48'!#REF!</f>
        <v>#REF!</v>
      </c>
      <c r="S13" s="338">
        <f>'2026 Spring Order Form V48'!$W$23</f>
        <v>0</v>
      </c>
      <c r="T13" s="338">
        <f>'2026 Spring Order Form V48'!$W$23</f>
        <v>0</v>
      </c>
      <c r="U13" s="106" t="e">
        <f>'2026 Spring Order Form V48'!#REF!</f>
        <v>#REF!</v>
      </c>
      <c r="X13" s="393"/>
      <c r="Y13" s="106"/>
    </row>
    <row r="14" spans="1:25">
      <c r="A14" s="106">
        <v>13</v>
      </c>
      <c r="C14" s="339">
        <f>'2026 Spring Order Form V48'!$F$18</f>
        <v>0</v>
      </c>
      <c r="D14" s="408" t="s">
        <v>100</v>
      </c>
      <c r="E14" s="426">
        <v>8550468</v>
      </c>
      <c r="F14" s="118">
        <v>26907</v>
      </c>
      <c r="G14" s="338">
        <f>'2026 Spring Order Form V48'!$N$23</f>
        <v>0</v>
      </c>
      <c r="H14" s="338">
        <f>'2026 Spring Order Form V48'!$N$23</f>
        <v>0</v>
      </c>
      <c r="I14" s="106">
        <f>'2026 Spring Order Form V48'!$N$32</f>
        <v>0</v>
      </c>
      <c r="K14" s="338">
        <f>'2026 Spring Order Form V48'!$Q$23</f>
        <v>0</v>
      </c>
      <c r="L14" s="338">
        <f>'2026 Spring Order Form V48'!$Q$23</f>
        <v>0</v>
      </c>
      <c r="M14" s="106">
        <f>'2026 Spring Order Form V48'!$Q$32</f>
        <v>0</v>
      </c>
      <c r="O14" s="338">
        <f>'2026 Spring Order Form V48'!$T$23</f>
        <v>0</v>
      </c>
      <c r="P14" s="338">
        <f>'2026 Spring Order Form V48'!$T$23</f>
        <v>0</v>
      </c>
      <c r="Q14" s="106">
        <f>'2026 Spring Order Form V48'!$T$32</f>
        <v>0</v>
      </c>
      <c r="S14" s="338">
        <f>'2026 Spring Order Form V48'!$W$23</f>
        <v>0</v>
      </c>
      <c r="T14" s="338">
        <f>'2026 Spring Order Form V48'!$W$23</f>
        <v>0</v>
      </c>
      <c r="U14" s="106">
        <f>'2026 Spring Order Form V48'!$W$32</f>
        <v>0</v>
      </c>
      <c r="W14" s="390">
        <f>'2026 Spring Order Form V48'!$K$32</f>
        <v>46069</v>
      </c>
      <c r="X14" s="393"/>
      <c r="Y14" s="106">
        <f>'2026 Spring Order Form V48'!$BS$32</f>
        <v>20</v>
      </c>
    </row>
    <row r="15" spans="1:25">
      <c r="A15" s="106">
        <v>14</v>
      </c>
      <c r="C15" s="339">
        <f>'2026 Spring Order Form V48'!$F$18</f>
        <v>0</v>
      </c>
      <c r="D15" s="408" t="s">
        <v>100</v>
      </c>
      <c r="E15" s="422" t="s">
        <v>1662</v>
      </c>
      <c r="F15" s="118">
        <v>27109</v>
      </c>
      <c r="G15" s="338">
        <f>'2026 Spring Order Form V48'!$N$23</f>
        <v>0</v>
      </c>
      <c r="H15" s="338">
        <f>'2026 Spring Order Form V48'!$N$23</f>
        <v>0</v>
      </c>
      <c r="I15" s="106">
        <f>'2026 Spring Order Form V48'!$O$32</f>
        <v>0</v>
      </c>
      <c r="K15" s="338">
        <f>'2026 Spring Order Form V48'!$Q$23</f>
        <v>0</v>
      </c>
      <c r="L15" s="338">
        <f>'2026 Spring Order Form V48'!$Q$23</f>
        <v>0</v>
      </c>
      <c r="M15" s="106">
        <f>'2026 Spring Order Form V48'!$R$32</f>
        <v>0</v>
      </c>
      <c r="O15" s="338">
        <f>'2026 Spring Order Form V48'!$T$23</f>
        <v>0</v>
      </c>
      <c r="P15" s="338">
        <f>'2026 Spring Order Form V48'!$T$23</f>
        <v>0</v>
      </c>
      <c r="Q15" s="106">
        <f>'2026 Spring Order Form V48'!$U$32</f>
        <v>0</v>
      </c>
      <c r="S15" s="338">
        <f>'2026 Spring Order Form V48'!$W$23</f>
        <v>0</v>
      </c>
      <c r="T15" s="338">
        <f>'2026 Spring Order Form V48'!$W$23</f>
        <v>0</v>
      </c>
      <c r="U15" s="106">
        <f>'2026 Spring Order Form V48'!$X$32</f>
        <v>0</v>
      </c>
      <c r="X15" s="393"/>
      <c r="Y15" s="106"/>
    </row>
    <row r="16" spans="1:25">
      <c r="A16" s="106">
        <v>15</v>
      </c>
      <c r="C16" s="339">
        <f>'2026 Spring Order Form V48'!$F$18</f>
        <v>0</v>
      </c>
      <c r="D16" s="418" t="s">
        <v>103</v>
      </c>
      <c r="E16" s="427">
        <v>8564508</v>
      </c>
      <c r="F16" s="118">
        <v>26146</v>
      </c>
      <c r="G16" s="338">
        <f>'2026 Spring Order Form V48'!$N$23</f>
        <v>0</v>
      </c>
      <c r="H16" s="338">
        <f>'2026 Spring Order Form V48'!$N$23</f>
        <v>0</v>
      </c>
      <c r="I16" s="106" t="e">
        <f>'2026 Spring Order Form V48'!#REF!</f>
        <v>#REF!</v>
      </c>
      <c r="K16" s="338">
        <f>'2026 Spring Order Form V48'!$Q$23</f>
        <v>0</v>
      </c>
      <c r="L16" s="338">
        <f>'2026 Spring Order Form V48'!$Q$23</f>
        <v>0</v>
      </c>
      <c r="M16" s="106" t="e">
        <f>'2026 Spring Order Form V48'!#REF!</f>
        <v>#REF!</v>
      </c>
      <c r="O16" s="338">
        <f>'2026 Spring Order Form V48'!$T$23</f>
        <v>0</v>
      </c>
      <c r="P16" s="338">
        <f>'2026 Spring Order Form V48'!$T$23</f>
        <v>0</v>
      </c>
      <c r="Q16" s="106" t="e">
        <f>'2026 Spring Order Form V48'!#REF!</f>
        <v>#REF!</v>
      </c>
      <c r="S16" s="338">
        <f>'2026 Spring Order Form V48'!$W$23</f>
        <v>0</v>
      </c>
      <c r="T16" s="338">
        <f>'2026 Spring Order Form V48'!$W$23</f>
        <v>0</v>
      </c>
      <c r="U16" s="106" t="e">
        <f>'2026 Spring Order Form V48'!#REF!</f>
        <v>#REF!</v>
      </c>
      <c r="W16" s="390" t="e">
        <f>'2026 Spring Order Form V48'!#REF!</f>
        <v>#REF!</v>
      </c>
      <c r="X16" s="393"/>
      <c r="Y16" s="106" t="e">
        <f>'2026 Spring Order Form V48'!#REF!</f>
        <v>#REF!</v>
      </c>
    </row>
    <row r="17" spans="1:25">
      <c r="A17" s="106">
        <v>16</v>
      </c>
      <c r="C17" s="339">
        <f>'2026 Spring Order Form V48'!$F$18</f>
        <v>0</v>
      </c>
      <c r="D17" s="408" t="s">
        <v>103</v>
      </c>
      <c r="E17" s="422" t="s">
        <v>1663</v>
      </c>
      <c r="F17" s="118">
        <v>26392</v>
      </c>
      <c r="G17" s="338">
        <f>'2026 Spring Order Form V48'!$N$23</f>
        <v>0</v>
      </c>
      <c r="H17" s="338">
        <f>'2026 Spring Order Form V48'!$N$23</f>
        <v>0</v>
      </c>
      <c r="I17" s="106" t="e">
        <f>'2026 Spring Order Form V48'!#REF!</f>
        <v>#REF!</v>
      </c>
      <c r="K17" s="338">
        <f>'2026 Spring Order Form V48'!$Q$23</f>
        <v>0</v>
      </c>
      <c r="L17" s="338">
        <f>'2026 Spring Order Form V48'!$Q$23</f>
        <v>0</v>
      </c>
      <c r="M17" s="106" t="e">
        <f>'2026 Spring Order Form V48'!#REF!</f>
        <v>#REF!</v>
      </c>
      <c r="O17" s="338">
        <f>'2026 Spring Order Form V48'!$T$23</f>
        <v>0</v>
      </c>
      <c r="P17" s="338">
        <f>'2026 Spring Order Form V48'!$T$23</f>
        <v>0</v>
      </c>
      <c r="Q17" s="106" t="e">
        <f>'2026 Spring Order Form V48'!#REF!</f>
        <v>#REF!</v>
      </c>
      <c r="S17" s="338">
        <f>'2026 Spring Order Form V48'!$W$23</f>
        <v>0</v>
      </c>
      <c r="T17" s="338">
        <f>'2026 Spring Order Form V48'!$W$23</f>
        <v>0</v>
      </c>
      <c r="U17" s="106" t="e">
        <f>'2026 Spring Order Form V48'!#REF!</f>
        <v>#REF!</v>
      </c>
      <c r="X17" s="393"/>
      <c r="Y17" s="106"/>
    </row>
    <row r="18" spans="1:25">
      <c r="A18" s="106">
        <v>17</v>
      </c>
      <c r="C18" s="339">
        <f>'2026 Spring Order Form V48'!$F$18</f>
        <v>0</v>
      </c>
      <c r="D18" s="408" t="s">
        <v>104</v>
      </c>
      <c r="E18" s="426">
        <v>8564528</v>
      </c>
      <c r="F18" s="118">
        <v>26147</v>
      </c>
      <c r="G18" s="338">
        <f>'2026 Spring Order Form V48'!$N$23</f>
        <v>0</v>
      </c>
      <c r="H18" s="338">
        <f>'2026 Spring Order Form V48'!$N$23</f>
        <v>0</v>
      </c>
      <c r="I18" s="106" t="e">
        <f>'2026 Spring Order Form V48'!#REF!</f>
        <v>#REF!</v>
      </c>
      <c r="K18" s="338">
        <f>'2026 Spring Order Form V48'!$Q$23</f>
        <v>0</v>
      </c>
      <c r="L18" s="338">
        <f>'2026 Spring Order Form V48'!$Q$23</f>
        <v>0</v>
      </c>
      <c r="M18" s="106" t="e">
        <f>'2026 Spring Order Form V48'!#REF!</f>
        <v>#REF!</v>
      </c>
      <c r="O18" s="338">
        <f>'2026 Spring Order Form V48'!$T$23</f>
        <v>0</v>
      </c>
      <c r="P18" s="338">
        <f>'2026 Spring Order Form V48'!$T$23</f>
        <v>0</v>
      </c>
      <c r="Q18" s="106" t="e">
        <f>'2026 Spring Order Form V48'!#REF!</f>
        <v>#REF!</v>
      </c>
      <c r="S18" s="338">
        <f>'2026 Spring Order Form V48'!$W$23</f>
        <v>0</v>
      </c>
      <c r="T18" s="338">
        <f>'2026 Spring Order Form V48'!$W$23</f>
        <v>0</v>
      </c>
      <c r="U18" s="106" t="e">
        <f>'2026 Spring Order Form V48'!#REF!</f>
        <v>#REF!</v>
      </c>
      <c r="W18" s="390" t="e">
        <f>'2026 Spring Order Form V48'!#REF!</f>
        <v>#REF!</v>
      </c>
      <c r="X18" s="393"/>
      <c r="Y18" s="106" t="e">
        <f>'2026 Spring Order Form V48'!#REF!</f>
        <v>#REF!</v>
      </c>
    </row>
    <row r="19" spans="1:25">
      <c r="A19" s="106">
        <v>18</v>
      </c>
      <c r="C19" s="339">
        <f>'2026 Spring Order Form V48'!$F$18</f>
        <v>0</v>
      </c>
      <c r="D19" s="408" t="s">
        <v>104</v>
      </c>
      <c r="E19" s="422" t="s">
        <v>1664</v>
      </c>
      <c r="F19" s="118">
        <v>26394</v>
      </c>
      <c r="G19" s="338">
        <f>'2026 Spring Order Form V48'!$N$23</f>
        <v>0</v>
      </c>
      <c r="H19" s="338">
        <f>'2026 Spring Order Form V48'!$N$23</f>
        <v>0</v>
      </c>
      <c r="I19" s="106" t="e">
        <f>'2026 Spring Order Form V48'!#REF!</f>
        <v>#REF!</v>
      </c>
      <c r="K19" s="338">
        <f>'2026 Spring Order Form V48'!$Q$23</f>
        <v>0</v>
      </c>
      <c r="L19" s="338">
        <f>'2026 Spring Order Form V48'!$Q$23</f>
        <v>0</v>
      </c>
      <c r="M19" s="106" t="e">
        <f>'2026 Spring Order Form V48'!#REF!</f>
        <v>#REF!</v>
      </c>
      <c r="O19" s="338">
        <f>'2026 Spring Order Form V48'!$T$23</f>
        <v>0</v>
      </c>
      <c r="P19" s="338">
        <f>'2026 Spring Order Form V48'!$T$23</f>
        <v>0</v>
      </c>
      <c r="Q19" s="106" t="e">
        <f>'2026 Spring Order Form V48'!#REF!</f>
        <v>#REF!</v>
      </c>
      <c r="S19" s="338">
        <f>'2026 Spring Order Form V48'!$W$23</f>
        <v>0</v>
      </c>
      <c r="T19" s="338">
        <f>'2026 Spring Order Form V48'!$W$23</f>
        <v>0</v>
      </c>
      <c r="U19" s="106" t="e">
        <f>'2026 Spring Order Form V48'!#REF!</f>
        <v>#REF!</v>
      </c>
      <c r="X19" s="393"/>
      <c r="Y19" s="106"/>
    </row>
    <row r="20" spans="1:25">
      <c r="A20" s="106">
        <v>19</v>
      </c>
      <c r="C20" s="339">
        <f>'2026 Spring Order Form V48'!$F$18</f>
        <v>0</v>
      </c>
      <c r="D20" s="408" t="s">
        <v>105</v>
      </c>
      <c r="E20" s="426">
        <v>8564588</v>
      </c>
      <c r="F20" s="118">
        <v>26908</v>
      </c>
      <c r="G20" s="338">
        <f>'2026 Spring Order Form V48'!$N$23</f>
        <v>0</v>
      </c>
      <c r="H20" s="338">
        <f>'2026 Spring Order Form V48'!$N$23</f>
        <v>0</v>
      </c>
      <c r="I20" s="106">
        <f>'2026 Spring Order Form V48'!$N$35</f>
        <v>0</v>
      </c>
      <c r="K20" s="338">
        <f>'2026 Spring Order Form V48'!$Q$23</f>
        <v>0</v>
      </c>
      <c r="L20" s="338">
        <f>'2026 Spring Order Form V48'!$Q$23</f>
        <v>0</v>
      </c>
      <c r="M20" s="106">
        <f>'2026 Spring Order Form V48'!$Q$35</f>
        <v>0</v>
      </c>
      <c r="O20" s="338">
        <f>'2026 Spring Order Form V48'!$T$23</f>
        <v>0</v>
      </c>
      <c r="P20" s="338">
        <f>'2026 Spring Order Form V48'!$T$23</f>
        <v>0</v>
      </c>
      <c r="Q20" s="106">
        <f>'2026 Spring Order Form V48'!$T$35</f>
        <v>0</v>
      </c>
      <c r="S20" s="338">
        <f>'2026 Spring Order Form V48'!$W$23</f>
        <v>0</v>
      </c>
      <c r="T20" s="338">
        <f>'2026 Spring Order Form V48'!$W$23</f>
        <v>0</v>
      </c>
      <c r="U20" s="106">
        <f>'2026 Spring Order Form V48'!$W$35</f>
        <v>0</v>
      </c>
      <c r="W20" s="390">
        <f>'2026 Spring Order Form V48'!$K$35</f>
        <v>46069</v>
      </c>
      <c r="X20" s="393"/>
      <c r="Y20" s="106">
        <f>'2026 Spring Order Form V48'!$BS$35</f>
        <v>12</v>
      </c>
    </row>
    <row r="21" spans="1:25">
      <c r="A21" s="106">
        <v>20</v>
      </c>
      <c r="C21" s="339">
        <f>'2026 Spring Order Form V48'!$F$18</f>
        <v>0</v>
      </c>
      <c r="D21" s="408" t="s">
        <v>105</v>
      </c>
      <c r="E21" s="422" t="s">
        <v>1665</v>
      </c>
      <c r="F21" s="118">
        <v>27111</v>
      </c>
      <c r="G21" s="338">
        <f>'2026 Spring Order Form V48'!$N$23</f>
        <v>0</v>
      </c>
      <c r="H21" s="338">
        <f>'2026 Spring Order Form V48'!$N$23</f>
        <v>0</v>
      </c>
      <c r="I21" s="106">
        <f>'2026 Spring Order Form V48'!$O$35</f>
        <v>0</v>
      </c>
      <c r="K21" s="338">
        <f>'2026 Spring Order Form V48'!$Q$23</f>
        <v>0</v>
      </c>
      <c r="L21" s="338">
        <f>'2026 Spring Order Form V48'!$Q$23</f>
        <v>0</v>
      </c>
      <c r="M21" s="106">
        <f>'2026 Spring Order Form V48'!$R$35</f>
        <v>0</v>
      </c>
      <c r="O21" s="338">
        <f>'2026 Spring Order Form V48'!$T$23</f>
        <v>0</v>
      </c>
      <c r="P21" s="338">
        <f>'2026 Spring Order Form V48'!$T$23</f>
        <v>0</v>
      </c>
      <c r="Q21" s="106">
        <f>'2026 Spring Order Form V48'!$U$35</f>
        <v>0</v>
      </c>
      <c r="S21" s="338">
        <f>'2026 Spring Order Form V48'!$W$23</f>
        <v>0</v>
      </c>
      <c r="T21" s="338">
        <f>'2026 Spring Order Form V48'!$W$23</f>
        <v>0</v>
      </c>
      <c r="U21" s="106">
        <f>'2026 Spring Order Form V48'!$X$35</f>
        <v>0</v>
      </c>
      <c r="X21" s="393"/>
      <c r="Y21" s="106"/>
    </row>
    <row r="22" spans="1:25">
      <c r="A22" s="106">
        <v>21</v>
      </c>
      <c r="C22" s="339">
        <f>'2026 Spring Order Form V48'!$F$18</f>
        <v>0</v>
      </c>
      <c r="D22" s="408" t="s">
        <v>108</v>
      </c>
      <c r="E22" s="426">
        <v>8565158</v>
      </c>
      <c r="F22" s="118">
        <v>17113</v>
      </c>
      <c r="G22" s="338">
        <f>'2026 Spring Order Form V48'!$N$23</f>
        <v>0</v>
      </c>
      <c r="H22" s="338">
        <f>'2026 Spring Order Form V48'!$N$23</f>
        <v>0</v>
      </c>
      <c r="I22" s="106">
        <f>'2026 Spring Order Form V48'!$N$37</f>
        <v>0</v>
      </c>
      <c r="K22" s="338">
        <f>'2026 Spring Order Form V48'!$Q$23</f>
        <v>0</v>
      </c>
      <c r="L22" s="338">
        <f>'2026 Spring Order Form V48'!$Q$23</f>
        <v>0</v>
      </c>
      <c r="M22" s="106">
        <f>'2026 Spring Order Form V48'!$Q$37</f>
        <v>0</v>
      </c>
      <c r="O22" s="338">
        <f>'2026 Spring Order Form V48'!$T$23</f>
        <v>0</v>
      </c>
      <c r="P22" s="338">
        <f>'2026 Spring Order Form V48'!$T$23</f>
        <v>0</v>
      </c>
      <c r="Q22" s="106">
        <f>'2026 Spring Order Form V48'!$T$37</f>
        <v>0</v>
      </c>
      <c r="S22" s="338">
        <f>'2026 Spring Order Form V48'!$W$23</f>
        <v>0</v>
      </c>
      <c r="T22" s="338">
        <f>'2026 Spring Order Form V48'!$W$23</f>
        <v>0</v>
      </c>
      <c r="U22" s="106">
        <f>'2026 Spring Order Form V48'!$W$37</f>
        <v>0</v>
      </c>
      <c r="W22" s="390">
        <f>'2026 Spring Order Form V48'!$K$37</f>
        <v>46069</v>
      </c>
      <c r="X22" s="393"/>
      <c r="Y22" s="106">
        <f>'2026 Spring Order Form V48'!$BS$37</f>
        <v>1</v>
      </c>
    </row>
    <row r="23" spans="1:25">
      <c r="A23" s="106">
        <v>22</v>
      </c>
      <c r="C23" s="339">
        <f>'2026 Spring Order Form V48'!$F$18</f>
        <v>0</v>
      </c>
      <c r="D23" s="408" t="s">
        <v>108</v>
      </c>
      <c r="E23" s="422" t="s">
        <v>1666</v>
      </c>
      <c r="F23" s="118">
        <v>17114</v>
      </c>
      <c r="G23" s="338">
        <f>'2026 Spring Order Form V48'!$N$23</f>
        <v>0</v>
      </c>
      <c r="H23" s="338">
        <f>'2026 Spring Order Form V48'!$N$23</f>
        <v>0</v>
      </c>
      <c r="I23" s="106">
        <f>'2026 Spring Order Form V48'!$O$37</f>
        <v>0</v>
      </c>
      <c r="K23" s="338">
        <f>'2026 Spring Order Form V48'!$Q$23</f>
        <v>0</v>
      </c>
      <c r="L23" s="338">
        <f>'2026 Spring Order Form V48'!$Q$23</f>
        <v>0</v>
      </c>
      <c r="M23" s="106">
        <f>'2026 Spring Order Form V48'!$R$37</f>
        <v>0</v>
      </c>
      <c r="O23" s="338">
        <f>'2026 Spring Order Form V48'!$T$23</f>
        <v>0</v>
      </c>
      <c r="P23" s="338">
        <f>'2026 Spring Order Form V48'!$T$23</f>
        <v>0</v>
      </c>
      <c r="Q23" s="106">
        <f>'2026 Spring Order Form V48'!$U$37</f>
        <v>0</v>
      </c>
      <c r="S23" s="338">
        <f>'2026 Spring Order Form V48'!$W$23</f>
        <v>0</v>
      </c>
      <c r="T23" s="338">
        <f>'2026 Spring Order Form V48'!$W$23</f>
        <v>0</v>
      </c>
      <c r="U23" s="106">
        <f>'2026 Spring Order Form V48'!$X$37</f>
        <v>0</v>
      </c>
      <c r="X23" s="393"/>
      <c r="Y23" s="106"/>
    </row>
    <row r="24" spans="1:25">
      <c r="A24" s="106">
        <v>22</v>
      </c>
      <c r="C24" s="339">
        <f>'2026 Spring Order Form V48'!$F$18</f>
        <v>0</v>
      </c>
      <c r="D24" s="408" t="s">
        <v>1667</v>
      </c>
      <c r="E24" s="422">
        <v>8568315</v>
      </c>
      <c r="F24" s="118">
        <v>29289</v>
      </c>
      <c r="G24" s="338">
        <f>'2026 Spring Order Form V48'!$N$23</f>
        <v>0</v>
      </c>
      <c r="H24" s="338">
        <f>'2026 Spring Order Form V48'!$N$23</f>
        <v>0</v>
      </c>
      <c r="I24" s="106">
        <f>'2026 Spring Order Form V48'!$O$39</f>
        <v>0</v>
      </c>
      <c r="K24" s="338">
        <f>'2026 Spring Order Form V48'!$Q$23</f>
        <v>0</v>
      </c>
      <c r="L24" s="338">
        <f>'2026 Spring Order Form V48'!$Q$23</f>
        <v>0</v>
      </c>
      <c r="M24" s="106">
        <f>'2026 Spring Order Form V48'!$R$39</f>
        <v>0</v>
      </c>
      <c r="O24" s="338">
        <f>'2026 Spring Order Form V48'!$T$23</f>
        <v>0</v>
      </c>
      <c r="P24" s="338">
        <f>'2026 Spring Order Form V48'!$T$23</f>
        <v>0</v>
      </c>
      <c r="Q24" s="106">
        <f>'2026 Spring Order Form V48'!$U$39</f>
        <v>0</v>
      </c>
      <c r="S24" s="338">
        <f>'2026 Spring Order Form V48'!$W$23</f>
        <v>0</v>
      </c>
      <c r="T24" s="338">
        <f>'2026 Spring Order Form V48'!$W$23</f>
        <v>0</v>
      </c>
      <c r="U24" s="106">
        <f>'2026 Spring Order Form V48'!$X$39</f>
        <v>0</v>
      </c>
      <c r="X24" s="393"/>
      <c r="Y24" s="106"/>
    </row>
    <row r="25" spans="1:25">
      <c r="A25" s="106">
        <v>22</v>
      </c>
      <c r="C25" s="339">
        <f>'2026 Spring Order Form V48'!$F$18</f>
        <v>0</v>
      </c>
      <c r="D25" s="408" t="s">
        <v>1667</v>
      </c>
      <c r="E25" s="422" t="s">
        <v>1668</v>
      </c>
      <c r="F25" s="118" t="s">
        <v>93</v>
      </c>
      <c r="G25" s="338">
        <f>'2026 Spring Order Form V48'!$N$23</f>
        <v>0</v>
      </c>
      <c r="H25" s="338">
        <f>'2026 Spring Order Form V48'!$N$23</f>
        <v>0</v>
      </c>
      <c r="I25" s="106">
        <f>'2026 Spring Order Form V48'!$O$39</f>
        <v>0</v>
      </c>
      <c r="K25" s="338">
        <f>'2026 Spring Order Form V48'!$Q$23</f>
        <v>0</v>
      </c>
      <c r="L25" s="338">
        <f>'2026 Spring Order Form V48'!$Q$23</f>
        <v>0</v>
      </c>
      <c r="M25" s="106">
        <f>'2026 Spring Order Form V48'!$R$39</f>
        <v>0</v>
      </c>
      <c r="O25" s="338">
        <f>'2026 Spring Order Form V48'!$T$23</f>
        <v>0</v>
      </c>
      <c r="P25" s="338">
        <f>'2026 Spring Order Form V48'!$T$23</f>
        <v>0</v>
      </c>
      <c r="Q25" s="106">
        <f>'2026 Spring Order Form V48'!$U$39</f>
        <v>0</v>
      </c>
      <c r="S25" s="338">
        <f>'2026 Spring Order Form V48'!$W$23</f>
        <v>0</v>
      </c>
      <c r="T25" s="338">
        <f>'2026 Spring Order Form V48'!$W$23</f>
        <v>0</v>
      </c>
      <c r="U25" s="106">
        <f>'2026 Spring Order Form V48'!$X$39</f>
        <v>0</v>
      </c>
      <c r="X25" s="393"/>
      <c r="Y25" s="106"/>
    </row>
    <row r="26" spans="1:25">
      <c r="A26" s="106">
        <v>23</v>
      </c>
      <c r="C26" s="339">
        <f>'2026 Spring Order Form V48'!$F$18</f>
        <v>0</v>
      </c>
      <c r="D26" s="408" t="s">
        <v>112</v>
      </c>
      <c r="E26" s="426">
        <v>8568338</v>
      </c>
      <c r="F26" s="118">
        <v>26909</v>
      </c>
      <c r="G26" s="338">
        <f>'2026 Spring Order Form V48'!$N$23</f>
        <v>0</v>
      </c>
      <c r="H26" s="338">
        <f>'2026 Spring Order Form V48'!$N$23</f>
        <v>0</v>
      </c>
      <c r="I26" s="106" t="e">
        <f>'2026 Spring Order Form V48'!#REF!</f>
        <v>#REF!</v>
      </c>
      <c r="K26" s="338">
        <f>'2026 Spring Order Form V48'!$Q$23</f>
        <v>0</v>
      </c>
      <c r="L26" s="338">
        <f>'2026 Spring Order Form V48'!$Q$23</f>
        <v>0</v>
      </c>
      <c r="M26" s="106" t="e">
        <f>'2026 Spring Order Form V48'!#REF!</f>
        <v>#REF!</v>
      </c>
      <c r="O26" s="338">
        <f>'2026 Spring Order Form V48'!$T$23</f>
        <v>0</v>
      </c>
      <c r="P26" s="338">
        <f>'2026 Spring Order Form V48'!$T$23</f>
        <v>0</v>
      </c>
      <c r="Q26" s="106" t="e">
        <f>'2026 Spring Order Form V48'!#REF!</f>
        <v>#REF!</v>
      </c>
      <c r="S26" s="338">
        <f>'2026 Spring Order Form V48'!$W$23</f>
        <v>0</v>
      </c>
      <c r="T26" s="338">
        <f>'2026 Spring Order Form V48'!$W$23</f>
        <v>0</v>
      </c>
      <c r="U26" s="106" t="e">
        <f>'2026 Spring Order Form V48'!#REF!</f>
        <v>#REF!</v>
      </c>
      <c r="W26" s="390" t="e">
        <f>'2026 Spring Order Form V48'!#REF!</f>
        <v>#REF!</v>
      </c>
      <c r="X26" s="393"/>
      <c r="Y26" s="106" t="e">
        <f>'2026 Spring Order Form V48'!#REF!</f>
        <v>#REF!</v>
      </c>
    </row>
    <row r="27" spans="1:25">
      <c r="A27" s="106">
        <v>24</v>
      </c>
      <c r="C27" s="339">
        <f>'2026 Spring Order Form V48'!$F$18</f>
        <v>0</v>
      </c>
      <c r="D27" s="408" t="s">
        <v>112</v>
      </c>
      <c r="E27" s="422" t="s">
        <v>1669</v>
      </c>
      <c r="F27" s="118">
        <v>27113</v>
      </c>
      <c r="G27" s="338">
        <f>'2026 Spring Order Form V48'!$N$23</f>
        <v>0</v>
      </c>
      <c r="H27" s="338">
        <f>'2026 Spring Order Form V48'!$N$23</f>
        <v>0</v>
      </c>
      <c r="I27" s="106" t="e">
        <f>'2026 Spring Order Form V48'!#REF!</f>
        <v>#REF!</v>
      </c>
      <c r="K27" s="338">
        <f>'2026 Spring Order Form V48'!$Q$23</f>
        <v>0</v>
      </c>
      <c r="L27" s="338">
        <f>'2026 Spring Order Form V48'!$Q$23</f>
        <v>0</v>
      </c>
      <c r="M27" s="106" t="e">
        <f>'2026 Spring Order Form V48'!#REF!</f>
        <v>#REF!</v>
      </c>
      <c r="O27" s="338">
        <f>'2026 Spring Order Form V48'!$T$23</f>
        <v>0</v>
      </c>
      <c r="P27" s="338">
        <f>'2026 Spring Order Form V48'!$T$23</f>
        <v>0</v>
      </c>
      <c r="Q27" s="106" t="e">
        <f>'2026 Spring Order Form V48'!#REF!</f>
        <v>#REF!</v>
      </c>
      <c r="S27" s="338">
        <f>'2026 Spring Order Form V48'!$W$23</f>
        <v>0</v>
      </c>
      <c r="T27" s="338">
        <f>'2026 Spring Order Form V48'!$W$23</f>
        <v>0</v>
      </c>
      <c r="U27" s="106" t="e">
        <f>'2026 Spring Order Form V48'!#REF!</f>
        <v>#REF!</v>
      </c>
      <c r="X27" s="393"/>
      <c r="Y27" s="106"/>
    </row>
    <row r="28" spans="1:25">
      <c r="A28" s="106">
        <v>25</v>
      </c>
      <c r="C28" s="339">
        <f>'2026 Spring Order Form V48'!$F$18</f>
        <v>0</v>
      </c>
      <c r="D28" s="408" t="s">
        <v>114</v>
      </c>
      <c r="E28" s="426">
        <v>8568378</v>
      </c>
      <c r="F28" s="118">
        <v>26910</v>
      </c>
      <c r="G28" s="338">
        <f>'2026 Spring Order Form V48'!$N$23</f>
        <v>0</v>
      </c>
      <c r="H28" s="338">
        <f>'2026 Spring Order Form V48'!$N$23</f>
        <v>0</v>
      </c>
      <c r="I28" s="106">
        <f>'2026 Spring Order Form V48'!$N$41</f>
        <v>0</v>
      </c>
      <c r="K28" s="338">
        <f>'2026 Spring Order Form V48'!$Q$23</f>
        <v>0</v>
      </c>
      <c r="L28" s="338">
        <f>'2026 Spring Order Form V48'!$Q$23</f>
        <v>0</v>
      </c>
      <c r="M28" s="106">
        <f>'2026 Spring Order Form V48'!$Q$41</f>
        <v>0</v>
      </c>
      <c r="O28" s="338">
        <f>'2026 Spring Order Form V48'!$T$23</f>
        <v>0</v>
      </c>
      <c r="P28" s="338">
        <f>'2026 Spring Order Form V48'!$T$23</f>
        <v>0</v>
      </c>
      <c r="Q28" s="106">
        <f>'2026 Spring Order Form V48'!$T$41</f>
        <v>0</v>
      </c>
      <c r="S28" s="338">
        <f>'2026 Spring Order Form V48'!$W$23</f>
        <v>0</v>
      </c>
      <c r="T28" s="338">
        <f>'2026 Spring Order Form V48'!$W$23</f>
        <v>0</v>
      </c>
      <c r="U28" s="106">
        <f>'2026 Spring Order Form V48'!$W$41</f>
        <v>0</v>
      </c>
      <c r="W28" s="390">
        <f>'2026 Spring Order Form V48'!$K$41</f>
        <v>46069</v>
      </c>
      <c r="X28" s="393"/>
      <c r="Y28" s="106">
        <f>'2026 Spring Order Form V48'!$BS$41</f>
        <v>6</v>
      </c>
    </row>
    <row r="29" spans="1:25">
      <c r="A29" s="106">
        <v>26</v>
      </c>
      <c r="C29" s="339">
        <f>'2026 Spring Order Form V48'!$F$18</f>
        <v>0</v>
      </c>
      <c r="D29" s="408" t="s">
        <v>114</v>
      </c>
      <c r="E29" s="422" t="s">
        <v>1670</v>
      </c>
      <c r="F29" s="118">
        <v>27115</v>
      </c>
      <c r="G29" s="338">
        <f>'2026 Spring Order Form V48'!$N$23</f>
        <v>0</v>
      </c>
      <c r="H29" s="338">
        <f>'2026 Spring Order Form V48'!$N$23</f>
        <v>0</v>
      </c>
      <c r="I29" s="106">
        <f>'2026 Spring Order Form V48'!$O$41</f>
        <v>0</v>
      </c>
      <c r="K29" s="338">
        <f>'2026 Spring Order Form V48'!$Q$23</f>
        <v>0</v>
      </c>
      <c r="L29" s="338">
        <f>'2026 Spring Order Form V48'!$Q$23</f>
        <v>0</v>
      </c>
      <c r="M29" s="106">
        <f>'2026 Spring Order Form V48'!$R$41</f>
        <v>0</v>
      </c>
      <c r="O29" s="338">
        <f>'2026 Spring Order Form V48'!$T$23</f>
        <v>0</v>
      </c>
      <c r="P29" s="338">
        <f>'2026 Spring Order Form V48'!$T$23</f>
        <v>0</v>
      </c>
      <c r="Q29" s="106">
        <f>'2026 Spring Order Form V48'!$U$41</f>
        <v>0</v>
      </c>
      <c r="S29" s="338">
        <f>'2026 Spring Order Form V48'!$W$23</f>
        <v>0</v>
      </c>
      <c r="T29" s="338">
        <f>'2026 Spring Order Form V48'!$W$23</f>
        <v>0</v>
      </c>
      <c r="U29" s="106">
        <f>'2026 Spring Order Form V48'!$X$41</f>
        <v>0</v>
      </c>
      <c r="X29" s="393"/>
      <c r="Y29" s="106"/>
    </row>
    <row r="30" spans="1:25">
      <c r="A30" s="106">
        <v>27</v>
      </c>
      <c r="C30" s="339">
        <f>'2026 Spring Order Form V48'!$F$18</f>
        <v>0</v>
      </c>
      <c r="D30" s="408" t="s">
        <v>116</v>
      </c>
      <c r="E30" s="426">
        <v>8568398</v>
      </c>
      <c r="F30" s="118">
        <v>26911</v>
      </c>
      <c r="G30" s="338">
        <f>'2026 Spring Order Form V48'!$N$23</f>
        <v>0</v>
      </c>
      <c r="H30" s="338">
        <f>'2026 Spring Order Form V48'!$N$23</f>
        <v>0</v>
      </c>
      <c r="I30" s="106" t="e">
        <f>'2026 Spring Order Form V48'!#REF!</f>
        <v>#REF!</v>
      </c>
      <c r="K30" s="338">
        <f>'2026 Spring Order Form V48'!$Q$23</f>
        <v>0</v>
      </c>
      <c r="L30" s="338">
        <f>'2026 Spring Order Form V48'!$Q$23</f>
        <v>0</v>
      </c>
      <c r="M30" s="106" t="e">
        <f>'2026 Spring Order Form V48'!#REF!</f>
        <v>#REF!</v>
      </c>
      <c r="O30" s="338">
        <f>'2026 Spring Order Form V48'!$T$23</f>
        <v>0</v>
      </c>
      <c r="P30" s="338">
        <f>'2026 Spring Order Form V48'!$T$23</f>
        <v>0</v>
      </c>
      <c r="Q30" s="106" t="e">
        <f>'2026 Spring Order Form V48'!#REF!</f>
        <v>#REF!</v>
      </c>
      <c r="S30" s="338">
        <f>'2026 Spring Order Form V48'!$W$23</f>
        <v>0</v>
      </c>
      <c r="T30" s="338">
        <f>'2026 Spring Order Form V48'!$W$23</f>
        <v>0</v>
      </c>
      <c r="U30" s="106" t="e">
        <f>'2026 Spring Order Form V48'!#REF!</f>
        <v>#REF!</v>
      </c>
      <c r="W30" s="390" t="e">
        <f>'2026 Spring Order Form V48'!#REF!</f>
        <v>#REF!</v>
      </c>
      <c r="X30" s="393"/>
      <c r="Y30" s="106" t="e">
        <f>'2026 Spring Order Form V48'!#REF!</f>
        <v>#REF!</v>
      </c>
    </row>
    <row r="31" spans="1:25">
      <c r="A31" s="106">
        <v>28</v>
      </c>
      <c r="C31" s="339">
        <f>'2026 Spring Order Form V48'!$F$18</f>
        <v>0</v>
      </c>
      <c r="D31" s="408" t="s">
        <v>116</v>
      </c>
      <c r="E31" s="422" t="s">
        <v>1671</v>
      </c>
      <c r="F31" s="118">
        <v>27117</v>
      </c>
      <c r="G31" s="338">
        <f>'2026 Spring Order Form V48'!$N$23</f>
        <v>0</v>
      </c>
      <c r="H31" s="338">
        <f>'2026 Spring Order Form V48'!$N$23</f>
        <v>0</v>
      </c>
      <c r="I31" s="106" t="e">
        <f>'2026 Spring Order Form V48'!#REF!</f>
        <v>#REF!</v>
      </c>
      <c r="K31" s="338">
        <f>'2026 Spring Order Form V48'!$Q$23</f>
        <v>0</v>
      </c>
      <c r="L31" s="338">
        <f>'2026 Spring Order Form V48'!$Q$23</f>
        <v>0</v>
      </c>
      <c r="M31" s="106" t="e">
        <f>'2026 Spring Order Form V48'!#REF!</f>
        <v>#REF!</v>
      </c>
      <c r="O31" s="338">
        <f>'2026 Spring Order Form V48'!$T$23</f>
        <v>0</v>
      </c>
      <c r="P31" s="338">
        <f>'2026 Spring Order Form V48'!$T$23</f>
        <v>0</v>
      </c>
      <c r="Q31" s="106" t="e">
        <f>'2026 Spring Order Form V48'!#REF!</f>
        <v>#REF!</v>
      </c>
      <c r="S31" s="338">
        <f>'2026 Spring Order Form V48'!$W$23</f>
        <v>0</v>
      </c>
      <c r="T31" s="338">
        <f>'2026 Spring Order Form V48'!$W$23</f>
        <v>0</v>
      </c>
      <c r="U31" s="106" t="e">
        <f>'2026 Spring Order Form V48'!#REF!</f>
        <v>#REF!</v>
      </c>
      <c r="X31" s="393"/>
      <c r="Y31" s="106"/>
    </row>
    <row r="32" spans="1:25">
      <c r="A32" s="106">
        <v>29</v>
      </c>
      <c r="C32" s="339">
        <f>'2026 Spring Order Form V48'!$F$18</f>
        <v>0</v>
      </c>
      <c r="D32" s="408" t="s">
        <v>117</v>
      </c>
      <c r="E32" s="426">
        <v>8568418</v>
      </c>
      <c r="F32" s="118">
        <v>28459</v>
      </c>
      <c r="G32" s="338">
        <f>'2026 Spring Order Form V48'!$N$23</f>
        <v>0</v>
      </c>
      <c r="H32" s="338">
        <f>'2026 Spring Order Form V48'!$N$23</f>
        <v>0</v>
      </c>
      <c r="I32" s="106">
        <f>'2026 Spring Order Form V48'!$N$42</f>
        <v>0</v>
      </c>
      <c r="K32" s="338">
        <f>'2026 Spring Order Form V48'!$Q$23</f>
        <v>0</v>
      </c>
      <c r="L32" s="338">
        <f>'2026 Spring Order Form V48'!$Q$23</f>
        <v>0</v>
      </c>
      <c r="M32" s="106">
        <f>'2026 Spring Order Form V48'!$Q$42</f>
        <v>0</v>
      </c>
      <c r="O32" s="338">
        <f>'2026 Spring Order Form V48'!$T$23</f>
        <v>0</v>
      </c>
      <c r="P32" s="338">
        <f>'2026 Spring Order Form V48'!$T$23</f>
        <v>0</v>
      </c>
      <c r="Q32" s="106">
        <f>'2026 Spring Order Form V48'!$T$42</f>
        <v>0</v>
      </c>
      <c r="S32" s="338">
        <f>'2026 Spring Order Form V48'!$W$23</f>
        <v>0</v>
      </c>
      <c r="T32" s="338">
        <f>'2026 Spring Order Form V48'!$W$23</f>
        <v>0</v>
      </c>
      <c r="U32" s="106">
        <f>'2026 Spring Order Form V48'!$W$42</f>
        <v>0</v>
      </c>
      <c r="W32" s="390">
        <f>'2026 Spring Order Form V48'!$K$42</f>
        <v>46069</v>
      </c>
      <c r="X32" s="393"/>
      <c r="Y32" s="106">
        <f>'2026 Spring Order Form V48'!$BS$42</f>
        <v>22</v>
      </c>
    </row>
    <row r="33" spans="1:25">
      <c r="A33" s="106">
        <v>30</v>
      </c>
      <c r="C33" s="339">
        <f>'2026 Spring Order Form V48'!$F$18</f>
        <v>0</v>
      </c>
      <c r="D33" s="408" t="s">
        <v>117</v>
      </c>
      <c r="E33" s="422" t="s">
        <v>1672</v>
      </c>
      <c r="F33" s="118">
        <v>28620</v>
      </c>
      <c r="G33" s="338">
        <f>'2026 Spring Order Form V48'!$N$23</f>
        <v>0</v>
      </c>
      <c r="H33" s="338">
        <f>'2026 Spring Order Form V48'!$N$23</f>
        <v>0</v>
      </c>
      <c r="I33" s="106">
        <f>'2026 Spring Order Form V48'!$O$42</f>
        <v>0</v>
      </c>
      <c r="K33" s="338">
        <f>'2026 Spring Order Form V48'!$Q$23</f>
        <v>0</v>
      </c>
      <c r="L33" s="338">
        <f>'2026 Spring Order Form V48'!$Q$23</f>
        <v>0</v>
      </c>
      <c r="M33" s="106">
        <f>'2026 Spring Order Form V48'!$R$42</f>
        <v>0</v>
      </c>
      <c r="O33" s="338">
        <f>'2026 Spring Order Form V48'!$T$23</f>
        <v>0</v>
      </c>
      <c r="P33" s="338">
        <f>'2026 Spring Order Form V48'!$T$23</f>
        <v>0</v>
      </c>
      <c r="Q33" s="106">
        <f>'2026 Spring Order Form V48'!$U$42</f>
        <v>0</v>
      </c>
      <c r="S33" s="338">
        <f>'2026 Spring Order Form V48'!$W$23</f>
        <v>0</v>
      </c>
      <c r="T33" s="338">
        <f>'2026 Spring Order Form V48'!$W$23</f>
        <v>0</v>
      </c>
      <c r="U33" s="106">
        <f>'2026 Spring Order Form V48'!$X$42</f>
        <v>0</v>
      </c>
      <c r="X33" s="393"/>
      <c r="Y33" s="106"/>
    </row>
    <row r="34" spans="1:25">
      <c r="A34" s="106">
        <v>31</v>
      </c>
      <c r="C34" s="339">
        <f>'2026 Spring Order Form V48'!$F$18</f>
        <v>0</v>
      </c>
      <c r="D34" s="408" t="s">
        <v>120</v>
      </c>
      <c r="E34" s="426">
        <v>4500400</v>
      </c>
      <c r="F34" s="118" t="s">
        <v>1673</v>
      </c>
      <c r="G34" s="338">
        <f>'2026 Spring Order Form V48'!$N$23</f>
        <v>0</v>
      </c>
      <c r="H34" s="338">
        <f>'2026 Spring Order Form V48'!$N$23</f>
        <v>0</v>
      </c>
      <c r="I34" s="106" t="e">
        <f>'2026 Spring Order Form V48'!#REF!</f>
        <v>#REF!</v>
      </c>
      <c r="K34" s="338">
        <f>'2026 Spring Order Form V48'!$Q$23</f>
        <v>0</v>
      </c>
      <c r="L34" s="338">
        <f>'2026 Spring Order Form V48'!$Q$23</f>
        <v>0</v>
      </c>
      <c r="M34" s="106" t="e">
        <f>'2026 Spring Order Form V48'!#REF!</f>
        <v>#REF!</v>
      </c>
      <c r="O34" s="338">
        <f>'2026 Spring Order Form V48'!$T$23</f>
        <v>0</v>
      </c>
      <c r="P34" s="338">
        <f>'2026 Spring Order Form V48'!$T$23</f>
        <v>0</v>
      </c>
      <c r="Q34" s="106" t="e">
        <f>'2026 Spring Order Form V48'!#REF!</f>
        <v>#REF!</v>
      </c>
      <c r="S34" s="338">
        <f>'2026 Spring Order Form V48'!$W$23</f>
        <v>0</v>
      </c>
      <c r="T34" s="338">
        <f>'2026 Spring Order Form V48'!$W$23</f>
        <v>0</v>
      </c>
      <c r="U34" s="106" t="e">
        <f>'2026 Spring Order Form V48'!#REF!</f>
        <v>#REF!</v>
      </c>
      <c r="W34" s="390" t="e">
        <f>'2026 Spring Order Form V48'!#REF!</f>
        <v>#REF!</v>
      </c>
      <c r="X34" s="393"/>
      <c r="Y34" s="106" t="e">
        <f>'2026 Spring Order Form V48'!#REF!</f>
        <v>#REF!</v>
      </c>
    </row>
    <row r="35" spans="1:25">
      <c r="A35" s="106">
        <v>32</v>
      </c>
      <c r="C35" s="339">
        <f>'2026 Spring Order Form V48'!$F$18</f>
        <v>0</v>
      </c>
      <c r="D35" s="408" t="s">
        <v>120</v>
      </c>
      <c r="E35" s="422" t="s">
        <v>1674</v>
      </c>
      <c r="F35" s="118">
        <v>27168</v>
      </c>
      <c r="G35" s="338">
        <f>'2026 Spring Order Form V48'!$N$23</f>
        <v>0</v>
      </c>
      <c r="H35" s="338">
        <f>'2026 Spring Order Form V48'!$N$23</f>
        <v>0</v>
      </c>
      <c r="I35" s="106" t="e">
        <f>'2026 Spring Order Form V48'!#REF!</f>
        <v>#REF!</v>
      </c>
      <c r="K35" s="338">
        <f>'2026 Spring Order Form V48'!$Q$23</f>
        <v>0</v>
      </c>
      <c r="L35" s="338">
        <f>'2026 Spring Order Form V48'!$Q$23</f>
        <v>0</v>
      </c>
      <c r="M35" s="106" t="e">
        <f>'2026 Spring Order Form V48'!#REF!</f>
        <v>#REF!</v>
      </c>
      <c r="O35" s="338">
        <f>'2026 Spring Order Form V48'!$T$23</f>
        <v>0</v>
      </c>
      <c r="P35" s="338">
        <f>'2026 Spring Order Form V48'!$T$23</f>
        <v>0</v>
      </c>
      <c r="Q35" s="106" t="e">
        <f>'2026 Spring Order Form V48'!#REF!</f>
        <v>#REF!</v>
      </c>
      <c r="S35" s="338">
        <f>'2026 Spring Order Form V48'!$W$23</f>
        <v>0</v>
      </c>
      <c r="T35" s="338">
        <f>'2026 Spring Order Form V48'!$W$23</f>
        <v>0</v>
      </c>
      <c r="U35" s="106" t="e">
        <f>'2026 Spring Order Form V48'!#REF!</f>
        <v>#REF!</v>
      </c>
      <c r="X35" s="393"/>
      <c r="Y35" s="106"/>
    </row>
    <row r="36" spans="1:25">
      <c r="A36" s="106">
        <v>33</v>
      </c>
      <c r="C36" s="339">
        <f>'2026 Spring Order Form V48'!$F$18</f>
        <v>0</v>
      </c>
      <c r="D36" s="408" t="s">
        <v>123</v>
      </c>
      <c r="E36" s="426">
        <v>4500875</v>
      </c>
      <c r="F36" s="118">
        <v>15934</v>
      </c>
      <c r="G36" s="338">
        <f>'2026 Spring Order Form V48'!$N$23</f>
        <v>0</v>
      </c>
      <c r="H36" s="338">
        <f>'2026 Spring Order Form V48'!$N$23</f>
        <v>0</v>
      </c>
      <c r="I36" s="106">
        <f>'2026 Spring Order Form V48'!$N$46</f>
        <v>0</v>
      </c>
      <c r="K36" s="338">
        <f>'2026 Spring Order Form V48'!$Q$23</f>
        <v>0</v>
      </c>
      <c r="L36" s="338">
        <f>'2026 Spring Order Form V48'!$Q$23</f>
        <v>0</v>
      </c>
      <c r="M36" s="106">
        <f>'2026 Spring Order Form V48'!$Q$46</f>
        <v>0</v>
      </c>
      <c r="O36" s="338">
        <f>'2026 Spring Order Form V48'!$T$23</f>
        <v>0</v>
      </c>
      <c r="P36" s="338">
        <f>'2026 Spring Order Form V48'!$T$23</f>
        <v>0</v>
      </c>
      <c r="Q36" s="106">
        <f>'2026 Spring Order Form V48'!$T$46</f>
        <v>0</v>
      </c>
      <c r="S36" s="338">
        <f>'2026 Spring Order Form V48'!$W$23</f>
        <v>0</v>
      </c>
      <c r="T36" s="338">
        <f>'2026 Spring Order Form V48'!$W$23</f>
        <v>0</v>
      </c>
      <c r="U36" s="106">
        <f>'2026 Spring Order Form V48'!$W$46</f>
        <v>0</v>
      </c>
      <c r="W36" s="390">
        <f>'2026 Spring Order Form V48'!$K$46</f>
        <v>0</v>
      </c>
      <c r="X36" s="393"/>
      <c r="Y36" s="106">
        <f>'2026 Spring Order Form V48'!$BS$46</f>
        <v>9</v>
      </c>
    </row>
    <row r="37" spans="1:25">
      <c r="A37" s="106">
        <v>34</v>
      </c>
      <c r="C37" s="339">
        <f>'2026 Spring Order Form V48'!$F$18</f>
        <v>0</v>
      </c>
      <c r="D37" s="408" t="s">
        <v>123</v>
      </c>
      <c r="E37" s="422" t="s">
        <v>1675</v>
      </c>
      <c r="F37" s="118">
        <v>15936</v>
      </c>
      <c r="G37" s="338">
        <f>'2026 Spring Order Form V48'!$N$23</f>
        <v>0</v>
      </c>
      <c r="H37" s="338">
        <f>'2026 Spring Order Form V48'!$N$23</f>
        <v>0</v>
      </c>
      <c r="I37" s="106">
        <f>'2026 Spring Order Form V48'!$O$46</f>
        <v>0</v>
      </c>
      <c r="K37" s="338">
        <f>'2026 Spring Order Form V48'!$Q$23</f>
        <v>0</v>
      </c>
      <c r="L37" s="338">
        <f>'2026 Spring Order Form V48'!$Q$23</f>
        <v>0</v>
      </c>
      <c r="M37" s="106">
        <f>'2026 Spring Order Form V48'!$R$46</f>
        <v>0</v>
      </c>
      <c r="O37" s="338">
        <f>'2026 Spring Order Form V48'!$T$23</f>
        <v>0</v>
      </c>
      <c r="P37" s="338">
        <f>'2026 Spring Order Form V48'!$T$23</f>
        <v>0</v>
      </c>
      <c r="Q37" s="106">
        <f>'2026 Spring Order Form V48'!$U$46</f>
        <v>0</v>
      </c>
      <c r="S37" s="338">
        <f>'2026 Spring Order Form V48'!$W$23</f>
        <v>0</v>
      </c>
      <c r="T37" s="338">
        <f>'2026 Spring Order Form V48'!$W$23</f>
        <v>0</v>
      </c>
      <c r="U37" s="106">
        <f>'2026 Spring Order Form V48'!$X$46</f>
        <v>0</v>
      </c>
      <c r="X37" s="393"/>
      <c r="Y37" s="106"/>
    </row>
    <row r="38" spans="1:25">
      <c r="A38" s="106">
        <v>35</v>
      </c>
      <c r="C38" s="339">
        <f>'2026 Spring Order Form V48'!$F$18</f>
        <v>0</v>
      </c>
      <c r="D38" s="408" t="s">
        <v>126</v>
      </c>
      <c r="E38" s="426">
        <v>4500905</v>
      </c>
      <c r="F38" s="118">
        <v>27023</v>
      </c>
      <c r="G38" s="338">
        <f>'2026 Spring Order Form V48'!$N$23</f>
        <v>0</v>
      </c>
      <c r="H38" s="338">
        <f>'2026 Spring Order Form V48'!$N$23</f>
        <v>0</v>
      </c>
      <c r="I38" s="106" t="e">
        <f>'2026 Spring Order Form V48'!#REF!</f>
        <v>#REF!</v>
      </c>
      <c r="K38" s="338">
        <f>'2026 Spring Order Form V48'!$Q$23</f>
        <v>0</v>
      </c>
      <c r="L38" s="338">
        <f>'2026 Spring Order Form V48'!$Q$23</f>
        <v>0</v>
      </c>
      <c r="M38" s="106" t="e">
        <f>'2026 Spring Order Form V48'!#REF!</f>
        <v>#REF!</v>
      </c>
      <c r="O38" s="338">
        <f>'2026 Spring Order Form V48'!$T$23</f>
        <v>0</v>
      </c>
      <c r="P38" s="338">
        <f>'2026 Spring Order Form V48'!$T$23</f>
        <v>0</v>
      </c>
      <c r="Q38" s="106" t="e">
        <f>'2026 Spring Order Form V48'!#REF!</f>
        <v>#REF!</v>
      </c>
      <c r="S38" s="338">
        <f>'2026 Spring Order Form V48'!$W$23</f>
        <v>0</v>
      </c>
      <c r="T38" s="338">
        <f>'2026 Spring Order Form V48'!$W$23</f>
        <v>0</v>
      </c>
      <c r="U38" s="106" t="e">
        <f>'2026 Spring Order Form V48'!#REF!</f>
        <v>#REF!</v>
      </c>
      <c r="W38" s="390" t="e">
        <f>'2026 Spring Order Form V48'!#REF!</f>
        <v>#REF!</v>
      </c>
      <c r="X38" s="393"/>
      <c r="Y38" s="106" t="e">
        <f>'2026 Spring Order Form V48'!#REF!</f>
        <v>#REF!</v>
      </c>
    </row>
    <row r="39" spans="1:25">
      <c r="A39" s="106">
        <v>36</v>
      </c>
      <c r="C39" s="339">
        <f>'2026 Spring Order Form V48'!$F$18</f>
        <v>0</v>
      </c>
      <c r="D39" s="408" t="s">
        <v>126</v>
      </c>
      <c r="E39" s="422" t="s">
        <v>1676</v>
      </c>
      <c r="F39" s="118">
        <v>27330</v>
      </c>
      <c r="G39" s="338">
        <f>'2026 Spring Order Form V48'!$N$23</f>
        <v>0</v>
      </c>
      <c r="H39" s="338">
        <f>'2026 Spring Order Form V48'!$N$23</f>
        <v>0</v>
      </c>
      <c r="I39" s="106" t="e">
        <f>'2026 Spring Order Form V48'!#REF!</f>
        <v>#REF!</v>
      </c>
      <c r="K39" s="338">
        <f>'2026 Spring Order Form V48'!$Q$23</f>
        <v>0</v>
      </c>
      <c r="L39" s="338">
        <f>'2026 Spring Order Form V48'!$Q$23</f>
        <v>0</v>
      </c>
      <c r="M39" s="106" t="e">
        <f>'2026 Spring Order Form V48'!#REF!</f>
        <v>#REF!</v>
      </c>
      <c r="O39" s="338">
        <f>'2026 Spring Order Form V48'!$T$23</f>
        <v>0</v>
      </c>
      <c r="P39" s="338">
        <f>'2026 Spring Order Form V48'!$T$23</f>
        <v>0</v>
      </c>
      <c r="Q39" s="106" t="e">
        <f>'2026 Spring Order Form V48'!#REF!</f>
        <v>#REF!</v>
      </c>
      <c r="S39" s="338">
        <f>'2026 Spring Order Form V48'!$W$23</f>
        <v>0</v>
      </c>
      <c r="T39" s="338">
        <f>'2026 Spring Order Form V48'!$W$23</f>
        <v>0</v>
      </c>
      <c r="U39" s="106" t="e">
        <f>'2026 Spring Order Form V48'!#REF!</f>
        <v>#REF!</v>
      </c>
      <c r="X39" s="393"/>
      <c r="Y39" s="106"/>
    </row>
    <row r="40" spans="1:25">
      <c r="A40" s="106">
        <v>37</v>
      </c>
      <c r="C40" s="339">
        <f>'2026 Spring Order Form V48'!$F$18</f>
        <v>0</v>
      </c>
      <c r="D40" s="408" t="s">
        <v>128</v>
      </c>
      <c r="E40" s="426">
        <v>4500885</v>
      </c>
      <c r="F40" s="118">
        <v>3636</v>
      </c>
      <c r="G40" s="338">
        <f>'2026 Spring Order Form V48'!$N$23</f>
        <v>0</v>
      </c>
      <c r="H40" s="338">
        <f>'2026 Spring Order Form V48'!$N$23</f>
        <v>0</v>
      </c>
      <c r="I40" s="106">
        <f>'2026 Spring Order Form V48'!$N$48</f>
        <v>0</v>
      </c>
      <c r="K40" s="338">
        <f>'2026 Spring Order Form V48'!$Q$23</f>
        <v>0</v>
      </c>
      <c r="L40" s="338">
        <f>'2026 Spring Order Form V48'!$Q$23</f>
        <v>0</v>
      </c>
      <c r="M40" s="106">
        <f>'2026 Spring Order Form V48'!$Q$48</f>
        <v>0</v>
      </c>
      <c r="O40" s="338">
        <f>'2026 Spring Order Form V48'!$T$23</f>
        <v>0</v>
      </c>
      <c r="P40" s="338">
        <f>'2026 Spring Order Form V48'!$T$23</f>
        <v>0</v>
      </c>
      <c r="Q40" s="106">
        <f>'2026 Spring Order Form V48'!$T$48</f>
        <v>0</v>
      </c>
      <c r="S40" s="338">
        <f>'2026 Spring Order Form V48'!$W$23</f>
        <v>0</v>
      </c>
      <c r="T40" s="338">
        <f>'2026 Spring Order Form V48'!$W$23</f>
        <v>0</v>
      </c>
      <c r="U40" s="106">
        <f>'2026 Spring Order Form V48'!$W$48</f>
        <v>0</v>
      </c>
      <c r="W40" s="390">
        <f>'2026 Spring Order Form V48'!$K$48</f>
        <v>0</v>
      </c>
      <c r="X40" s="393"/>
      <c r="Y40" s="106">
        <f>'2026 Spring Order Form V48'!$BS$48</f>
        <v>8</v>
      </c>
    </row>
    <row r="41" spans="1:25">
      <c r="A41" s="106">
        <v>38</v>
      </c>
      <c r="C41" s="339">
        <f>'2026 Spring Order Form V48'!$F$18</f>
        <v>0</v>
      </c>
      <c r="D41" s="408" t="s">
        <v>128</v>
      </c>
      <c r="E41" s="422" t="s">
        <v>1677</v>
      </c>
      <c r="F41" s="118">
        <v>1190</v>
      </c>
      <c r="G41" s="338">
        <f>'2026 Spring Order Form V48'!$N$23</f>
        <v>0</v>
      </c>
      <c r="H41" s="338">
        <f>'2026 Spring Order Form V48'!$N$23</f>
        <v>0</v>
      </c>
      <c r="I41" s="106">
        <f>'2026 Spring Order Form V48'!$O$48</f>
        <v>0</v>
      </c>
      <c r="K41" s="338">
        <f>'2026 Spring Order Form V48'!$Q$23</f>
        <v>0</v>
      </c>
      <c r="L41" s="338">
        <f>'2026 Spring Order Form V48'!$Q$23</f>
        <v>0</v>
      </c>
      <c r="M41" s="106">
        <f>'2026 Spring Order Form V48'!$R$48</f>
        <v>0</v>
      </c>
      <c r="O41" s="338">
        <f>'2026 Spring Order Form V48'!$T$23</f>
        <v>0</v>
      </c>
      <c r="P41" s="338">
        <f>'2026 Spring Order Form V48'!$T$23</f>
        <v>0</v>
      </c>
      <c r="Q41" s="106">
        <f>'2026 Spring Order Form V48'!$U$48</f>
        <v>0</v>
      </c>
      <c r="S41" s="338">
        <f>'2026 Spring Order Form V48'!$W$23</f>
        <v>0</v>
      </c>
      <c r="T41" s="338">
        <f>'2026 Spring Order Form V48'!$W$23</f>
        <v>0</v>
      </c>
      <c r="U41" s="106">
        <f>'2026 Spring Order Form V48'!$X$48</f>
        <v>0</v>
      </c>
      <c r="X41" s="393"/>
      <c r="Y41" s="106"/>
    </row>
    <row r="42" spans="1:25">
      <c r="A42" s="106">
        <v>39</v>
      </c>
      <c r="C42" s="339">
        <f>'2026 Spring Order Form V48'!$F$18</f>
        <v>0</v>
      </c>
      <c r="D42" s="408" t="s">
        <v>131</v>
      </c>
      <c r="E42" s="426">
        <v>4500755</v>
      </c>
      <c r="F42" s="118">
        <v>16946</v>
      </c>
      <c r="G42" s="338">
        <f>'2026 Spring Order Form V48'!$N$23</f>
        <v>0</v>
      </c>
      <c r="H42" s="338">
        <f>'2026 Spring Order Form V48'!$N$23</f>
        <v>0</v>
      </c>
      <c r="I42" s="106" t="e">
        <f>'2026 Spring Order Form V48'!#REF!</f>
        <v>#REF!</v>
      </c>
      <c r="K42" s="338">
        <f>'2026 Spring Order Form V48'!$Q$23</f>
        <v>0</v>
      </c>
      <c r="L42" s="338">
        <f>'2026 Spring Order Form V48'!$Q$23</f>
        <v>0</v>
      </c>
      <c r="M42" s="106" t="e">
        <f>'2026 Spring Order Form V48'!#REF!</f>
        <v>#REF!</v>
      </c>
      <c r="O42" s="338">
        <f>'2026 Spring Order Form V48'!$T$23</f>
        <v>0</v>
      </c>
      <c r="P42" s="338">
        <f>'2026 Spring Order Form V48'!$T$23</f>
        <v>0</v>
      </c>
      <c r="Q42" s="106" t="e">
        <f>'2026 Spring Order Form V48'!#REF!</f>
        <v>#REF!</v>
      </c>
      <c r="S42" s="338">
        <f>'2026 Spring Order Form V48'!$W$23</f>
        <v>0</v>
      </c>
      <c r="T42" s="338">
        <f>'2026 Spring Order Form V48'!$W$23</f>
        <v>0</v>
      </c>
      <c r="U42" s="106" t="e">
        <f>'2026 Spring Order Form V48'!#REF!</f>
        <v>#REF!</v>
      </c>
      <c r="W42" s="390" t="e">
        <f>'2026 Spring Order Form V48'!#REF!</f>
        <v>#REF!</v>
      </c>
      <c r="X42" s="393"/>
      <c r="Y42" s="106" t="e">
        <f>'2026 Spring Order Form V48'!#REF!</f>
        <v>#REF!</v>
      </c>
    </row>
    <row r="43" spans="1:25">
      <c r="A43" s="106">
        <v>40</v>
      </c>
      <c r="C43" s="339">
        <f>'2026 Spring Order Form V48'!$F$18</f>
        <v>0</v>
      </c>
      <c r="D43" s="408" t="s">
        <v>131</v>
      </c>
      <c r="E43" s="422" t="s">
        <v>1678</v>
      </c>
      <c r="F43" s="118">
        <v>16945</v>
      </c>
      <c r="G43" s="338">
        <f>'2026 Spring Order Form V48'!$N$23</f>
        <v>0</v>
      </c>
      <c r="H43" s="338">
        <f>'2026 Spring Order Form V48'!$N$23</f>
        <v>0</v>
      </c>
      <c r="I43" s="106" t="e">
        <f>'2026 Spring Order Form V48'!#REF!</f>
        <v>#REF!</v>
      </c>
      <c r="K43" s="338">
        <f>'2026 Spring Order Form V48'!$Q$23</f>
        <v>0</v>
      </c>
      <c r="L43" s="338">
        <f>'2026 Spring Order Form V48'!$Q$23</f>
        <v>0</v>
      </c>
      <c r="M43" s="106" t="e">
        <f>'2026 Spring Order Form V48'!#REF!</f>
        <v>#REF!</v>
      </c>
      <c r="O43" s="338">
        <f>'2026 Spring Order Form V48'!$T$23</f>
        <v>0</v>
      </c>
      <c r="P43" s="338">
        <f>'2026 Spring Order Form V48'!$T$23</f>
        <v>0</v>
      </c>
      <c r="Q43" s="106" t="e">
        <f>'2026 Spring Order Form V48'!#REF!</f>
        <v>#REF!</v>
      </c>
      <c r="S43" s="338">
        <f>'2026 Spring Order Form V48'!$W$23</f>
        <v>0</v>
      </c>
      <c r="T43" s="338">
        <f>'2026 Spring Order Form V48'!$W$23</f>
        <v>0</v>
      </c>
      <c r="U43" s="106" t="e">
        <f>'2026 Spring Order Form V48'!#REF!</f>
        <v>#REF!</v>
      </c>
      <c r="X43" s="393"/>
      <c r="Y43" s="106"/>
    </row>
    <row r="44" spans="1:25">
      <c r="A44" s="106">
        <v>41</v>
      </c>
      <c r="C44" s="339">
        <f>'2026 Spring Order Form V48'!$F$18</f>
        <v>0</v>
      </c>
      <c r="D44" s="408" t="s">
        <v>131</v>
      </c>
      <c r="E44" s="426">
        <v>4900758</v>
      </c>
      <c r="F44" s="118">
        <v>25197</v>
      </c>
      <c r="G44" s="338">
        <f>'2026 Spring Order Form V48'!$N$23</f>
        <v>0</v>
      </c>
      <c r="H44" s="338">
        <f>'2026 Spring Order Form V48'!$N$23</f>
        <v>0</v>
      </c>
      <c r="I44" s="106" t="e">
        <f>'2026 Spring Order Form V48'!#REF!</f>
        <v>#REF!</v>
      </c>
      <c r="K44" s="338">
        <f>'2026 Spring Order Form V48'!$Q$23</f>
        <v>0</v>
      </c>
      <c r="L44" s="338">
        <f>'2026 Spring Order Form V48'!$Q$23</f>
        <v>0</v>
      </c>
      <c r="M44" s="106" t="e">
        <f>'2026 Spring Order Form V48'!#REF!</f>
        <v>#REF!</v>
      </c>
      <c r="O44" s="338">
        <f>'2026 Spring Order Form V48'!$T$23</f>
        <v>0</v>
      </c>
      <c r="P44" s="338">
        <f>'2026 Spring Order Form V48'!$T$23</f>
        <v>0</v>
      </c>
      <c r="Q44" s="106" t="e">
        <f>'2026 Spring Order Form V48'!#REF!</f>
        <v>#REF!</v>
      </c>
      <c r="S44" s="338">
        <f>'2026 Spring Order Form V48'!$W$23</f>
        <v>0</v>
      </c>
      <c r="T44" s="338">
        <f>'2026 Spring Order Form V48'!$W$23</f>
        <v>0</v>
      </c>
      <c r="U44" s="106" t="e">
        <f>'2026 Spring Order Form V48'!#REF!</f>
        <v>#REF!</v>
      </c>
      <c r="W44" s="390" t="e">
        <f>'2026 Spring Order Form V48'!#REF!</f>
        <v>#REF!</v>
      </c>
      <c r="X44" s="393"/>
      <c r="Y44" s="106" t="e">
        <f>'2026 Spring Order Form V48'!#REF!</f>
        <v>#REF!</v>
      </c>
    </row>
    <row r="45" spans="1:25">
      <c r="A45" s="106">
        <v>42</v>
      </c>
      <c r="C45" s="339">
        <f>'2026 Spring Order Form V48'!$F$18</f>
        <v>0</v>
      </c>
      <c r="D45" s="408" t="s">
        <v>131</v>
      </c>
      <c r="E45" s="422" t="s">
        <v>1679</v>
      </c>
      <c r="F45" s="118">
        <v>25198</v>
      </c>
      <c r="G45" s="338">
        <f>'2026 Spring Order Form V48'!$N$23</f>
        <v>0</v>
      </c>
      <c r="H45" s="338">
        <f>'2026 Spring Order Form V48'!$N$23</f>
        <v>0</v>
      </c>
      <c r="I45" s="106" t="e">
        <f>'2026 Spring Order Form V48'!#REF!</f>
        <v>#REF!</v>
      </c>
      <c r="K45" s="338">
        <f>'2026 Spring Order Form V48'!$Q$23</f>
        <v>0</v>
      </c>
      <c r="L45" s="338">
        <f>'2026 Spring Order Form V48'!$Q$23</f>
        <v>0</v>
      </c>
      <c r="M45" s="106" t="e">
        <f>'2026 Spring Order Form V48'!#REF!</f>
        <v>#REF!</v>
      </c>
      <c r="O45" s="338">
        <f>'2026 Spring Order Form V48'!$T$23</f>
        <v>0</v>
      </c>
      <c r="P45" s="338">
        <f>'2026 Spring Order Form V48'!$T$23</f>
        <v>0</v>
      </c>
      <c r="Q45" s="106" t="e">
        <f>'2026 Spring Order Form V48'!#REF!</f>
        <v>#REF!</v>
      </c>
      <c r="S45" s="338">
        <f>'2026 Spring Order Form V48'!$W$23</f>
        <v>0</v>
      </c>
      <c r="T45" s="338">
        <f>'2026 Spring Order Form V48'!$W$23</f>
        <v>0</v>
      </c>
      <c r="U45" s="106" t="e">
        <f>'2026 Spring Order Form V48'!#REF!</f>
        <v>#REF!</v>
      </c>
      <c r="X45" s="393"/>
      <c r="Y45" s="106"/>
    </row>
    <row r="46" spans="1:25">
      <c r="A46" s="106">
        <v>43</v>
      </c>
      <c r="C46" s="339">
        <f>'2026 Spring Order Form V48'!$F$18</f>
        <v>0</v>
      </c>
      <c r="D46" s="408" t="s">
        <v>132</v>
      </c>
      <c r="E46" s="426">
        <v>4500805</v>
      </c>
      <c r="F46" s="118">
        <v>12596</v>
      </c>
      <c r="G46" s="338">
        <f>'2026 Spring Order Form V48'!$N$23</f>
        <v>0</v>
      </c>
      <c r="H46" s="338">
        <f>'2026 Spring Order Form V48'!$N$23</f>
        <v>0</v>
      </c>
      <c r="I46" s="106" t="e">
        <f>'2026 Spring Order Form V48'!#REF!</f>
        <v>#REF!</v>
      </c>
      <c r="K46" s="338">
        <f>'2026 Spring Order Form V48'!$Q$23</f>
        <v>0</v>
      </c>
      <c r="L46" s="338">
        <f>'2026 Spring Order Form V48'!$Q$23</f>
        <v>0</v>
      </c>
      <c r="M46" s="106" t="e">
        <f>'2026 Spring Order Form V48'!#REF!</f>
        <v>#REF!</v>
      </c>
      <c r="O46" s="338">
        <f>'2026 Spring Order Form V48'!$T$23</f>
        <v>0</v>
      </c>
      <c r="P46" s="338">
        <f>'2026 Spring Order Form V48'!$T$23</f>
        <v>0</v>
      </c>
      <c r="Q46" s="106" t="e">
        <f>'2026 Spring Order Form V48'!#REF!</f>
        <v>#REF!</v>
      </c>
      <c r="S46" s="338">
        <f>'2026 Spring Order Form V48'!$W$23</f>
        <v>0</v>
      </c>
      <c r="T46" s="338">
        <f>'2026 Spring Order Form V48'!$W$23</f>
        <v>0</v>
      </c>
      <c r="U46" s="106" t="e">
        <f>'2026 Spring Order Form V48'!#REF!</f>
        <v>#REF!</v>
      </c>
      <c r="W46" s="390" t="e">
        <f>'2026 Spring Order Form V48'!#REF!</f>
        <v>#REF!</v>
      </c>
      <c r="X46" s="393"/>
      <c r="Y46" s="106" t="e">
        <f>'2026 Spring Order Form V48'!#REF!</f>
        <v>#REF!</v>
      </c>
    </row>
    <row r="47" spans="1:25">
      <c r="A47" s="106">
        <v>44</v>
      </c>
      <c r="C47" s="339">
        <f>'2026 Spring Order Form V48'!$F$18</f>
        <v>0</v>
      </c>
      <c r="D47" s="408" t="s">
        <v>132</v>
      </c>
      <c r="E47" s="422" t="s">
        <v>1680</v>
      </c>
      <c r="F47" s="118">
        <v>12597</v>
      </c>
      <c r="G47" s="338">
        <f>'2026 Spring Order Form V48'!$N$23</f>
        <v>0</v>
      </c>
      <c r="H47" s="338">
        <f>'2026 Spring Order Form V48'!$N$23</f>
        <v>0</v>
      </c>
      <c r="I47" s="106" t="e">
        <f>'2026 Spring Order Form V48'!#REF!</f>
        <v>#REF!</v>
      </c>
      <c r="K47" s="338">
        <f>'2026 Spring Order Form V48'!$Q$23</f>
        <v>0</v>
      </c>
      <c r="L47" s="338">
        <f>'2026 Spring Order Form V48'!$Q$23</f>
        <v>0</v>
      </c>
      <c r="M47" s="106" t="e">
        <f>'2026 Spring Order Form V48'!#REF!</f>
        <v>#REF!</v>
      </c>
      <c r="O47" s="338">
        <f>'2026 Spring Order Form V48'!$T$23</f>
        <v>0</v>
      </c>
      <c r="P47" s="338">
        <f>'2026 Spring Order Form V48'!$T$23</f>
        <v>0</v>
      </c>
      <c r="Q47" s="106" t="e">
        <f>'2026 Spring Order Form V48'!#REF!</f>
        <v>#REF!</v>
      </c>
      <c r="S47" s="338">
        <f>'2026 Spring Order Form V48'!$W$23</f>
        <v>0</v>
      </c>
      <c r="T47" s="338">
        <f>'2026 Spring Order Form V48'!$W$23</f>
        <v>0</v>
      </c>
      <c r="U47" s="106" t="e">
        <f>'2026 Spring Order Form V48'!#REF!</f>
        <v>#REF!</v>
      </c>
      <c r="X47" s="393"/>
      <c r="Y47" s="106"/>
    </row>
    <row r="48" spans="1:25">
      <c r="A48" s="106">
        <v>45</v>
      </c>
      <c r="C48" s="339">
        <f>'2026 Spring Order Form V48'!$F$18</f>
        <v>0</v>
      </c>
      <c r="D48" s="408" t="s">
        <v>132</v>
      </c>
      <c r="E48" s="426">
        <v>4900808</v>
      </c>
      <c r="F48" s="118">
        <v>17988</v>
      </c>
      <c r="G48" s="338">
        <f>'2026 Spring Order Form V48'!$N$23</f>
        <v>0</v>
      </c>
      <c r="H48" s="338">
        <f>'2026 Spring Order Form V48'!$N$23</f>
        <v>0</v>
      </c>
      <c r="I48" s="106">
        <f>'2026 Spring Order Form V48'!$N$50</f>
        <v>0</v>
      </c>
      <c r="K48" s="338">
        <f>'2026 Spring Order Form V48'!$Q$23</f>
        <v>0</v>
      </c>
      <c r="L48" s="338">
        <f>'2026 Spring Order Form V48'!$Q$23</f>
        <v>0</v>
      </c>
      <c r="M48" s="106">
        <f>'2026 Spring Order Form V48'!$Q$50</f>
        <v>0</v>
      </c>
      <c r="O48" s="338">
        <f>'2026 Spring Order Form V48'!$T$23</f>
        <v>0</v>
      </c>
      <c r="P48" s="338">
        <f>'2026 Spring Order Form V48'!$T$23</f>
        <v>0</v>
      </c>
      <c r="Q48" s="106">
        <f>'2026 Spring Order Form V48'!$T$50</f>
        <v>0</v>
      </c>
      <c r="S48" s="338">
        <f>'2026 Spring Order Form V48'!$W$23</f>
        <v>0</v>
      </c>
      <c r="T48" s="338">
        <f>'2026 Spring Order Form V48'!$W$23</f>
        <v>0</v>
      </c>
      <c r="U48" s="106">
        <f>'2026 Spring Order Form V48'!$W$50</f>
        <v>0</v>
      </c>
      <c r="W48" s="390">
        <f>'2026 Spring Order Form V48'!$K$50</f>
        <v>0</v>
      </c>
      <c r="X48" s="393"/>
      <c r="Y48" s="106">
        <f>'2026 Spring Order Form V48'!$BS$50</f>
        <v>2</v>
      </c>
    </row>
    <row r="49" spans="1:25">
      <c r="A49" s="106">
        <v>46</v>
      </c>
      <c r="C49" s="339">
        <f>'2026 Spring Order Form V48'!$F$18</f>
        <v>0</v>
      </c>
      <c r="D49" s="408" t="s">
        <v>132</v>
      </c>
      <c r="E49" s="422" t="s">
        <v>1681</v>
      </c>
      <c r="F49" s="118">
        <v>17989</v>
      </c>
      <c r="G49" s="338">
        <f>'2026 Spring Order Form V48'!$N$23</f>
        <v>0</v>
      </c>
      <c r="H49" s="338">
        <f>'2026 Spring Order Form V48'!$N$23</f>
        <v>0</v>
      </c>
      <c r="I49" s="106">
        <f>'2026 Spring Order Form V48'!$O$50</f>
        <v>0</v>
      </c>
      <c r="K49" s="338">
        <f>'2026 Spring Order Form V48'!$Q$23</f>
        <v>0</v>
      </c>
      <c r="L49" s="338">
        <f>'2026 Spring Order Form V48'!$Q$23</f>
        <v>0</v>
      </c>
      <c r="M49" s="106">
        <f>'2026 Spring Order Form V48'!$R$50</f>
        <v>0</v>
      </c>
      <c r="O49" s="338">
        <f>'2026 Spring Order Form V48'!$T$23</f>
        <v>0</v>
      </c>
      <c r="P49" s="338">
        <f>'2026 Spring Order Form V48'!$T$23</f>
        <v>0</v>
      </c>
      <c r="Q49" s="106">
        <f>'2026 Spring Order Form V48'!$U$50</f>
        <v>0</v>
      </c>
      <c r="S49" s="338">
        <f>'2026 Spring Order Form V48'!$W$23</f>
        <v>0</v>
      </c>
      <c r="T49" s="338">
        <f>'2026 Spring Order Form V48'!$W$23</f>
        <v>0</v>
      </c>
      <c r="U49" s="106">
        <f>'2026 Spring Order Form V48'!$X$50</f>
        <v>0</v>
      </c>
      <c r="X49" s="393"/>
      <c r="Y49" s="106"/>
    </row>
    <row r="50" spans="1:25">
      <c r="A50" s="106">
        <v>47</v>
      </c>
      <c r="C50" s="339">
        <f>'2026 Spring Order Form V48'!$F$18</f>
        <v>0</v>
      </c>
      <c r="D50" s="408" t="s">
        <v>134</v>
      </c>
      <c r="E50" s="426">
        <v>4500825</v>
      </c>
      <c r="F50" s="118">
        <v>20190</v>
      </c>
      <c r="G50" s="338">
        <f>'2026 Spring Order Form V48'!$N$23</f>
        <v>0</v>
      </c>
      <c r="H50" s="338">
        <f>'2026 Spring Order Form V48'!$N$23</f>
        <v>0</v>
      </c>
      <c r="I50" s="106">
        <f>'2026 Spring Order Form V48'!$N$51</f>
        <v>0</v>
      </c>
      <c r="K50" s="338">
        <f>'2026 Spring Order Form V48'!$Q$23</f>
        <v>0</v>
      </c>
      <c r="L50" s="338">
        <f>'2026 Spring Order Form V48'!$Q$23</f>
        <v>0</v>
      </c>
      <c r="M50" s="106">
        <f>'2026 Spring Order Form V48'!$Q$51</f>
        <v>0</v>
      </c>
      <c r="O50" s="338">
        <f>'2026 Spring Order Form V48'!$T$23</f>
        <v>0</v>
      </c>
      <c r="P50" s="338">
        <f>'2026 Spring Order Form V48'!$T$23</f>
        <v>0</v>
      </c>
      <c r="Q50" s="106">
        <f>'2026 Spring Order Form V48'!$T$51</f>
        <v>0</v>
      </c>
      <c r="S50" s="338">
        <f>'2026 Spring Order Form V48'!$W$23</f>
        <v>0</v>
      </c>
      <c r="T50" s="338">
        <f>'2026 Spring Order Form V48'!$W$23</f>
        <v>0</v>
      </c>
      <c r="U50" s="106">
        <f>'2026 Spring Order Form V48'!$W$51</f>
        <v>0</v>
      </c>
      <c r="W50" s="390">
        <f>'2026 Spring Order Form V48'!$K$51</f>
        <v>0</v>
      </c>
      <c r="X50" s="393"/>
      <c r="Y50" s="106">
        <f>'2026 Spring Order Form V48'!$BS$51</f>
        <v>1</v>
      </c>
    </row>
    <row r="51" spans="1:25">
      <c r="A51" s="106">
        <v>48</v>
      </c>
      <c r="C51" s="339">
        <f>'2026 Spring Order Form V48'!$F$18</f>
        <v>0</v>
      </c>
      <c r="D51" s="408" t="s">
        <v>134</v>
      </c>
      <c r="E51" s="422" t="s">
        <v>1682</v>
      </c>
      <c r="F51" s="118">
        <v>20189</v>
      </c>
      <c r="G51" s="338">
        <f>'2026 Spring Order Form V48'!$N$23</f>
        <v>0</v>
      </c>
      <c r="H51" s="338">
        <f>'2026 Spring Order Form V48'!$N$23</f>
        <v>0</v>
      </c>
      <c r="I51" s="106">
        <f>'2026 Spring Order Form V48'!$O$51</f>
        <v>0</v>
      </c>
      <c r="K51" s="338">
        <f>'2026 Spring Order Form V48'!$Q$23</f>
        <v>0</v>
      </c>
      <c r="L51" s="338">
        <f>'2026 Spring Order Form V48'!$Q$23</f>
        <v>0</v>
      </c>
      <c r="M51" s="106">
        <f>'2026 Spring Order Form V48'!$R$51</f>
        <v>0</v>
      </c>
      <c r="O51" s="338">
        <f>'2026 Spring Order Form V48'!$T$23</f>
        <v>0</v>
      </c>
      <c r="P51" s="338">
        <f>'2026 Spring Order Form V48'!$T$23</f>
        <v>0</v>
      </c>
      <c r="Q51" s="106">
        <f>'2026 Spring Order Form V48'!$U$51</f>
        <v>0</v>
      </c>
      <c r="S51" s="338">
        <f>'2026 Spring Order Form V48'!$W$23</f>
        <v>0</v>
      </c>
      <c r="T51" s="338">
        <f>'2026 Spring Order Form V48'!$W$23</f>
        <v>0</v>
      </c>
      <c r="U51" s="106">
        <f>'2026 Spring Order Form V48'!$X$51</f>
        <v>0</v>
      </c>
      <c r="X51" s="393"/>
      <c r="Y51" s="106"/>
    </row>
    <row r="52" spans="1:25">
      <c r="A52" s="106">
        <v>49</v>
      </c>
      <c r="C52" s="339">
        <f>'2026 Spring Order Form V48'!$F$18</f>
        <v>0</v>
      </c>
      <c r="D52" s="408" t="s">
        <v>137</v>
      </c>
      <c r="E52" s="426">
        <v>4500985</v>
      </c>
      <c r="F52" s="118">
        <v>456</v>
      </c>
      <c r="G52" s="338">
        <f>'2026 Spring Order Form V48'!$N$23</f>
        <v>0</v>
      </c>
      <c r="H52" s="338">
        <f>'2026 Spring Order Form V48'!$N$23</f>
        <v>0</v>
      </c>
      <c r="I52" s="106">
        <f>'2026 Spring Order Form V48'!$N$53</f>
        <v>0</v>
      </c>
      <c r="K52" s="338">
        <f>'2026 Spring Order Form V48'!$Q$23</f>
        <v>0</v>
      </c>
      <c r="L52" s="338">
        <f>'2026 Spring Order Form V48'!$Q$23</f>
        <v>0</v>
      </c>
      <c r="M52" s="106">
        <f>'2026 Spring Order Form V48'!$Q$53</f>
        <v>0</v>
      </c>
      <c r="O52" s="338">
        <f>'2026 Spring Order Form V48'!$T$23</f>
        <v>0</v>
      </c>
      <c r="P52" s="338">
        <f>'2026 Spring Order Form V48'!$T$23</f>
        <v>0</v>
      </c>
      <c r="Q52" s="106">
        <f>'2026 Spring Order Form V48'!$T$53</f>
        <v>0</v>
      </c>
      <c r="S52" s="338">
        <f>'2026 Spring Order Form V48'!$W$23</f>
        <v>0</v>
      </c>
      <c r="T52" s="338">
        <f>'2026 Spring Order Form V48'!$W$23</f>
        <v>0</v>
      </c>
      <c r="U52" s="106">
        <f>'2026 Spring Order Form V48'!$W$53</f>
        <v>0</v>
      </c>
      <c r="W52" s="390">
        <f>'2026 Spring Order Form V48'!$K$53</f>
        <v>0</v>
      </c>
      <c r="X52" s="393"/>
      <c r="Y52" s="106">
        <f>'2026 Spring Order Form V48'!$BS$53</f>
        <v>2</v>
      </c>
    </row>
    <row r="53" spans="1:25">
      <c r="A53" s="106">
        <v>50</v>
      </c>
      <c r="C53" s="339">
        <f>'2026 Spring Order Form V48'!$F$18</f>
        <v>0</v>
      </c>
      <c r="D53" s="408" t="s">
        <v>137</v>
      </c>
      <c r="E53" s="422" t="s">
        <v>1683</v>
      </c>
      <c r="F53" s="118">
        <v>1192</v>
      </c>
      <c r="G53" s="338">
        <f>'2026 Spring Order Form V48'!$N$23</f>
        <v>0</v>
      </c>
      <c r="H53" s="338">
        <f>'2026 Spring Order Form V48'!$N$23</f>
        <v>0</v>
      </c>
      <c r="I53" s="106">
        <f>'2026 Spring Order Form V48'!$O$53</f>
        <v>0</v>
      </c>
      <c r="K53" s="338">
        <f>'2026 Spring Order Form V48'!$Q$23</f>
        <v>0</v>
      </c>
      <c r="L53" s="338">
        <f>'2026 Spring Order Form V48'!$Q$23</f>
        <v>0</v>
      </c>
      <c r="M53" s="106">
        <f>'2026 Spring Order Form V48'!$R$53</f>
        <v>0</v>
      </c>
      <c r="O53" s="338">
        <f>'2026 Spring Order Form V48'!$T$23</f>
        <v>0</v>
      </c>
      <c r="P53" s="338">
        <f>'2026 Spring Order Form V48'!$T$23</f>
        <v>0</v>
      </c>
      <c r="Q53" s="106">
        <f>'2026 Spring Order Form V48'!$U$53</f>
        <v>0</v>
      </c>
      <c r="S53" s="338">
        <f>'2026 Spring Order Form V48'!$W$23</f>
        <v>0</v>
      </c>
      <c r="T53" s="338">
        <f>'2026 Spring Order Form V48'!$W$23</f>
        <v>0</v>
      </c>
      <c r="U53" s="106">
        <f>'2026 Spring Order Form V48'!$X$53</f>
        <v>0</v>
      </c>
      <c r="X53" s="393"/>
      <c r="Y53" s="106"/>
    </row>
    <row r="54" spans="1:25">
      <c r="A54" s="106">
        <v>51</v>
      </c>
      <c r="C54" s="339">
        <f>'2026 Spring Order Form V48'!$F$18</f>
        <v>0</v>
      </c>
      <c r="D54" s="408" t="s">
        <v>137</v>
      </c>
      <c r="E54" s="426">
        <v>4900988</v>
      </c>
      <c r="F54" s="118">
        <v>25199</v>
      </c>
      <c r="G54" s="338">
        <f>'2026 Spring Order Form V48'!$N$23</f>
        <v>0</v>
      </c>
      <c r="H54" s="338">
        <f>'2026 Spring Order Form V48'!$N$23</f>
        <v>0</v>
      </c>
      <c r="I54" s="106" t="e">
        <f>'2026 Spring Order Form V48'!#REF!</f>
        <v>#REF!</v>
      </c>
      <c r="K54" s="338">
        <f>'2026 Spring Order Form V48'!$Q$23</f>
        <v>0</v>
      </c>
      <c r="L54" s="338">
        <f>'2026 Spring Order Form V48'!$Q$23</f>
        <v>0</v>
      </c>
      <c r="M54" s="106" t="e">
        <f>'2026 Spring Order Form V48'!#REF!</f>
        <v>#REF!</v>
      </c>
      <c r="O54" s="338">
        <f>'2026 Spring Order Form V48'!$T$23</f>
        <v>0</v>
      </c>
      <c r="P54" s="338">
        <f>'2026 Spring Order Form V48'!$T$23</f>
        <v>0</v>
      </c>
      <c r="Q54" s="106" t="e">
        <f>'2026 Spring Order Form V48'!#REF!</f>
        <v>#REF!</v>
      </c>
      <c r="S54" s="338">
        <f>'2026 Spring Order Form V48'!$W$23</f>
        <v>0</v>
      </c>
      <c r="T54" s="338">
        <f>'2026 Spring Order Form V48'!$W$23</f>
        <v>0</v>
      </c>
      <c r="U54" s="106" t="e">
        <f>'2026 Spring Order Form V48'!#REF!</f>
        <v>#REF!</v>
      </c>
      <c r="W54" s="390" t="e">
        <f>'2026 Spring Order Form V48'!#REF!</f>
        <v>#REF!</v>
      </c>
      <c r="X54" s="393"/>
      <c r="Y54" s="106" t="e">
        <f>'2026 Spring Order Form V48'!#REF!</f>
        <v>#REF!</v>
      </c>
    </row>
    <row r="55" spans="1:25">
      <c r="A55" s="106">
        <v>52</v>
      </c>
      <c r="C55" s="339">
        <f>'2026 Spring Order Form V48'!$F$18</f>
        <v>0</v>
      </c>
      <c r="D55" s="408" t="s">
        <v>137</v>
      </c>
      <c r="E55" s="422" t="s">
        <v>1684</v>
      </c>
      <c r="F55" s="118">
        <v>25200</v>
      </c>
      <c r="G55" s="338">
        <f>'2026 Spring Order Form V48'!$N$23</f>
        <v>0</v>
      </c>
      <c r="H55" s="338">
        <f>'2026 Spring Order Form V48'!$N$23</f>
        <v>0</v>
      </c>
      <c r="I55" s="106" t="e">
        <f>'2026 Spring Order Form V48'!#REF!</f>
        <v>#REF!</v>
      </c>
      <c r="K55" s="338">
        <f>'2026 Spring Order Form V48'!$Q$23</f>
        <v>0</v>
      </c>
      <c r="L55" s="338">
        <f>'2026 Spring Order Form V48'!$Q$23</f>
        <v>0</v>
      </c>
      <c r="M55" s="106" t="e">
        <f>'2026 Spring Order Form V48'!#REF!</f>
        <v>#REF!</v>
      </c>
      <c r="O55" s="338">
        <f>'2026 Spring Order Form V48'!$T$23</f>
        <v>0</v>
      </c>
      <c r="P55" s="338">
        <f>'2026 Spring Order Form V48'!$T$23</f>
        <v>0</v>
      </c>
      <c r="Q55" s="106" t="e">
        <f>'2026 Spring Order Form V48'!#REF!</f>
        <v>#REF!</v>
      </c>
      <c r="S55" s="338">
        <f>'2026 Spring Order Form V48'!$W$23</f>
        <v>0</v>
      </c>
      <c r="T55" s="338">
        <f>'2026 Spring Order Form V48'!$W$23</f>
        <v>0</v>
      </c>
      <c r="U55" s="106" t="e">
        <f>'2026 Spring Order Form V48'!#REF!</f>
        <v>#REF!</v>
      </c>
      <c r="X55" s="393"/>
      <c r="Y55" s="106"/>
    </row>
    <row r="56" spans="1:25">
      <c r="A56" s="106">
        <v>53</v>
      </c>
      <c r="C56" s="339">
        <f>'2026 Spring Order Form V48'!$F$18</f>
        <v>0</v>
      </c>
      <c r="D56" s="408" t="s">
        <v>139</v>
      </c>
      <c r="E56" s="426">
        <v>4500965</v>
      </c>
      <c r="F56" s="118">
        <v>457</v>
      </c>
      <c r="G56" s="338">
        <f>'2026 Spring Order Form V48'!$N$23</f>
        <v>0</v>
      </c>
      <c r="H56" s="338">
        <f>'2026 Spring Order Form V48'!$N$23</f>
        <v>0</v>
      </c>
      <c r="I56" s="106" t="e">
        <f>'2026 Spring Order Form V48'!#REF!</f>
        <v>#REF!</v>
      </c>
      <c r="K56" s="338">
        <f>'2026 Spring Order Form V48'!$Q$23</f>
        <v>0</v>
      </c>
      <c r="L56" s="338">
        <f>'2026 Spring Order Form V48'!$Q$23</f>
        <v>0</v>
      </c>
      <c r="M56" s="106" t="e">
        <f>'2026 Spring Order Form V48'!#REF!</f>
        <v>#REF!</v>
      </c>
      <c r="O56" s="338">
        <f>'2026 Spring Order Form V48'!$T$23</f>
        <v>0</v>
      </c>
      <c r="P56" s="338">
        <f>'2026 Spring Order Form V48'!$T$23</f>
        <v>0</v>
      </c>
      <c r="Q56" s="106" t="e">
        <f>'2026 Spring Order Form V48'!#REF!</f>
        <v>#REF!</v>
      </c>
      <c r="S56" s="338">
        <f>'2026 Spring Order Form V48'!$W$23</f>
        <v>0</v>
      </c>
      <c r="T56" s="338">
        <f>'2026 Spring Order Form V48'!$W$23</f>
        <v>0</v>
      </c>
      <c r="U56" s="106" t="e">
        <f>'2026 Spring Order Form V48'!#REF!</f>
        <v>#REF!</v>
      </c>
      <c r="W56" s="390" t="e">
        <f>'2026 Spring Order Form V48'!#REF!</f>
        <v>#REF!</v>
      </c>
      <c r="X56" s="393"/>
      <c r="Y56" s="106" t="e">
        <f>'2026 Spring Order Form V48'!#REF!</f>
        <v>#REF!</v>
      </c>
    </row>
    <row r="57" spans="1:25">
      <c r="A57" s="106">
        <v>54</v>
      </c>
      <c r="C57" s="339">
        <f>'2026 Spring Order Form V48'!$F$18</f>
        <v>0</v>
      </c>
      <c r="D57" s="408" t="s">
        <v>139</v>
      </c>
      <c r="E57" s="422" t="s">
        <v>1685</v>
      </c>
      <c r="F57" s="118">
        <v>1194</v>
      </c>
      <c r="G57" s="338">
        <f>'2026 Spring Order Form V48'!$N$23</f>
        <v>0</v>
      </c>
      <c r="H57" s="338">
        <f>'2026 Spring Order Form V48'!$N$23</f>
        <v>0</v>
      </c>
      <c r="I57" s="106" t="e">
        <f>'2026 Spring Order Form V48'!#REF!</f>
        <v>#REF!</v>
      </c>
      <c r="K57" s="338">
        <f>'2026 Spring Order Form V48'!$Q$23</f>
        <v>0</v>
      </c>
      <c r="L57" s="338">
        <f>'2026 Spring Order Form V48'!$Q$23</f>
        <v>0</v>
      </c>
      <c r="M57" s="106" t="e">
        <f>'2026 Spring Order Form V48'!#REF!</f>
        <v>#REF!</v>
      </c>
      <c r="O57" s="338">
        <f>'2026 Spring Order Form V48'!$T$23</f>
        <v>0</v>
      </c>
      <c r="P57" s="338">
        <f>'2026 Spring Order Form V48'!$T$23</f>
        <v>0</v>
      </c>
      <c r="Q57" s="106" t="e">
        <f>'2026 Spring Order Form V48'!#REF!</f>
        <v>#REF!</v>
      </c>
      <c r="S57" s="338">
        <f>'2026 Spring Order Form V48'!$W$23</f>
        <v>0</v>
      </c>
      <c r="T57" s="338">
        <f>'2026 Spring Order Form V48'!$W$23</f>
        <v>0</v>
      </c>
      <c r="U57" s="106" t="e">
        <f>'2026 Spring Order Form V48'!#REF!</f>
        <v>#REF!</v>
      </c>
      <c r="X57" s="393"/>
      <c r="Y57" s="106"/>
    </row>
    <row r="58" spans="1:25">
      <c r="A58" s="106">
        <v>55</v>
      </c>
      <c r="C58" s="339">
        <f>'2026 Spring Order Form V48'!$F$18</f>
        <v>0</v>
      </c>
      <c r="D58" s="408" t="s">
        <v>140</v>
      </c>
      <c r="E58" s="426">
        <v>4500865</v>
      </c>
      <c r="F58" s="118">
        <v>340</v>
      </c>
      <c r="G58" s="338">
        <f>'2026 Spring Order Form V48'!$N$23</f>
        <v>0</v>
      </c>
      <c r="H58" s="338">
        <f>'2026 Spring Order Form V48'!$N$23</f>
        <v>0</v>
      </c>
      <c r="I58" s="106">
        <f>'2026 Spring Order Form V48'!$N$54</f>
        <v>0</v>
      </c>
      <c r="K58" s="338">
        <f>'2026 Spring Order Form V48'!$Q$23</f>
        <v>0</v>
      </c>
      <c r="L58" s="338">
        <f>'2026 Spring Order Form V48'!$Q$23</f>
        <v>0</v>
      </c>
      <c r="M58" s="106">
        <f>'2026 Spring Order Form V48'!$Q$54</f>
        <v>0</v>
      </c>
      <c r="O58" s="338">
        <f>'2026 Spring Order Form V48'!$T$23</f>
        <v>0</v>
      </c>
      <c r="P58" s="338">
        <f>'2026 Spring Order Form V48'!$T$23</f>
        <v>0</v>
      </c>
      <c r="Q58" s="106">
        <f>'2026 Spring Order Form V48'!$T$54</f>
        <v>0</v>
      </c>
      <c r="S58" s="338">
        <f>'2026 Spring Order Form V48'!$W$23</f>
        <v>0</v>
      </c>
      <c r="T58" s="338">
        <f>'2026 Spring Order Form V48'!$W$23</f>
        <v>0</v>
      </c>
      <c r="U58" s="106">
        <f>'2026 Spring Order Form V48'!$W$54</f>
        <v>0</v>
      </c>
      <c r="W58" s="390">
        <f>'2026 Spring Order Form V48'!$K$54</f>
        <v>0</v>
      </c>
      <c r="X58" s="393"/>
      <c r="Y58" s="106">
        <f>'2026 Spring Order Form V48'!$BS$54</f>
        <v>1</v>
      </c>
    </row>
    <row r="59" spans="1:25">
      <c r="A59" s="106">
        <v>56</v>
      </c>
      <c r="C59" s="339">
        <f>'2026 Spring Order Form V48'!$F$18</f>
        <v>0</v>
      </c>
      <c r="D59" s="408" t="s">
        <v>140</v>
      </c>
      <c r="E59" s="422" t="s">
        <v>1686</v>
      </c>
      <c r="F59" s="118">
        <v>1199</v>
      </c>
      <c r="G59" s="338">
        <f>'2026 Spring Order Form V48'!$N$23</f>
        <v>0</v>
      </c>
      <c r="H59" s="338">
        <f>'2026 Spring Order Form V48'!$N$23</f>
        <v>0</v>
      </c>
      <c r="I59" s="106">
        <f>'2026 Spring Order Form V48'!$O$54</f>
        <v>0</v>
      </c>
      <c r="K59" s="338">
        <f>'2026 Spring Order Form V48'!$Q$23</f>
        <v>0</v>
      </c>
      <c r="L59" s="338">
        <f>'2026 Spring Order Form V48'!$Q$23</f>
        <v>0</v>
      </c>
      <c r="M59" s="106">
        <f>'2026 Spring Order Form V48'!$R$54</f>
        <v>0</v>
      </c>
      <c r="O59" s="338">
        <f>'2026 Spring Order Form V48'!$T$23</f>
        <v>0</v>
      </c>
      <c r="P59" s="338">
        <f>'2026 Spring Order Form V48'!$T$23</f>
        <v>0</v>
      </c>
      <c r="Q59" s="106">
        <f>'2026 Spring Order Form V48'!$U$54</f>
        <v>0</v>
      </c>
      <c r="S59" s="338">
        <f>'2026 Spring Order Form V48'!$W$23</f>
        <v>0</v>
      </c>
      <c r="T59" s="338">
        <f>'2026 Spring Order Form V48'!$W$23</f>
        <v>0</v>
      </c>
      <c r="U59" s="106">
        <f>'2026 Spring Order Form V48'!$X$54</f>
        <v>0</v>
      </c>
      <c r="X59" s="393"/>
      <c r="Y59" s="106"/>
    </row>
    <row r="60" spans="1:25">
      <c r="A60" s="106">
        <v>57</v>
      </c>
      <c r="C60" s="339">
        <f>'2026 Spring Order Form V48'!$F$18</f>
        <v>0</v>
      </c>
      <c r="D60" s="408" t="s">
        <v>141</v>
      </c>
      <c r="E60" s="426">
        <v>4100867</v>
      </c>
      <c r="F60" s="118">
        <v>572</v>
      </c>
      <c r="G60" s="338">
        <f>'2026 Spring Order Form V48'!$N$23</f>
        <v>0</v>
      </c>
      <c r="H60" s="338">
        <f>'2026 Spring Order Form V48'!$N$23</f>
        <v>0</v>
      </c>
      <c r="I60" s="106" t="e">
        <f>'2026 Spring Order Form V48'!#REF!</f>
        <v>#REF!</v>
      </c>
      <c r="K60" s="338">
        <f>'2026 Spring Order Form V48'!$Q$23</f>
        <v>0</v>
      </c>
      <c r="L60" s="338">
        <f>'2026 Spring Order Form V48'!$Q$23</f>
        <v>0</v>
      </c>
      <c r="M60" s="106" t="e">
        <f>'2026 Spring Order Form V48'!#REF!</f>
        <v>#REF!</v>
      </c>
      <c r="O60" s="338">
        <f>'2026 Spring Order Form V48'!$T$23</f>
        <v>0</v>
      </c>
      <c r="P60" s="338">
        <f>'2026 Spring Order Form V48'!$T$23</f>
        <v>0</v>
      </c>
      <c r="Q60" s="106" t="e">
        <f>'2026 Spring Order Form V48'!#REF!</f>
        <v>#REF!</v>
      </c>
      <c r="S60" s="338">
        <f>'2026 Spring Order Form V48'!$W$23</f>
        <v>0</v>
      </c>
      <c r="T60" s="338">
        <f>'2026 Spring Order Form V48'!$W$23</f>
        <v>0</v>
      </c>
      <c r="U60" s="106" t="e">
        <f>'2026 Spring Order Form V48'!#REF!</f>
        <v>#REF!</v>
      </c>
      <c r="W60" s="390" t="e">
        <f>'2026 Spring Order Form V48'!#REF!</f>
        <v>#REF!</v>
      </c>
      <c r="X60" s="393"/>
      <c r="Y60" s="106" t="e">
        <f>'2026 Spring Order Form V48'!#REF!</f>
        <v>#REF!</v>
      </c>
    </row>
    <row r="61" spans="1:25">
      <c r="A61" s="106">
        <v>58</v>
      </c>
      <c r="C61" s="339">
        <f>'2026 Spring Order Form V48'!$F$18</f>
        <v>0</v>
      </c>
      <c r="D61" s="408" t="s">
        <v>141</v>
      </c>
      <c r="E61" s="422" t="s">
        <v>1687</v>
      </c>
      <c r="F61" s="118">
        <v>1200</v>
      </c>
      <c r="G61" s="338">
        <f>'2026 Spring Order Form V48'!$N$23</f>
        <v>0</v>
      </c>
      <c r="H61" s="338">
        <f>'2026 Spring Order Form V48'!$N$23</f>
        <v>0</v>
      </c>
      <c r="I61" s="106" t="e">
        <f>'2026 Spring Order Form V48'!#REF!</f>
        <v>#REF!</v>
      </c>
      <c r="K61" s="338">
        <f>'2026 Spring Order Form V48'!$Q$23</f>
        <v>0</v>
      </c>
      <c r="L61" s="338">
        <f>'2026 Spring Order Form V48'!$Q$23</f>
        <v>0</v>
      </c>
      <c r="M61" s="106" t="e">
        <f>'2026 Spring Order Form V48'!#REF!</f>
        <v>#REF!</v>
      </c>
      <c r="O61" s="338">
        <f>'2026 Spring Order Form V48'!$T$23</f>
        <v>0</v>
      </c>
      <c r="P61" s="338">
        <f>'2026 Spring Order Form V48'!$T$23</f>
        <v>0</v>
      </c>
      <c r="Q61" s="106" t="e">
        <f>'2026 Spring Order Form V48'!#REF!</f>
        <v>#REF!</v>
      </c>
      <c r="S61" s="338">
        <f>'2026 Spring Order Form V48'!$W$23</f>
        <v>0</v>
      </c>
      <c r="T61" s="338">
        <f>'2026 Spring Order Form V48'!$W$23</f>
        <v>0</v>
      </c>
      <c r="U61" s="106" t="e">
        <f>'2026 Spring Order Form V48'!#REF!</f>
        <v>#REF!</v>
      </c>
      <c r="X61" s="393"/>
      <c r="Y61" s="106"/>
    </row>
    <row r="62" spans="1:25">
      <c r="A62" s="106">
        <v>59</v>
      </c>
      <c r="C62" s="339">
        <f>'2026 Spring Order Form V48'!$F$18</f>
        <v>0</v>
      </c>
      <c r="D62" s="408" t="s">
        <v>143</v>
      </c>
      <c r="E62" s="426">
        <v>4501065</v>
      </c>
      <c r="F62" s="118">
        <v>26936</v>
      </c>
      <c r="G62" s="338">
        <f>'2026 Spring Order Form V48'!$N$23</f>
        <v>0</v>
      </c>
      <c r="H62" s="338">
        <f>'2026 Spring Order Form V48'!$N$23</f>
        <v>0</v>
      </c>
      <c r="I62" s="106">
        <f>'2026 Spring Order Form V48'!$N$55</f>
        <v>0</v>
      </c>
      <c r="K62" s="338">
        <f>'2026 Spring Order Form V48'!$Q$23</f>
        <v>0</v>
      </c>
      <c r="L62" s="338">
        <f>'2026 Spring Order Form V48'!$Q$23</f>
        <v>0</v>
      </c>
      <c r="M62" s="106">
        <f>'2026 Spring Order Form V48'!$Q$55</f>
        <v>0</v>
      </c>
      <c r="O62" s="338">
        <f>'2026 Spring Order Form V48'!$T$23</f>
        <v>0</v>
      </c>
      <c r="P62" s="338">
        <f>'2026 Spring Order Form V48'!$T$23</f>
        <v>0</v>
      </c>
      <c r="Q62" s="106">
        <f>'2026 Spring Order Form V48'!$T$55</f>
        <v>0</v>
      </c>
      <c r="S62" s="338">
        <f>'2026 Spring Order Form V48'!$W$23</f>
        <v>0</v>
      </c>
      <c r="T62" s="338">
        <f>'2026 Spring Order Form V48'!$W$23</f>
        <v>0</v>
      </c>
      <c r="U62" s="106">
        <f>'2026 Spring Order Form V48'!$W$55</f>
        <v>0</v>
      </c>
      <c r="W62" s="390">
        <f>'2026 Spring Order Form V48'!$K$55</f>
        <v>0</v>
      </c>
      <c r="X62" s="393"/>
      <c r="Y62" s="106">
        <f>'2026 Spring Order Form V48'!$BS$55</f>
        <v>1</v>
      </c>
    </row>
    <row r="63" spans="1:25">
      <c r="A63" s="106">
        <v>60</v>
      </c>
      <c r="C63" s="339">
        <f>'2026 Spring Order Form V48'!$F$18</f>
        <v>0</v>
      </c>
      <c r="D63" s="408" t="s">
        <v>143</v>
      </c>
      <c r="E63" s="422" t="s">
        <v>1688</v>
      </c>
      <c r="F63" s="118">
        <v>27089</v>
      </c>
      <c r="G63" s="338">
        <f>'2026 Spring Order Form V48'!$N$23</f>
        <v>0</v>
      </c>
      <c r="H63" s="338">
        <f>'2026 Spring Order Form V48'!$N$23</f>
        <v>0</v>
      </c>
      <c r="I63" s="106">
        <f>'2026 Spring Order Form V48'!$O$55</f>
        <v>0</v>
      </c>
      <c r="K63" s="338">
        <f>'2026 Spring Order Form V48'!$Q$23</f>
        <v>0</v>
      </c>
      <c r="L63" s="338">
        <f>'2026 Spring Order Form V48'!$Q$23</f>
        <v>0</v>
      </c>
      <c r="M63" s="106">
        <f>'2026 Spring Order Form V48'!$R$55</f>
        <v>0</v>
      </c>
      <c r="O63" s="338">
        <f>'2026 Spring Order Form V48'!$T$23</f>
        <v>0</v>
      </c>
      <c r="P63" s="338">
        <f>'2026 Spring Order Form V48'!$T$23</f>
        <v>0</v>
      </c>
      <c r="Q63" s="106">
        <f>'2026 Spring Order Form V48'!$U$55</f>
        <v>0</v>
      </c>
      <c r="S63" s="338">
        <f>'2026 Spring Order Form V48'!$W$23</f>
        <v>0</v>
      </c>
      <c r="T63" s="338">
        <f>'2026 Spring Order Form V48'!$W$23</f>
        <v>0</v>
      </c>
      <c r="U63" s="106">
        <f>'2026 Spring Order Form V48'!$X$55</f>
        <v>0</v>
      </c>
      <c r="X63" s="393"/>
      <c r="Y63" s="106"/>
    </row>
    <row r="64" spans="1:25">
      <c r="A64" s="106">
        <v>61</v>
      </c>
      <c r="C64" s="339">
        <f>'2026 Spring Order Form V48'!$F$18</f>
        <v>0</v>
      </c>
      <c r="D64" s="408" t="s">
        <v>145</v>
      </c>
      <c r="E64" s="426">
        <v>4501150</v>
      </c>
      <c r="F64" s="118">
        <v>624</v>
      </c>
      <c r="G64" s="338">
        <f>'2026 Spring Order Form V48'!$N$23</f>
        <v>0</v>
      </c>
      <c r="H64" s="338">
        <f>'2026 Spring Order Form V48'!$N$23</f>
        <v>0</v>
      </c>
      <c r="I64" s="106" t="e">
        <f>'2026 Spring Order Form V48'!#REF!</f>
        <v>#REF!</v>
      </c>
      <c r="K64" s="338">
        <f>'2026 Spring Order Form V48'!$Q$23</f>
        <v>0</v>
      </c>
      <c r="L64" s="338">
        <f>'2026 Spring Order Form V48'!$Q$23</f>
        <v>0</v>
      </c>
      <c r="M64" s="106" t="e">
        <f>'2026 Spring Order Form V48'!#REF!</f>
        <v>#REF!</v>
      </c>
      <c r="O64" s="338">
        <f>'2026 Spring Order Form V48'!$T$23</f>
        <v>0</v>
      </c>
      <c r="P64" s="338">
        <f>'2026 Spring Order Form V48'!$T$23</f>
        <v>0</v>
      </c>
      <c r="Q64" s="106" t="e">
        <f>'2026 Spring Order Form V48'!#REF!</f>
        <v>#REF!</v>
      </c>
      <c r="S64" s="338">
        <f>'2026 Spring Order Form V48'!$W$23</f>
        <v>0</v>
      </c>
      <c r="T64" s="338">
        <f>'2026 Spring Order Form V48'!$W$23</f>
        <v>0</v>
      </c>
      <c r="U64" s="106" t="e">
        <f>'2026 Spring Order Form V48'!#REF!</f>
        <v>#REF!</v>
      </c>
      <c r="W64" s="390" t="e">
        <f>'2026 Spring Order Form V48'!#REF!</f>
        <v>#REF!</v>
      </c>
      <c r="X64" s="393"/>
      <c r="Y64" s="106" t="e">
        <f>'2026 Spring Order Form V48'!#REF!</f>
        <v>#REF!</v>
      </c>
    </row>
    <row r="65" spans="1:25">
      <c r="A65" s="106">
        <v>62</v>
      </c>
      <c r="C65" s="339">
        <f>'2026 Spring Order Form V48'!$F$18</f>
        <v>0</v>
      </c>
      <c r="D65" s="408" t="s">
        <v>145</v>
      </c>
      <c r="E65" s="422" t="s">
        <v>1689</v>
      </c>
      <c r="F65" s="118">
        <v>1202</v>
      </c>
      <c r="G65" s="338">
        <f>'2026 Spring Order Form V48'!$N$23</f>
        <v>0</v>
      </c>
      <c r="H65" s="338">
        <f>'2026 Spring Order Form V48'!$N$23</f>
        <v>0</v>
      </c>
      <c r="I65" s="106" t="e">
        <f>'2026 Spring Order Form V48'!#REF!</f>
        <v>#REF!</v>
      </c>
      <c r="K65" s="338">
        <f>'2026 Spring Order Form V48'!$Q$23</f>
        <v>0</v>
      </c>
      <c r="L65" s="338">
        <f>'2026 Spring Order Form V48'!$Q$23</f>
        <v>0</v>
      </c>
      <c r="M65" s="106" t="e">
        <f>'2026 Spring Order Form V48'!#REF!</f>
        <v>#REF!</v>
      </c>
      <c r="O65" s="338">
        <f>'2026 Spring Order Form V48'!$T$23</f>
        <v>0</v>
      </c>
      <c r="P65" s="338">
        <f>'2026 Spring Order Form V48'!$T$23</f>
        <v>0</v>
      </c>
      <c r="Q65" s="106" t="e">
        <f>'2026 Spring Order Form V48'!#REF!</f>
        <v>#REF!</v>
      </c>
      <c r="S65" s="338">
        <f>'2026 Spring Order Form V48'!$W$23</f>
        <v>0</v>
      </c>
      <c r="T65" s="338">
        <f>'2026 Spring Order Form V48'!$W$23</f>
        <v>0</v>
      </c>
      <c r="U65" s="106" t="e">
        <f>'2026 Spring Order Form V48'!#REF!</f>
        <v>#REF!</v>
      </c>
      <c r="X65" s="393"/>
      <c r="Y65" s="106"/>
    </row>
    <row r="66" spans="1:25">
      <c r="A66" s="106">
        <v>63</v>
      </c>
      <c r="C66" s="339">
        <f>'2026 Spring Order Form V48'!$F$18</f>
        <v>0</v>
      </c>
      <c r="D66" s="408" t="s">
        <v>146</v>
      </c>
      <c r="E66" s="426">
        <v>4501200</v>
      </c>
      <c r="F66" s="118">
        <v>253</v>
      </c>
      <c r="G66" s="338">
        <f>'2026 Spring Order Form V48'!$N$23</f>
        <v>0</v>
      </c>
      <c r="H66" s="338">
        <f>'2026 Spring Order Form V48'!$N$23</f>
        <v>0</v>
      </c>
      <c r="I66" s="106" t="e">
        <f>'2026 Spring Order Form V48'!#REF!</f>
        <v>#REF!</v>
      </c>
      <c r="K66" s="338">
        <f>'2026 Spring Order Form V48'!$Q$23</f>
        <v>0</v>
      </c>
      <c r="L66" s="338">
        <f>'2026 Spring Order Form V48'!$Q$23</f>
        <v>0</v>
      </c>
      <c r="M66" s="106" t="e">
        <f>'2026 Spring Order Form V48'!#REF!</f>
        <v>#REF!</v>
      </c>
      <c r="O66" s="338">
        <f>'2026 Spring Order Form V48'!$T$23</f>
        <v>0</v>
      </c>
      <c r="P66" s="338">
        <f>'2026 Spring Order Form V48'!$T$23</f>
        <v>0</v>
      </c>
      <c r="Q66" s="106" t="e">
        <f>'2026 Spring Order Form V48'!#REF!</f>
        <v>#REF!</v>
      </c>
      <c r="S66" s="338">
        <f>'2026 Spring Order Form V48'!$W$23</f>
        <v>0</v>
      </c>
      <c r="T66" s="338">
        <f>'2026 Spring Order Form V48'!$W$23</f>
        <v>0</v>
      </c>
      <c r="U66" s="106" t="e">
        <f>'2026 Spring Order Form V48'!#REF!</f>
        <v>#REF!</v>
      </c>
      <c r="W66" s="390" t="e">
        <f>'2026 Spring Order Form V48'!#REF!</f>
        <v>#REF!</v>
      </c>
      <c r="X66" s="393"/>
      <c r="Y66" s="106" t="e">
        <f>'2026 Spring Order Form V48'!#REF!</f>
        <v>#REF!</v>
      </c>
    </row>
    <row r="67" spans="1:25">
      <c r="A67" s="106">
        <v>64</v>
      </c>
      <c r="C67" s="339">
        <f>'2026 Spring Order Form V48'!$F$18</f>
        <v>0</v>
      </c>
      <c r="D67" s="408" t="s">
        <v>146</v>
      </c>
      <c r="E67" s="422" t="s">
        <v>1690</v>
      </c>
      <c r="F67" s="118">
        <v>1201</v>
      </c>
      <c r="G67" s="338">
        <f>'2026 Spring Order Form V48'!$N$23</f>
        <v>0</v>
      </c>
      <c r="H67" s="338">
        <f>'2026 Spring Order Form V48'!$N$23</f>
        <v>0</v>
      </c>
      <c r="I67" s="106" t="e">
        <f>'2026 Spring Order Form V48'!#REF!</f>
        <v>#REF!</v>
      </c>
      <c r="K67" s="338">
        <f>'2026 Spring Order Form V48'!$Q$23</f>
        <v>0</v>
      </c>
      <c r="L67" s="338">
        <f>'2026 Spring Order Form V48'!$Q$23</f>
        <v>0</v>
      </c>
      <c r="M67" s="106" t="e">
        <f>'2026 Spring Order Form V48'!#REF!</f>
        <v>#REF!</v>
      </c>
      <c r="O67" s="338">
        <f>'2026 Spring Order Form V48'!$T$23</f>
        <v>0</v>
      </c>
      <c r="P67" s="338">
        <f>'2026 Spring Order Form V48'!$T$23</f>
        <v>0</v>
      </c>
      <c r="Q67" s="106" t="e">
        <f>'2026 Spring Order Form V48'!#REF!</f>
        <v>#REF!</v>
      </c>
      <c r="S67" s="338">
        <f>'2026 Spring Order Form V48'!$W$23</f>
        <v>0</v>
      </c>
      <c r="T67" s="338">
        <f>'2026 Spring Order Form V48'!$W$23</f>
        <v>0</v>
      </c>
      <c r="U67" s="106" t="e">
        <f>'2026 Spring Order Form V48'!#REF!</f>
        <v>#REF!</v>
      </c>
      <c r="X67" s="393"/>
      <c r="Y67" s="106"/>
    </row>
    <row r="68" spans="1:25">
      <c r="A68" s="106">
        <v>65</v>
      </c>
      <c r="C68" s="339">
        <f>'2026 Spring Order Form V48'!$F$18</f>
        <v>0</v>
      </c>
      <c r="D68" s="408" t="s">
        <v>147</v>
      </c>
      <c r="E68" s="426">
        <v>4501350</v>
      </c>
      <c r="F68" s="118">
        <v>17164</v>
      </c>
      <c r="G68" s="338">
        <f>'2026 Spring Order Form V48'!$N$23</f>
        <v>0</v>
      </c>
      <c r="H68" s="338">
        <f>'2026 Spring Order Form V48'!$N$23</f>
        <v>0</v>
      </c>
      <c r="I68" s="106" t="e">
        <f>'2026 Spring Order Form V48'!#REF!</f>
        <v>#REF!</v>
      </c>
      <c r="K68" s="338">
        <f>'2026 Spring Order Form V48'!$Q$23</f>
        <v>0</v>
      </c>
      <c r="L68" s="338">
        <f>'2026 Spring Order Form V48'!$Q$23</f>
        <v>0</v>
      </c>
      <c r="M68" s="106" t="e">
        <f>'2026 Spring Order Form V48'!#REF!</f>
        <v>#REF!</v>
      </c>
      <c r="O68" s="338">
        <f>'2026 Spring Order Form V48'!$T$23</f>
        <v>0</v>
      </c>
      <c r="P68" s="338">
        <f>'2026 Spring Order Form V48'!$T$23</f>
        <v>0</v>
      </c>
      <c r="Q68" s="106" t="e">
        <f>'2026 Spring Order Form V48'!#REF!</f>
        <v>#REF!</v>
      </c>
      <c r="S68" s="338">
        <f>'2026 Spring Order Form V48'!$W$23</f>
        <v>0</v>
      </c>
      <c r="T68" s="338">
        <f>'2026 Spring Order Form V48'!$W$23</f>
        <v>0</v>
      </c>
      <c r="U68" s="106" t="e">
        <f>'2026 Spring Order Form V48'!#REF!</f>
        <v>#REF!</v>
      </c>
      <c r="W68" s="390" t="e">
        <f>'2026 Spring Order Form V48'!#REF!</f>
        <v>#REF!</v>
      </c>
      <c r="X68" s="393"/>
      <c r="Y68" s="106" t="e">
        <f>'2026 Spring Order Form V48'!#REF!</f>
        <v>#REF!</v>
      </c>
    </row>
    <row r="69" spans="1:25">
      <c r="A69" s="106">
        <v>66</v>
      </c>
      <c r="C69" s="339">
        <f>'2026 Spring Order Form V48'!$F$18</f>
        <v>0</v>
      </c>
      <c r="D69" s="408" t="s">
        <v>147</v>
      </c>
      <c r="E69" s="422" t="s">
        <v>1691</v>
      </c>
      <c r="F69" s="118">
        <v>17166</v>
      </c>
      <c r="G69" s="338">
        <f>'2026 Spring Order Form V48'!$N$23</f>
        <v>0</v>
      </c>
      <c r="H69" s="338">
        <f>'2026 Spring Order Form V48'!$N$23</f>
        <v>0</v>
      </c>
      <c r="I69" s="106" t="e">
        <f>'2026 Spring Order Form V48'!#REF!</f>
        <v>#REF!</v>
      </c>
      <c r="K69" s="338">
        <f>'2026 Spring Order Form V48'!$Q$23</f>
        <v>0</v>
      </c>
      <c r="L69" s="338">
        <f>'2026 Spring Order Form V48'!$Q$23</f>
        <v>0</v>
      </c>
      <c r="M69" s="106" t="e">
        <f>'2026 Spring Order Form V48'!#REF!</f>
        <v>#REF!</v>
      </c>
      <c r="O69" s="338">
        <f>'2026 Spring Order Form V48'!$T$23</f>
        <v>0</v>
      </c>
      <c r="P69" s="338">
        <f>'2026 Spring Order Form V48'!$T$23</f>
        <v>0</v>
      </c>
      <c r="Q69" s="106" t="e">
        <f>'2026 Spring Order Form V48'!#REF!</f>
        <v>#REF!</v>
      </c>
      <c r="S69" s="338">
        <f>'2026 Spring Order Form V48'!$W$23</f>
        <v>0</v>
      </c>
      <c r="T69" s="338">
        <f>'2026 Spring Order Form V48'!$W$23</f>
        <v>0</v>
      </c>
      <c r="U69" s="106" t="e">
        <f>'2026 Spring Order Form V48'!#REF!</f>
        <v>#REF!</v>
      </c>
      <c r="X69" s="393"/>
      <c r="Y69" s="106"/>
    </row>
    <row r="70" spans="1:25">
      <c r="A70" s="106">
        <v>67</v>
      </c>
      <c r="C70" s="339">
        <f>'2026 Spring Order Form V48'!$F$18</f>
        <v>0</v>
      </c>
      <c r="D70" s="408" t="s">
        <v>148</v>
      </c>
      <c r="E70" s="426">
        <v>4501400</v>
      </c>
      <c r="F70" s="118">
        <v>271</v>
      </c>
      <c r="G70" s="338">
        <f>'2026 Spring Order Form V48'!$N$23</f>
        <v>0</v>
      </c>
      <c r="H70" s="338">
        <f>'2026 Spring Order Form V48'!$N$23</f>
        <v>0</v>
      </c>
      <c r="I70" s="106" t="e">
        <f>'2026 Spring Order Form V48'!#REF!</f>
        <v>#REF!</v>
      </c>
      <c r="K70" s="338">
        <f>'2026 Spring Order Form V48'!$Q$23</f>
        <v>0</v>
      </c>
      <c r="L70" s="338">
        <f>'2026 Spring Order Form V48'!$Q$23</f>
        <v>0</v>
      </c>
      <c r="M70" s="106" t="e">
        <f>'2026 Spring Order Form V48'!#REF!</f>
        <v>#REF!</v>
      </c>
      <c r="O70" s="338">
        <f>'2026 Spring Order Form V48'!$T$23</f>
        <v>0</v>
      </c>
      <c r="P70" s="338">
        <f>'2026 Spring Order Form V48'!$T$23</f>
        <v>0</v>
      </c>
      <c r="Q70" s="106" t="e">
        <f>'2026 Spring Order Form V48'!#REF!</f>
        <v>#REF!</v>
      </c>
      <c r="S70" s="338">
        <f>'2026 Spring Order Form V48'!$W$23</f>
        <v>0</v>
      </c>
      <c r="T70" s="338">
        <f>'2026 Spring Order Form V48'!$W$23</f>
        <v>0</v>
      </c>
      <c r="U70" s="106" t="e">
        <f>'2026 Spring Order Form V48'!#REF!</f>
        <v>#REF!</v>
      </c>
      <c r="W70" s="390" t="e">
        <f>'2026 Spring Order Form V48'!#REF!</f>
        <v>#REF!</v>
      </c>
      <c r="X70" s="393"/>
      <c r="Y70" s="106" t="e">
        <f>'2026 Spring Order Form V48'!#REF!</f>
        <v>#REF!</v>
      </c>
    </row>
    <row r="71" spans="1:25">
      <c r="A71" s="106">
        <v>68</v>
      </c>
      <c r="C71" s="339">
        <f>'2026 Spring Order Form V48'!$F$18</f>
        <v>0</v>
      </c>
      <c r="D71" s="408" t="s">
        <v>148</v>
      </c>
      <c r="E71" s="422" t="s">
        <v>1692</v>
      </c>
      <c r="F71" s="118">
        <v>1204</v>
      </c>
      <c r="G71" s="338">
        <f>'2026 Spring Order Form V48'!$N$23</f>
        <v>0</v>
      </c>
      <c r="H71" s="338">
        <f>'2026 Spring Order Form V48'!$N$23</f>
        <v>0</v>
      </c>
      <c r="I71" s="106" t="e">
        <f>'2026 Spring Order Form V48'!#REF!</f>
        <v>#REF!</v>
      </c>
      <c r="K71" s="338">
        <f>'2026 Spring Order Form V48'!$Q$23</f>
        <v>0</v>
      </c>
      <c r="L71" s="338">
        <f>'2026 Spring Order Form V48'!$Q$23</f>
        <v>0</v>
      </c>
      <c r="M71" s="106" t="e">
        <f>'2026 Spring Order Form V48'!#REF!</f>
        <v>#REF!</v>
      </c>
      <c r="O71" s="338">
        <f>'2026 Spring Order Form V48'!$T$23</f>
        <v>0</v>
      </c>
      <c r="P71" s="338">
        <f>'2026 Spring Order Form V48'!$T$23</f>
        <v>0</v>
      </c>
      <c r="Q71" s="106" t="e">
        <f>'2026 Spring Order Form V48'!#REF!</f>
        <v>#REF!</v>
      </c>
      <c r="S71" s="338">
        <f>'2026 Spring Order Form V48'!$W$23</f>
        <v>0</v>
      </c>
      <c r="T71" s="338">
        <f>'2026 Spring Order Form V48'!$W$23</f>
        <v>0</v>
      </c>
      <c r="U71" s="106" t="e">
        <f>'2026 Spring Order Form V48'!#REF!</f>
        <v>#REF!</v>
      </c>
      <c r="X71" s="393"/>
      <c r="Y71" s="106"/>
    </row>
    <row r="72" spans="1:25">
      <c r="A72" s="106">
        <v>69</v>
      </c>
      <c r="C72" s="339">
        <f>'2026 Spring Order Form V48'!$F$18</f>
        <v>0</v>
      </c>
      <c r="D72" s="408" t="s">
        <v>151</v>
      </c>
      <c r="E72" s="426">
        <v>4501825</v>
      </c>
      <c r="F72" s="118">
        <v>26937</v>
      </c>
      <c r="G72" s="338">
        <f>'2026 Spring Order Form V48'!$N$23</f>
        <v>0</v>
      </c>
      <c r="H72" s="338">
        <f>'2026 Spring Order Form V48'!$N$23</f>
        <v>0</v>
      </c>
      <c r="I72" s="106" t="e">
        <f>'2026 Spring Order Form V48'!#REF!</f>
        <v>#REF!</v>
      </c>
      <c r="K72" s="338">
        <f>'2026 Spring Order Form V48'!$Q$23</f>
        <v>0</v>
      </c>
      <c r="L72" s="338">
        <f>'2026 Spring Order Form V48'!$Q$23</f>
        <v>0</v>
      </c>
      <c r="M72" s="106" t="e">
        <f>'2026 Spring Order Form V48'!#REF!</f>
        <v>#REF!</v>
      </c>
      <c r="O72" s="338">
        <f>'2026 Spring Order Form V48'!$T$23</f>
        <v>0</v>
      </c>
      <c r="P72" s="338">
        <f>'2026 Spring Order Form V48'!$T$23</f>
        <v>0</v>
      </c>
      <c r="Q72" s="106" t="e">
        <f>'2026 Spring Order Form V48'!#REF!</f>
        <v>#REF!</v>
      </c>
      <c r="S72" s="338">
        <f>'2026 Spring Order Form V48'!$W$23</f>
        <v>0</v>
      </c>
      <c r="T72" s="338">
        <f>'2026 Spring Order Form V48'!$W$23</f>
        <v>0</v>
      </c>
      <c r="U72" s="106" t="e">
        <f>'2026 Spring Order Form V48'!#REF!</f>
        <v>#REF!</v>
      </c>
      <c r="W72" s="390" t="e">
        <f>'2026 Spring Order Form V48'!#REF!</f>
        <v>#REF!</v>
      </c>
      <c r="X72" s="393"/>
      <c r="Y72" s="106" t="e">
        <f>'2026 Spring Order Form V48'!#REF!</f>
        <v>#REF!</v>
      </c>
    </row>
    <row r="73" spans="1:25">
      <c r="A73" s="106">
        <v>70</v>
      </c>
      <c r="C73" s="339">
        <f>'2026 Spring Order Form V48'!$F$18</f>
        <v>0</v>
      </c>
      <c r="D73" s="408" t="s">
        <v>151</v>
      </c>
      <c r="E73" s="422" t="s">
        <v>1693</v>
      </c>
      <c r="F73" s="118">
        <v>27091</v>
      </c>
      <c r="G73" s="338">
        <f>'2026 Spring Order Form V48'!$N$23</f>
        <v>0</v>
      </c>
      <c r="H73" s="338">
        <f>'2026 Spring Order Form V48'!$N$23</f>
        <v>0</v>
      </c>
      <c r="I73" s="106" t="e">
        <f>'2026 Spring Order Form V48'!#REF!</f>
        <v>#REF!</v>
      </c>
      <c r="K73" s="338">
        <f>'2026 Spring Order Form V48'!$Q$23</f>
        <v>0</v>
      </c>
      <c r="L73" s="338">
        <f>'2026 Spring Order Form V48'!$Q$23</f>
        <v>0</v>
      </c>
      <c r="M73" s="106" t="e">
        <f>'2026 Spring Order Form V48'!#REF!</f>
        <v>#REF!</v>
      </c>
      <c r="O73" s="338">
        <f>'2026 Spring Order Form V48'!$T$23</f>
        <v>0</v>
      </c>
      <c r="P73" s="338">
        <f>'2026 Spring Order Form V48'!$T$23</f>
        <v>0</v>
      </c>
      <c r="Q73" s="106" t="e">
        <f>'2026 Spring Order Form V48'!#REF!</f>
        <v>#REF!</v>
      </c>
      <c r="S73" s="338">
        <f>'2026 Spring Order Form V48'!$W$23</f>
        <v>0</v>
      </c>
      <c r="T73" s="338">
        <f>'2026 Spring Order Form V48'!$W$23</f>
        <v>0</v>
      </c>
      <c r="U73" s="106" t="e">
        <f>'2026 Spring Order Form V48'!#REF!</f>
        <v>#REF!</v>
      </c>
      <c r="X73" s="393"/>
      <c r="Y73" s="106"/>
    </row>
    <row r="74" spans="1:25">
      <c r="A74" s="106">
        <v>71</v>
      </c>
      <c r="C74" s="339">
        <f>'2026 Spring Order Form V48'!$F$18</f>
        <v>0</v>
      </c>
      <c r="D74" s="408" t="s">
        <v>151</v>
      </c>
      <c r="E74" s="426">
        <v>4901828</v>
      </c>
      <c r="F74" s="118">
        <v>28807</v>
      </c>
      <c r="G74" s="338">
        <f>'2026 Spring Order Form V48'!$N$23</f>
        <v>0</v>
      </c>
      <c r="H74" s="338">
        <f>'2026 Spring Order Form V48'!$N$23</f>
        <v>0</v>
      </c>
      <c r="I74" s="106" t="e">
        <f>'2026 Spring Order Form V48'!#REF!</f>
        <v>#REF!</v>
      </c>
      <c r="K74" s="338">
        <f>'2026 Spring Order Form V48'!$Q$23</f>
        <v>0</v>
      </c>
      <c r="L74" s="338">
        <f>'2026 Spring Order Form V48'!$Q$23</f>
        <v>0</v>
      </c>
      <c r="M74" s="106" t="e">
        <f>'2026 Spring Order Form V48'!#REF!</f>
        <v>#REF!</v>
      </c>
      <c r="O74" s="338">
        <f>'2026 Spring Order Form V48'!$T$23</f>
        <v>0</v>
      </c>
      <c r="P74" s="338">
        <f>'2026 Spring Order Form V48'!$T$23</f>
        <v>0</v>
      </c>
      <c r="Q74" s="106" t="e">
        <f>'2026 Spring Order Form V48'!#REF!</f>
        <v>#REF!</v>
      </c>
      <c r="S74" s="338">
        <f>'2026 Spring Order Form V48'!$W$23</f>
        <v>0</v>
      </c>
      <c r="T74" s="338">
        <f>'2026 Spring Order Form V48'!$W$23</f>
        <v>0</v>
      </c>
      <c r="U74" s="106" t="e">
        <f>'2026 Spring Order Form V48'!#REF!</f>
        <v>#REF!</v>
      </c>
      <c r="W74" s="390" t="e">
        <f>'2026 Spring Order Form V48'!#REF!</f>
        <v>#REF!</v>
      </c>
      <c r="X74" s="393"/>
      <c r="Y74" s="106" t="e">
        <f>'2026 Spring Order Form V48'!#REF!</f>
        <v>#REF!</v>
      </c>
    </row>
    <row r="75" spans="1:25">
      <c r="A75" s="106">
        <v>72</v>
      </c>
      <c r="C75" s="339">
        <f>'2026 Spring Order Form V48'!$F$18</f>
        <v>0</v>
      </c>
      <c r="D75" s="408" t="s">
        <v>151</v>
      </c>
      <c r="E75" s="422" t="s">
        <v>1694</v>
      </c>
      <c r="F75" s="118">
        <v>28866</v>
      </c>
      <c r="G75" s="338">
        <f>'2026 Spring Order Form V48'!$N$23</f>
        <v>0</v>
      </c>
      <c r="H75" s="338">
        <f>'2026 Spring Order Form V48'!$N$23</f>
        <v>0</v>
      </c>
      <c r="I75" s="106" t="e">
        <f>'2026 Spring Order Form V48'!#REF!</f>
        <v>#REF!</v>
      </c>
      <c r="K75" s="338">
        <f>'2026 Spring Order Form V48'!$Q$23</f>
        <v>0</v>
      </c>
      <c r="L75" s="338">
        <f>'2026 Spring Order Form V48'!$Q$23</f>
        <v>0</v>
      </c>
      <c r="M75" s="106" t="e">
        <f>'2026 Spring Order Form V48'!#REF!</f>
        <v>#REF!</v>
      </c>
      <c r="O75" s="338">
        <f>'2026 Spring Order Form V48'!$T$23</f>
        <v>0</v>
      </c>
      <c r="P75" s="338">
        <f>'2026 Spring Order Form V48'!$T$23</f>
        <v>0</v>
      </c>
      <c r="Q75" s="106" t="e">
        <f>'2026 Spring Order Form V48'!#REF!</f>
        <v>#REF!</v>
      </c>
      <c r="S75" s="338">
        <f>'2026 Spring Order Form V48'!$W$23</f>
        <v>0</v>
      </c>
      <c r="T75" s="338">
        <f>'2026 Spring Order Form V48'!$W$23</f>
        <v>0</v>
      </c>
      <c r="U75" s="106" t="e">
        <f>'2026 Spring Order Form V48'!#REF!</f>
        <v>#REF!</v>
      </c>
      <c r="X75" s="393"/>
      <c r="Y75" s="106"/>
    </row>
    <row r="76" spans="1:25">
      <c r="A76" s="106">
        <v>73</v>
      </c>
      <c r="C76" s="339">
        <f>'2026 Spring Order Form V48'!$F$18</f>
        <v>0</v>
      </c>
      <c r="D76" s="408" t="s">
        <v>152</v>
      </c>
      <c r="E76" s="426">
        <v>4501855</v>
      </c>
      <c r="F76" s="118">
        <v>341</v>
      </c>
      <c r="G76" s="338">
        <f>'2026 Spring Order Form V48'!$N$23</f>
        <v>0</v>
      </c>
      <c r="H76" s="338">
        <f>'2026 Spring Order Form V48'!$N$23</f>
        <v>0</v>
      </c>
      <c r="I76" s="106" t="e">
        <f>'2026 Spring Order Form V48'!#REF!</f>
        <v>#REF!</v>
      </c>
      <c r="K76" s="338">
        <f>'2026 Spring Order Form V48'!$Q$23</f>
        <v>0</v>
      </c>
      <c r="L76" s="338">
        <f>'2026 Spring Order Form V48'!$Q$23</f>
        <v>0</v>
      </c>
      <c r="M76" s="106" t="e">
        <f>'2026 Spring Order Form V48'!#REF!</f>
        <v>#REF!</v>
      </c>
      <c r="O76" s="338">
        <f>'2026 Spring Order Form V48'!$T$23</f>
        <v>0</v>
      </c>
      <c r="P76" s="338">
        <f>'2026 Spring Order Form V48'!$T$23</f>
        <v>0</v>
      </c>
      <c r="Q76" s="106" t="e">
        <f>'2026 Spring Order Form V48'!#REF!</f>
        <v>#REF!</v>
      </c>
      <c r="S76" s="338">
        <f>'2026 Spring Order Form V48'!$W$23</f>
        <v>0</v>
      </c>
      <c r="T76" s="338">
        <f>'2026 Spring Order Form V48'!$W$23</f>
        <v>0</v>
      </c>
      <c r="U76" s="106" t="e">
        <f>'2026 Spring Order Form V48'!#REF!</f>
        <v>#REF!</v>
      </c>
      <c r="W76" s="390" t="e">
        <f>'2026 Spring Order Form V48'!#REF!</f>
        <v>#REF!</v>
      </c>
      <c r="X76" s="393"/>
      <c r="Y76" s="106" t="e">
        <f>'2026 Spring Order Form V48'!#REF!</f>
        <v>#REF!</v>
      </c>
    </row>
    <row r="77" spans="1:25">
      <c r="A77" s="106">
        <v>74</v>
      </c>
      <c r="C77" s="339">
        <f>'2026 Spring Order Form V48'!$F$18</f>
        <v>0</v>
      </c>
      <c r="D77" s="408" t="s">
        <v>152</v>
      </c>
      <c r="E77" s="422" t="s">
        <v>1695</v>
      </c>
      <c r="F77" s="118">
        <v>1214</v>
      </c>
      <c r="G77" s="338">
        <f>'2026 Spring Order Form V48'!$N$23</f>
        <v>0</v>
      </c>
      <c r="H77" s="338">
        <f>'2026 Spring Order Form V48'!$N$23</f>
        <v>0</v>
      </c>
      <c r="I77" s="106" t="e">
        <f>'2026 Spring Order Form V48'!#REF!</f>
        <v>#REF!</v>
      </c>
      <c r="K77" s="338">
        <f>'2026 Spring Order Form V48'!$Q$23</f>
        <v>0</v>
      </c>
      <c r="L77" s="338">
        <f>'2026 Spring Order Form V48'!$Q$23</f>
        <v>0</v>
      </c>
      <c r="M77" s="106" t="e">
        <f>'2026 Spring Order Form V48'!#REF!</f>
        <v>#REF!</v>
      </c>
      <c r="O77" s="338">
        <f>'2026 Spring Order Form V48'!$T$23</f>
        <v>0</v>
      </c>
      <c r="P77" s="338">
        <f>'2026 Spring Order Form V48'!$T$23</f>
        <v>0</v>
      </c>
      <c r="Q77" s="106" t="e">
        <f>'2026 Spring Order Form V48'!#REF!</f>
        <v>#REF!</v>
      </c>
      <c r="S77" s="338">
        <f>'2026 Spring Order Form V48'!$W$23</f>
        <v>0</v>
      </c>
      <c r="T77" s="338">
        <f>'2026 Spring Order Form V48'!$W$23</f>
        <v>0</v>
      </c>
      <c r="U77" s="106" t="e">
        <f>'2026 Spring Order Form V48'!#REF!</f>
        <v>#REF!</v>
      </c>
      <c r="X77" s="393"/>
      <c r="Y77" s="106"/>
    </row>
    <row r="78" spans="1:25">
      <c r="A78" s="106">
        <v>75</v>
      </c>
      <c r="C78" s="339">
        <f>'2026 Spring Order Form V48'!$F$18</f>
        <v>0</v>
      </c>
      <c r="D78" s="408" t="s">
        <v>152</v>
      </c>
      <c r="E78" s="426">
        <v>4901858</v>
      </c>
      <c r="F78" s="118">
        <v>28390</v>
      </c>
      <c r="G78" s="338">
        <f>'2026 Spring Order Form V48'!$N$23</f>
        <v>0</v>
      </c>
      <c r="H78" s="338">
        <f>'2026 Spring Order Form V48'!$N$23</f>
        <v>0</v>
      </c>
      <c r="I78" s="106" t="e">
        <f>'2026 Spring Order Form V48'!#REF!</f>
        <v>#REF!</v>
      </c>
      <c r="K78" s="338">
        <f>'2026 Spring Order Form V48'!$Q$23</f>
        <v>0</v>
      </c>
      <c r="L78" s="338">
        <f>'2026 Spring Order Form V48'!$Q$23</f>
        <v>0</v>
      </c>
      <c r="M78" s="106" t="e">
        <f>'2026 Spring Order Form V48'!#REF!</f>
        <v>#REF!</v>
      </c>
      <c r="O78" s="338">
        <f>'2026 Spring Order Form V48'!$T$23</f>
        <v>0</v>
      </c>
      <c r="P78" s="338">
        <f>'2026 Spring Order Form V48'!$T$23</f>
        <v>0</v>
      </c>
      <c r="Q78" s="106" t="e">
        <f>'2026 Spring Order Form V48'!#REF!</f>
        <v>#REF!</v>
      </c>
      <c r="S78" s="338">
        <f>'2026 Spring Order Form V48'!$W$23</f>
        <v>0</v>
      </c>
      <c r="T78" s="338">
        <f>'2026 Spring Order Form V48'!$W$23</f>
        <v>0</v>
      </c>
      <c r="U78" s="106" t="e">
        <f>'2026 Spring Order Form V48'!#REF!</f>
        <v>#REF!</v>
      </c>
      <c r="W78" s="390" t="e">
        <f>'2026 Spring Order Form V48'!#REF!</f>
        <v>#REF!</v>
      </c>
      <c r="X78" s="393"/>
      <c r="Y78" s="106" t="e">
        <f>'2026 Spring Order Form V48'!#REF!</f>
        <v>#REF!</v>
      </c>
    </row>
    <row r="79" spans="1:25">
      <c r="A79" s="106">
        <v>76</v>
      </c>
      <c r="C79" s="339">
        <f>'2026 Spring Order Form V48'!$F$18</f>
        <v>0</v>
      </c>
      <c r="D79" s="408" t="s">
        <v>152</v>
      </c>
      <c r="E79" s="422" t="s">
        <v>1696</v>
      </c>
      <c r="F79" s="118">
        <v>28391</v>
      </c>
      <c r="G79" s="338">
        <f>'2026 Spring Order Form V48'!$N$23</f>
        <v>0</v>
      </c>
      <c r="H79" s="338">
        <f>'2026 Spring Order Form V48'!$N$23</f>
        <v>0</v>
      </c>
      <c r="I79" s="106" t="e">
        <f>'2026 Spring Order Form V48'!#REF!</f>
        <v>#REF!</v>
      </c>
      <c r="K79" s="338">
        <f>'2026 Spring Order Form V48'!$Q$23</f>
        <v>0</v>
      </c>
      <c r="L79" s="338">
        <f>'2026 Spring Order Form V48'!$Q$23</f>
        <v>0</v>
      </c>
      <c r="M79" s="106" t="e">
        <f>'2026 Spring Order Form V48'!#REF!</f>
        <v>#REF!</v>
      </c>
      <c r="O79" s="338">
        <f>'2026 Spring Order Form V48'!$T$23</f>
        <v>0</v>
      </c>
      <c r="P79" s="338">
        <f>'2026 Spring Order Form V48'!$T$23</f>
        <v>0</v>
      </c>
      <c r="Q79" s="106" t="e">
        <f>'2026 Spring Order Form V48'!#REF!</f>
        <v>#REF!</v>
      </c>
      <c r="S79" s="338">
        <f>'2026 Spring Order Form V48'!$W$23</f>
        <v>0</v>
      </c>
      <c r="T79" s="338">
        <f>'2026 Spring Order Form V48'!$W$23</f>
        <v>0</v>
      </c>
      <c r="U79" s="106" t="e">
        <f>'2026 Spring Order Form V48'!#REF!</f>
        <v>#REF!</v>
      </c>
      <c r="X79" s="393"/>
      <c r="Y79" s="106"/>
    </row>
    <row r="80" spans="1:25">
      <c r="A80" s="106">
        <v>75</v>
      </c>
      <c r="C80" s="339">
        <f>'2026 Spring Order Form V48'!$F$18</f>
        <v>0</v>
      </c>
      <c r="D80" s="408" t="s">
        <v>1697</v>
      </c>
      <c r="E80" s="426">
        <v>4501865</v>
      </c>
      <c r="F80" s="118">
        <v>28240</v>
      </c>
      <c r="G80" s="338">
        <f>'2026 Spring Order Form V48'!$N$23</f>
        <v>0</v>
      </c>
      <c r="H80" s="338">
        <f>'2026 Spring Order Form V48'!$N$23</f>
        <v>0</v>
      </c>
      <c r="I80" s="106">
        <f>'2026 Spring Order Form V48'!$N$57</f>
        <v>0</v>
      </c>
      <c r="K80" s="338">
        <f>'2026 Spring Order Form V48'!$Q$23</f>
        <v>0</v>
      </c>
      <c r="L80" s="338">
        <f>'2026 Spring Order Form V48'!$Q$23</f>
        <v>0</v>
      </c>
      <c r="M80" s="106">
        <f>'2026 Spring Order Form V48'!$Q$57</f>
        <v>0</v>
      </c>
      <c r="O80" s="338">
        <f>'2026 Spring Order Form V48'!$T$23</f>
        <v>0</v>
      </c>
      <c r="P80" s="338">
        <f>'2026 Spring Order Form V48'!$T$23</f>
        <v>0</v>
      </c>
      <c r="Q80" s="106">
        <f>'2026 Spring Order Form V48'!$T$57</f>
        <v>0</v>
      </c>
      <c r="S80" s="338">
        <f>'2026 Spring Order Form V48'!$W$23</f>
        <v>0</v>
      </c>
      <c r="T80" s="338">
        <f>'2026 Spring Order Form V48'!$W$23</f>
        <v>0</v>
      </c>
      <c r="U80" s="106">
        <f>'2026 Spring Order Form V48'!$W$57</f>
        <v>0</v>
      </c>
      <c r="W80" s="390" t="e">
        <f>'2026 Spring Order Form V48'!#REF!</f>
        <v>#REF!</v>
      </c>
      <c r="X80" s="393"/>
      <c r="Y80" s="106">
        <f>'2026 Spring Order Form V48'!$BS$57</f>
        <v>6</v>
      </c>
    </row>
    <row r="81" spans="1:25">
      <c r="A81" s="106">
        <v>75</v>
      </c>
      <c r="C81" s="339">
        <f>'2026 Spring Order Form V48'!$F$18</f>
        <v>0</v>
      </c>
      <c r="D81" s="408" t="s">
        <v>1697</v>
      </c>
      <c r="E81" s="426" t="s">
        <v>1698</v>
      </c>
      <c r="F81" s="118" t="s">
        <v>93</v>
      </c>
      <c r="G81" s="338">
        <f>'2026 Spring Order Form V48'!$N$23</f>
        <v>0</v>
      </c>
      <c r="H81" s="338">
        <f>'2026 Spring Order Form V48'!$N$23</f>
        <v>0</v>
      </c>
      <c r="I81" s="106">
        <f>'2026 Spring Order Form V48'!$N$57</f>
        <v>0</v>
      </c>
      <c r="K81" s="338">
        <f>'2026 Spring Order Form V48'!$Q$23</f>
        <v>0</v>
      </c>
      <c r="L81" s="338">
        <f>'2026 Spring Order Form V48'!$Q$23</f>
        <v>0</v>
      </c>
      <c r="M81" s="106">
        <f>'2026 Spring Order Form V48'!$Q$57</f>
        <v>0</v>
      </c>
      <c r="O81" s="338">
        <f>'2026 Spring Order Form V48'!$T$23</f>
        <v>0</v>
      </c>
      <c r="P81" s="338">
        <f>'2026 Spring Order Form V48'!$T$23</f>
        <v>0</v>
      </c>
      <c r="Q81" s="106">
        <f>'2026 Spring Order Form V48'!$T$57</f>
        <v>0</v>
      </c>
      <c r="S81" s="338">
        <f>'2026 Spring Order Form V48'!$W$23</f>
        <v>0</v>
      </c>
      <c r="T81" s="338">
        <f>'2026 Spring Order Form V48'!$W$23</f>
        <v>0</v>
      </c>
      <c r="U81" s="106">
        <f>'2026 Spring Order Form V48'!$W$57</f>
        <v>0</v>
      </c>
      <c r="W81" s="390" t="e">
        <f>'2026 Spring Order Form V48'!#REF!</f>
        <v>#REF!</v>
      </c>
      <c r="X81" s="393"/>
      <c r="Y81" s="106">
        <f>'2026 Spring Order Form V48'!$BS$57</f>
        <v>6</v>
      </c>
    </row>
    <row r="82" spans="1:25">
      <c r="A82" s="106">
        <v>77</v>
      </c>
      <c r="C82" s="339">
        <f>'2026 Spring Order Form V48'!$F$18</f>
        <v>0</v>
      </c>
      <c r="D82" s="408" t="s">
        <v>154</v>
      </c>
      <c r="E82" s="426">
        <v>4501785</v>
      </c>
      <c r="F82" s="118">
        <v>12599</v>
      </c>
      <c r="G82" s="338">
        <f>'2026 Spring Order Form V48'!$N$23</f>
        <v>0</v>
      </c>
      <c r="H82" s="338">
        <f>'2026 Spring Order Form V48'!$N$23</f>
        <v>0</v>
      </c>
      <c r="I82" s="106" t="e">
        <f>'2026 Spring Order Form V48'!#REF!</f>
        <v>#REF!</v>
      </c>
      <c r="K82" s="338">
        <f>'2026 Spring Order Form V48'!$Q$23</f>
        <v>0</v>
      </c>
      <c r="L82" s="338">
        <f>'2026 Spring Order Form V48'!$Q$23</f>
        <v>0</v>
      </c>
      <c r="M82" s="106" t="e">
        <f>'2026 Spring Order Form V48'!#REF!</f>
        <v>#REF!</v>
      </c>
      <c r="O82" s="338">
        <f>'2026 Spring Order Form V48'!$T$23</f>
        <v>0</v>
      </c>
      <c r="P82" s="338">
        <f>'2026 Spring Order Form V48'!$T$23</f>
        <v>0</v>
      </c>
      <c r="Q82" s="106" t="e">
        <f>'2026 Spring Order Form V48'!#REF!</f>
        <v>#REF!</v>
      </c>
      <c r="S82" s="338">
        <f>'2026 Spring Order Form V48'!$W$23</f>
        <v>0</v>
      </c>
      <c r="T82" s="338">
        <f>'2026 Spring Order Form V48'!$W$23</f>
        <v>0</v>
      </c>
      <c r="U82" s="106" t="e">
        <f>'2026 Spring Order Form V48'!#REF!</f>
        <v>#REF!</v>
      </c>
      <c r="W82" s="390" t="e">
        <f>'2026 Spring Order Form V48'!#REF!</f>
        <v>#REF!</v>
      </c>
      <c r="X82" s="393"/>
      <c r="Y82" s="106" t="e">
        <f>'2026 Spring Order Form V48'!#REF!</f>
        <v>#REF!</v>
      </c>
    </row>
    <row r="83" spans="1:25">
      <c r="A83" s="106">
        <v>78</v>
      </c>
      <c r="C83" s="339">
        <f>'2026 Spring Order Form V48'!$F$18</f>
        <v>0</v>
      </c>
      <c r="D83" s="408" t="s">
        <v>154</v>
      </c>
      <c r="E83" s="422" t="s">
        <v>1699</v>
      </c>
      <c r="F83" s="118">
        <v>12598</v>
      </c>
      <c r="G83" s="338">
        <f>'2026 Spring Order Form V48'!$N$23</f>
        <v>0</v>
      </c>
      <c r="H83" s="338">
        <f>'2026 Spring Order Form V48'!$N$23</f>
        <v>0</v>
      </c>
      <c r="I83" s="106" t="e">
        <f>'2026 Spring Order Form V48'!#REF!</f>
        <v>#REF!</v>
      </c>
      <c r="K83" s="338">
        <f>'2026 Spring Order Form V48'!$Q$23</f>
        <v>0</v>
      </c>
      <c r="L83" s="338">
        <f>'2026 Spring Order Form V48'!$Q$23</f>
        <v>0</v>
      </c>
      <c r="M83" s="106" t="e">
        <f>'2026 Spring Order Form V48'!#REF!</f>
        <v>#REF!</v>
      </c>
      <c r="O83" s="338">
        <f>'2026 Spring Order Form V48'!$T$23</f>
        <v>0</v>
      </c>
      <c r="P83" s="338">
        <f>'2026 Spring Order Form V48'!$T$23</f>
        <v>0</v>
      </c>
      <c r="Q83" s="106" t="e">
        <f>'2026 Spring Order Form V48'!#REF!</f>
        <v>#REF!</v>
      </c>
      <c r="S83" s="338">
        <f>'2026 Spring Order Form V48'!$W$23</f>
        <v>0</v>
      </c>
      <c r="T83" s="338">
        <f>'2026 Spring Order Form V48'!$W$23</f>
        <v>0</v>
      </c>
      <c r="U83" s="106" t="e">
        <f>'2026 Spring Order Form V48'!#REF!</f>
        <v>#REF!</v>
      </c>
      <c r="X83" s="393"/>
      <c r="Y83" s="106"/>
    </row>
    <row r="84" spans="1:25">
      <c r="A84" s="106">
        <v>79</v>
      </c>
      <c r="C84" s="339">
        <f>'2026 Spring Order Form V48'!$F$18</f>
        <v>0</v>
      </c>
      <c r="D84" s="408" t="s">
        <v>155</v>
      </c>
      <c r="E84" s="426">
        <v>4501765</v>
      </c>
      <c r="F84" s="118">
        <v>26938</v>
      </c>
      <c r="G84" s="338">
        <f>'2026 Spring Order Form V48'!$N$23</f>
        <v>0</v>
      </c>
      <c r="H84" s="338">
        <f>'2026 Spring Order Form V48'!$N$23</f>
        <v>0</v>
      </c>
      <c r="I84" s="106" t="e">
        <f>'2026 Spring Order Form V48'!#REF!</f>
        <v>#REF!</v>
      </c>
      <c r="K84" s="338">
        <f>'2026 Spring Order Form V48'!$Q$23</f>
        <v>0</v>
      </c>
      <c r="L84" s="338">
        <f>'2026 Spring Order Form V48'!$Q$23</f>
        <v>0</v>
      </c>
      <c r="M84" s="106" t="e">
        <f>'2026 Spring Order Form V48'!#REF!</f>
        <v>#REF!</v>
      </c>
      <c r="O84" s="338">
        <f>'2026 Spring Order Form V48'!$T$23</f>
        <v>0</v>
      </c>
      <c r="P84" s="338">
        <f>'2026 Spring Order Form V48'!$T$23</f>
        <v>0</v>
      </c>
      <c r="Q84" s="106" t="e">
        <f>'2026 Spring Order Form V48'!#REF!</f>
        <v>#REF!</v>
      </c>
      <c r="S84" s="338">
        <f>'2026 Spring Order Form V48'!$W$23</f>
        <v>0</v>
      </c>
      <c r="T84" s="338">
        <f>'2026 Spring Order Form V48'!$W$23</f>
        <v>0</v>
      </c>
      <c r="U84" s="106" t="e">
        <f>'2026 Spring Order Form V48'!#REF!</f>
        <v>#REF!</v>
      </c>
      <c r="W84" s="390" t="e">
        <f>'2026 Spring Order Form V48'!#REF!</f>
        <v>#REF!</v>
      </c>
      <c r="X84" s="393"/>
      <c r="Y84" s="106" t="e">
        <f>'2026 Spring Order Form V48'!#REF!</f>
        <v>#REF!</v>
      </c>
    </row>
    <row r="85" spans="1:25">
      <c r="A85" s="106">
        <v>80</v>
      </c>
      <c r="C85" s="339">
        <f>'2026 Spring Order Form V48'!$F$18</f>
        <v>0</v>
      </c>
      <c r="D85" s="408" t="s">
        <v>155</v>
      </c>
      <c r="E85" s="422" t="s">
        <v>1700</v>
      </c>
      <c r="F85" s="118">
        <v>27093</v>
      </c>
      <c r="G85" s="338">
        <f>'2026 Spring Order Form V48'!$N$23</f>
        <v>0</v>
      </c>
      <c r="H85" s="338">
        <f>'2026 Spring Order Form V48'!$N$23</f>
        <v>0</v>
      </c>
      <c r="I85" s="106" t="e">
        <f>'2026 Spring Order Form V48'!#REF!</f>
        <v>#REF!</v>
      </c>
      <c r="K85" s="338">
        <f>'2026 Spring Order Form V48'!$Q$23</f>
        <v>0</v>
      </c>
      <c r="L85" s="338">
        <f>'2026 Spring Order Form V48'!$Q$23</f>
        <v>0</v>
      </c>
      <c r="M85" s="106" t="e">
        <f>'2026 Spring Order Form V48'!#REF!</f>
        <v>#REF!</v>
      </c>
      <c r="O85" s="338">
        <f>'2026 Spring Order Form V48'!$T$23</f>
        <v>0</v>
      </c>
      <c r="P85" s="338">
        <f>'2026 Spring Order Form V48'!$T$23</f>
        <v>0</v>
      </c>
      <c r="Q85" s="106" t="e">
        <f>'2026 Spring Order Form V48'!#REF!</f>
        <v>#REF!</v>
      </c>
      <c r="S85" s="338">
        <f>'2026 Spring Order Form V48'!$W$23</f>
        <v>0</v>
      </c>
      <c r="T85" s="338">
        <f>'2026 Spring Order Form V48'!$W$23</f>
        <v>0</v>
      </c>
      <c r="U85" s="106" t="e">
        <f>'2026 Spring Order Form V48'!#REF!</f>
        <v>#REF!</v>
      </c>
      <c r="X85" s="393"/>
      <c r="Y85" s="106"/>
    </row>
    <row r="86" spans="1:25">
      <c r="A86" s="106">
        <v>81</v>
      </c>
      <c r="C86" s="339">
        <f>'2026 Spring Order Form V48'!$F$18</f>
        <v>0</v>
      </c>
      <c r="D86" s="408" t="s">
        <v>156</v>
      </c>
      <c r="E86" s="426">
        <v>4501805</v>
      </c>
      <c r="F86" s="118">
        <v>3640</v>
      </c>
      <c r="G86" s="338">
        <f>'2026 Spring Order Form V48'!$N$23</f>
        <v>0</v>
      </c>
      <c r="H86" s="338">
        <f>'2026 Spring Order Form V48'!$N$23</f>
        <v>0</v>
      </c>
      <c r="I86" s="106" t="e">
        <f>'2026 Spring Order Form V48'!#REF!</f>
        <v>#REF!</v>
      </c>
      <c r="K86" s="338">
        <f>'2026 Spring Order Form V48'!$Q$23</f>
        <v>0</v>
      </c>
      <c r="L86" s="338">
        <f>'2026 Spring Order Form V48'!$Q$23</f>
        <v>0</v>
      </c>
      <c r="M86" s="106" t="e">
        <f>'2026 Spring Order Form V48'!#REF!</f>
        <v>#REF!</v>
      </c>
      <c r="O86" s="338">
        <f>'2026 Spring Order Form V48'!$T$23</f>
        <v>0</v>
      </c>
      <c r="P86" s="338">
        <f>'2026 Spring Order Form V48'!$T$23</f>
        <v>0</v>
      </c>
      <c r="Q86" s="106" t="e">
        <f>'2026 Spring Order Form V48'!#REF!</f>
        <v>#REF!</v>
      </c>
      <c r="S86" s="338">
        <f>'2026 Spring Order Form V48'!$W$23</f>
        <v>0</v>
      </c>
      <c r="T86" s="338">
        <f>'2026 Spring Order Form V48'!$W$23</f>
        <v>0</v>
      </c>
      <c r="U86" s="106" t="e">
        <f>'2026 Spring Order Form V48'!#REF!</f>
        <v>#REF!</v>
      </c>
      <c r="W86" s="390" t="e">
        <f>'2026 Spring Order Form V48'!#REF!</f>
        <v>#REF!</v>
      </c>
      <c r="X86" s="393"/>
      <c r="Y86" s="106" t="e">
        <f>'2026 Spring Order Form V48'!#REF!</f>
        <v>#REF!</v>
      </c>
    </row>
    <row r="87" spans="1:25">
      <c r="A87" s="106">
        <v>82</v>
      </c>
      <c r="C87" s="339">
        <f>'2026 Spring Order Form V48'!$F$18</f>
        <v>0</v>
      </c>
      <c r="D87" s="408" t="s">
        <v>156</v>
      </c>
      <c r="E87" s="422" t="s">
        <v>1701</v>
      </c>
      <c r="F87" s="118">
        <v>1212</v>
      </c>
      <c r="G87" s="338">
        <f>'2026 Spring Order Form V48'!$N$23</f>
        <v>0</v>
      </c>
      <c r="H87" s="338">
        <f>'2026 Spring Order Form V48'!$N$23</f>
        <v>0</v>
      </c>
      <c r="I87" s="106" t="e">
        <f>'2026 Spring Order Form V48'!#REF!</f>
        <v>#REF!</v>
      </c>
      <c r="K87" s="338">
        <f>'2026 Spring Order Form V48'!$Q$23</f>
        <v>0</v>
      </c>
      <c r="L87" s="338">
        <f>'2026 Spring Order Form V48'!$Q$23</f>
        <v>0</v>
      </c>
      <c r="M87" s="106" t="e">
        <f>'2026 Spring Order Form V48'!#REF!</f>
        <v>#REF!</v>
      </c>
      <c r="O87" s="338">
        <f>'2026 Spring Order Form V48'!$T$23</f>
        <v>0</v>
      </c>
      <c r="P87" s="338">
        <f>'2026 Spring Order Form V48'!$T$23</f>
        <v>0</v>
      </c>
      <c r="Q87" s="106" t="e">
        <f>'2026 Spring Order Form V48'!#REF!</f>
        <v>#REF!</v>
      </c>
      <c r="S87" s="338">
        <f>'2026 Spring Order Form V48'!$W$23</f>
        <v>0</v>
      </c>
      <c r="T87" s="338">
        <f>'2026 Spring Order Form V48'!$W$23</f>
        <v>0</v>
      </c>
      <c r="U87" s="106" t="e">
        <f>'2026 Spring Order Form V48'!#REF!</f>
        <v>#REF!</v>
      </c>
      <c r="X87" s="393"/>
      <c r="Y87" s="106"/>
    </row>
    <row r="88" spans="1:25">
      <c r="A88" s="106">
        <v>83</v>
      </c>
      <c r="C88" s="339">
        <f>'2026 Spring Order Form V48'!$F$18</f>
        <v>0</v>
      </c>
      <c r="D88" s="408" t="s">
        <v>158</v>
      </c>
      <c r="E88" s="426">
        <v>4502205</v>
      </c>
      <c r="F88" s="118">
        <v>427</v>
      </c>
      <c r="G88" s="338">
        <f>'2026 Spring Order Form V48'!$N$23</f>
        <v>0</v>
      </c>
      <c r="H88" s="338">
        <f>'2026 Spring Order Form V48'!$N$23</f>
        <v>0</v>
      </c>
      <c r="I88" s="106" t="e">
        <f>'2026 Spring Order Form V48'!#REF!</f>
        <v>#REF!</v>
      </c>
      <c r="K88" s="338">
        <f>'2026 Spring Order Form V48'!$Q$23</f>
        <v>0</v>
      </c>
      <c r="L88" s="338">
        <f>'2026 Spring Order Form V48'!$Q$23</f>
        <v>0</v>
      </c>
      <c r="M88" s="106" t="e">
        <f>'2026 Spring Order Form V48'!#REF!</f>
        <v>#REF!</v>
      </c>
      <c r="O88" s="338">
        <f>'2026 Spring Order Form V48'!$T$23</f>
        <v>0</v>
      </c>
      <c r="P88" s="338">
        <f>'2026 Spring Order Form V48'!$T$23</f>
        <v>0</v>
      </c>
      <c r="Q88" s="106" t="e">
        <f>'2026 Spring Order Form V48'!#REF!</f>
        <v>#REF!</v>
      </c>
      <c r="S88" s="338">
        <f>'2026 Spring Order Form V48'!$W$23</f>
        <v>0</v>
      </c>
      <c r="T88" s="338">
        <f>'2026 Spring Order Form V48'!$W$23</f>
        <v>0</v>
      </c>
      <c r="U88" s="106" t="e">
        <f>'2026 Spring Order Form V48'!#REF!</f>
        <v>#REF!</v>
      </c>
      <c r="W88" s="390" t="e">
        <f>'2026 Spring Order Form V48'!#REF!</f>
        <v>#REF!</v>
      </c>
      <c r="X88" s="393"/>
      <c r="Y88" s="106" t="e">
        <f>'2026 Spring Order Form V48'!#REF!</f>
        <v>#REF!</v>
      </c>
    </row>
    <row r="89" spans="1:25">
      <c r="A89" s="106">
        <v>84</v>
      </c>
      <c r="C89" s="339">
        <f>'2026 Spring Order Form V48'!$F$18</f>
        <v>0</v>
      </c>
      <c r="D89" s="408" t="s">
        <v>158</v>
      </c>
      <c r="E89" s="422" t="s">
        <v>1702</v>
      </c>
      <c r="F89" s="118">
        <v>1224</v>
      </c>
      <c r="G89" s="338">
        <f>'2026 Spring Order Form V48'!$N$23</f>
        <v>0</v>
      </c>
      <c r="H89" s="338">
        <f>'2026 Spring Order Form V48'!$N$23</f>
        <v>0</v>
      </c>
      <c r="I89" s="106" t="e">
        <f>'2026 Spring Order Form V48'!#REF!</f>
        <v>#REF!</v>
      </c>
      <c r="K89" s="338">
        <f>'2026 Spring Order Form V48'!$Q$23</f>
        <v>0</v>
      </c>
      <c r="L89" s="338">
        <f>'2026 Spring Order Form V48'!$Q$23</f>
        <v>0</v>
      </c>
      <c r="M89" s="106" t="e">
        <f>'2026 Spring Order Form V48'!#REF!</f>
        <v>#REF!</v>
      </c>
      <c r="O89" s="338">
        <f>'2026 Spring Order Form V48'!$T$23</f>
        <v>0</v>
      </c>
      <c r="P89" s="338">
        <f>'2026 Spring Order Form V48'!$T$23</f>
        <v>0</v>
      </c>
      <c r="Q89" s="106" t="e">
        <f>'2026 Spring Order Form V48'!#REF!</f>
        <v>#REF!</v>
      </c>
      <c r="S89" s="338">
        <f>'2026 Spring Order Form V48'!$W$23</f>
        <v>0</v>
      </c>
      <c r="T89" s="338">
        <f>'2026 Spring Order Form V48'!$W$23</f>
        <v>0</v>
      </c>
      <c r="U89" s="106" t="e">
        <f>'2026 Spring Order Form V48'!#REF!</f>
        <v>#REF!</v>
      </c>
      <c r="X89" s="393"/>
      <c r="Y89" s="106"/>
    </row>
    <row r="90" spans="1:25">
      <c r="A90" s="106">
        <v>85</v>
      </c>
      <c r="C90" s="339">
        <f>'2026 Spring Order Form V48'!$F$18</f>
        <v>0</v>
      </c>
      <c r="D90" s="408" t="s">
        <v>159</v>
      </c>
      <c r="E90" s="426">
        <v>4502165</v>
      </c>
      <c r="F90" s="118">
        <v>12602</v>
      </c>
      <c r="G90" s="338">
        <f>'2026 Spring Order Form V48'!$N$23</f>
        <v>0</v>
      </c>
      <c r="H90" s="338">
        <f>'2026 Spring Order Form V48'!$N$23</f>
        <v>0</v>
      </c>
      <c r="I90" s="106">
        <f>'2026 Spring Order Form V48'!$N$59</f>
        <v>0</v>
      </c>
      <c r="K90" s="338">
        <f>'2026 Spring Order Form V48'!$Q$23</f>
        <v>0</v>
      </c>
      <c r="L90" s="338">
        <f>'2026 Spring Order Form V48'!$Q$23</f>
        <v>0</v>
      </c>
      <c r="M90" s="106">
        <f>'2026 Spring Order Form V48'!$Q$59</f>
        <v>0</v>
      </c>
      <c r="O90" s="338">
        <f>'2026 Spring Order Form V48'!$T$23</f>
        <v>0</v>
      </c>
      <c r="P90" s="338">
        <f>'2026 Spring Order Form V48'!$T$23</f>
        <v>0</v>
      </c>
      <c r="Q90" s="106">
        <f>'2026 Spring Order Form V48'!$T$59</f>
        <v>0</v>
      </c>
      <c r="S90" s="338">
        <f>'2026 Spring Order Form V48'!$W$23</f>
        <v>0</v>
      </c>
      <c r="T90" s="338">
        <f>'2026 Spring Order Form V48'!$W$23</f>
        <v>0</v>
      </c>
      <c r="U90" s="106">
        <f>'2026 Spring Order Form V48'!$W$59</f>
        <v>0</v>
      </c>
      <c r="W90" s="390">
        <f>'2026 Spring Order Form V48'!$K$59</f>
        <v>0</v>
      </c>
      <c r="X90" s="393"/>
      <c r="Y90" s="106">
        <f>'2026 Spring Order Form V48'!$BS$59</f>
        <v>1</v>
      </c>
    </row>
    <row r="91" spans="1:25">
      <c r="A91" s="106">
        <v>86</v>
      </c>
      <c r="C91" s="339">
        <f>'2026 Spring Order Form V48'!$F$18</f>
        <v>0</v>
      </c>
      <c r="D91" s="408" t="s">
        <v>159</v>
      </c>
      <c r="E91" s="422" t="s">
        <v>1703</v>
      </c>
      <c r="F91" s="118">
        <v>12603</v>
      </c>
      <c r="G91" s="338">
        <f>'2026 Spring Order Form V48'!$N$23</f>
        <v>0</v>
      </c>
      <c r="H91" s="338">
        <f>'2026 Spring Order Form V48'!$N$23</f>
        <v>0</v>
      </c>
      <c r="I91" s="106">
        <f>'2026 Spring Order Form V48'!$O$59</f>
        <v>0</v>
      </c>
      <c r="K91" s="338">
        <f>'2026 Spring Order Form V48'!$Q$23</f>
        <v>0</v>
      </c>
      <c r="L91" s="338">
        <f>'2026 Spring Order Form V48'!$Q$23</f>
        <v>0</v>
      </c>
      <c r="M91" s="106">
        <f>'2026 Spring Order Form V48'!$R$59</f>
        <v>0</v>
      </c>
      <c r="O91" s="338">
        <f>'2026 Spring Order Form V48'!$T$23</f>
        <v>0</v>
      </c>
      <c r="P91" s="338">
        <f>'2026 Spring Order Form V48'!$T$23</f>
        <v>0</v>
      </c>
      <c r="Q91" s="106">
        <f>'2026 Spring Order Form V48'!$U$59</f>
        <v>0</v>
      </c>
      <c r="S91" s="338">
        <f>'2026 Spring Order Form V48'!$W$23</f>
        <v>0</v>
      </c>
      <c r="T91" s="338">
        <f>'2026 Spring Order Form V48'!$W$23</f>
        <v>0</v>
      </c>
      <c r="U91" s="106">
        <f>'2026 Spring Order Form V48'!$X$59</f>
        <v>0</v>
      </c>
      <c r="X91" s="393"/>
      <c r="Y91" s="106"/>
    </row>
    <row r="92" spans="1:25">
      <c r="A92" s="106">
        <v>87</v>
      </c>
      <c r="C92" s="339">
        <f>'2026 Spring Order Form V48'!$F$18</f>
        <v>0</v>
      </c>
      <c r="D92" s="408" t="s">
        <v>160</v>
      </c>
      <c r="E92" s="426">
        <v>4502255</v>
      </c>
      <c r="F92" s="118">
        <v>277</v>
      </c>
      <c r="G92" s="338">
        <f>'2026 Spring Order Form V48'!$N$23</f>
        <v>0</v>
      </c>
      <c r="H92" s="338">
        <f>'2026 Spring Order Form V48'!$N$23</f>
        <v>0</v>
      </c>
      <c r="I92" s="106">
        <f>'2026 Spring Order Form V48'!$N$60</f>
        <v>0</v>
      </c>
      <c r="K92" s="338">
        <f>'2026 Spring Order Form V48'!$Q$23</f>
        <v>0</v>
      </c>
      <c r="L92" s="338">
        <f>'2026 Spring Order Form V48'!$Q$23</f>
        <v>0</v>
      </c>
      <c r="M92" s="106">
        <f>'2026 Spring Order Form V48'!$Q$60</f>
        <v>0</v>
      </c>
      <c r="O92" s="338">
        <f>'2026 Spring Order Form V48'!$T$23</f>
        <v>0</v>
      </c>
      <c r="P92" s="338">
        <f>'2026 Spring Order Form V48'!$T$23</f>
        <v>0</v>
      </c>
      <c r="Q92" s="106">
        <f>'2026 Spring Order Form V48'!$T$60</f>
        <v>0</v>
      </c>
      <c r="S92" s="338">
        <f>'2026 Spring Order Form V48'!$W$23</f>
        <v>0</v>
      </c>
      <c r="T92" s="338">
        <f>'2026 Spring Order Form V48'!$W$23</f>
        <v>0</v>
      </c>
      <c r="U92" s="106">
        <f>'2026 Spring Order Form V48'!$W$60</f>
        <v>0</v>
      </c>
      <c r="W92" s="390">
        <f>'2026 Spring Order Form V48'!$K$60</f>
        <v>0</v>
      </c>
      <c r="X92" s="393"/>
      <c r="Y92" s="106">
        <f>'2026 Spring Order Form V48'!$BS$60</f>
        <v>9</v>
      </c>
    </row>
    <row r="93" spans="1:25">
      <c r="A93" s="106">
        <v>88</v>
      </c>
      <c r="C93" s="339">
        <f>'2026 Spring Order Form V48'!$F$18</f>
        <v>0</v>
      </c>
      <c r="D93" s="408" t="s">
        <v>160</v>
      </c>
      <c r="E93" s="422" t="s">
        <v>1704</v>
      </c>
      <c r="F93" s="118">
        <v>1227</v>
      </c>
      <c r="G93" s="338">
        <f>'2026 Spring Order Form V48'!$N$23</f>
        <v>0</v>
      </c>
      <c r="H93" s="338">
        <f>'2026 Spring Order Form V48'!$N$23</f>
        <v>0</v>
      </c>
      <c r="I93" s="106">
        <f>'2026 Spring Order Form V48'!$O$60</f>
        <v>0</v>
      </c>
      <c r="K93" s="338">
        <f>'2026 Spring Order Form V48'!$Q$23</f>
        <v>0</v>
      </c>
      <c r="L93" s="338">
        <f>'2026 Spring Order Form V48'!$Q$23</f>
        <v>0</v>
      </c>
      <c r="M93" s="106">
        <f>'2026 Spring Order Form V48'!$R$60</f>
        <v>0</v>
      </c>
      <c r="O93" s="338">
        <f>'2026 Spring Order Form V48'!$T$23</f>
        <v>0</v>
      </c>
      <c r="P93" s="338">
        <f>'2026 Spring Order Form V48'!$T$23</f>
        <v>0</v>
      </c>
      <c r="Q93" s="106">
        <f>'2026 Spring Order Form V48'!$U$60</f>
        <v>0</v>
      </c>
      <c r="S93" s="338">
        <f>'2026 Spring Order Form V48'!$W$23</f>
        <v>0</v>
      </c>
      <c r="T93" s="338">
        <f>'2026 Spring Order Form V48'!$W$23</f>
        <v>0</v>
      </c>
      <c r="U93" s="106">
        <f>'2026 Spring Order Form V48'!$X$60</f>
        <v>0</v>
      </c>
      <c r="X93" s="393"/>
      <c r="Y93" s="106"/>
    </row>
    <row r="94" spans="1:25">
      <c r="A94" s="106">
        <v>89</v>
      </c>
      <c r="C94" s="339">
        <f>'2026 Spring Order Form V48'!$F$18</f>
        <v>0</v>
      </c>
      <c r="D94" s="408" t="s">
        <v>162</v>
      </c>
      <c r="E94" s="426">
        <v>4502265</v>
      </c>
      <c r="F94" s="118">
        <v>296</v>
      </c>
      <c r="G94" s="338">
        <f>'2026 Spring Order Form V48'!$N$23</f>
        <v>0</v>
      </c>
      <c r="H94" s="338">
        <f>'2026 Spring Order Form V48'!$N$23</f>
        <v>0</v>
      </c>
      <c r="I94" s="106" t="e">
        <f>'2026 Spring Order Form V48'!#REF!</f>
        <v>#REF!</v>
      </c>
      <c r="K94" s="338">
        <f>'2026 Spring Order Form V48'!$Q$23</f>
        <v>0</v>
      </c>
      <c r="L94" s="338">
        <f>'2026 Spring Order Form V48'!$Q$23</f>
        <v>0</v>
      </c>
      <c r="M94" s="106" t="e">
        <f>'2026 Spring Order Form V48'!#REF!</f>
        <v>#REF!</v>
      </c>
      <c r="O94" s="338">
        <f>'2026 Spring Order Form V48'!$T$23</f>
        <v>0</v>
      </c>
      <c r="P94" s="338">
        <f>'2026 Spring Order Form V48'!$T$23</f>
        <v>0</v>
      </c>
      <c r="Q94" s="106" t="e">
        <f>'2026 Spring Order Form V48'!#REF!</f>
        <v>#REF!</v>
      </c>
      <c r="S94" s="338">
        <f>'2026 Spring Order Form V48'!$W$23</f>
        <v>0</v>
      </c>
      <c r="T94" s="338">
        <f>'2026 Spring Order Form V48'!$W$23</f>
        <v>0</v>
      </c>
      <c r="U94" s="106" t="e">
        <f>'2026 Spring Order Form V48'!#REF!</f>
        <v>#REF!</v>
      </c>
      <c r="W94" s="390" t="e">
        <f>'2026 Spring Order Form V48'!#REF!</f>
        <v>#REF!</v>
      </c>
      <c r="X94" s="393"/>
      <c r="Y94" s="106" t="e">
        <f>'2026 Spring Order Form V48'!#REF!</f>
        <v>#REF!</v>
      </c>
    </row>
    <row r="95" spans="1:25">
      <c r="A95" s="106">
        <v>90</v>
      </c>
      <c r="C95" s="339">
        <f>'2026 Spring Order Form V48'!$F$18</f>
        <v>0</v>
      </c>
      <c r="D95" s="408" t="s">
        <v>162</v>
      </c>
      <c r="E95" s="422" t="s">
        <v>1705</v>
      </c>
      <c r="F95" s="118">
        <v>1228</v>
      </c>
      <c r="G95" s="338">
        <f>'2026 Spring Order Form V48'!$N$23</f>
        <v>0</v>
      </c>
      <c r="H95" s="338">
        <f>'2026 Spring Order Form V48'!$N$23</f>
        <v>0</v>
      </c>
      <c r="I95" s="106" t="e">
        <f>'2026 Spring Order Form V48'!#REF!</f>
        <v>#REF!</v>
      </c>
      <c r="K95" s="338">
        <f>'2026 Spring Order Form V48'!$Q$23</f>
        <v>0</v>
      </c>
      <c r="L95" s="338">
        <f>'2026 Spring Order Form V48'!$Q$23</f>
        <v>0</v>
      </c>
      <c r="M95" s="106" t="e">
        <f>'2026 Spring Order Form V48'!#REF!</f>
        <v>#REF!</v>
      </c>
      <c r="O95" s="338">
        <f>'2026 Spring Order Form V48'!$T$23</f>
        <v>0</v>
      </c>
      <c r="P95" s="338">
        <f>'2026 Spring Order Form V48'!$T$23</f>
        <v>0</v>
      </c>
      <c r="Q95" s="106" t="e">
        <f>'2026 Spring Order Form V48'!#REF!</f>
        <v>#REF!</v>
      </c>
      <c r="S95" s="338">
        <f>'2026 Spring Order Form V48'!$W$23</f>
        <v>0</v>
      </c>
      <c r="T95" s="338">
        <f>'2026 Spring Order Form V48'!$W$23</f>
        <v>0</v>
      </c>
      <c r="U95" s="106" t="e">
        <f>'2026 Spring Order Form V48'!#REF!</f>
        <v>#REF!</v>
      </c>
      <c r="X95" s="393"/>
      <c r="Y95" s="106"/>
    </row>
    <row r="96" spans="1:25">
      <c r="A96" s="106">
        <v>91</v>
      </c>
      <c r="C96" s="339">
        <f>'2026 Spring Order Form V48'!$F$18</f>
        <v>0</v>
      </c>
      <c r="D96" s="408" t="s">
        <v>163</v>
      </c>
      <c r="E96" s="426">
        <v>4502275</v>
      </c>
      <c r="F96" s="118">
        <v>297</v>
      </c>
      <c r="G96" s="338">
        <f>'2026 Spring Order Form V48'!$N$23</f>
        <v>0</v>
      </c>
      <c r="H96" s="338">
        <f>'2026 Spring Order Form V48'!$N$23</f>
        <v>0</v>
      </c>
      <c r="I96" s="106">
        <f>'2026 Spring Order Form V48'!$N$62</f>
        <v>0</v>
      </c>
      <c r="K96" s="338">
        <f>'2026 Spring Order Form V48'!$Q$23</f>
        <v>0</v>
      </c>
      <c r="L96" s="338">
        <f>'2026 Spring Order Form V48'!$Q$23</f>
        <v>0</v>
      </c>
      <c r="M96" s="106">
        <f>'2026 Spring Order Form V48'!$Q$62</f>
        <v>0</v>
      </c>
      <c r="O96" s="338">
        <f>'2026 Spring Order Form V48'!$T$23</f>
        <v>0</v>
      </c>
      <c r="P96" s="338">
        <f>'2026 Spring Order Form V48'!$T$23</f>
        <v>0</v>
      </c>
      <c r="Q96" s="106">
        <f>'2026 Spring Order Form V48'!$T$62</f>
        <v>0</v>
      </c>
      <c r="S96" s="338">
        <f>'2026 Spring Order Form V48'!$W$23</f>
        <v>0</v>
      </c>
      <c r="T96" s="338">
        <f>'2026 Spring Order Form V48'!$W$23</f>
        <v>0</v>
      </c>
      <c r="U96" s="106">
        <f>'2026 Spring Order Form V48'!$W$62</f>
        <v>0</v>
      </c>
      <c r="W96" s="390">
        <f>'2026 Spring Order Form V48'!$K$62</f>
        <v>0</v>
      </c>
      <c r="X96" s="393"/>
      <c r="Y96" s="106">
        <f>'2026 Spring Order Form V48'!$BS$62</f>
        <v>7</v>
      </c>
    </row>
    <row r="97" spans="1:25">
      <c r="A97" s="106">
        <v>92</v>
      </c>
      <c r="C97" s="339">
        <f>'2026 Spring Order Form V48'!$F$18</f>
        <v>0</v>
      </c>
      <c r="D97" s="408" t="s">
        <v>163</v>
      </c>
      <c r="E97" s="422" t="s">
        <v>1706</v>
      </c>
      <c r="F97" s="118">
        <v>1229</v>
      </c>
      <c r="G97" s="338">
        <f>'2026 Spring Order Form V48'!$N$23</f>
        <v>0</v>
      </c>
      <c r="H97" s="338">
        <f>'2026 Spring Order Form V48'!$N$23</f>
        <v>0</v>
      </c>
      <c r="I97" s="106">
        <f>'2026 Spring Order Form V48'!$O$62</f>
        <v>0</v>
      </c>
      <c r="K97" s="338">
        <f>'2026 Spring Order Form V48'!$Q$23</f>
        <v>0</v>
      </c>
      <c r="L97" s="338">
        <f>'2026 Spring Order Form V48'!$Q$23</f>
        <v>0</v>
      </c>
      <c r="M97" s="106">
        <f>'2026 Spring Order Form V48'!$R$62</f>
        <v>0</v>
      </c>
      <c r="O97" s="338">
        <f>'2026 Spring Order Form V48'!$T$23</f>
        <v>0</v>
      </c>
      <c r="P97" s="338">
        <f>'2026 Spring Order Form V48'!$T$23</f>
        <v>0</v>
      </c>
      <c r="Q97" s="106">
        <f>'2026 Spring Order Form V48'!$U$62</f>
        <v>0</v>
      </c>
      <c r="S97" s="338">
        <f>'2026 Spring Order Form V48'!$W$23</f>
        <v>0</v>
      </c>
      <c r="T97" s="338">
        <f>'2026 Spring Order Form V48'!$W$23</f>
        <v>0</v>
      </c>
      <c r="U97" s="106">
        <f>'2026 Spring Order Form V48'!$X$62</f>
        <v>0</v>
      </c>
      <c r="X97" s="393"/>
      <c r="Y97" s="106"/>
    </row>
    <row r="98" spans="1:25">
      <c r="A98" s="106">
        <v>93</v>
      </c>
      <c r="C98" s="339">
        <f>'2026 Spring Order Form V48'!$F$18</f>
        <v>0</v>
      </c>
      <c r="D98" s="408" t="s">
        <v>164</v>
      </c>
      <c r="E98" s="426">
        <v>4502245</v>
      </c>
      <c r="F98" s="118">
        <v>25052</v>
      </c>
      <c r="G98" s="338">
        <f>'2026 Spring Order Form V48'!$N$23</f>
        <v>0</v>
      </c>
      <c r="H98" s="338">
        <f>'2026 Spring Order Form V48'!$N$23</f>
        <v>0</v>
      </c>
      <c r="I98" s="106">
        <f>'2026 Spring Order Form V48'!$N$63</f>
        <v>0</v>
      </c>
      <c r="K98" s="338">
        <f>'2026 Spring Order Form V48'!$Q$23</f>
        <v>0</v>
      </c>
      <c r="L98" s="338">
        <f>'2026 Spring Order Form V48'!$Q$23</f>
        <v>0</v>
      </c>
      <c r="M98" s="106">
        <f>'2026 Spring Order Form V48'!$Q$63</f>
        <v>0</v>
      </c>
      <c r="O98" s="338">
        <f>'2026 Spring Order Form V48'!$T$23</f>
        <v>0</v>
      </c>
      <c r="P98" s="338">
        <f>'2026 Spring Order Form V48'!$T$23</f>
        <v>0</v>
      </c>
      <c r="Q98" s="106">
        <f>'2026 Spring Order Form V48'!$T$63</f>
        <v>0</v>
      </c>
      <c r="S98" s="338">
        <f>'2026 Spring Order Form V48'!$W$23</f>
        <v>0</v>
      </c>
      <c r="T98" s="338">
        <f>'2026 Spring Order Form V48'!$W$23</f>
        <v>0</v>
      </c>
      <c r="U98" s="106">
        <f>'2026 Spring Order Form V48'!$W$63</f>
        <v>0</v>
      </c>
      <c r="W98" s="390">
        <f>'2026 Spring Order Form V48'!$K$63</f>
        <v>0</v>
      </c>
      <c r="X98" s="393"/>
      <c r="Y98" s="106">
        <f>'2026 Spring Order Form V48'!$BS$63</f>
        <v>9</v>
      </c>
    </row>
    <row r="99" spans="1:25">
      <c r="A99" s="106">
        <v>94</v>
      </c>
      <c r="C99" s="339">
        <f>'2026 Spring Order Form V48'!$F$18</f>
        <v>0</v>
      </c>
      <c r="D99" s="408" t="s">
        <v>164</v>
      </c>
      <c r="E99" s="422" t="s">
        <v>1707</v>
      </c>
      <c r="F99" s="118">
        <v>25054</v>
      </c>
      <c r="G99" s="338">
        <f>'2026 Spring Order Form V48'!$N$23</f>
        <v>0</v>
      </c>
      <c r="H99" s="338">
        <f>'2026 Spring Order Form V48'!$N$23</f>
        <v>0</v>
      </c>
      <c r="I99" s="106">
        <f>'2026 Spring Order Form V48'!$O$63</f>
        <v>0</v>
      </c>
      <c r="K99" s="338">
        <f>'2026 Spring Order Form V48'!$Q$23</f>
        <v>0</v>
      </c>
      <c r="L99" s="338">
        <f>'2026 Spring Order Form V48'!$Q$23</f>
        <v>0</v>
      </c>
      <c r="M99" s="106">
        <f>'2026 Spring Order Form V48'!$R$63</f>
        <v>0</v>
      </c>
      <c r="O99" s="338">
        <f>'2026 Spring Order Form V48'!$T$23</f>
        <v>0</v>
      </c>
      <c r="P99" s="338">
        <f>'2026 Spring Order Form V48'!$T$23</f>
        <v>0</v>
      </c>
      <c r="Q99" s="106">
        <f>'2026 Spring Order Form V48'!$U$63</f>
        <v>0</v>
      </c>
      <c r="S99" s="338">
        <f>'2026 Spring Order Form V48'!$W$23</f>
        <v>0</v>
      </c>
      <c r="T99" s="338">
        <f>'2026 Spring Order Form V48'!$W$23</f>
        <v>0</v>
      </c>
      <c r="U99" s="106">
        <f>'2026 Spring Order Form V48'!$X$63</f>
        <v>0</v>
      </c>
      <c r="X99" s="393"/>
      <c r="Y99" s="106"/>
    </row>
    <row r="100" spans="1:25">
      <c r="A100" s="106">
        <v>95</v>
      </c>
      <c r="C100" s="339">
        <f>'2026 Spring Order Form V48'!$F$18</f>
        <v>0</v>
      </c>
      <c r="D100" s="408" t="s">
        <v>165</v>
      </c>
      <c r="E100" s="426">
        <v>4502295</v>
      </c>
      <c r="F100" s="118">
        <v>298</v>
      </c>
      <c r="G100" s="338">
        <f>'2026 Spring Order Form V48'!$N$23</f>
        <v>0</v>
      </c>
      <c r="H100" s="338">
        <f>'2026 Spring Order Form V48'!$N$23</f>
        <v>0</v>
      </c>
      <c r="I100" s="106">
        <f>'2026 Spring Order Form V48'!$N$64</f>
        <v>0</v>
      </c>
      <c r="K100" s="338">
        <f>'2026 Spring Order Form V48'!$Q$23</f>
        <v>0</v>
      </c>
      <c r="L100" s="338">
        <f>'2026 Spring Order Form V48'!$Q$23</f>
        <v>0</v>
      </c>
      <c r="M100" s="106">
        <f>'2026 Spring Order Form V48'!$Q$64</f>
        <v>0</v>
      </c>
      <c r="O100" s="338">
        <f>'2026 Spring Order Form V48'!$T$23</f>
        <v>0</v>
      </c>
      <c r="P100" s="338">
        <f>'2026 Spring Order Form V48'!$T$23</f>
        <v>0</v>
      </c>
      <c r="Q100" s="106">
        <f>'2026 Spring Order Form V48'!$T$64</f>
        <v>0</v>
      </c>
      <c r="S100" s="338">
        <f>'2026 Spring Order Form V48'!$W$23</f>
        <v>0</v>
      </c>
      <c r="T100" s="338">
        <f>'2026 Spring Order Form V48'!$W$23</f>
        <v>0</v>
      </c>
      <c r="U100" s="106">
        <f>'2026 Spring Order Form V48'!$W$64</f>
        <v>0</v>
      </c>
      <c r="W100" s="390">
        <f>'2026 Spring Order Form V48'!$K$64</f>
        <v>0</v>
      </c>
      <c r="X100" s="393"/>
      <c r="Y100" s="106">
        <f>'2026 Spring Order Form V48'!$BS$64</f>
        <v>4</v>
      </c>
    </row>
    <row r="101" spans="1:25">
      <c r="A101" s="106">
        <v>96</v>
      </c>
      <c r="C101" s="339">
        <f>'2026 Spring Order Form V48'!$F$18</f>
        <v>0</v>
      </c>
      <c r="D101" s="408" t="s">
        <v>165</v>
      </c>
      <c r="E101" s="422" t="s">
        <v>1708</v>
      </c>
      <c r="F101" s="118">
        <v>1230</v>
      </c>
      <c r="G101" s="338">
        <f>'2026 Spring Order Form V48'!$N$23</f>
        <v>0</v>
      </c>
      <c r="H101" s="338">
        <f>'2026 Spring Order Form V48'!$N$23</f>
        <v>0</v>
      </c>
      <c r="I101" s="106">
        <f>'2026 Spring Order Form V48'!$O$64</f>
        <v>0</v>
      </c>
      <c r="K101" s="338">
        <f>'2026 Spring Order Form V48'!$Q$23</f>
        <v>0</v>
      </c>
      <c r="L101" s="338">
        <f>'2026 Spring Order Form V48'!$Q$23</f>
        <v>0</v>
      </c>
      <c r="M101" s="106">
        <f>'2026 Spring Order Form V48'!$R$64</f>
        <v>0</v>
      </c>
      <c r="O101" s="338">
        <f>'2026 Spring Order Form V48'!$T$23</f>
        <v>0</v>
      </c>
      <c r="P101" s="338">
        <f>'2026 Spring Order Form V48'!$T$23</f>
        <v>0</v>
      </c>
      <c r="Q101" s="106">
        <f>'2026 Spring Order Form V48'!$U$64</f>
        <v>0</v>
      </c>
      <c r="S101" s="338">
        <f>'2026 Spring Order Form V48'!$W$23</f>
        <v>0</v>
      </c>
      <c r="T101" s="338">
        <f>'2026 Spring Order Form V48'!$W$23</f>
        <v>0</v>
      </c>
      <c r="U101" s="106">
        <f>'2026 Spring Order Form V48'!$X$64</f>
        <v>0</v>
      </c>
      <c r="X101" s="393"/>
      <c r="Y101" s="106"/>
    </row>
    <row r="102" spans="1:25">
      <c r="A102" s="106">
        <v>97</v>
      </c>
      <c r="C102" s="339">
        <f>'2026 Spring Order Form V48'!$F$18</f>
        <v>0</v>
      </c>
      <c r="D102" s="408" t="s">
        <v>166</v>
      </c>
      <c r="E102" s="426">
        <v>4502285</v>
      </c>
      <c r="F102" s="118">
        <v>299</v>
      </c>
      <c r="G102" s="338">
        <f>'2026 Spring Order Form V48'!$N$23</f>
        <v>0</v>
      </c>
      <c r="H102" s="338">
        <f>'2026 Spring Order Form V48'!$N$23</f>
        <v>0</v>
      </c>
      <c r="I102" s="106">
        <f>'2026 Spring Order Form V48'!$N$65</f>
        <v>0</v>
      </c>
      <c r="K102" s="338">
        <f>'2026 Spring Order Form V48'!$Q$23</f>
        <v>0</v>
      </c>
      <c r="L102" s="338">
        <f>'2026 Spring Order Form V48'!$Q$23</f>
        <v>0</v>
      </c>
      <c r="M102" s="106">
        <f>'2026 Spring Order Form V48'!$Q$65</f>
        <v>0</v>
      </c>
      <c r="O102" s="338">
        <f>'2026 Spring Order Form V48'!$T$23</f>
        <v>0</v>
      </c>
      <c r="P102" s="338">
        <f>'2026 Spring Order Form V48'!$T$23</f>
        <v>0</v>
      </c>
      <c r="Q102" s="106">
        <f>'2026 Spring Order Form V48'!$T$65</f>
        <v>0</v>
      </c>
      <c r="S102" s="338">
        <f>'2026 Spring Order Form V48'!$W$23</f>
        <v>0</v>
      </c>
      <c r="T102" s="338">
        <f>'2026 Spring Order Form V48'!$W$23</f>
        <v>0</v>
      </c>
      <c r="U102" s="106">
        <f>'2026 Spring Order Form V48'!$W$65</f>
        <v>0</v>
      </c>
      <c r="W102" s="390">
        <f>'2026 Spring Order Form V48'!$K$65</f>
        <v>0</v>
      </c>
      <c r="X102" s="393"/>
      <c r="Y102" s="106">
        <f>'2026 Spring Order Form V48'!$BS$65</f>
        <v>4</v>
      </c>
    </row>
    <row r="103" spans="1:25">
      <c r="A103" s="106">
        <v>98</v>
      </c>
      <c r="C103" s="339">
        <f>'2026 Spring Order Form V48'!$F$18</f>
        <v>0</v>
      </c>
      <c r="D103" s="408" t="s">
        <v>166</v>
      </c>
      <c r="E103" s="422" t="s">
        <v>1709</v>
      </c>
      <c r="F103" s="118">
        <v>1231</v>
      </c>
      <c r="G103" s="338">
        <f>'2026 Spring Order Form V48'!$N$23</f>
        <v>0</v>
      </c>
      <c r="H103" s="338">
        <f>'2026 Spring Order Form V48'!$N$23</f>
        <v>0</v>
      </c>
      <c r="I103" s="106">
        <f>'2026 Spring Order Form V48'!$O$65</f>
        <v>0</v>
      </c>
      <c r="K103" s="338">
        <f>'2026 Spring Order Form V48'!$Q$23</f>
        <v>0</v>
      </c>
      <c r="L103" s="338">
        <f>'2026 Spring Order Form V48'!$Q$23</f>
        <v>0</v>
      </c>
      <c r="M103" s="106">
        <f>'2026 Spring Order Form V48'!$R$65</f>
        <v>0</v>
      </c>
      <c r="O103" s="338">
        <f>'2026 Spring Order Form V48'!$T$23</f>
        <v>0</v>
      </c>
      <c r="P103" s="338">
        <f>'2026 Spring Order Form V48'!$T$23</f>
        <v>0</v>
      </c>
      <c r="Q103" s="106">
        <f>'2026 Spring Order Form V48'!$U$65</f>
        <v>0</v>
      </c>
      <c r="S103" s="338">
        <f>'2026 Spring Order Form V48'!$W$23</f>
        <v>0</v>
      </c>
      <c r="T103" s="338">
        <f>'2026 Spring Order Form V48'!$W$23</f>
        <v>0</v>
      </c>
      <c r="U103" s="106">
        <f>'2026 Spring Order Form V48'!$X$65</f>
        <v>0</v>
      </c>
      <c r="X103" s="393"/>
      <c r="Y103" s="106"/>
    </row>
    <row r="104" spans="1:25">
      <c r="A104" s="106">
        <v>99</v>
      </c>
      <c r="C104" s="339">
        <f>'2026 Spring Order Form V48'!$F$18</f>
        <v>0</v>
      </c>
      <c r="D104" s="408" t="s">
        <v>167</v>
      </c>
      <c r="E104" s="426">
        <v>4502305</v>
      </c>
      <c r="F104" s="118">
        <v>25247</v>
      </c>
      <c r="G104" s="338">
        <f>'2026 Spring Order Form V48'!$N$23</f>
        <v>0</v>
      </c>
      <c r="H104" s="338">
        <f>'2026 Spring Order Form V48'!$N$23</f>
        <v>0</v>
      </c>
      <c r="I104" s="106" t="e">
        <f>'2026 Spring Order Form V48'!#REF!</f>
        <v>#REF!</v>
      </c>
      <c r="K104" s="338">
        <f>'2026 Spring Order Form V48'!$Q$23</f>
        <v>0</v>
      </c>
      <c r="L104" s="338">
        <f>'2026 Spring Order Form V48'!$Q$23</f>
        <v>0</v>
      </c>
      <c r="M104" s="106" t="e">
        <f>'2026 Spring Order Form V48'!#REF!</f>
        <v>#REF!</v>
      </c>
      <c r="O104" s="338">
        <f>'2026 Spring Order Form V48'!$T$23</f>
        <v>0</v>
      </c>
      <c r="P104" s="338">
        <f>'2026 Spring Order Form V48'!$T$23</f>
        <v>0</v>
      </c>
      <c r="Q104" s="106" t="e">
        <f>'2026 Spring Order Form V48'!#REF!</f>
        <v>#REF!</v>
      </c>
      <c r="S104" s="338">
        <f>'2026 Spring Order Form V48'!$W$23</f>
        <v>0</v>
      </c>
      <c r="T104" s="338">
        <f>'2026 Spring Order Form V48'!$W$23</f>
        <v>0</v>
      </c>
      <c r="U104" s="106" t="e">
        <f>'2026 Spring Order Form V48'!#REF!</f>
        <v>#REF!</v>
      </c>
      <c r="W104" s="390" t="e">
        <f>'2026 Spring Order Form V48'!#REF!</f>
        <v>#REF!</v>
      </c>
      <c r="X104" s="393"/>
      <c r="Y104" s="106" t="e">
        <f>'2026 Spring Order Form V48'!#REF!</f>
        <v>#REF!</v>
      </c>
    </row>
    <row r="105" spans="1:25">
      <c r="A105" s="106">
        <v>100</v>
      </c>
      <c r="C105" s="339">
        <f>'2026 Spring Order Form V48'!$F$18</f>
        <v>0</v>
      </c>
      <c r="D105" s="408" t="s">
        <v>167</v>
      </c>
      <c r="E105" s="422" t="s">
        <v>1710</v>
      </c>
      <c r="F105" s="118">
        <v>25248</v>
      </c>
      <c r="G105" s="338">
        <f>'2026 Spring Order Form V48'!$N$23</f>
        <v>0</v>
      </c>
      <c r="H105" s="338">
        <f>'2026 Spring Order Form V48'!$N$23</f>
        <v>0</v>
      </c>
      <c r="I105" s="106" t="e">
        <f>'2026 Spring Order Form V48'!#REF!</f>
        <v>#REF!</v>
      </c>
      <c r="K105" s="338">
        <f>'2026 Spring Order Form V48'!$Q$23</f>
        <v>0</v>
      </c>
      <c r="L105" s="338">
        <f>'2026 Spring Order Form V48'!$Q$23</f>
        <v>0</v>
      </c>
      <c r="M105" s="106" t="e">
        <f>'2026 Spring Order Form V48'!#REF!</f>
        <v>#REF!</v>
      </c>
      <c r="O105" s="338">
        <f>'2026 Spring Order Form V48'!$T$23</f>
        <v>0</v>
      </c>
      <c r="P105" s="338">
        <f>'2026 Spring Order Form V48'!$T$23</f>
        <v>0</v>
      </c>
      <c r="Q105" s="106" t="e">
        <f>'2026 Spring Order Form V48'!#REF!</f>
        <v>#REF!</v>
      </c>
      <c r="S105" s="338">
        <f>'2026 Spring Order Form V48'!$W$23</f>
        <v>0</v>
      </c>
      <c r="T105" s="338">
        <f>'2026 Spring Order Form V48'!$W$23</f>
        <v>0</v>
      </c>
      <c r="U105" s="106" t="e">
        <f>'2026 Spring Order Form V48'!#REF!</f>
        <v>#REF!</v>
      </c>
      <c r="X105" s="393"/>
      <c r="Y105" s="106"/>
    </row>
    <row r="106" spans="1:25">
      <c r="A106" s="106">
        <v>101</v>
      </c>
      <c r="C106" s="339">
        <f>'2026 Spring Order Form V48'!$F$18</f>
        <v>0</v>
      </c>
      <c r="D106" s="408" t="s">
        <v>168</v>
      </c>
      <c r="E106" s="426">
        <v>4502365</v>
      </c>
      <c r="F106" s="118">
        <v>393</v>
      </c>
      <c r="G106" s="338">
        <f>'2026 Spring Order Form V48'!$N$23</f>
        <v>0</v>
      </c>
      <c r="H106" s="338">
        <f>'2026 Spring Order Form V48'!$N$23</f>
        <v>0</v>
      </c>
      <c r="I106" s="106" t="e">
        <f>'2026 Spring Order Form V48'!#REF!</f>
        <v>#REF!</v>
      </c>
      <c r="K106" s="338">
        <f>'2026 Spring Order Form V48'!$Q$23</f>
        <v>0</v>
      </c>
      <c r="L106" s="338">
        <f>'2026 Spring Order Form V48'!$Q$23</f>
        <v>0</v>
      </c>
      <c r="M106" s="106" t="e">
        <f>'2026 Spring Order Form V48'!#REF!</f>
        <v>#REF!</v>
      </c>
      <c r="O106" s="338">
        <f>'2026 Spring Order Form V48'!$T$23</f>
        <v>0</v>
      </c>
      <c r="P106" s="338">
        <f>'2026 Spring Order Form V48'!$T$23</f>
        <v>0</v>
      </c>
      <c r="Q106" s="106" t="e">
        <f>'2026 Spring Order Form V48'!#REF!</f>
        <v>#REF!</v>
      </c>
      <c r="S106" s="338">
        <f>'2026 Spring Order Form V48'!$W$23</f>
        <v>0</v>
      </c>
      <c r="T106" s="338">
        <f>'2026 Spring Order Form V48'!$W$23</f>
        <v>0</v>
      </c>
      <c r="U106" s="106" t="e">
        <f>'2026 Spring Order Form V48'!#REF!</f>
        <v>#REF!</v>
      </c>
      <c r="W106" s="390" t="e">
        <f>'2026 Spring Order Form V48'!#REF!</f>
        <v>#REF!</v>
      </c>
      <c r="X106" s="393"/>
      <c r="Y106" s="106" t="e">
        <f>'2026 Spring Order Form V48'!#REF!</f>
        <v>#REF!</v>
      </c>
    </row>
    <row r="107" spans="1:25">
      <c r="A107" s="106">
        <v>102</v>
      </c>
      <c r="C107" s="339">
        <f>'2026 Spring Order Form V48'!$F$18</f>
        <v>0</v>
      </c>
      <c r="D107" s="408" t="s">
        <v>168</v>
      </c>
      <c r="E107" s="422" t="s">
        <v>1711</v>
      </c>
      <c r="F107" s="118">
        <v>1238</v>
      </c>
      <c r="G107" s="338">
        <f>'2026 Spring Order Form V48'!$N$23</f>
        <v>0</v>
      </c>
      <c r="H107" s="338">
        <f>'2026 Spring Order Form V48'!$N$23</f>
        <v>0</v>
      </c>
      <c r="I107" s="106" t="e">
        <f>'2026 Spring Order Form V48'!#REF!</f>
        <v>#REF!</v>
      </c>
      <c r="K107" s="338">
        <f>'2026 Spring Order Form V48'!$Q$23</f>
        <v>0</v>
      </c>
      <c r="L107" s="338">
        <f>'2026 Spring Order Form V48'!$Q$23</f>
        <v>0</v>
      </c>
      <c r="M107" s="106" t="e">
        <f>'2026 Spring Order Form V48'!#REF!</f>
        <v>#REF!</v>
      </c>
      <c r="O107" s="338">
        <f>'2026 Spring Order Form V48'!$T$23</f>
        <v>0</v>
      </c>
      <c r="P107" s="338">
        <f>'2026 Spring Order Form V48'!$T$23</f>
        <v>0</v>
      </c>
      <c r="Q107" s="106" t="e">
        <f>'2026 Spring Order Form V48'!#REF!</f>
        <v>#REF!</v>
      </c>
      <c r="S107" s="338">
        <f>'2026 Spring Order Form V48'!$W$23</f>
        <v>0</v>
      </c>
      <c r="T107" s="338">
        <f>'2026 Spring Order Form V48'!$W$23</f>
        <v>0</v>
      </c>
      <c r="U107" s="106" t="e">
        <f>'2026 Spring Order Form V48'!#REF!</f>
        <v>#REF!</v>
      </c>
      <c r="X107" s="393"/>
      <c r="Y107" s="106"/>
    </row>
    <row r="108" spans="1:25">
      <c r="A108" s="106">
        <v>103</v>
      </c>
      <c r="C108" s="339">
        <f>'2026 Spring Order Form V48'!$F$18</f>
        <v>0</v>
      </c>
      <c r="D108" s="408" t="s">
        <v>170</v>
      </c>
      <c r="E108" s="426">
        <v>4502405</v>
      </c>
      <c r="F108" s="118">
        <v>28463</v>
      </c>
      <c r="G108" s="338">
        <f>'2026 Spring Order Form V48'!$N$23</f>
        <v>0</v>
      </c>
      <c r="H108" s="338">
        <f>'2026 Spring Order Form V48'!$N$23</f>
        <v>0</v>
      </c>
      <c r="I108" s="106" t="e">
        <f>'2026 Spring Order Form V48'!#REF!</f>
        <v>#REF!</v>
      </c>
      <c r="K108" s="338">
        <f>'2026 Spring Order Form V48'!$Q$23</f>
        <v>0</v>
      </c>
      <c r="L108" s="338">
        <f>'2026 Spring Order Form V48'!$Q$23</f>
        <v>0</v>
      </c>
      <c r="M108" s="106" t="e">
        <f>'2026 Spring Order Form V48'!#REF!</f>
        <v>#REF!</v>
      </c>
      <c r="O108" s="338">
        <f>'2026 Spring Order Form V48'!$T$23</f>
        <v>0</v>
      </c>
      <c r="P108" s="338">
        <f>'2026 Spring Order Form V48'!$T$23</f>
        <v>0</v>
      </c>
      <c r="Q108" s="106" t="e">
        <f>'2026 Spring Order Form V48'!#REF!</f>
        <v>#REF!</v>
      </c>
      <c r="S108" s="338">
        <f>'2026 Spring Order Form V48'!$W$23</f>
        <v>0</v>
      </c>
      <c r="T108" s="338">
        <f>'2026 Spring Order Form V48'!$W$23</f>
        <v>0</v>
      </c>
      <c r="U108" s="106" t="e">
        <f>'2026 Spring Order Form V48'!#REF!</f>
        <v>#REF!</v>
      </c>
      <c r="W108" s="390" t="e">
        <f>'2026 Spring Order Form V48'!#REF!</f>
        <v>#REF!</v>
      </c>
      <c r="X108" s="393"/>
      <c r="Y108" s="106" t="e">
        <f>'2026 Spring Order Form V48'!#REF!</f>
        <v>#REF!</v>
      </c>
    </row>
    <row r="109" spans="1:25">
      <c r="A109" s="106">
        <v>104</v>
      </c>
      <c r="C109" s="339">
        <f>'2026 Spring Order Form V48'!$F$18</f>
        <v>0</v>
      </c>
      <c r="D109" s="408" t="s">
        <v>170</v>
      </c>
      <c r="E109" s="422" t="s">
        <v>1712</v>
      </c>
      <c r="F109" s="118">
        <v>28621</v>
      </c>
      <c r="G109" s="338">
        <f>'2026 Spring Order Form V48'!$N$23</f>
        <v>0</v>
      </c>
      <c r="H109" s="338">
        <f>'2026 Spring Order Form V48'!$N$23</f>
        <v>0</v>
      </c>
      <c r="I109" s="106" t="e">
        <f>'2026 Spring Order Form V48'!#REF!</f>
        <v>#REF!</v>
      </c>
      <c r="K109" s="338">
        <f>'2026 Spring Order Form V48'!$Q$23</f>
        <v>0</v>
      </c>
      <c r="L109" s="338">
        <f>'2026 Spring Order Form V48'!$Q$23</f>
        <v>0</v>
      </c>
      <c r="M109" s="106" t="e">
        <f>'2026 Spring Order Form V48'!#REF!</f>
        <v>#REF!</v>
      </c>
      <c r="O109" s="338">
        <f>'2026 Spring Order Form V48'!$T$23</f>
        <v>0</v>
      </c>
      <c r="P109" s="338">
        <f>'2026 Spring Order Form V48'!$T$23</f>
        <v>0</v>
      </c>
      <c r="Q109" s="106" t="e">
        <f>'2026 Spring Order Form V48'!#REF!</f>
        <v>#REF!</v>
      </c>
      <c r="S109" s="338">
        <f>'2026 Spring Order Form V48'!$W$23</f>
        <v>0</v>
      </c>
      <c r="T109" s="338">
        <f>'2026 Spring Order Form V48'!$W$23</f>
        <v>0</v>
      </c>
      <c r="U109" s="106" t="e">
        <f>'2026 Spring Order Form V48'!#REF!</f>
        <v>#REF!</v>
      </c>
      <c r="X109" s="393"/>
      <c r="Y109" s="106"/>
    </row>
    <row r="110" spans="1:25">
      <c r="A110" s="106">
        <v>105</v>
      </c>
      <c r="C110" s="339">
        <f>'2026 Spring Order Form V48'!$F$18</f>
        <v>0</v>
      </c>
      <c r="D110" s="408" t="s">
        <v>171</v>
      </c>
      <c r="E110" s="426">
        <v>4502370</v>
      </c>
      <c r="F110" s="118">
        <v>25322</v>
      </c>
      <c r="G110" s="338">
        <f>'2026 Spring Order Form V48'!$N$23</f>
        <v>0</v>
      </c>
      <c r="H110" s="338">
        <f>'2026 Spring Order Form V48'!$N$23</f>
        <v>0</v>
      </c>
      <c r="I110" s="106" t="e">
        <f>'2026 Spring Order Form V48'!#REF!</f>
        <v>#REF!</v>
      </c>
      <c r="K110" s="338">
        <f>'2026 Spring Order Form V48'!$Q$23</f>
        <v>0</v>
      </c>
      <c r="L110" s="338">
        <f>'2026 Spring Order Form V48'!$Q$23</f>
        <v>0</v>
      </c>
      <c r="M110" s="106" t="e">
        <f>'2026 Spring Order Form V48'!#REF!</f>
        <v>#REF!</v>
      </c>
      <c r="O110" s="338">
        <f>'2026 Spring Order Form V48'!$T$23</f>
        <v>0</v>
      </c>
      <c r="P110" s="338">
        <f>'2026 Spring Order Form V48'!$T$23</f>
        <v>0</v>
      </c>
      <c r="Q110" s="106" t="e">
        <f>'2026 Spring Order Form V48'!#REF!</f>
        <v>#REF!</v>
      </c>
      <c r="S110" s="338">
        <f>'2026 Spring Order Form V48'!$W$23</f>
        <v>0</v>
      </c>
      <c r="T110" s="338">
        <f>'2026 Spring Order Form V48'!$W$23</f>
        <v>0</v>
      </c>
      <c r="U110" s="106" t="e">
        <f>'2026 Spring Order Form V48'!#REF!</f>
        <v>#REF!</v>
      </c>
      <c r="W110" s="390" t="e">
        <f>'2026 Spring Order Form V48'!#REF!</f>
        <v>#REF!</v>
      </c>
      <c r="X110" s="393"/>
      <c r="Y110" s="106" t="e">
        <f>'2026 Spring Order Form V48'!#REF!</f>
        <v>#REF!</v>
      </c>
    </row>
    <row r="111" spans="1:25">
      <c r="A111" s="106">
        <v>106</v>
      </c>
      <c r="C111" s="339">
        <f>'2026 Spring Order Form V48'!$F$18</f>
        <v>0</v>
      </c>
      <c r="D111" s="408" t="s">
        <v>171</v>
      </c>
      <c r="E111" s="422" t="s">
        <v>1713</v>
      </c>
      <c r="F111" s="118">
        <v>25323</v>
      </c>
      <c r="G111" s="338">
        <f>'2026 Spring Order Form V48'!$N$23</f>
        <v>0</v>
      </c>
      <c r="H111" s="338">
        <f>'2026 Spring Order Form V48'!$N$23</f>
        <v>0</v>
      </c>
      <c r="I111" s="106" t="e">
        <f>'2026 Spring Order Form V48'!#REF!</f>
        <v>#REF!</v>
      </c>
      <c r="K111" s="338">
        <f>'2026 Spring Order Form V48'!$Q$23</f>
        <v>0</v>
      </c>
      <c r="L111" s="338">
        <f>'2026 Spring Order Form V48'!$Q$23</f>
        <v>0</v>
      </c>
      <c r="M111" s="106" t="e">
        <f>'2026 Spring Order Form V48'!#REF!</f>
        <v>#REF!</v>
      </c>
      <c r="O111" s="338">
        <f>'2026 Spring Order Form V48'!$T$23</f>
        <v>0</v>
      </c>
      <c r="P111" s="338">
        <f>'2026 Spring Order Form V48'!$T$23</f>
        <v>0</v>
      </c>
      <c r="Q111" s="106" t="e">
        <f>'2026 Spring Order Form V48'!#REF!</f>
        <v>#REF!</v>
      </c>
      <c r="S111" s="338">
        <f>'2026 Spring Order Form V48'!$W$23</f>
        <v>0</v>
      </c>
      <c r="T111" s="338">
        <f>'2026 Spring Order Form V48'!$W$23</f>
        <v>0</v>
      </c>
      <c r="U111" s="106" t="e">
        <f>'2026 Spring Order Form V48'!#REF!</f>
        <v>#REF!</v>
      </c>
      <c r="X111" s="393"/>
      <c r="Y111" s="106"/>
    </row>
    <row r="112" spans="1:25">
      <c r="A112" s="106">
        <v>107</v>
      </c>
      <c r="C112" s="339">
        <f>'2026 Spring Order Form V48'!$F$18</f>
        <v>0</v>
      </c>
      <c r="D112" s="408" t="s">
        <v>172</v>
      </c>
      <c r="E112" s="426">
        <v>4502380</v>
      </c>
      <c r="F112" s="118">
        <v>12912</v>
      </c>
      <c r="G112" s="338">
        <f>'2026 Spring Order Form V48'!$N$23</f>
        <v>0</v>
      </c>
      <c r="H112" s="338">
        <f>'2026 Spring Order Form V48'!$N$23</f>
        <v>0</v>
      </c>
      <c r="I112" s="106" t="e">
        <f>'2026 Spring Order Form V48'!#REF!</f>
        <v>#REF!</v>
      </c>
      <c r="K112" s="338">
        <f>'2026 Spring Order Form V48'!$Q$23</f>
        <v>0</v>
      </c>
      <c r="L112" s="338">
        <f>'2026 Spring Order Form V48'!$Q$23</f>
        <v>0</v>
      </c>
      <c r="M112" s="106" t="e">
        <f>'2026 Spring Order Form V48'!#REF!</f>
        <v>#REF!</v>
      </c>
      <c r="O112" s="338">
        <f>'2026 Spring Order Form V48'!$T$23</f>
        <v>0</v>
      </c>
      <c r="P112" s="338">
        <f>'2026 Spring Order Form V48'!$T$23</f>
        <v>0</v>
      </c>
      <c r="Q112" s="106" t="e">
        <f>'2026 Spring Order Form V48'!#REF!</f>
        <v>#REF!</v>
      </c>
      <c r="S112" s="338">
        <f>'2026 Spring Order Form V48'!$W$23</f>
        <v>0</v>
      </c>
      <c r="T112" s="338">
        <f>'2026 Spring Order Form V48'!$W$23</f>
        <v>0</v>
      </c>
      <c r="U112" s="106" t="e">
        <f>'2026 Spring Order Form V48'!#REF!</f>
        <v>#REF!</v>
      </c>
      <c r="W112" s="390" t="e">
        <f>'2026 Spring Order Form V48'!#REF!</f>
        <v>#REF!</v>
      </c>
      <c r="X112" s="393"/>
      <c r="Y112" s="106" t="e">
        <f>'2026 Spring Order Form V48'!#REF!</f>
        <v>#REF!</v>
      </c>
    </row>
    <row r="113" spans="1:25">
      <c r="A113" s="106">
        <v>108</v>
      </c>
      <c r="C113" s="339">
        <f>'2026 Spring Order Form V48'!$F$18</f>
        <v>0</v>
      </c>
      <c r="D113" s="408" t="s">
        <v>172</v>
      </c>
      <c r="E113" s="422" t="s">
        <v>1714</v>
      </c>
      <c r="F113" s="118">
        <v>12911</v>
      </c>
      <c r="G113" s="338">
        <f>'2026 Spring Order Form V48'!$N$23</f>
        <v>0</v>
      </c>
      <c r="H113" s="338">
        <f>'2026 Spring Order Form V48'!$N$23</f>
        <v>0</v>
      </c>
      <c r="I113" s="106" t="e">
        <f>'2026 Spring Order Form V48'!#REF!</f>
        <v>#REF!</v>
      </c>
      <c r="K113" s="338">
        <f>'2026 Spring Order Form V48'!$Q$23</f>
        <v>0</v>
      </c>
      <c r="L113" s="338">
        <f>'2026 Spring Order Form V48'!$Q$23</f>
        <v>0</v>
      </c>
      <c r="M113" s="106" t="e">
        <f>'2026 Spring Order Form V48'!#REF!</f>
        <v>#REF!</v>
      </c>
      <c r="O113" s="338">
        <f>'2026 Spring Order Form V48'!$T$23</f>
        <v>0</v>
      </c>
      <c r="P113" s="338">
        <f>'2026 Spring Order Form V48'!$T$23</f>
        <v>0</v>
      </c>
      <c r="Q113" s="106" t="e">
        <f>'2026 Spring Order Form V48'!#REF!</f>
        <v>#REF!</v>
      </c>
      <c r="S113" s="338">
        <f>'2026 Spring Order Form V48'!$W$23</f>
        <v>0</v>
      </c>
      <c r="T113" s="338">
        <f>'2026 Spring Order Form V48'!$W$23</f>
        <v>0</v>
      </c>
      <c r="U113" s="106" t="e">
        <f>'2026 Spring Order Form V48'!#REF!</f>
        <v>#REF!</v>
      </c>
      <c r="X113" s="393"/>
      <c r="Y113" s="106"/>
    </row>
    <row r="114" spans="1:25">
      <c r="A114" s="106">
        <v>109</v>
      </c>
      <c r="C114" s="339">
        <f>'2026 Spring Order Form V48'!$F$18</f>
        <v>0</v>
      </c>
      <c r="D114" s="408" t="s">
        <v>172</v>
      </c>
      <c r="E114" s="426">
        <v>4502385</v>
      </c>
      <c r="F114" s="118">
        <v>12820</v>
      </c>
      <c r="G114" s="338">
        <f>'2026 Spring Order Form V48'!$N$23</f>
        <v>0</v>
      </c>
      <c r="H114" s="338">
        <f>'2026 Spring Order Form V48'!$N$23</f>
        <v>0</v>
      </c>
      <c r="I114" s="106" t="e">
        <f>'2026 Spring Order Form V48'!#REF!</f>
        <v>#REF!</v>
      </c>
      <c r="K114" s="338">
        <f>'2026 Spring Order Form V48'!$Q$23</f>
        <v>0</v>
      </c>
      <c r="L114" s="338">
        <f>'2026 Spring Order Form V48'!$Q$23</f>
        <v>0</v>
      </c>
      <c r="M114" s="106" t="e">
        <f>'2026 Spring Order Form V48'!#REF!</f>
        <v>#REF!</v>
      </c>
      <c r="O114" s="338">
        <f>'2026 Spring Order Form V48'!$T$23</f>
        <v>0</v>
      </c>
      <c r="P114" s="338">
        <f>'2026 Spring Order Form V48'!$T$23</f>
        <v>0</v>
      </c>
      <c r="Q114" s="106" t="e">
        <f>'2026 Spring Order Form V48'!#REF!</f>
        <v>#REF!</v>
      </c>
      <c r="S114" s="338">
        <f>'2026 Spring Order Form V48'!$W$23</f>
        <v>0</v>
      </c>
      <c r="T114" s="338">
        <f>'2026 Spring Order Form V48'!$W$23</f>
        <v>0</v>
      </c>
      <c r="U114" s="106" t="e">
        <f>'2026 Spring Order Form V48'!#REF!</f>
        <v>#REF!</v>
      </c>
      <c r="W114" s="390" t="e">
        <f>'2026 Spring Order Form V48'!#REF!</f>
        <v>#REF!</v>
      </c>
      <c r="X114" s="393"/>
      <c r="Y114" s="106" t="e">
        <f>'2026 Spring Order Form V48'!#REF!</f>
        <v>#REF!</v>
      </c>
    </row>
    <row r="115" spans="1:25">
      <c r="A115" s="106">
        <v>110</v>
      </c>
      <c r="C115" s="339">
        <f>'2026 Spring Order Form V48'!$F$18</f>
        <v>0</v>
      </c>
      <c r="D115" s="408" t="s">
        <v>172</v>
      </c>
      <c r="E115" s="422" t="s">
        <v>1715</v>
      </c>
      <c r="F115" s="118">
        <v>12819</v>
      </c>
      <c r="G115" s="338">
        <f>'2026 Spring Order Form V48'!$N$23</f>
        <v>0</v>
      </c>
      <c r="H115" s="338">
        <f>'2026 Spring Order Form V48'!$N$23</f>
        <v>0</v>
      </c>
      <c r="I115" s="106" t="e">
        <f>'2026 Spring Order Form V48'!#REF!</f>
        <v>#REF!</v>
      </c>
      <c r="K115" s="338">
        <f>'2026 Spring Order Form V48'!$Q$23</f>
        <v>0</v>
      </c>
      <c r="L115" s="338">
        <f>'2026 Spring Order Form V48'!$Q$23</f>
        <v>0</v>
      </c>
      <c r="M115" s="106" t="e">
        <f>'2026 Spring Order Form V48'!#REF!</f>
        <v>#REF!</v>
      </c>
      <c r="O115" s="338">
        <f>'2026 Spring Order Form V48'!$T$23</f>
        <v>0</v>
      </c>
      <c r="P115" s="338">
        <f>'2026 Spring Order Form V48'!$T$23</f>
        <v>0</v>
      </c>
      <c r="Q115" s="106" t="e">
        <f>'2026 Spring Order Form V48'!#REF!</f>
        <v>#REF!</v>
      </c>
      <c r="S115" s="338">
        <f>'2026 Spring Order Form V48'!$W$23</f>
        <v>0</v>
      </c>
      <c r="T115" s="338">
        <f>'2026 Spring Order Form V48'!$W$23</f>
        <v>0</v>
      </c>
      <c r="U115" s="106" t="e">
        <f>'2026 Spring Order Form V48'!#REF!</f>
        <v>#REF!</v>
      </c>
      <c r="X115" s="393"/>
      <c r="Y115" s="106"/>
    </row>
    <row r="116" spans="1:25">
      <c r="A116" s="106">
        <v>111</v>
      </c>
      <c r="C116" s="339">
        <f>'2026 Spring Order Form V48'!$F$18</f>
        <v>0</v>
      </c>
      <c r="D116" s="408" t="s">
        <v>174</v>
      </c>
      <c r="E116" s="426">
        <v>4502395</v>
      </c>
      <c r="F116" s="118">
        <v>26939</v>
      </c>
      <c r="G116" s="338">
        <f>'2026 Spring Order Form V48'!$N$23</f>
        <v>0</v>
      </c>
      <c r="H116" s="338">
        <f>'2026 Spring Order Form V48'!$N$23</f>
        <v>0</v>
      </c>
      <c r="I116" s="106">
        <f>'2026 Spring Order Form V48'!$N$67</f>
        <v>0</v>
      </c>
      <c r="K116" s="338">
        <f>'2026 Spring Order Form V48'!$Q$23</f>
        <v>0</v>
      </c>
      <c r="L116" s="338">
        <f>'2026 Spring Order Form V48'!$Q$23</f>
        <v>0</v>
      </c>
      <c r="M116" s="106">
        <f>'2026 Spring Order Form V48'!$Q$67</f>
        <v>0</v>
      </c>
      <c r="O116" s="338">
        <f>'2026 Spring Order Form V48'!$T$23</f>
        <v>0</v>
      </c>
      <c r="P116" s="338">
        <f>'2026 Spring Order Form V48'!$T$23</f>
        <v>0</v>
      </c>
      <c r="Q116" s="106">
        <f>'2026 Spring Order Form V48'!$T$67</f>
        <v>0</v>
      </c>
      <c r="S116" s="338">
        <f>'2026 Spring Order Form V48'!$W$23</f>
        <v>0</v>
      </c>
      <c r="T116" s="338">
        <f>'2026 Spring Order Form V48'!$W$23</f>
        <v>0</v>
      </c>
      <c r="U116" s="106">
        <f>'2026 Spring Order Form V48'!$W$67</f>
        <v>0</v>
      </c>
      <c r="W116" s="390">
        <f>'2026 Spring Order Form V48'!$K$67</f>
        <v>0</v>
      </c>
      <c r="X116" s="393"/>
      <c r="Y116" s="106">
        <f>'2026 Spring Order Form V48'!$BS$67</f>
        <v>24</v>
      </c>
    </row>
    <row r="117" spans="1:25">
      <c r="A117" s="106">
        <v>112</v>
      </c>
      <c r="C117" s="339">
        <f>'2026 Spring Order Form V48'!$F$18</f>
        <v>0</v>
      </c>
      <c r="D117" s="408" t="s">
        <v>174</v>
      </c>
      <c r="E117" s="422" t="s">
        <v>1716</v>
      </c>
      <c r="F117" s="118">
        <v>27095</v>
      </c>
      <c r="G117" s="338">
        <f>'2026 Spring Order Form V48'!$N$23</f>
        <v>0</v>
      </c>
      <c r="H117" s="338">
        <f>'2026 Spring Order Form V48'!$N$23</f>
        <v>0</v>
      </c>
      <c r="I117" s="106">
        <f>'2026 Spring Order Form V48'!$O$67</f>
        <v>0</v>
      </c>
      <c r="K117" s="338">
        <f>'2026 Spring Order Form V48'!$Q$23</f>
        <v>0</v>
      </c>
      <c r="L117" s="338">
        <f>'2026 Spring Order Form V48'!$Q$23</f>
        <v>0</v>
      </c>
      <c r="M117" s="106">
        <f>'2026 Spring Order Form V48'!$R$67</f>
        <v>0</v>
      </c>
      <c r="O117" s="338">
        <f>'2026 Spring Order Form V48'!$T$23</f>
        <v>0</v>
      </c>
      <c r="P117" s="338">
        <f>'2026 Spring Order Form V48'!$T$23</f>
        <v>0</v>
      </c>
      <c r="Q117" s="106">
        <f>'2026 Spring Order Form V48'!$U$67</f>
        <v>0</v>
      </c>
      <c r="S117" s="338">
        <f>'2026 Spring Order Form V48'!$W$23</f>
        <v>0</v>
      </c>
      <c r="T117" s="338">
        <f>'2026 Spring Order Form V48'!$W$23</f>
        <v>0</v>
      </c>
      <c r="U117" s="106">
        <f>'2026 Spring Order Form V48'!$X$67</f>
        <v>0</v>
      </c>
      <c r="X117" s="393"/>
      <c r="Y117" s="106"/>
    </row>
    <row r="118" spans="1:25">
      <c r="A118" s="106">
        <v>113</v>
      </c>
      <c r="C118" s="339">
        <f>'2026 Spring Order Form V48'!$F$18</f>
        <v>0</v>
      </c>
      <c r="D118" s="408" t="s">
        <v>175</v>
      </c>
      <c r="E118" s="426">
        <v>4502410</v>
      </c>
      <c r="F118" s="118">
        <v>533</v>
      </c>
      <c r="G118" s="338">
        <f>'2026 Spring Order Form V48'!$N$23</f>
        <v>0</v>
      </c>
      <c r="H118" s="338">
        <f>'2026 Spring Order Form V48'!$N$23</f>
        <v>0</v>
      </c>
      <c r="I118" s="106" t="e">
        <f>'2026 Spring Order Form V48'!#REF!</f>
        <v>#REF!</v>
      </c>
      <c r="K118" s="338">
        <f>'2026 Spring Order Form V48'!$Q$23</f>
        <v>0</v>
      </c>
      <c r="L118" s="338">
        <f>'2026 Spring Order Form V48'!$Q$23</f>
        <v>0</v>
      </c>
      <c r="M118" s="106" t="e">
        <f>'2026 Spring Order Form V48'!#REF!</f>
        <v>#REF!</v>
      </c>
      <c r="O118" s="338">
        <f>'2026 Spring Order Form V48'!$T$23</f>
        <v>0</v>
      </c>
      <c r="P118" s="338">
        <f>'2026 Spring Order Form V48'!$T$23</f>
        <v>0</v>
      </c>
      <c r="Q118" s="106" t="e">
        <f>'2026 Spring Order Form V48'!#REF!</f>
        <v>#REF!</v>
      </c>
      <c r="S118" s="338">
        <f>'2026 Spring Order Form V48'!$W$23</f>
        <v>0</v>
      </c>
      <c r="T118" s="338">
        <f>'2026 Spring Order Form V48'!$W$23</f>
        <v>0</v>
      </c>
      <c r="U118" s="106" t="e">
        <f>'2026 Spring Order Form V48'!#REF!</f>
        <v>#REF!</v>
      </c>
      <c r="W118" s="390" t="e">
        <f>'2026 Spring Order Form V48'!#REF!</f>
        <v>#REF!</v>
      </c>
      <c r="X118" s="393"/>
      <c r="Y118" s="106" t="e">
        <f>'2026 Spring Order Form V48'!#REF!</f>
        <v>#REF!</v>
      </c>
    </row>
    <row r="119" spans="1:25">
      <c r="A119" s="106">
        <v>114</v>
      </c>
      <c r="C119" s="339">
        <f>'2026 Spring Order Form V48'!$F$18</f>
        <v>0</v>
      </c>
      <c r="D119" s="408" t="s">
        <v>175</v>
      </c>
      <c r="E119" s="422" t="s">
        <v>1717</v>
      </c>
      <c r="F119" s="118">
        <v>1239</v>
      </c>
      <c r="G119" s="338">
        <f>'2026 Spring Order Form V48'!$N$23</f>
        <v>0</v>
      </c>
      <c r="H119" s="338">
        <f>'2026 Spring Order Form V48'!$N$23</f>
        <v>0</v>
      </c>
      <c r="I119" s="106" t="e">
        <f>'2026 Spring Order Form V48'!#REF!</f>
        <v>#REF!</v>
      </c>
      <c r="K119" s="338">
        <f>'2026 Spring Order Form V48'!$Q$23</f>
        <v>0</v>
      </c>
      <c r="L119" s="338">
        <f>'2026 Spring Order Form V48'!$Q$23</f>
        <v>0</v>
      </c>
      <c r="M119" s="106" t="e">
        <f>'2026 Spring Order Form V48'!#REF!</f>
        <v>#REF!</v>
      </c>
      <c r="O119" s="338">
        <f>'2026 Spring Order Form V48'!$T$23</f>
        <v>0</v>
      </c>
      <c r="P119" s="338">
        <f>'2026 Spring Order Form V48'!$T$23</f>
        <v>0</v>
      </c>
      <c r="Q119" s="106" t="e">
        <f>'2026 Spring Order Form V48'!#REF!</f>
        <v>#REF!</v>
      </c>
      <c r="S119" s="338">
        <f>'2026 Spring Order Form V48'!$W$23</f>
        <v>0</v>
      </c>
      <c r="T119" s="338">
        <f>'2026 Spring Order Form V48'!$W$23</f>
        <v>0</v>
      </c>
      <c r="U119" s="106" t="e">
        <f>'2026 Spring Order Form V48'!#REF!</f>
        <v>#REF!</v>
      </c>
      <c r="X119" s="393"/>
      <c r="Y119" s="106"/>
    </row>
    <row r="120" spans="1:25">
      <c r="A120" s="106">
        <v>115</v>
      </c>
      <c r="C120" s="339">
        <f>'2026 Spring Order Form V48'!$F$18</f>
        <v>0</v>
      </c>
      <c r="D120" s="408" t="s">
        <v>175</v>
      </c>
      <c r="E120" s="426">
        <v>4502415</v>
      </c>
      <c r="F120" s="118">
        <v>756</v>
      </c>
      <c r="G120" s="338">
        <f>'2026 Spring Order Form V48'!$N$23</f>
        <v>0</v>
      </c>
      <c r="H120" s="338">
        <f>'2026 Spring Order Form V48'!$N$23</f>
        <v>0</v>
      </c>
      <c r="I120" s="106" t="e">
        <f>'2026 Spring Order Form V48'!#REF!</f>
        <v>#REF!</v>
      </c>
      <c r="K120" s="338">
        <f>'2026 Spring Order Form V48'!$Q$23</f>
        <v>0</v>
      </c>
      <c r="L120" s="338">
        <f>'2026 Spring Order Form V48'!$Q$23</f>
        <v>0</v>
      </c>
      <c r="M120" s="106" t="e">
        <f>'2026 Spring Order Form V48'!#REF!</f>
        <v>#REF!</v>
      </c>
      <c r="O120" s="338">
        <f>'2026 Spring Order Form V48'!$T$23</f>
        <v>0</v>
      </c>
      <c r="P120" s="338">
        <f>'2026 Spring Order Form V48'!$T$23</f>
        <v>0</v>
      </c>
      <c r="Q120" s="106" t="e">
        <f>'2026 Spring Order Form V48'!#REF!</f>
        <v>#REF!</v>
      </c>
      <c r="S120" s="338">
        <f>'2026 Spring Order Form V48'!$W$23</f>
        <v>0</v>
      </c>
      <c r="T120" s="338">
        <f>'2026 Spring Order Form V48'!$W$23</f>
        <v>0</v>
      </c>
      <c r="U120" s="106" t="e">
        <f>'2026 Spring Order Form V48'!#REF!</f>
        <v>#REF!</v>
      </c>
      <c r="W120" s="390" t="e">
        <f>'2026 Spring Order Form V48'!#REF!</f>
        <v>#REF!</v>
      </c>
      <c r="X120" s="393"/>
      <c r="Y120" s="106" t="e">
        <f>'2026 Spring Order Form V48'!#REF!</f>
        <v>#REF!</v>
      </c>
    </row>
    <row r="121" spans="1:25">
      <c r="A121" s="106">
        <v>116</v>
      </c>
      <c r="C121" s="339">
        <f>'2026 Spring Order Form V48'!$F$18</f>
        <v>0</v>
      </c>
      <c r="D121" s="408" t="s">
        <v>175</v>
      </c>
      <c r="E121" s="422" t="s">
        <v>1718</v>
      </c>
      <c r="F121" s="118">
        <v>1240</v>
      </c>
      <c r="G121" s="338">
        <f>'2026 Spring Order Form V48'!$N$23</f>
        <v>0</v>
      </c>
      <c r="H121" s="338">
        <f>'2026 Spring Order Form V48'!$N$23</f>
        <v>0</v>
      </c>
      <c r="I121" s="106" t="e">
        <f>'2026 Spring Order Form V48'!#REF!</f>
        <v>#REF!</v>
      </c>
      <c r="K121" s="338">
        <f>'2026 Spring Order Form V48'!$Q$23</f>
        <v>0</v>
      </c>
      <c r="L121" s="338">
        <f>'2026 Spring Order Form V48'!$Q$23</f>
        <v>0</v>
      </c>
      <c r="M121" s="106" t="e">
        <f>'2026 Spring Order Form V48'!#REF!</f>
        <v>#REF!</v>
      </c>
      <c r="O121" s="338">
        <f>'2026 Spring Order Form V48'!$T$23</f>
        <v>0</v>
      </c>
      <c r="P121" s="338">
        <f>'2026 Spring Order Form V48'!$T$23</f>
        <v>0</v>
      </c>
      <c r="Q121" s="106" t="e">
        <f>'2026 Spring Order Form V48'!#REF!</f>
        <v>#REF!</v>
      </c>
      <c r="S121" s="338">
        <f>'2026 Spring Order Form V48'!$W$23</f>
        <v>0</v>
      </c>
      <c r="T121" s="338">
        <f>'2026 Spring Order Form V48'!$W$23</f>
        <v>0</v>
      </c>
      <c r="U121" s="106" t="e">
        <f>'2026 Spring Order Form V48'!#REF!</f>
        <v>#REF!</v>
      </c>
      <c r="X121" s="393"/>
      <c r="Y121" s="106"/>
    </row>
    <row r="122" spans="1:25" ht="24">
      <c r="A122" s="106">
        <v>117</v>
      </c>
      <c r="C122" s="339">
        <f>'2026 Spring Order Form V48'!$F$18</f>
        <v>0</v>
      </c>
      <c r="D122" s="408" t="s">
        <v>176</v>
      </c>
      <c r="E122" s="426">
        <v>4502425</v>
      </c>
      <c r="F122" s="118">
        <v>16947</v>
      </c>
      <c r="G122" s="338">
        <f>'2026 Spring Order Form V48'!$N$23</f>
        <v>0</v>
      </c>
      <c r="H122" s="338">
        <f>'2026 Spring Order Form V48'!$N$23</f>
        <v>0</v>
      </c>
      <c r="I122" s="106" t="e">
        <f>'2026 Spring Order Form V48'!#REF!</f>
        <v>#REF!</v>
      </c>
      <c r="K122" s="338">
        <f>'2026 Spring Order Form V48'!$Q$23</f>
        <v>0</v>
      </c>
      <c r="L122" s="338">
        <f>'2026 Spring Order Form V48'!$Q$23</f>
        <v>0</v>
      </c>
      <c r="M122" s="106" t="e">
        <f>'2026 Spring Order Form V48'!#REF!</f>
        <v>#REF!</v>
      </c>
      <c r="O122" s="338">
        <f>'2026 Spring Order Form V48'!$T$23</f>
        <v>0</v>
      </c>
      <c r="P122" s="338">
        <f>'2026 Spring Order Form V48'!$T$23</f>
        <v>0</v>
      </c>
      <c r="Q122" s="106" t="e">
        <f>'2026 Spring Order Form V48'!#REF!</f>
        <v>#REF!</v>
      </c>
      <c r="S122" s="338">
        <f>'2026 Spring Order Form V48'!$W$23</f>
        <v>0</v>
      </c>
      <c r="T122" s="338">
        <f>'2026 Spring Order Form V48'!$W$23</f>
        <v>0</v>
      </c>
      <c r="U122" s="106" t="e">
        <f>'2026 Spring Order Form V48'!#REF!</f>
        <v>#REF!</v>
      </c>
      <c r="W122" s="390" t="e">
        <f>'2026 Spring Order Form V48'!#REF!</f>
        <v>#REF!</v>
      </c>
      <c r="X122" s="393" t="s">
        <v>1719</v>
      </c>
      <c r="Y122" s="106" t="e">
        <f>'2026 Spring Order Form V48'!#REF!</f>
        <v>#REF!</v>
      </c>
    </row>
    <row r="123" spans="1:25">
      <c r="A123" s="106">
        <v>118</v>
      </c>
      <c r="C123" s="339">
        <f>'2026 Spring Order Form V48'!$F$18</f>
        <v>0</v>
      </c>
      <c r="D123" s="408" t="s">
        <v>176</v>
      </c>
      <c r="E123" s="422" t="s">
        <v>1720</v>
      </c>
      <c r="F123" s="118">
        <v>16948</v>
      </c>
      <c r="G123" s="338">
        <f>'2026 Spring Order Form V48'!$N$23</f>
        <v>0</v>
      </c>
      <c r="H123" s="338">
        <f>'2026 Spring Order Form V48'!$N$23</f>
        <v>0</v>
      </c>
      <c r="I123" s="106" t="e">
        <f>'2026 Spring Order Form V48'!#REF!</f>
        <v>#REF!</v>
      </c>
      <c r="K123" s="338">
        <f>'2026 Spring Order Form V48'!$Q$23</f>
        <v>0</v>
      </c>
      <c r="L123" s="338">
        <f>'2026 Spring Order Form V48'!$Q$23</f>
        <v>0</v>
      </c>
      <c r="M123" s="106" t="e">
        <f>'2026 Spring Order Form V48'!#REF!</f>
        <v>#REF!</v>
      </c>
      <c r="O123" s="338">
        <f>'2026 Spring Order Form V48'!$T$23</f>
        <v>0</v>
      </c>
      <c r="P123" s="338">
        <f>'2026 Spring Order Form V48'!$T$23</f>
        <v>0</v>
      </c>
      <c r="Q123" s="106" t="e">
        <f>'2026 Spring Order Form V48'!#REF!</f>
        <v>#REF!</v>
      </c>
      <c r="S123" s="338">
        <f>'2026 Spring Order Form V48'!$W$23</f>
        <v>0</v>
      </c>
      <c r="T123" s="338">
        <f>'2026 Spring Order Form V48'!$W$23</f>
        <v>0</v>
      </c>
      <c r="U123" s="106" t="e">
        <f>'2026 Spring Order Form V48'!#REF!</f>
        <v>#REF!</v>
      </c>
      <c r="X123" s="393"/>
      <c r="Y123" s="106"/>
    </row>
    <row r="124" spans="1:25" ht="24">
      <c r="A124" s="106">
        <v>119</v>
      </c>
      <c r="C124" s="339">
        <f>'2026 Spring Order Form V48'!$F$18</f>
        <v>0</v>
      </c>
      <c r="D124" s="408" t="s">
        <v>177</v>
      </c>
      <c r="E124" s="426">
        <v>4501955</v>
      </c>
      <c r="F124" s="118">
        <v>27065</v>
      </c>
      <c r="G124" s="338">
        <f>'2026 Spring Order Form V48'!$N$23</f>
        <v>0</v>
      </c>
      <c r="H124" s="338">
        <f>'2026 Spring Order Form V48'!$N$23</f>
        <v>0</v>
      </c>
      <c r="I124" s="106" t="e">
        <f>'2026 Spring Order Form V48'!#REF!</f>
        <v>#REF!</v>
      </c>
      <c r="K124" s="338">
        <f>'2026 Spring Order Form V48'!$Q$23</f>
        <v>0</v>
      </c>
      <c r="L124" s="338">
        <f>'2026 Spring Order Form V48'!$Q$23</f>
        <v>0</v>
      </c>
      <c r="M124" s="106" t="e">
        <f>'2026 Spring Order Form V48'!#REF!</f>
        <v>#REF!</v>
      </c>
      <c r="O124" s="338">
        <f>'2026 Spring Order Form V48'!$T$23</f>
        <v>0</v>
      </c>
      <c r="P124" s="338">
        <f>'2026 Spring Order Form V48'!$T$23</f>
        <v>0</v>
      </c>
      <c r="Q124" s="106" t="e">
        <f>'2026 Spring Order Form V48'!#REF!</f>
        <v>#REF!</v>
      </c>
      <c r="S124" s="338">
        <f>'2026 Spring Order Form V48'!$W$23</f>
        <v>0</v>
      </c>
      <c r="T124" s="338">
        <f>'2026 Spring Order Form V48'!$W$23</f>
        <v>0</v>
      </c>
      <c r="U124" s="106" t="e">
        <f>'2026 Spring Order Form V48'!#REF!</f>
        <v>#REF!</v>
      </c>
      <c r="W124" s="390" t="e">
        <f>'2026 Spring Order Form V48'!#REF!</f>
        <v>#REF!</v>
      </c>
      <c r="X124" s="393" t="s">
        <v>1719</v>
      </c>
      <c r="Y124" s="106" t="e">
        <f>'2026 Spring Order Form V48'!#REF!</f>
        <v>#REF!</v>
      </c>
    </row>
    <row r="125" spans="1:25">
      <c r="A125" s="106">
        <v>120</v>
      </c>
      <c r="C125" s="339">
        <f>'2026 Spring Order Form V48'!$F$18</f>
        <v>0</v>
      </c>
      <c r="D125" s="408" t="s">
        <v>177</v>
      </c>
      <c r="E125" s="422" t="s">
        <v>1721</v>
      </c>
      <c r="F125" s="118">
        <v>27097</v>
      </c>
      <c r="G125" s="338">
        <f>'2026 Spring Order Form V48'!$N$23</f>
        <v>0</v>
      </c>
      <c r="H125" s="338">
        <f>'2026 Spring Order Form V48'!$N$23</f>
        <v>0</v>
      </c>
      <c r="I125" s="106" t="e">
        <f>'2026 Spring Order Form V48'!#REF!</f>
        <v>#REF!</v>
      </c>
      <c r="K125" s="338">
        <f>'2026 Spring Order Form V48'!$Q$23</f>
        <v>0</v>
      </c>
      <c r="L125" s="338">
        <f>'2026 Spring Order Form V48'!$Q$23</f>
        <v>0</v>
      </c>
      <c r="M125" s="106" t="e">
        <f>'2026 Spring Order Form V48'!#REF!</f>
        <v>#REF!</v>
      </c>
      <c r="O125" s="338">
        <f>'2026 Spring Order Form V48'!$T$23</f>
        <v>0</v>
      </c>
      <c r="P125" s="338">
        <f>'2026 Spring Order Form V48'!$T$23</f>
        <v>0</v>
      </c>
      <c r="Q125" s="106" t="e">
        <f>'2026 Spring Order Form V48'!#REF!</f>
        <v>#REF!</v>
      </c>
      <c r="S125" s="338">
        <f>'2026 Spring Order Form V48'!$W$23</f>
        <v>0</v>
      </c>
      <c r="T125" s="338">
        <f>'2026 Spring Order Form V48'!$W$23</f>
        <v>0</v>
      </c>
      <c r="U125" s="106" t="e">
        <f>'2026 Spring Order Form V48'!#REF!</f>
        <v>#REF!</v>
      </c>
      <c r="X125" s="393"/>
      <c r="Y125" s="106"/>
    </row>
    <row r="126" spans="1:25" ht="24">
      <c r="A126" s="106">
        <v>121</v>
      </c>
      <c r="C126" s="339">
        <f>'2026 Spring Order Form V48'!$F$18</f>
        <v>0</v>
      </c>
      <c r="D126" s="408" t="s">
        <v>179</v>
      </c>
      <c r="E126" s="426">
        <v>4502465</v>
      </c>
      <c r="F126" s="118">
        <v>618</v>
      </c>
      <c r="G126" s="338">
        <f>'2026 Spring Order Form V48'!$N$23</f>
        <v>0</v>
      </c>
      <c r="H126" s="338">
        <f>'2026 Spring Order Form V48'!$N$23</f>
        <v>0</v>
      </c>
      <c r="I126" s="106">
        <f>'2026 Spring Order Form V48'!$N$69</f>
        <v>0</v>
      </c>
      <c r="K126" s="338">
        <f>'2026 Spring Order Form V48'!$Q$23</f>
        <v>0</v>
      </c>
      <c r="L126" s="338">
        <f>'2026 Spring Order Form V48'!$Q$23</f>
        <v>0</v>
      </c>
      <c r="M126" s="106">
        <f>'2026 Spring Order Form V48'!$Q$69</f>
        <v>0</v>
      </c>
      <c r="O126" s="338">
        <f>'2026 Spring Order Form V48'!$T$23</f>
        <v>0</v>
      </c>
      <c r="P126" s="338">
        <f>'2026 Spring Order Form V48'!$T$23</f>
        <v>0</v>
      </c>
      <c r="Q126" s="106">
        <f>'2026 Spring Order Form V48'!$T$69</f>
        <v>0</v>
      </c>
      <c r="S126" s="338">
        <f>'2026 Spring Order Form V48'!$W$23</f>
        <v>0</v>
      </c>
      <c r="T126" s="338">
        <f>'2026 Spring Order Form V48'!$W$23</f>
        <v>0</v>
      </c>
      <c r="U126" s="106">
        <f>'2026 Spring Order Form V48'!$W$69</f>
        <v>0</v>
      </c>
      <c r="W126" s="390">
        <f>'2026 Spring Order Form V48'!$K$69</f>
        <v>0</v>
      </c>
      <c r="X126" s="393" t="s">
        <v>1722</v>
      </c>
      <c r="Y126" s="106">
        <f>'2026 Spring Order Form V48'!$BS$69</f>
        <v>3</v>
      </c>
    </row>
    <row r="127" spans="1:25">
      <c r="A127" s="106">
        <v>122</v>
      </c>
      <c r="C127" s="339">
        <f>'2026 Spring Order Form V48'!$F$18</f>
        <v>0</v>
      </c>
      <c r="D127" s="408" t="s">
        <v>179</v>
      </c>
      <c r="E127" s="422" t="s">
        <v>1723</v>
      </c>
      <c r="F127" s="118">
        <v>1243</v>
      </c>
      <c r="G127" s="338">
        <f>'2026 Spring Order Form V48'!$N$23</f>
        <v>0</v>
      </c>
      <c r="H127" s="338">
        <f>'2026 Spring Order Form V48'!$N$23</f>
        <v>0</v>
      </c>
      <c r="I127" s="106">
        <f>'2026 Spring Order Form V48'!$O$69</f>
        <v>0</v>
      </c>
      <c r="K127" s="338">
        <f>'2026 Spring Order Form V48'!$Q$23</f>
        <v>0</v>
      </c>
      <c r="L127" s="338">
        <f>'2026 Spring Order Form V48'!$Q$23</f>
        <v>0</v>
      </c>
      <c r="M127" s="106">
        <f>'2026 Spring Order Form V48'!$R$69</f>
        <v>0</v>
      </c>
      <c r="O127" s="338">
        <f>'2026 Spring Order Form V48'!$T$23</f>
        <v>0</v>
      </c>
      <c r="P127" s="338">
        <f>'2026 Spring Order Form V48'!$T$23</f>
        <v>0</v>
      </c>
      <c r="Q127" s="106">
        <f>'2026 Spring Order Form V48'!$U$69</f>
        <v>0</v>
      </c>
      <c r="S127" s="338">
        <f>'2026 Spring Order Form V48'!$W$23</f>
        <v>0</v>
      </c>
      <c r="T127" s="338">
        <f>'2026 Spring Order Form V48'!$W$23</f>
        <v>0</v>
      </c>
      <c r="U127" s="106">
        <f>'2026 Spring Order Form V48'!$X$69</f>
        <v>0</v>
      </c>
      <c r="X127" s="393"/>
      <c r="Y127" s="106"/>
    </row>
    <row r="128" spans="1:25">
      <c r="A128" s="106">
        <v>123</v>
      </c>
      <c r="C128" s="339">
        <f>'2026 Spring Order Form V48'!$F$18</f>
        <v>0</v>
      </c>
      <c r="D128" s="408" t="s">
        <v>180</v>
      </c>
      <c r="E128" s="426">
        <v>4502485</v>
      </c>
      <c r="F128" s="118">
        <v>21373</v>
      </c>
      <c r="G128" s="338">
        <f>'2026 Spring Order Form V48'!$N$23</f>
        <v>0</v>
      </c>
      <c r="H128" s="338">
        <f>'2026 Spring Order Form V48'!$N$23</f>
        <v>0</v>
      </c>
      <c r="I128" s="106" t="e">
        <f>'2026 Spring Order Form V48'!#REF!</f>
        <v>#REF!</v>
      </c>
      <c r="K128" s="338">
        <f>'2026 Spring Order Form V48'!$Q$23</f>
        <v>0</v>
      </c>
      <c r="L128" s="338">
        <f>'2026 Spring Order Form V48'!$Q$23</f>
        <v>0</v>
      </c>
      <c r="M128" s="106" t="e">
        <f>'2026 Spring Order Form V48'!#REF!</f>
        <v>#REF!</v>
      </c>
      <c r="O128" s="338">
        <f>'2026 Spring Order Form V48'!$T$23</f>
        <v>0</v>
      </c>
      <c r="P128" s="338">
        <f>'2026 Spring Order Form V48'!$T$23</f>
        <v>0</v>
      </c>
      <c r="Q128" s="106" t="e">
        <f>'2026 Spring Order Form V48'!#REF!</f>
        <v>#REF!</v>
      </c>
      <c r="S128" s="338">
        <f>'2026 Spring Order Form V48'!$W$23</f>
        <v>0</v>
      </c>
      <c r="T128" s="338">
        <f>'2026 Spring Order Form V48'!$W$23</f>
        <v>0</v>
      </c>
      <c r="U128" s="106" t="e">
        <f>'2026 Spring Order Form V48'!#REF!</f>
        <v>#REF!</v>
      </c>
      <c r="W128" s="390" t="e">
        <f>'2026 Spring Order Form V48'!#REF!</f>
        <v>#REF!</v>
      </c>
      <c r="X128" s="393"/>
      <c r="Y128" s="106" t="e">
        <f>'2026 Spring Order Form V48'!#REF!</f>
        <v>#REF!</v>
      </c>
    </row>
    <row r="129" spans="1:25">
      <c r="A129" s="106">
        <v>124</v>
      </c>
      <c r="C129" s="339">
        <f>'2026 Spring Order Form V48'!$F$18</f>
        <v>0</v>
      </c>
      <c r="D129" s="408" t="s">
        <v>180</v>
      </c>
      <c r="E129" s="422" t="s">
        <v>1724</v>
      </c>
      <c r="F129" s="118">
        <v>21375</v>
      </c>
      <c r="G129" s="338">
        <f>'2026 Spring Order Form V48'!$N$23</f>
        <v>0</v>
      </c>
      <c r="H129" s="338">
        <f>'2026 Spring Order Form V48'!$N$23</f>
        <v>0</v>
      </c>
      <c r="I129" s="106" t="e">
        <f>'2026 Spring Order Form V48'!#REF!</f>
        <v>#REF!</v>
      </c>
      <c r="K129" s="338">
        <f>'2026 Spring Order Form V48'!$Q$23</f>
        <v>0</v>
      </c>
      <c r="L129" s="338">
        <f>'2026 Spring Order Form V48'!$Q$23</f>
        <v>0</v>
      </c>
      <c r="M129" s="106" t="e">
        <f>'2026 Spring Order Form V48'!#REF!</f>
        <v>#REF!</v>
      </c>
      <c r="O129" s="338">
        <f>'2026 Spring Order Form V48'!$T$23</f>
        <v>0</v>
      </c>
      <c r="P129" s="338">
        <f>'2026 Spring Order Form V48'!$T$23</f>
        <v>0</v>
      </c>
      <c r="Q129" s="106" t="e">
        <f>'2026 Spring Order Form V48'!#REF!</f>
        <v>#REF!</v>
      </c>
      <c r="S129" s="338">
        <f>'2026 Spring Order Form V48'!$W$23</f>
        <v>0</v>
      </c>
      <c r="T129" s="338">
        <f>'2026 Spring Order Form V48'!$W$23</f>
        <v>0</v>
      </c>
      <c r="U129" s="106" t="e">
        <f>'2026 Spring Order Form V48'!#REF!</f>
        <v>#REF!</v>
      </c>
      <c r="X129" s="393"/>
      <c r="Y129" s="106"/>
    </row>
    <row r="130" spans="1:25" ht="24">
      <c r="A130" s="106">
        <v>125</v>
      </c>
      <c r="C130" s="339">
        <f>'2026 Spring Order Form V48'!$F$18</f>
        <v>0</v>
      </c>
      <c r="D130" s="408" t="s">
        <v>181</v>
      </c>
      <c r="E130" s="426">
        <v>4502455</v>
      </c>
      <c r="F130" s="118">
        <v>20195</v>
      </c>
      <c r="G130" s="338">
        <f>'2026 Spring Order Form V48'!$N$23</f>
        <v>0</v>
      </c>
      <c r="H130" s="338">
        <f>'2026 Spring Order Form V48'!$N$23</f>
        <v>0</v>
      </c>
      <c r="I130" s="106" t="e">
        <f>'2026 Spring Order Form V48'!#REF!</f>
        <v>#REF!</v>
      </c>
      <c r="K130" s="338">
        <f>'2026 Spring Order Form V48'!$Q$23</f>
        <v>0</v>
      </c>
      <c r="L130" s="338">
        <f>'2026 Spring Order Form V48'!$Q$23</f>
        <v>0</v>
      </c>
      <c r="M130" s="106" t="e">
        <f>'2026 Spring Order Form V48'!#REF!</f>
        <v>#REF!</v>
      </c>
      <c r="O130" s="338">
        <f>'2026 Spring Order Form V48'!$T$23</f>
        <v>0</v>
      </c>
      <c r="P130" s="338">
        <f>'2026 Spring Order Form V48'!$T$23</f>
        <v>0</v>
      </c>
      <c r="Q130" s="106" t="e">
        <f>'2026 Spring Order Form V48'!#REF!</f>
        <v>#REF!</v>
      </c>
      <c r="S130" s="338">
        <f>'2026 Spring Order Form V48'!$W$23</f>
        <v>0</v>
      </c>
      <c r="T130" s="338">
        <f>'2026 Spring Order Form V48'!$W$23</f>
        <v>0</v>
      </c>
      <c r="U130" s="106" t="e">
        <f>'2026 Spring Order Form V48'!#REF!</f>
        <v>#REF!</v>
      </c>
      <c r="W130" s="390" t="e">
        <f>'2026 Spring Order Form V48'!#REF!</f>
        <v>#REF!</v>
      </c>
      <c r="X130" s="393" t="s">
        <v>1722</v>
      </c>
      <c r="Y130" s="106" t="e">
        <f>'2026 Spring Order Form V48'!#REF!</f>
        <v>#REF!</v>
      </c>
    </row>
    <row r="131" spans="1:25">
      <c r="A131" s="106">
        <v>126</v>
      </c>
      <c r="C131" s="339">
        <f>'2026 Spring Order Form V48'!$F$18</f>
        <v>0</v>
      </c>
      <c r="D131" s="408" t="s">
        <v>181</v>
      </c>
      <c r="E131" s="422" t="s">
        <v>1725</v>
      </c>
      <c r="F131" s="118">
        <v>20194</v>
      </c>
      <c r="G131" s="338">
        <f>'2026 Spring Order Form V48'!$N$23</f>
        <v>0</v>
      </c>
      <c r="H131" s="338">
        <f>'2026 Spring Order Form V48'!$N$23</f>
        <v>0</v>
      </c>
      <c r="I131" s="106" t="e">
        <f>'2026 Spring Order Form V48'!#REF!</f>
        <v>#REF!</v>
      </c>
      <c r="K131" s="338">
        <f>'2026 Spring Order Form V48'!$Q$23</f>
        <v>0</v>
      </c>
      <c r="L131" s="338">
        <f>'2026 Spring Order Form V48'!$Q$23</f>
        <v>0</v>
      </c>
      <c r="M131" s="106" t="e">
        <f>'2026 Spring Order Form V48'!#REF!</f>
        <v>#REF!</v>
      </c>
      <c r="O131" s="338">
        <f>'2026 Spring Order Form V48'!$T$23</f>
        <v>0</v>
      </c>
      <c r="P131" s="338">
        <f>'2026 Spring Order Form V48'!$T$23</f>
        <v>0</v>
      </c>
      <c r="Q131" s="106" t="e">
        <f>'2026 Spring Order Form V48'!#REF!</f>
        <v>#REF!</v>
      </c>
      <c r="S131" s="338">
        <f>'2026 Spring Order Form V48'!$W$23</f>
        <v>0</v>
      </c>
      <c r="T131" s="338">
        <f>'2026 Spring Order Form V48'!$W$23</f>
        <v>0</v>
      </c>
      <c r="U131" s="106" t="e">
        <f>'2026 Spring Order Form V48'!#REF!</f>
        <v>#REF!</v>
      </c>
      <c r="X131" s="393"/>
      <c r="Y131" s="106"/>
    </row>
    <row r="132" spans="1:25" ht="24">
      <c r="A132" s="106">
        <v>127</v>
      </c>
      <c r="C132" s="339">
        <f>'2026 Spring Order Form V48'!$F$18</f>
        <v>0</v>
      </c>
      <c r="D132" s="408" t="s">
        <v>183</v>
      </c>
      <c r="E132" s="426">
        <v>4502805</v>
      </c>
      <c r="F132" s="118">
        <v>26940</v>
      </c>
      <c r="G132" s="338">
        <f>'2026 Spring Order Form V48'!$N$23</f>
        <v>0</v>
      </c>
      <c r="H132" s="338">
        <f>'2026 Spring Order Form V48'!$N$23</f>
        <v>0</v>
      </c>
      <c r="I132" s="106">
        <f>'2026 Spring Order Form V48'!$N$71</f>
        <v>0</v>
      </c>
      <c r="K132" s="338">
        <f>'2026 Spring Order Form V48'!$Q$23</f>
        <v>0</v>
      </c>
      <c r="L132" s="338">
        <f>'2026 Spring Order Form V48'!$Q$23</f>
        <v>0</v>
      </c>
      <c r="M132" s="106">
        <f>'2026 Spring Order Form V48'!$Q$71</f>
        <v>0</v>
      </c>
      <c r="O132" s="338">
        <f>'2026 Spring Order Form V48'!$T$23</f>
        <v>0</v>
      </c>
      <c r="P132" s="338">
        <f>'2026 Spring Order Form V48'!$T$23</f>
        <v>0</v>
      </c>
      <c r="Q132" s="106">
        <f>'2026 Spring Order Form V48'!$T$71</f>
        <v>0</v>
      </c>
      <c r="S132" s="338">
        <f>'2026 Spring Order Form V48'!$W$23</f>
        <v>0</v>
      </c>
      <c r="T132" s="338">
        <f>'2026 Spring Order Form V48'!$W$23</f>
        <v>0</v>
      </c>
      <c r="U132" s="106">
        <f>'2026 Spring Order Form V48'!$W$71</f>
        <v>0</v>
      </c>
      <c r="W132" s="390">
        <f>'2026 Spring Order Form V48'!$K$71</f>
        <v>0</v>
      </c>
      <c r="X132" s="393" t="s">
        <v>1719</v>
      </c>
      <c r="Y132" s="106">
        <f>'2026 Spring Order Form V48'!$BS$71</f>
        <v>5</v>
      </c>
    </row>
    <row r="133" spans="1:25">
      <c r="A133" s="106">
        <v>128</v>
      </c>
      <c r="C133" s="339">
        <f>'2026 Spring Order Form V48'!$F$18</f>
        <v>0</v>
      </c>
      <c r="D133" s="408" t="s">
        <v>183</v>
      </c>
      <c r="E133" s="422" t="s">
        <v>1726</v>
      </c>
      <c r="F133" s="118">
        <v>27099</v>
      </c>
      <c r="G133" s="338">
        <f>'2026 Spring Order Form V48'!$N$23</f>
        <v>0</v>
      </c>
      <c r="H133" s="338">
        <f>'2026 Spring Order Form V48'!$N$23</f>
        <v>0</v>
      </c>
      <c r="I133" s="106">
        <f>'2026 Spring Order Form V48'!$O$71</f>
        <v>0</v>
      </c>
      <c r="K133" s="338">
        <f>'2026 Spring Order Form V48'!$Q$23</f>
        <v>0</v>
      </c>
      <c r="L133" s="338">
        <f>'2026 Spring Order Form V48'!$Q$23</f>
        <v>0</v>
      </c>
      <c r="M133" s="106">
        <f>'2026 Spring Order Form V48'!$R$71</f>
        <v>0</v>
      </c>
      <c r="O133" s="338">
        <f>'2026 Spring Order Form V48'!$T$23</f>
        <v>0</v>
      </c>
      <c r="P133" s="338">
        <f>'2026 Spring Order Form V48'!$T$23</f>
        <v>0</v>
      </c>
      <c r="Q133" s="106">
        <f>'2026 Spring Order Form V48'!$U$71</f>
        <v>0</v>
      </c>
      <c r="S133" s="338">
        <f>'2026 Spring Order Form V48'!$W$23</f>
        <v>0</v>
      </c>
      <c r="T133" s="338">
        <f>'2026 Spring Order Form V48'!$W$23</f>
        <v>0</v>
      </c>
      <c r="U133" s="106">
        <f>'2026 Spring Order Form V48'!$X$71</f>
        <v>0</v>
      </c>
      <c r="X133" s="393"/>
      <c r="Y133" s="106"/>
    </row>
    <row r="134" spans="1:25">
      <c r="A134" s="106">
        <v>129</v>
      </c>
      <c r="C134" s="339">
        <f>'2026 Spring Order Form V48'!$F$18</f>
        <v>0</v>
      </c>
      <c r="D134" s="408" t="s">
        <v>185</v>
      </c>
      <c r="E134" s="426">
        <v>4502825</v>
      </c>
      <c r="F134" s="118">
        <v>28464</v>
      </c>
      <c r="G134" s="338">
        <f>'2026 Spring Order Form V48'!$N$23</f>
        <v>0</v>
      </c>
      <c r="H134" s="338">
        <f>'2026 Spring Order Form V48'!$N$23</f>
        <v>0</v>
      </c>
      <c r="I134" s="106" t="e">
        <f>'2026 Spring Order Form V48'!#REF!</f>
        <v>#REF!</v>
      </c>
      <c r="K134" s="338">
        <f>'2026 Spring Order Form V48'!$Q$23</f>
        <v>0</v>
      </c>
      <c r="L134" s="338">
        <f>'2026 Spring Order Form V48'!$Q$23</f>
        <v>0</v>
      </c>
      <c r="M134" s="106" t="e">
        <f>'2026 Spring Order Form V48'!#REF!</f>
        <v>#REF!</v>
      </c>
      <c r="O134" s="338">
        <f>'2026 Spring Order Form V48'!$T$23</f>
        <v>0</v>
      </c>
      <c r="P134" s="338">
        <f>'2026 Spring Order Form V48'!$T$23</f>
        <v>0</v>
      </c>
      <c r="Q134" s="106" t="e">
        <f>'2026 Spring Order Form V48'!#REF!</f>
        <v>#REF!</v>
      </c>
      <c r="S134" s="338">
        <f>'2026 Spring Order Form V48'!$W$23</f>
        <v>0</v>
      </c>
      <c r="T134" s="338">
        <f>'2026 Spring Order Form V48'!$W$23</f>
        <v>0</v>
      </c>
      <c r="U134" s="106" t="e">
        <f>'2026 Spring Order Form V48'!#REF!</f>
        <v>#REF!</v>
      </c>
      <c r="W134" s="390" t="e">
        <f>'2026 Spring Order Form V48'!#REF!</f>
        <v>#REF!</v>
      </c>
      <c r="X134" s="393"/>
      <c r="Y134" s="106" t="e">
        <f>'2026 Spring Order Form V48'!#REF!</f>
        <v>#REF!</v>
      </c>
    </row>
    <row r="135" spans="1:25">
      <c r="A135" s="106">
        <v>130</v>
      </c>
      <c r="C135" s="339">
        <f>'2026 Spring Order Form V48'!$F$18</f>
        <v>0</v>
      </c>
      <c r="D135" s="408" t="s">
        <v>185</v>
      </c>
      <c r="E135" s="422" t="s">
        <v>1727</v>
      </c>
      <c r="F135" s="118">
        <v>28622</v>
      </c>
      <c r="G135" s="338">
        <f>'2026 Spring Order Form V48'!$N$23</f>
        <v>0</v>
      </c>
      <c r="H135" s="338">
        <f>'2026 Spring Order Form V48'!$N$23</f>
        <v>0</v>
      </c>
      <c r="I135" s="106" t="e">
        <f>'2026 Spring Order Form V48'!#REF!</f>
        <v>#REF!</v>
      </c>
      <c r="K135" s="338">
        <f>'2026 Spring Order Form V48'!$Q$23</f>
        <v>0</v>
      </c>
      <c r="L135" s="338">
        <f>'2026 Spring Order Form V48'!$Q$23</f>
        <v>0</v>
      </c>
      <c r="M135" s="106" t="e">
        <f>'2026 Spring Order Form V48'!#REF!</f>
        <v>#REF!</v>
      </c>
      <c r="O135" s="338">
        <f>'2026 Spring Order Form V48'!$T$23</f>
        <v>0</v>
      </c>
      <c r="P135" s="338">
        <f>'2026 Spring Order Form V48'!$T$23</f>
        <v>0</v>
      </c>
      <c r="Q135" s="106" t="e">
        <f>'2026 Spring Order Form V48'!#REF!</f>
        <v>#REF!</v>
      </c>
      <c r="S135" s="338">
        <f>'2026 Spring Order Form V48'!$W$23</f>
        <v>0</v>
      </c>
      <c r="T135" s="338">
        <f>'2026 Spring Order Form V48'!$W$23</f>
        <v>0</v>
      </c>
      <c r="U135" s="106" t="e">
        <f>'2026 Spring Order Form V48'!#REF!</f>
        <v>#REF!</v>
      </c>
      <c r="X135" s="393"/>
      <c r="Y135" s="106"/>
    </row>
    <row r="136" spans="1:25" ht="24">
      <c r="A136" s="106">
        <v>131</v>
      </c>
      <c r="C136" s="339">
        <f>'2026 Spring Order Form V48'!$F$18</f>
        <v>0</v>
      </c>
      <c r="D136" s="408" t="s">
        <v>186</v>
      </c>
      <c r="E136" s="426">
        <v>4503020</v>
      </c>
      <c r="F136" s="118">
        <v>733</v>
      </c>
      <c r="G136" s="338">
        <f>'2026 Spring Order Form V48'!$N$23</f>
        <v>0</v>
      </c>
      <c r="H136" s="338">
        <f>'2026 Spring Order Form V48'!$N$23</f>
        <v>0</v>
      </c>
      <c r="I136" s="106" t="e">
        <f>'2026 Spring Order Form V48'!#REF!</f>
        <v>#REF!</v>
      </c>
      <c r="K136" s="338">
        <f>'2026 Spring Order Form V48'!$Q$23</f>
        <v>0</v>
      </c>
      <c r="L136" s="338">
        <f>'2026 Spring Order Form V48'!$Q$23</f>
        <v>0</v>
      </c>
      <c r="M136" s="106" t="e">
        <f>'2026 Spring Order Form V48'!#REF!</f>
        <v>#REF!</v>
      </c>
      <c r="O136" s="338">
        <f>'2026 Spring Order Form V48'!$T$23</f>
        <v>0</v>
      </c>
      <c r="P136" s="338">
        <f>'2026 Spring Order Form V48'!$T$23</f>
        <v>0</v>
      </c>
      <c r="Q136" s="106" t="e">
        <f>'2026 Spring Order Form V48'!#REF!</f>
        <v>#REF!</v>
      </c>
      <c r="S136" s="338">
        <f>'2026 Spring Order Form V48'!$W$23</f>
        <v>0</v>
      </c>
      <c r="T136" s="338">
        <f>'2026 Spring Order Form V48'!$W$23</f>
        <v>0</v>
      </c>
      <c r="U136" s="106" t="e">
        <f>'2026 Spring Order Form V48'!#REF!</f>
        <v>#REF!</v>
      </c>
      <c r="W136" s="390" t="e">
        <f>'2026 Spring Order Form V48'!#REF!</f>
        <v>#REF!</v>
      </c>
      <c r="X136" s="393" t="s">
        <v>1728</v>
      </c>
      <c r="Y136" s="106" t="e">
        <f>'2026 Spring Order Form V48'!#REF!</f>
        <v>#REF!</v>
      </c>
    </row>
    <row r="137" spans="1:25">
      <c r="A137" s="106">
        <v>132</v>
      </c>
      <c r="C137" s="339">
        <f>'2026 Spring Order Form V48'!$F$18</f>
        <v>0</v>
      </c>
      <c r="D137" s="408" t="s">
        <v>186</v>
      </c>
      <c r="E137" s="422" t="s">
        <v>1729</v>
      </c>
      <c r="F137" s="118">
        <v>1255</v>
      </c>
      <c r="G137" s="338">
        <f>'2026 Spring Order Form V48'!$N$23</f>
        <v>0</v>
      </c>
      <c r="H137" s="338">
        <f>'2026 Spring Order Form V48'!$N$23</f>
        <v>0</v>
      </c>
      <c r="I137" s="106" t="e">
        <f>'2026 Spring Order Form V48'!#REF!</f>
        <v>#REF!</v>
      </c>
      <c r="K137" s="338">
        <f>'2026 Spring Order Form V48'!$Q$23</f>
        <v>0</v>
      </c>
      <c r="L137" s="338">
        <f>'2026 Spring Order Form V48'!$Q$23</f>
        <v>0</v>
      </c>
      <c r="M137" s="106" t="e">
        <f>'2026 Spring Order Form V48'!#REF!</f>
        <v>#REF!</v>
      </c>
      <c r="O137" s="338">
        <f>'2026 Spring Order Form V48'!$T$23</f>
        <v>0</v>
      </c>
      <c r="P137" s="338">
        <f>'2026 Spring Order Form V48'!$T$23</f>
        <v>0</v>
      </c>
      <c r="Q137" s="106" t="e">
        <f>'2026 Spring Order Form V48'!#REF!</f>
        <v>#REF!</v>
      </c>
      <c r="S137" s="338">
        <f>'2026 Spring Order Form V48'!$W$23</f>
        <v>0</v>
      </c>
      <c r="T137" s="338">
        <f>'2026 Spring Order Form V48'!$W$23</f>
        <v>0</v>
      </c>
      <c r="U137" s="106" t="e">
        <f>'2026 Spring Order Form V48'!#REF!</f>
        <v>#REF!</v>
      </c>
      <c r="X137" s="393"/>
      <c r="Y137" s="106"/>
    </row>
    <row r="138" spans="1:25">
      <c r="A138" s="106">
        <v>133</v>
      </c>
      <c r="C138" s="339">
        <f>'2026 Spring Order Form V48'!$F$18</f>
        <v>0</v>
      </c>
      <c r="D138" s="408" t="s">
        <v>187</v>
      </c>
      <c r="E138" s="426">
        <v>4503100</v>
      </c>
      <c r="F138" s="118">
        <v>734</v>
      </c>
      <c r="G138" s="338">
        <f>'2026 Spring Order Form V48'!$N$23</f>
        <v>0</v>
      </c>
      <c r="H138" s="338">
        <f>'2026 Spring Order Form V48'!$N$23</f>
        <v>0</v>
      </c>
      <c r="I138" s="106">
        <f>'2026 Spring Order Form V48'!$N$72</f>
        <v>0</v>
      </c>
      <c r="K138" s="338">
        <f>'2026 Spring Order Form V48'!$Q$23</f>
        <v>0</v>
      </c>
      <c r="L138" s="338">
        <f>'2026 Spring Order Form V48'!$Q$23</f>
        <v>0</v>
      </c>
      <c r="M138" s="106">
        <f>'2026 Spring Order Form V48'!$Q$72</f>
        <v>0</v>
      </c>
      <c r="O138" s="338">
        <f>'2026 Spring Order Form V48'!$T$23</f>
        <v>0</v>
      </c>
      <c r="P138" s="338">
        <f>'2026 Spring Order Form V48'!$T$23</f>
        <v>0</v>
      </c>
      <c r="Q138" s="106">
        <f>'2026 Spring Order Form V48'!$T$72</f>
        <v>0</v>
      </c>
      <c r="S138" s="338">
        <f>'2026 Spring Order Form V48'!$W$23</f>
        <v>0</v>
      </c>
      <c r="T138" s="338">
        <f>'2026 Spring Order Form V48'!$W$23</f>
        <v>0</v>
      </c>
      <c r="U138" s="106">
        <f>'2026 Spring Order Form V48'!$W$72</f>
        <v>0</v>
      </c>
      <c r="W138" s="390">
        <f>'2026 Spring Order Form V48'!$K$72</f>
        <v>0</v>
      </c>
      <c r="X138" s="393"/>
      <c r="Y138" s="106">
        <f>'2026 Spring Order Form V48'!$BS$72</f>
        <v>3</v>
      </c>
    </row>
    <row r="139" spans="1:25">
      <c r="A139" s="106">
        <v>134</v>
      </c>
      <c r="C139" s="339">
        <f>'2026 Spring Order Form V48'!$F$18</f>
        <v>0</v>
      </c>
      <c r="D139" s="408" t="s">
        <v>187</v>
      </c>
      <c r="E139" s="422" t="s">
        <v>1730</v>
      </c>
      <c r="F139" s="118">
        <v>1257</v>
      </c>
      <c r="G139" s="338">
        <f>'2026 Spring Order Form V48'!$N$23</f>
        <v>0</v>
      </c>
      <c r="H139" s="338">
        <f>'2026 Spring Order Form V48'!$N$23</f>
        <v>0</v>
      </c>
      <c r="I139" s="106">
        <f>'2026 Spring Order Form V48'!$O$72</f>
        <v>0</v>
      </c>
      <c r="K139" s="338">
        <f>'2026 Spring Order Form V48'!$Q$23</f>
        <v>0</v>
      </c>
      <c r="L139" s="338">
        <f>'2026 Spring Order Form V48'!$Q$23</f>
        <v>0</v>
      </c>
      <c r="M139" s="106">
        <f>'2026 Spring Order Form V48'!$R$72</f>
        <v>0</v>
      </c>
      <c r="O139" s="338">
        <f>'2026 Spring Order Form V48'!$T$23</f>
        <v>0</v>
      </c>
      <c r="P139" s="338">
        <f>'2026 Spring Order Form V48'!$T$23</f>
        <v>0</v>
      </c>
      <c r="Q139" s="106">
        <f>'2026 Spring Order Form V48'!$U$72</f>
        <v>0</v>
      </c>
      <c r="S139" s="338">
        <f>'2026 Spring Order Form V48'!$W$23</f>
        <v>0</v>
      </c>
      <c r="T139" s="338">
        <f>'2026 Spring Order Form V48'!$W$23</f>
        <v>0</v>
      </c>
      <c r="U139" s="106">
        <f>'2026 Spring Order Form V48'!$X$72</f>
        <v>0</v>
      </c>
      <c r="X139" s="393"/>
      <c r="Y139" s="106"/>
    </row>
    <row r="140" spans="1:25" ht="24">
      <c r="A140" s="106">
        <v>135</v>
      </c>
      <c r="C140" s="339">
        <f>'2026 Spring Order Form V48'!$F$18</f>
        <v>0</v>
      </c>
      <c r="D140" s="408" t="s">
        <v>188</v>
      </c>
      <c r="E140" s="426">
        <v>4502840</v>
      </c>
      <c r="F140" s="118">
        <v>732</v>
      </c>
      <c r="G140" s="338">
        <f>'2026 Spring Order Form V48'!$N$23</f>
        <v>0</v>
      </c>
      <c r="H140" s="338">
        <f>'2026 Spring Order Form V48'!$N$23</f>
        <v>0</v>
      </c>
      <c r="I140" s="106" t="e">
        <f>'2026 Spring Order Form V48'!#REF!</f>
        <v>#REF!</v>
      </c>
      <c r="K140" s="338">
        <f>'2026 Spring Order Form V48'!$Q$23</f>
        <v>0</v>
      </c>
      <c r="L140" s="338">
        <f>'2026 Spring Order Form V48'!$Q$23</f>
        <v>0</v>
      </c>
      <c r="M140" s="106" t="e">
        <f>'2026 Spring Order Form V48'!#REF!</f>
        <v>#REF!</v>
      </c>
      <c r="O140" s="338">
        <f>'2026 Spring Order Form V48'!$T$23</f>
        <v>0</v>
      </c>
      <c r="P140" s="338">
        <f>'2026 Spring Order Form V48'!$T$23</f>
        <v>0</v>
      </c>
      <c r="Q140" s="106" t="e">
        <f>'2026 Spring Order Form V48'!#REF!</f>
        <v>#REF!</v>
      </c>
      <c r="S140" s="338">
        <f>'2026 Spring Order Form V48'!$W$23</f>
        <v>0</v>
      </c>
      <c r="T140" s="338">
        <f>'2026 Spring Order Form V48'!$W$23</f>
        <v>0</v>
      </c>
      <c r="U140" s="106" t="e">
        <f>'2026 Spring Order Form V48'!#REF!</f>
        <v>#REF!</v>
      </c>
      <c r="W140" s="390" t="e">
        <f>'2026 Spring Order Form V48'!#REF!</f>
        <v>#REF!</v>
      </c>
      <c r="X140" s="393" t="s">
        <v>1728</v>
      </c>
      <c r="Y140" s="106" t="e">
        <f>'2026 Spring Order Form V48'!#REF!</f>
        <v>#REF!</v>
      </c>
    </row>
    <row r="141" spans="1:25">
      <c r="A141" s="106">
        <v>136</v>
      </c>
      <c r="C141" s="339">
        <f>'2026 Spring Order Form V48'!$F$18</f>
        <v>0</v>
      </c>
      <c r="D141" s="408" t="s">
        <v>188</v>
      </c>
      <c r="E141" s="422" t="s">
        <v>1731</v>
      </c>
      <c r="F141" s="118">
        <v>1250</v>
      </c>
      <c r="G141" s="338">
        <f>'2026 Spring Order Form V48'!$N$23</f>
        <v>0</v>
      </c>
      <c r="H141" s="338">
        <f>'2026 Spring Order Form V48'!$N$23</f>
        <v>0</v>
      </c>
      <c r="I141" s="106" t="e">
        <f>'2026 Spring Order Form V48'!#REF!</f>
        <v>#REF!</v>
      </c>
      <c r="K141" s="338">
        <f>'2026 Spring Order Form V48'!$Q$23</f>
        <v>0</v>
      </c>
      <c r="L141" s="338">
        <f>'2026 Spring Order Form V48'!$Q$23</f>
        <v>0</v>
      </c>
      <c r="M141" s="106" t="e">
        <f>'2026 Spring Order Form V48'!#REF!</f>
        <v>#REF!</v>
      </c>
      <c r="O141" s="338">
        <f>'2026 Spring Order Form V48'!$T$23</f>
        <v>0</v>
      </c>
      <c r="P141" s="338">
        <f>'2026 Spring Order Form V48'!$T$23</f>
        <v>0</v>
      </c>
      <c r="Q141" s="106" t="e">
        <f>'2026 Spring Order Form V48'!#REF!</f>
        <v>#REF!</v>
      </c>
      <c r="S141" s="338">
        <f>'2026 Spring Order Form V48'!$W$23</f>
        <v>0</v>
      </c>
      <c r="T141" s="338">
        <f>'2026 Spring Order Form V48'!$W$23</f>
        <v>0</v>
      </c>
      <c r="U141" s="106" t="e">
        <f>'2026 Spring Order Form V48'!#REF!</f>
        <v>#REF!</v>
      </c>
      <c r="X141" s="393"/>
      <c r="Y141" s="106"/>
    </row>
    <row r="142" spans="1:25">
      <c r="A142" s="106">
        <v>137</v>
      </c>
      <c r="C142" s="339">
        <f>'2026 Spring Order Form V48'!$F$18</f>
        <v>0</v>
      </c>
      <c r="D142" s="408" t="s">
        <v>189</v>
      </c>
      <c r="E142" s="426">
        <v>4502570</v>
      </c>
      <c r="F142" s="118">
        <v>731</v>
      </c>
      <c r="G142" s="338">
        <f>'2026 Spring Order Form V48'!$N$23</f>
        <v>0</v>
      </c>
      <c r="H142" s="338">
        <f>'2026 Spring Order Form V48'!$N$23</f>
        <v>0</v>
      </c>
      <c r="I142" s="106" t="e">
        <f>'2026 Spring Order Form V48'!#REF!</f>
        <v>#REF!</v>
      </c>
      <c r="K142" s="338">
        <f>'2026 Spring Order Form V48'!$Q$23</f>
        <v>0</v>
      </c>
      <c r="L142" s="338">
        <f>'2026 Spring Order Form V48'!$Q$23</f>
        <v>0</v>
      </c>
      <c r="M142" s="106" t="e">
        <f>'2026 Spring Order Form V48'!#REF!</f>
        <v>#REF!</v>
      </c>
      <c r="O142" s="338">
        <f>'2026 Spring Order Form V48'!$T$23</f>
        <v>0</v>
      </c>
      <c r="P142" s="338">
        <f>'2026 Spring Order Form V48'!$T$23</f>
        <v>0</v>
      </c>
      <c r="Q142" s="106" t="e">
        <f>'2026 Spring Order Form V48'!#REF!</f>
        <v>#REF!</v>
      </c>
      <c r="S142" s="338">
        <f>'2026 Spring Order Form V48'!$W$23</f>
        <v>0</v>
      </c>
      <c r="T142" s="338">
        <f>'2026 Spring Order Form V48'!$W$23</f>
        <v>0</v>
      </c>
      <c r="U142" s="106" t="e">
        <f>'2026 Spring Order Form V48'!#REF!</f>
        <v>#REF!</v>
      </c>
      <c r="W142" s="390" t="e">
        <f>'2026 Spring Order Form V48'!#REF!</f>
        <v>#REF!</v>
      </c>
      <c r="X142" s="393"/>
      <c r="Y142" s="106" t="e">
        <f>'2026 Spring Order Form V48'!#REF!</f>
        <v>#REF!</v>
      </c>
    </row>
    <row r="143" spans="1:25">
      <c r="A143" s="106">
        <v>138</v>
      </c>
      <c r="C143" s="339">
        <f>'2026 Spring Order Form V48'!$F$18</f>
        <v>0</v>
      </c>
      <c r="D143" s="408" t="s">
        <v>189</v>
      </c>
      <c r="E143" s="422" t="s">
        <v>1732</v>
      </c>
      <c r="F143" s="118">
        <v>1246</v>
      </c>
      <c r="G143" s="338">
        <f>'2026 Spring Order Form V48'!$N$23</f>
        <v>0</v>
      </c>
      <c r="H143" s="338">
        <f>'2026 Spring Order Form V48'!$N$23</f>
        <v>0</v>
      </c>
      <c r="I143" s="106" t="e">
        <f>'2026 Spring Order Form V48'!#REF!</f>
        <v>#REF!</v>
      </c>
      <c r="K143" s="338">
        <f>'2026 Spring Order Form V48'!$Q$23</f>
        <v>0</v>
      </c>
      <c r="L143" s="338">
        <f>'2026 Spring Order Form V48'!$Q$23</f>
        <v>0</v>
      </c>
      <c r="M143" s="106" t="e">
        <f>'2026 Spring Order Form V48'!#REF!</f>
        <v>#REF!</v>
      </c>
      <c r="O143" s="338">
        <f>'2026 Spring Order Form V48'!$T$23</f>
        <v>0</v>
      </c>
      <c r="P143" s="338">
        <f>'2026 Spring Order Form V48'!$T$23</f>
        <v>0</v>
      </c>
      <c r="Q143" s="106" t="e">
        <f>'2026 Spring Order Form V48'!#REF!</f>
        <v>#REF!</v>
      </c>
      <c r="S143" s="338">
        <f>'2026 Spring Order Form V48'!$W$23</f>
        <v>0</v>
      </c>
      <c r="T143" s="338">
        <f>'2026 Spring Order Form V48'!$W$23</f>
        <v>0</v>
      </c>
      <c r="U143" s="106" t="e">
        <f>'2026 Spring Order Form V48'!#REF!</f>
        <v>#REF!</v>
      </c>
      <c r="X143" s="393"/>
      <c r="Y143" s="106"/>
    </row>
    <row r="144" spans="1:25">
      <c r="A144" s="106">
        <v>139</v>
      </c>
      <c r="C144" s="339">
        <f>'2026 Spring Order Form V48'!$F$18</f>
        <v>0</v>
      </c>
      <c r="D144" s="408" t="s">
        <v>192</v>
      </c>
      <c r="E144" s="426">
        <v>4503655</v>
      </c>
      <c r="F144" s="118">
        <v>20198</v>
      </c>
      <c r="G144" s="338">
        <f>'2026 Spring Order Form V48'!$N$23</f>
        <v>0</v>
      </c>
      <c r="H144" s="338">
        <f>'2026 Spring Order Form V48'!$N$23</f>
        <v>0</v>
      </c>
      <c r="I144" s="106">
        <f>'2026 Spring Order Form V48'!$N$75</f>
        <v>0</v>
      </c>
      <c r="K144" s="338">
        <f>'2026 Spring Order Form V48'!$Q$23</f>
        <v>0</v>
      </c>
      <c r="L144" s="338">
        <f>'2026 Spring Order Form V48'!$Q$23</f>
        <v>0</v>
      </c>
      <c r="M144" s="106">
        <f>'2026 Spring Order Form V48'!$Q$75</f>
        <v>0</v>
      </c>
      <c r="O144" s="338">
        <f>'2026 Spring Order Form V48'!$T$23</f>
        <v>0</v>
      </c>
      <c r="P144" s="338">
        <f>'2026 Spring Order Form V48'!$T$23</f>
        <v>0</v>
      </c>
      <c r="Q144" s="106">
        <f>'2026 Spring Order Form V48'!$T$75</f>
        <v>0</v>
      </c>
      <c r="S144" s="338">
        <f>'2026 Spring Order Form V48'!$W$23</f>
        <v>0</v>
      </c>
      <c r="T144" s="338">
        <f>'2026 Spring Order Form V48'!$W$23</f>
        <v>0</v>
      </c>
      <c r="U144" s="106">
        <f>'2026 Spring Order Form V48'!$W$75</f>
        <v>0</v>
      </c>
      <c r="W144" s="390">
        <f>'2026 Spring Order Form V48'!$K$75</f>
        <v>0</v>
      </c>
      <c r="X144" s="393" t="s">
        <v>1733</v>
      </c>
      <c r="Y144" s="106">
        <f>'2026 Spring Order Form V48'!$BS$75</f>
        <v>1</v>
      </c>
    </row>
    <row r="145" spans="1:25">
      <c r="A145" s="106">
        <v>140</v>
      </c>
      <c r="C145" s="339">
        <f>'2026 Spring Order Form V48'!$F$18</f>
        <v>0</v>
      </c>
      <c r="D145" s="408" t="s">
        <v>192</v>
      </c>
      <c r="E145" s="422" t="s">
        <v>1734</v>
      </c>
      <c r="F145" s="118">
        <v>20197</v>
      </c>
      <c r="G145" s="338">
        <f>'2026 Spring Order Form V48'!$N$23</f>
        <v>0</v>
      </c>
      <c r="H145" s="338">
        <f>'2026 Spring Order Form V48'!$N$23</f>
        <v>0</v>
      </c>
      <c r="I145" s="106">
        <f>'2026 Spring Order Form V48'!$O$75</f>
        <v>0</v>
      </c>
      <c r="K145" s="338">
        <f>'2026 Spring Order Form V48'!$Q$23</f>
        <v>0</v>
      </c>
      <c r="L145" s="338">
        <f>'2026 Spring Order Form V48'!$Q$23</f>
        <v>0</v>
      </c>
      <c r="M145" s="106">
        <f>'2026 Spring Order Form V48'!$R$75</f>
        <v>0</v>
      </c>
      <c r="O145" s="338">
        <f>'2026 Spring Order Form V48'!$T$23</f>
        <v>0</v>
      </c>
      <c r="P145" s="338">
        <f>'2026 Spring Order Form V48'!$T$23</f>
        <v>0</v>
      </c>
      <c r="Q145" s="106">
        <f>'2026 Spring Order Form V48'!$U$75</f>
        <v>0</v>
      </c>
      <c r="S145" s="338">
        <f>'2026 Spring Order Form V48'!$W$23</f>
        <v>0</v>
      </c>
      <c r="T145" s="338">
        <f>'2026 Spring Order Form V48'!$W$23</f>
        <v>0</v>
      </c>
      <c r="U145" s="106">
        <f>'2026 Spring Order Form V48'!$X$75</f>
        <v>0</v>
      </c>
      <c r="X145" s="393"/>
      <c r="Y145" s="106"/>
    </row>
    <row r="146" spans="1:25">
      <c r="A146" s="106">
        <v>141</v>
      </c>
      <c r="C146" s="339">
        <f>'2026 Spring Order Form V48'!$F$18</f>
        <v>0</v>
      </c>
      <c r="D146" s="408" t="s">
        <v>192</v>
      </c>
      <c r="E146" s="426">
        <v>4903658</v>
      </c>
      <c r="F146" s="118">
        <v>24742</v>
      </c>
      <c r="G146" s="338">
        <f>'2026 Spring Order Form V48'!$N$23</f>
        <v>0</v>
      </c>
      <c r="H146" s="338">
        <f>'2026 Spring Order Form V48'!$N$23</f>
        <v>0</v>
      </c>
      <c r="I146" s="106" t="e">
        <f>'2026 Spring Order Form V48'!#REF!</f>
        <v>#REF!</v>
      </c>
      <c r="K146" s="338">
        <f>'2026 Spring Order Form V48'!$Q$23</f>
        <v>0</v>
      </c>
      <c r="L146" s="338">
        <f>'2026 Spring Order Form V48'!$Q$23</f>
        <v>0</v>
      </c>
      <c r="M146" s="106" t="e">
        <f>'2026 Spring Order Form V48'!#REF!</f>
        <v>#REF!</v>
      </c>
      <c r="O146" s="338">
        <f>'2026 Spring Order Form V48'!$T$23</f>
        <v>0</v>
      </c>
      <c r="P146" s="338">
        <f>'2026 Spring Order Form V48'!$T$23</f>
        <v>0</v>
      </c>
      <c r="Q146" s="106" t="e">
        <f>'2026 Spring Order Form V48'!#REF!</f>
        <v>#REF!</v>
      </c>
      <c r="S146" s="338">
        <f>'2026 Spring Order Form V48'!$W$23</f>
        <v>0</v>
      </c>
      <c r="T146" s="338">
        <f>'2026 Spring Order Form V48'!$W$23</f>
        <v>0</v>
      </c>
      <c r="U146" s="106" t="e">
        <f>'2026 Spring Order Form V48'!#REF!</f>
        <v>#REF!</v>
      </c>
      <c r="W146" s="390" t="e">
        <f>'2026 Spring Order Form V48'!#REF!</f>
        <v>#REF!</v>
      </c>
      <c r="X146" s="393"/>
      <c r="Y146" s="106" t="e">
        <f>'2026 Spring Order Form V48'!#REF!</f>
        <v>#REF!</v>
      </c>
    </row>
    <row r="147" spans="1:25">
      <c r="A147" s="106">
        <v>142</v>
      </c>
      <c r="C147" s="339">
        <f>'2026 Spring Order Form V48'!$F$18</f>
        <v>0</v>
      </c>
      <c r="D147" s="408" t="s">
        <v>192</v>
      </c>
      <c r="E147" s="422" t="s">
        <v>1735</v>
      </c>
      <c r="F147" s="118">
        <v>25481</v>
      </c>
      <c r="G147" s="338">
        <f>'2026 Spring Order Form V48'!$N$23</f>
        <v>0</v>
      </c>
      <c r="H147" s="338">
        <f>'2026 Spring Order Form V48'!$N$23</f>
        <v>0</v>
      </c>
      <c r="I147" s="106" t="e">
        <f>'2026 Spring Order Form V48'!#REF!</f>
        <v>#REF!</v>
      </c>
      <c r="K147" s="338">
        <f>'2026 Spring Order Form V48'!$Q$23</f>
        <v>0</v>
      </c>
      <c r="L147" s="338">
        <f>'2026 Spring Order Form V48'!$Q$23</f>
        <v>0</v>
      </c>
      <c r="M147" s="106" t="e">
        <f>'2026 Spring Order Form V48'!#REF!</f>
        <v>#REF!</v>
      </c>
      <c r="O147" s="338">
        <f>'2026 Spring Order Form V48'!$T$23</f>
        <v>0</v>
      </c>
      <c r="P147" s="338">
        <f>'2026 Spring Order Form V48'!$T$23</f>
        <v>0</v>
      </c>
      <c r="Q147" s="106" t="e">
        <f>'2026 Spring Order Form V48'!#REF!</f>
        <v>#REF!</v>
      </c>
      <c r="S147" s="338">
        <f>'2026 Spring Order Form V48'!$W$23</f>
        <v>0</v>
      </c>
      <c r="T147" s="338">
        <f>'2026 Spring Order Form V48'!$W$23</f>
        <v>0</v>
      </c>
      <c r="U147" s="106" t="e">
        <f>'2026 Spring Order Form V48'!#REF!</f>
        <v>#REF!</v>
      </c>
      <c r="X147" s="393"/>
      <c r="Y147" s="106"/>
    </row>
    <row r="148" spans="1:25">
      <c r="A148" s="106">
        <v>143</v>
      </c>
      <c r="C148" s="339">
        <f>'2026 Spring Order Form V48'!$F$18</f>
        <v>0</v>
      </c>
      <c r="D148" s="408" t="s">
        <v>193</v>
      </c>
      <c r="E148" s="426">
        <v>4503685</v>
      </c>
      <c r="F148" s="118">
        <v>24708</v>
      </c>
      <c r="G148" s="338">
        <f>'2026 Spring Order Form V48'!$N$23</f>
        <v>0</v>
      </c>
      <c r="H148" s="338">
        <f>'2026 Spring Order Form V48'!$N$23</f>
        <v>0</v>
      </c>
      <c r="I148" s="106" t="e">
        <f>'2026 Spring Order Form V48'!#REF!</f>
        <v>#REF!</v>
      </c>
      <c r="K148" s="338">
        <f>'2026 Spring Order Form V48'!$Q$23</f>
        <v>0</v>
      </c>
      <c r="L148" s="338">
        <f>'2026 Spring Order Form V48'!$Q$23</f>
        <v>0</v>
      </c>
      <c r="M148" s="106" t="e">
        <f>'2026 Spring Order Form V48'!#REF!</f>
        <v>#REF!</v>
      </c>
      <c r="O148" s="338">
        <f>'2026 Spring Order Form V48'!$T$23</f>
        <v>0</v>
      </c>
      <c r="P148" s="338">
        <f>'2026 Spring Order Form V48'!$T$23</f>
        <v>0</v>
      </c>
      <c r="Q148" s="106" t="e">
        <f>'2026 Spring Order Form V48'!#REF!</f>
        <v>#REF!</v>
      </c>
      <c r="S148" s="338">
        <f>'2026 Spring Order Form V48'!$W$23</f>
        <v>0</v>
      </c>
      <c r="T148" s="338">
        <f>'2026 Spring Order Form V48'!$W$23</f>
        <v>0</v>
      </c>
      <c r="U148" s="106" t="e">
        <f>'2026 Spring Order Form V48'!#REF!</f>
        <v>#REF!</v>
      </c>
      <c r="W148" s="390" t="e">
        <f>'2026 Spring Order Form V48'!#REF!</f>
        <v>#REF!</v>
      </c>
      <c r="X148" s="393"/>
      <c r="Y148" s="106" t="e">
        <f>'2026 Spring Order Form V48'!#REF!</f>
        <v>#REF!</v>
      </c>
    </row>
    <row r="149" spans="1:25">
      <c r="A149" s="106">
        <v>144</v>
      </c>
      <c r="C149" s="339">
        <f>'2026 Spring Order Form V48'!$F$18</f>
        <v>0</v>
      </c>
      <c r="D149" s="408" t="s">
        <v>193</v>
      </c>
      <c r="E149" s="422" t="s">
        <v>1736</v>
      </c>
      <c r="F149" s="118">
        <v>24716</v>
      </c>
      <c r="G149" s="338">
        <f>'2026 Spring Order Form V48'!$N$23</f>
        <v>0</v>
      </c>
      <c r="H149" s="338">
        <f>'2026 Spring Order Form V48'!$N$23</f>
        <v>0</v>
      </c>
      <c r="I149" s="106" t="e">
        <f>'2026 Spring Order Form V48'!#REF!</f>
        <v>#REF!</v>
      </c>
      <c r="K149" s="338">
        <f>'2026 Spring Order Form V48'!$Q$23</f>
        <v>0</v>
      </c>
      <c r="L149" s="338">
        <f>'2026 Spring Order Form V48'!$Q$23</f>
        <v>0</v>
      </c>
      <c r="M149" s="106" t="e">
        <f>'2026 Spring Order Form V48'!#REF!</f>
        <v>#REF!</v>
      </c>
      <c r="O149" s="338">
        <f>'2026 Spring Order Form V48'!$T$23</f>
        <v>0</v>
      </c>
      <c r="P149" s="338">
        <f>'2026 Spring Order Form V48'!$T$23</f>
        <v>0</v>
      </c>
      <c r="Q149" s="106" t="e">
        <f>'2026 Spring Order Form V48'!#REF!</f>
        <v>#REF!</v>
      </c>
      <c r="S149" s="338">
        <f>'2026 Spring Order Form V48'!$W$23</f>
        <v>0</v>
      </c>
      <c r="T149" s="338">
        <f>'2026 Spring Order Form V48'!$W$23</f>
        <v>0</v>
      </c>
      <c r="U149" s="106" t="e">
        <f>'2026 Spring Order Form V48'!#REF!</f>
        <v>#REF!</v>
      </c>
      <c r="X149" s="393"/>
      <c r="Y149" s="106"/>
    </row>
    <row r="150" spans="1:25">
      <c r="A150" s="106">
        <v>145</v>
      </c>
      <c r="C150" s="339">
        <f>'2026 Spring Order Form V48'!$F$18</f>
        <v>0</v>
      </c>
      <c r="D150" s="408" t="s">
        <v>193</v>
      </c>
      <c r="E150" s="426">
        <v>4903688</v>
      </c>
      <c r="F150" s="118">
        <v>26930</v>
      </c>
      <c r="G150" s="338">
        <f>'2026 Spring Order Form V48'!$N$23</f>
        <v>0</v>
      </c>
      <c r="H150" s="338">
        <f>'2026 Spring Order Form V48'!$N$23</f>
        <v>0</v>
      </c>
      <c r="I150" s="106" t="e">
        <f>'2026 Spring Order Form V48'!#REF!</f>
        <v>#REF!</v>
      </c>
      <c r="K150" s="338">
        <f>'2026 Spring Order Form V48'!$Q$23</f>
        <v>0</v>
      </c>
      <c r="L150" s="338">
        <f>'2026 Spring Order Form V48'!$Q$23</f>
        <v>0</v>
      </c>
      <c r="M150" s="106" t="e">
        <f>'2026 Spring Order Form V48'!#REF!</f>
        <v>#REF!</v>
      </c>
      <c r="O150" s="338">
        <f>'2026 Spring Order Form V48'!$T$23</f>
        <v>0</v>
      </c>
      <c r="P150" s="338">
        <f>'2026 Spring Order Form V48'!$T$23</f>
        <v>0</v>
      </c>
      <c r="Q150" s="106" t="e">
        <f>'2026 Spring Order Form V48'!#REF!</f>
        <v>#REF!</v>
      </c>
      <c r="S150" s="338">
        <f>'2026 Spring Order Form V48'!$W$23</f>
        <v>0</v>
      </c>
      <c r="T150" s="338">
        <f>'2026 Spring Order Form V48'!$W$23</f>
        <v>0</v>
      </c>
      <c r="U150" s="106" t="e">
        <f>'2026 Spring Order Form V48'!#REF!</f>
        <v>#REF!</v>
      </c>
      <c r="W150" s="390" t="e">
        <f>'2026 Spring Order Form V48'!#REF!</f>
        <v>#REF!</v>
      </c>
      <c r="X150" s="393"/>
      <c r="Y150" s="106" t="e">
        <f>'2026 Spring Order Form V48'!#REF!</f>
        <v>#REF!</v>
      </c>
    </row>
    <row r="151" spans="1:25">
      <c r="A151" s="106">
        <v>146</v>
      </c>
      <c r="C151" s="339">
        <f>'2026 Spring Order Form V48'!$F$18</f>
        <v>0</v>
      </c>
      <c r="D151" s="408" t="s">
        <v>193</v>
      </c>
      <c r="E151" s="422" t="s">
        <v>1737</v>
      </c>
      <c r="F151" s="118">
        <v>27118</v>
      </c>
      <c r="G151" s="338">
        <f>'2026 Spring Order Form V48'!$N$23</f>
        <v>0</v>
      </c>
      <c r="H151" s="338">
        <f>'2026 Spring Order Form V48'!$N$23</f>
        <v>0</v>
      </c>
      <c r="I151" s="106" t="e">
        <f>'2026 Spring Order Form V48'!#REF!</f>
        <v>#REF!</v>
      </c>
      <c r="K151" s="338">
        <f>'2026 Spring Order Form V48'!$Q$23</f>
        <v>0</v>
      </c>
      <c r="L151" s="338">
        <f>'2026 Spring Order Form V48'!$Q$23</f>
        <v>0</v>
      </c>
      <c r="M151" s="106" t="e">
        <f>'2026 Spring Order Form V48'!#REF!</f>
        <v>#REF!</v>
      </c>
      <c r="O151" s="338">
        <f>'2026 Spring Order Form V48'!$T$23</f>
        <v>0</v>
      </c>
      <c r="P151" s="338">
        <f>'2026 Spring Order Form V48'!$T$23</f>
        <v>0</v>
      </c>
      <c r="Q151" s="106" t="e">
        <f>'2026 Spring Order Form V48'!#REF!</f>
        <v>#REF!</v>
      </c>
      <c r="S151" s="338">
        <f>'2026 Spring Order Form V48'!$W$23</f>
        <v>0</v>
      </c>
      <c r="T151" s="338">
        <f>'2026 Spring Order Form V48'!$W$23</f>
        <v>0</v>
      </c>
      <c r="U151" s="106" t="e">
        <f>'2026 Spring Order Form V48'!#REF!</f>
        <v>#REF!</v>
      </c>
      <c r="X151" s="393"/>
      <c r="Y151" s="106"/>
    </row>
    <row r="152" spans="1:25">
      <c r="A152" s="106">
        <v>147</v>
      </c>
      <c r="C152" s="339">
        <f>'2026 Spring Order Form V48'!$F$18</f>
        <v>0</v>
      </c>
      <c r="D152" s="408" t="s">
        <v>194</v>
      </c>
      <c r="E152" s="426">
        <v>4503675</v>
      </c>
      <c r="F152" s="118">
        <v>20201</v>
      </c>
      <c r="G152" s="338">
        <f>'2026 Spring Order Form V48'!$N$23</f>
        <v>0</v>
      </c>
      <c r="H152" s="338">
        <f>'2026 Spring Order Form V48'!$N$23</f>
        <v>0</v>
      </c>
      <c r="I152" s="106" t="e">
        <f>'2026 Spring Order Form V48'!#REF!</f>
        <v>#REF!</v>
      </c>
      <c r="K152" s="338">
        <f>'2026 Spring Order Form V48'!$Q$23</f>
        <v>0</v>
      </c>
      <c r="L152" s="338">
        <f>'2026 Spring Order Form V48'!$Q$23</f>
        <v>0</v>
      </c>
      <c r="M152" s="106" t="e">
        <f>'2026 Spring Order Form V48'!#REF!</f>
        <v>#REF!</v>
      </c>
      <c r="O152" s="338">
        <f>'2026 Spring Order Form V48'!$T$23</f>
        <v>0</v>
      </c>
      <c r="P152" s="338">
        <f>'2026 Spring Order Form V48'!$T$23</f>
        <v>0</v>
      </c>
      <c r="Q152" s="106" t="e">
        <f>'2026 Spring Order Form V48'!#REF!</f>
        <v>#REF!</v>
      </c>
      <c r="S152" s="338">
        <f>'2026 Spring Order Form V48'!$W$23</f>
        <v>0</v>
      </c>
      <c r="T152" s="338">
        <f>'2026 Spring Order Form V48'!$W$23</f>
        <v>0</v>
      </c>
      <c r="U152" s="106" t="e">
        <f>'2026 Spring Order Form V48'!#REF!</f>
        <v>#REF!</v>
      </c>
      <c r="W152" s="390" t="e">
        <f>'2026 Spring Order Form V48'!#REF!</f>
        <v>#REF!</v>
      </c>
      <c r="X152" s="393"/>
      <c r="Y152" s="106" t="e">
        <f>'2026 Spring Order Form V48'!#REF!</f>
        <v>#REF!</v>
      </c>
    </row>
    <row r="153" spans="1:25">
      <c r="A153" s="106">
        <v>148</v>
      </c>
      <c r="C153" s="339">
        <f>'2026 Spring Order Form V48'!$F$18</f>
        <v>0</v>
      </c>
      <c r="D153" s="408" t="s">
        <v>194</v>
      </c>
      <c r="E153" s="422" t="s">
        <v>1738</v>
      </c>
      <c r="F153" s="118">
        <v>20200</v>
      </c>
      <c r="G153" s="338">
        <f>'2026 Spring Order Form V48'!$N$23</f>
        <v>0</v>
      </c>
      <c r="H153" s="338">
        <f>'2026 Spring Order Form V48'!$N$23</f>
        <v>0</v>
      </c>
      <c r="I153" s="106" t="e">
        <f>'2026 Spring Order Form V48'!#REF!</f>
        <v>#REF!</v>
      </c>
      <c r="K153" s="338">
        <f>'2026 Spring Order Form V48'!$Q$23</f>
        <v>0</v>
      </c>
      <c r="L153" s="338">
        <f>'2026 Spring Order Form V48'!$Q$23</f>
        <v>0</v>
      </c>
      <c r="M153" s="106" t="e">
        <f>'2026 Spring Order Form V48'!#REF!</f>
        <v>#REF!</v>
      </c>
      <c r="O153" s="338">
        <f>'2026 Spring Order Form V48'!$T$23</f>
        <v>0</v>
      </c>
      <c r="P153" s="338">
        <f>'2026 Spring Order Form V48'!$T$23</f>
        <v>0</v>
      </c>
      <c r="Q153" s="106" t="e">
        <f>'2026 Spring Order Form V48'!#REF!</f>
        <v>#REF!</v>
      </c>
      <c r="S153" s="338">
        <f>'2026 Spring Order Form V48'!$W$23</f>
        <v>0</v>
      </c>
      <c r="T153" s="338">
        <f>'2026 Spring Order Form V48'!$W$23</f>
        <v>0</v>
      </c>
      <c r="U153" s="106" t="e">
        <f>'2026 Spring Order Form V48'!#REF!</f>
        <v>#REF!</v>
      </c>
      <c r="X153" s="393"/>
      <c r="Y153" s="106"/>
    </row>
    <row r="154" spans="1:25">
      <c r="A154" s="106">
        <v>149</v>
      </c>
      <c r="C154" s="339">
        <f>'2026 Spring Order Form V48'!$F$18</f>
        <v>0</v>
      </c>
      <c r="D154" s="408" t="s">
        <v>194</v>
      </c>
      <c r="E154" s="426">
        <v>4903678</v>
      </c>
      <c r="F154" s="118">
        <v>24743</v>
      </c>
      <c r="G154" s="338">
        <f>'2026 Spring Order Form V48'!$N$23</f>
        <v>0</v>
      </c>
      <c r="H154" s="338">
        <f>'2026 Spring Order Form V48'!$N$23</f>
        <v>0</v>
      </c>
      <c r="I154" s="106" t="e">
        <f>'2026 Spring Order Form V48'!#REF!</f>
        <v>#REF!</v>
      </c>
      <c r="K154" s="338">
        <f>'2026 Spring Order Form V48'!$Q$23</f>
        <v>0</v>
      </c>
      <c r="L154" s="338">
        <f>'2026 Spring Order Form V48'!$Q$23</f>
        <v>0</v>
      </c>
      <c r="M154" s="106" t="e">
        <f>'2026 Spring Order Form V48'!#REF!</f>
        <v>#REF!</v>
      </c>
      <c r="O154" s="338">
        <f>'2026 Spring Order Form V48'!$T$23</f>
        <v>0</v>
      </c>
      <c r="P154" s="338">
        <f>'2026 Spring Order Form V48'!$T$23</f>
        <v>0</v>
      </c>
      <c r="Q154" s="106" t="e">
        <f>'2026 Spring Order Form V48'!#REF!</f>
        <v>#REF!</v>
      </c>
      <c r="S154" s="338">
        <f>'2026 Spring Order Form V48'!$W$23</f>
        <v>0</v>
      </c>
      <c r="T154" s="338">
        <f>'2026 Spring Order Form V48'!$W$23</f>
        <v>0</v>
      </c>
      <c r="U154" s="106" t="e">
        <f>'2026 Spring Order Form V48'!#REF!</f>
        <v>#REF!</v>
      </c>
      <c r="W154" s="390" t="e">
        <f>'2026 Spring Order Form V48'!#REF!</f>
        <v>#REF!</v>
      </c>
      <c r="X154" s="393"/>
      <c r="Y154" s="106" t="e">
        <f>'2026 Spring Order Form V48'!#REF!</f>
        <v>#REF!</v>
      </c>
    </row>
    <row r="155" spans="1:25">
      <c r="A155" s="106">
        <v>150</v>
      </c>
      <c r="C155" s="339">
        <f>'2026 Spring Order Form V48'!$F$18</f>
        <v>0</v>
      </c>
      <c r="D155" s="408" t="s">
        <v>194</v>
      </c>
      <c r="E155" s="422" t="s">
        <v>1739</v>
      </c>
      <c r="F155" s="118">
        <v>25482</v>
      </c>
      <c r="G155" s="338">
        <f>'2026 Spring Order Form V48'!$N$23</f>
        <v>0</v>
      </c>
      <c r="H155" s="338">
        <f>'2026 Spring Order Form V48'!$N$23</f>
        <v>0</v>
      </c>
      <c r="I155" s="106" t="e">
        <f>'2026 Spring Order Form V48'!#REF!</f>
        <v>#REF!</v>
      </c>
      <c r="K155" s="338">
        <f>'2026 Spring Order Form V48'!$Q$23</f>
        <v>0</v>
      </c>
      <c r="L155" s="338">
        <f>'2026 Spring Order Form V48'!$Q$23</f>
        <v>0</v>
      </c>
      <c r="M155" s="106" t="e">
        <f>'2026 Spring Order Form V48'!#REF!</f>
        <v>#REF!</v>
      </c>
      <c r="O155" s="338">
        <f>'2026 Spring Order Form V48'!$T$23</f>
        <v>0</v>
      </c>
      <c r="P155" s="338">
        <f>'2026 Spring Order Form V48'!$T$23</f>
        <v>0</v>
      </c>
      <c r="Q155" s="106" t="e">
        <f>'2026 Spring Order Form V48'!#REF!</f>
        <v>#REF!</v>
      </c>
      <c r="S155" s="338">
        <f>'2026 Spring Order Form V48'!$W$23</f>
        <v>0</v>
      </c>
      <c r="T155" s="338">
        <f>'2026 Spring Order Form V48'!$W$23</f>
        <v>0</v>
      </c>
      <c r="U155" s="106" t="e">
        <f>'2026 Spring Order Form V48'!#REF!</f>
        <v>#REF!</v>
      </c>
      <c r="X155" s="393"/>
      <c r="Y155" s="106"/>
    </row>
    <row r="156" spans="1:25">
      <c r="A156" s="106">
        <v>151</v>
      </c>
      <c r="C156" s="339">
        <f>'2026 Spring Order Form V48'!$F$18</f>
        <v>0</v>
      </c>
      <c r="D156" s="408" t="s">
        <v>195</v>
      </c>
      <c r="E156" s="426">
        <v>4503695</v>
      </c>
      <c r="F156" s="118">
        <v>20204</v>
      </c>
      <c r="G156" s="338">
        <f>'2026 Spring Order Form V48'!$N$23</f>
        <v>0</v>
      </c>
      <c r="H156" s="338">
        <f>'2026 Spring Order Form V48'!$N$23</f>
        <v>0</v>
      </c>
      <c r="I156" s="106">
        <f>'2026 Spring Order Form V48'!$N$76</f>
        <v>0</v>
      </c>
      <c r="K156" s="338">
        <f>'2026 Spring Order Form V48'!$Q$23</f>
        <v>0</v>
      </c>
      <c r="L156" s="338">
        <f>'2026 Spring Order Form V48'!$Q$23</f>
        <v>0</v>
      </c>
      <c r="M156" s="106">
        <f>'2026 Spring Order Form V48'!$Q$76</f>
        <v>0</v>
      </c>
      <c r="O156" s="338">
        <f>'2026 Spring Order Form V48'!$T$23</f>
        <v>0</v>
      </c>
      <c r="P156" s="338">
        <f>'2026 Spring Order Form V48'!$T$23</f>
        <v>0</v>
      </c>
      <c r="Q156" s="106">
        <f>'2026 Spring Order Form V48'!$T$76</f>
        <v>0</v>
      </c>
      <c r="S156" s="338">
        <f>'2026 Spring Order Form V48'!$W$23</f>
        <v>0</v>
      </c>
      <c r="T156" s="338">
        <f>'2026 Spring Order Form V48'!$W$23</f>
        <v>0</v>
      </c>
      <c r="U156" s="106">
        <f>'2026 Spring Order Form V48'!$W$76</f>
        <v>0</v>
      </c>
      <c r="W156" s="390">
        <f>'2026 Spring Order Form V48'!$K$76</f>
        <v>0</v>
      </c>
      <c r="X156" s="393" t="s">
        <v>1733</v>
      </c>
      <c r="Y156" s="106">
        <f>'2026 Spring Order Form V48'!$BS$76</f>
        <v>1</v>
      </c>
    </row>
    <row r="157" spans="1:25">
      <c r="A157" s="106">
        <v>152</v>
      </c>
      <c r="C157" s="339">
        <f>'2026 Spring Order Form V48'!$F$18</f>
        <v>0</v>
      </c>
      <c r="D157" s="408" t="s">
        <v>195</v>
      </c>
      <c r="E157" s="422" t="s">
        <v>1740</v>
      </c>
      <c r="F157" s="118">
        <v>20203</v>
      </c>
      <c r="G157" s="338">
        <f>'2026 Spring Order Form V48'!$N$23</f>
        <v>0</v>
      </c>
      <c r="H157" s="338">
        <f>'2026 Spring Order Form V48'!$N$23</f>
        <v>0</v>
      </c>
      <c r="I157" s="106">
        <f>'2026 Spring Order Form V48'!$O$76</f>
        <v>0</v>
      </c>
      <c r="K157" s="338">
        <f>'2026 Spring Order Form V48'!$Q$23</f>
        <v>0</v>
      </c>
      <c r="L157" s="338">
        <f>'2026 Spring Order Form V48'!$Q$23</f>
        <v>0</v>
      </c>
      <c r="M157" s="106">
        <f>'2026 Spring Order Form V48'!$R$76</f>
        <v>0</v>
      </c>
      <c r="O157" s="338">
        <f>'2026 Spring Order Form V48'!$T$23</f>
        <v>0</v>
      </c>
      <c r="P157" s="338">
        <f>'2026 Spring Order Form V48'!$T$23</f>
        <v>0</v>
      </c>
      <c r="Q157" s="106">
        <f>'2026 Spring Order Form V48'!$U$76</f>
        <v>0</v>
      </c>
      <c r="S157" s="338">
        <f>'2026 Spring Order Form V48'!$W$23</f>
        <v>0</v>
      </c>
      <c r="T157" s="338">
        <f>'2026 Spring Order Form V48'!$W$23</f>
        <v>0</v>
      </c>
      <c r="U157" s="106">
        <f>'2026 Spring Order Form V48'!$X$76</f>
        <v>0</v>
      </c>
      <c r="X157" s="393"/>
      <c r="Y157" s="106"/>
    </row>
    <row r="158" spans="1:25">
      <c r="A158" s="106">
        <v>153</v>
      </c>
      <c r="C158" s="339">
        <f>'2026 Spring Order Form V48'!$F$18</f>
        <v>0</v>
      </c>
      <c r="D158" s="408" t="s">
        <v>195</v>
      </c>
      <c r="E158" s="426">
        <v>4903698</v>
      </c>
      <c r="F158" s="118">
        <v>24741</v>
      </c>
      <c r="G158" s="338">
        <f>'2026 Spring Order Form V48'!$N$23</f>
        <v>0</v>
      </c>
      <c r="H158" s="338">
        <f>'2026 Spring Order Form V48'!$N$23</f>
        <v>0</v>
      </c>
      <c r="I158" s="106" t="e">
        <f>'2026 Spring Order Form V48'!#REF!</f>
        <v>#REF!</v>
      </c>
      <c r="K158" s="338">
        <f>'2026 Spring Order Form V48'!$Q$23</f>
        <v>0</v>
      </c>
      <c r="L158" s="338">
        <f>'2026 Spring Order Form V48'!$Q$23</f>
        <v>0</v>
      </c>
      <c r="M158" s="106" t="e">
        <f>'2026 Spring Order Form V48'!#REF!</f>
        <v>#REF!</v>
      </c>
      <c r="O158" s="338">
        <f>'2026 Spring Order Form V48'!$T$23</f>
        <v>0</v>
      </c>
      <c r="P158" s="338">
        <f>'2026 Spring Order Form V48'!$T$23</f>
        <v>0</v>
      </c>
      <c r="Q158" s="106" t="e">
        <f>'2026 Spring Order Form V48'!#REF!</f>
        <v>#REF!</v>
      </c>
      <c r="S158" s="338">
        <f>'2026 Spring Order Form V48'!$W$23</f>
        <v>0</v>
      </c>
      <c r="T158" s="338">
        <f>'2026 Spring Order Form V48'!$W$23</f>
        <v>0</v>
      </c>
      <c r="U158" s="106" t="e">
        <f>'2026 Spring Order Form V48'!#REF!</f>
        <v>#REF!</v>
      </c>
      <c r="W158" s="390" t="e">
        <f>'2026 Spring Order Form V48'!#REF!</f>
        <v>#REF!</v>
      </c>
      <c r="X158" s="393"/>
      <c r="Y158" s="106" t="e">
        <f>'2026 Spring Order Form V48'!#REF!</f>
        <v>#REF!</v>
      </c>
    </row>
    <row r="159" spans="1:25">
      <c r="A159" s="106">
        <v>154</v>
      </c>
      <c r="C159" s="339">
        <f>'2026 Spring Order Form V48'!$F$18</f>
        <v>0</v>
      </c>
      <c r="D159" s="408" t="s">
        <v>195</v>
      </c>
      <c r="E159" s="422" t="s">
        <v>1741</v>
      </c>
      <c r="F159" s="118">
        <v>25483</v>
      </c>
      <c r="G159" s="338">
        <f>'2026 Spring Order Form V48'!$N$23</f>
        <v>0</v>
      </c>
      <c r="H159" s="338">
        <f>'2026 Spring Order Form V48'!$N$23</f>
        <v>0</v>
      </c>
      <c r="I159" s="106" t="e">
        <f>'2026 Spring Order Form V48'!#REF!</f>
        <v>#REF!</v>
      </c>
      <c r="K159" s="338">
        <f>'2026 Spring Order Form V48'!$Q$23</f>
        <v>0</v>
      </c>
      <c r="L159" s="338">
        <f>'2026 Spring Order Form V48'!$Q$23</f>
        <v>0</v>
      </c>
      <c r="M159" s="106" t="e">
        <f>'2026 Spring Order Form V48'!#REF!</f>
        <v>#REF!</v>
      </c>
      <c r="O159" s="338">
        <f>'2026 Spring Order Form V48'!$T$23</f>
        <v>0</v>
      </c>
      <c r="P159" s="338">
        <f>'2026 Spring Order Form V48'!$T$23</f>
        <v>0</v>
      </c>
      <c r="Q159" s="106" t="e">
        <f>'2026 Spring Order Form V48'!#REF!</f>
        <v>#REF!</v>
      </c>
      <c r="S159" s="338">
        <f>'2026 Spring Order Form V48'!$W$23</f>
        <v>0</v>
      </c>
      <c r="T159" s="338">
        <f>'2026 Spring Order Form V48'!$W$23</f>
        <v>0</v>
      </c>
      <c r="U159" s="106" t="e">
        <f>'2026 Spring Order Form V48'!#REF!</f>
        <v>#REF!</v>
      </c>
      <c r="X159" s="393"/>
      <c r="Y159" s="106"/>
    </row>
    <row r="160" spans="1:25">
      <c r="A160" s="106">
        <v>155</v>
      </c>
      <c r="C160" s="339">
        <f>'2026 Spring Order Form V48'!$F$18</f>
        <v>0</v>
      </c>
      <c r="D160" s="408" t="s">
        <v>196</v>
      </c>
      <c r="E160" s="426">
        <v>4503605</v>
      </c>
      <c r="F160" s="118">
        <v>26942</v>
      </c>
      <c r="G160" s="338">
        <f>'2026 Spring Order Form V48'!$N$23</f>
        <v>0</v>
      </c>
      <c r="H160" s="338">
        <f>'2026 Spring Order Form V48'!$N$23</f>
        <v>0</v>
      </c>
      <c r="I160" s="106">
        <f>'2026 Spring Order Form V48'!$N$77</f>
        <v>0</v>
      </c>
      <c r="K160" s="338">
        <f>'2026 Spring Order Form V48'!$Q$23</f>
        <v>0</v>
      </c>
      <c r="L160" s="338">
        <f>'2026 Spring Order Form V48'!$Q$23</f>
        <v>0</v>
      </c>
      <c r="M160" s="106">
        <f>'2026 Spring Order Form V48'!$Q$77</f>
        <v>0</v>
      </c>
      <c r="O160" s="338">
        <f>'2026 Spring Order Form V48'!$T$23</f>
        <v>0</v>
      </c>
      <c r="P160" s="338">
        <f>'2026 Spring Order Form V48'!$T$23</f>
        <v>0</v>
      </c>
      <c r="Q160" s="106">
        <f>'2026 Spring Order Form V48'!$T$77</f>
        <v>0</v>
      </c>
      <c r="S160" s="338">
        <f>'2026 Spring Order Form V48'!$W$23</f>
        <v>0</v>
      </c>
      <c r="T160" s="338">
        <f>'2026 Spring Order Form V48'!$W$23</f>
        <v>0</v>
      </c>
      <c r="U160" s="106">
        <f>'2026 Spring Order Form V48'!$W$77</f>
        <v>0</v>
      </c>
      <c r="W160" s="390">
        <f>'2026 Spring Order Form V48'!$K$77</f>
        <v>0</v>
      </c>
      <c r="X160" s="393"/>
      <c r="Y160" s="106">
        <f>'2026 Spring Order Form V48'!$BS$77</f>
        <v>57</v>
      </c>
    </row>
    <row r="161" spans="1:25">
      <c r="A161" s="106">
        <v>156</v>
      </c>
      <c r="C161" s="339">
        <f>'2026 Spring Order Form V48'!$F$18</f>
        <v>0</v>
      </c>
      <c r="D161" s="408" t="s">
        <v>196</v>
      </c>
      <c r="E161" s="422" t="s">
        <v>1742</v>
      </c>
      <c r="F161" s="118">
        <v>27103</v>
      </c>
      <c r="G161" s="338">
        <f>'2026 Spring Order Form V48'!$N$23</f>
        <v>0</v>
      </c>
      <c r="H161" s="338">
        <f>'2026 Spring Order Form V48'!$N$23</f>
        <v>0</v>
      </c>
      <c r="I161" s="106">
        <f>'2026 Spring Order Form V48'!$O$77</f>
        <v>0</v>
      </c>
      <c r="K161" s="338">
        <f>'2026 Spring Order Form V48'!$Q$23</f>
        <v>0</v>
      </c>
      <c r="L161" s="338">
        <f>'2026 Spring Order Form V48'!$Q$23</f>
        <v>0</v>
      </c>
      <c r="M161" s="106">
        <f>'2026 Spring Order Form V48'!$R$77</f>
        <v>0</v>
      </c>
      <c r="O161" s="338">
        <f>'2026 Spring Order Form V48'!$T$23</f>
        <v>0</v>
      </c>
      <c r="P161" s="338">
        <f>'2026 Spring Order Form V48'!$T$23</f>
        <v>0</v>
      </c>
      <c r="Q161" s="106">
        <f>'2026 Spring Order Form V48'!$U$77</f>
        <v>0</v>
      </c>
      <c r="S161" s="338">
        <f>'2026 Spring Order Form V48'!$W$23</f>
        <v>0</v>
      </c>
      <c r="T161" s="338">
        <f>'2026 Spring Order Form V48'!$W$23</f>
        <v>0</v>
      </c>
      <c r="U161" s="106">
        <f>'2026 Spring Order Form V48'!$X$77</f>
        <v>0</v>
      </c>
      <c r="X161" s="393"/>
      <c r="Y161" s="106"/>
    </row>
    <row r="162" spans="1:25">
      <c r="A162" s="106">
        <v>157</v>
      </c>
      <c r="C162" s="339">
        <f>'2026 Spring Order Form V48'!$F$18</f>
        <v>0</v>
      </c>
      <c r="D162" s="408" t="s">
        <v>197</v>
      </c>
      <c r="E162" s="426">
        <v>4503645</v>
      </c>
      <c r="F162" s="118">
        <v>24707</v>
      </c>
      <c r="G162" s="338">
        <f>'2026 Spring Order Form V48'!$N$23</f>
        <v>0</v>
      </c>
      <c r="H162" s="338">
        <f>'2026 Spring Order Form V48'!$N$23</f>
        <v>0</v>
      </c>
      <c r="I162" s="106" t="e">
        <f>'2026 Spring Order Form V48'!#REF!</f>
        <v>#REF!</v>
      </c>
      <c r="K162" s="338">
        <f>'2026 Spring Order Form V48'!$Q$23</f>
        <v>0</v>
      </c>
      <c r="L162" s="338">
        <f>'2026 Spring Order Form V48'!$Q$23</f>
        <v>0</v>
      </c>
      <c r="M162" s="106" t="e">
        <f>'2026 Spring Order Form V48'!#REF!</f>
        <v>#REF!</v>
      </c>
      <c r="O162" s="338">
        <f>'2026 Spring Order Form V48'!$T$23</f>
        <v>0</v>
      </c>
      <c r="P162" s="338">
        <f>'2026 Spring Order Form V48'!$T$23</f>
        <v>0</v>
      </c>
      <c r="Q162" s="106" t="e">
        <f>'2026 Spring Order Form V48'!#REF!</f>
        <v>#REF!</v>
      </c>
      <c r="S162" s="338">
        <f>'2026 Spring Order Form V48'!$W$23</f>
        <v>0</v>
      </c>
      <c r="T162" s="338">
        <f>'2026 Spring Order Form V48'!$W$23</f>
        <v>0</v>
      </c>
      <c r="U162" s="106" t="e">
        <f>'2026 Spring Order Form V48'!#REF!</f>
        <v>#REF!</v>
      </c>
      <c r="W162" s="390" t="e">
        <f>'2026 Spring Order Form V48'!#REF!</f>
        <v>#REF!</v>
      </c>
      <c r="X162" s="393"/>
      <c r="Y162" s="106" t="e">
        <f>'2026 Spring Order Form V48'!#REF!</f>
        <v>#REF!</v>
      </c>
    </row>
    <row r="163" spans="1:25">
      <c r="A163" s="106">
        <v>158</v>
      </c>
      <c r="C163" s="339">
        <f>'2026 Spring Order Form V48'!$F$18</f>
        <v>0</v>
      </c>
      <c r="D163" s="408" t="s">
        <v>197</v>
      </c>
      <c r="E163" s="422" t="s">
        <v>1743</v>
      </c>
      <c r="F163" s="118">
        <v>24718</v>
      </c>
      <c r="G163" s="338">
        <f>'2026 Spring Order Form V48'!$N$23</f>
        <v>0</v>
      </c>
      <c r="H163" s="338">
        <f>'2026 Spring Order Form V48'!$N$23</f>
        <v>0</v>
      </c>
      <c r="I163" s="106" t="e">
        <f>'2026 Spring Order Form V48'!#REF!</f>
        <v>#REF!</v>
      </c>
      <c r="K163" s="338">
        <f>'2026 Spring Order Form V48'!$Q$23</f>
        <v>0</v>
      </c>
      <c r="L163" s="338">
        <f>'2026 Spring Order Form V48'!$Q$23</f>
        <v>0</v>
      </c>
      <c r="M163" s="106" t="e">
        <f>'2026 Spring Order Form V48'!#REF!</f>
        <v>#REF!</v>
      </c>
      <c r="O163" s="338">
        <f>'2026 Spring Order Form V48'!$T$23</f>
        <v>0</v>
      </c>
      <c r="P163" s="338">
        <f>'2026 Spring Order Form V48'!$T$23</f>
        <v>0</v>
      </c>
      <c r="Q163" s="106" t="e">
        <f>'2026 Spring Order Form V48'!#REF!</f>
        <v>#REF!</v>
      </c>
      <c r="S163" s="338">
        <f>'2026 Spring Order Form V48'!$W$23</f>
        <v>0</v>
      </c>
      <c r="T163" s="338">
        <f>'2026 Spring Order Form V48'!$W$23</f>
        <v>0</v>
      </c>
      <c r="U163" s="106" t="e">
        <f>'2026 Spring Order Form V48'!#REF!</f>
        <v>#REF!</v>
      </c>
      <c r="X163" s="393"/>
      <c r="Y163" s="106"/>
    </row>
    <row r="164" spans="1:25">
      <c r="A164" s="106">
        <v>159</v>
      </c>
      <c r="C164" s="339">
        <f>'2026 Spring Order Form V48'!$F$18</f>
        <v>0</v>
      </c>
      <c r="D164" s="408" t="s">
        <v>197</v>
      </c>
      <c r="E164" s="426">
        <v>4903648</v>
      </c>
      <c r="F164" s="118">
        <v>27046</v>
      </c>
      <c r="G164" s="338">
        <f>'2026 Spring Order Form V48'!$N$23</f>
        <v>0</v>
      </c>
      <c r="H164" s="338">
        <f>'2026 Spring Order Form V48'!$N$23</f>
        <v>0</v>
      </c>
      <c r="I164" s="106" t="e">
        <f>'2026 Spring Order Form V48'!#REF!</f>
        <v>#REF!</v>
      </c>
      <c r="K164" s="338">
        <f>'2026 Spring Order Form V48'!$Q$23</f>
        <v>0</v>
      </c>
      <c r="L164" s="338">
        <f>'2026 Spring Order Form V48'!$Q$23</f>
        <v>0</v>
      </c>
      <c r="M164" s="106" t="e">
        <f>'2026 Spring Order Form V48'!#REF!</f>
        <v>#REF!</v>
      </c>
      <c r="O164" s="338">
        <f>'2026 Spring Order Form V48'!$T$23</f>
        <v>0</v>
      </c>
      <c r="P164" s="338">
        <f>'2026 Spring Order Form V48'!$T$23</f>
        <v>0</v>
      </c>
      <c r="Q164" s="106" t="e">
        <f>'2026 Spring Order Form V48'!#REF!</f>
        <v>#REF!</v>
      </c>
      <c r="S164" s="338">
        <f>'2026 Spring Order Form V48'!$W$23</f>
        <v>0</v>
      </c>
      <c r="T164" s="338">
        <f>'2026 Spring Order Form V48'!$W$23</f>
        <v>0</v>
      </c>
      <c r="U164" s="106" t="e">
        <f>'2026 Spring Order Form V48'!#REF!</f>
        <v>#REF!</v>
      </c>
      <c r="W164" s="390" t="e">
        <f>'2026 Spring Order Form V48'!#REF!</f>
        <v>#REF!</v>
      </c>
      <c r="X164" s="393"/>
      <c r="Y164" s="106" t="e">
        <f>'2026 Spring Order Form V48'!#REF!</f>
        <v>#REF!</v>
      </c>
    </row>
    <row r="165" spans="1:25">
      <c r="A165" s="106">
        <v>160</v>
      </c>
      <c r="C165" s="339">
        <f>'2026 Spring Order Form V48'!$F$18</f>
        <v>0</v>
      </c>
      <c r="D165" s="408" t="s">
        <v>197</v>
      </c>
      <c r="E165" s="422" t="s">
        <v>1744</v>
      </c>
      <c r="F165" s="118">
        <v>27380</v>
      </c>
      <c r="G165" s="338">
        <f>'2026 Spring Order Form V48'!$N$23</f>
        <v>0</v>
      </c>
      <c r="H165" s="338">
        <f>'2026 Spring Order Form V48'!$N$23</f>
        <v>0</v>
      </c>
      <c r="I165" s="106" t="e">
        <f>'2026 Spring Order Form V48'!#REF!</f>
        <v>#REF!</v>
      </c>
      <c r="K165" s="338">
        <f>'2026 Spring Order Form V48'!$Q$23</f>
        <v>0</v>
      </c>
      <c r="L165" s="338">
        <f>'2026 Spring Order Form V48'!$Q$23</f>
        <v>0</v>
      </c>
      <c r="M165" s="106" t="e">
        <f>'2026 Spring Order Form V48'!#REF!</f>
        <v>#REF!</v>
      </c>
      <c r="O165" s="338">
        <f>'2026 Spring Order Form V48'!$T$23</f>
        <v>0</v>
      </c>
      <c r="P165" s="338">
        <f>'2026 Spring Order Form V48'!$T$23</f>
        <v>0</v>
      </c>
      <c r="Q165" s="106" t="e">
        <f>'2026 Spring Order Form V48'!#REF!</f>
        <v>#REF!</v>
      </c>
      <c r="S165" s="338">
        <f>'2026 Spring Order Form V48'!$W$23</f>
        <v>0</v>
      </c>
      <c r="T165" s="338">
        <f>'2026 Spring Order Form V48'!$W$23</f>
        <v>0</v>
      </c>
      <c r="U165" s="106" t="e">
        <f>'2026 Spring Order Form V48'!#REF!</f>
        <v>#REF!</v>
      </c>
      <c r="X165" s="393"/>
      <c r="Y165" s="106"/>
    </row>
    <row r="166" spans="1:25">
      <c r="A166" s="106">
        <v>161</v>
      </c>
      <c r="C166" s="339">
        <f>'2026 Spring Order Form V48'!$F$18</f>
        <v>0</v>
      </c>
      <c r="D166" s="408" t="s">
        <v>199</v>
      </c>
      <c r="E166" s="426">
        <v>4503735</v>
      </c>
      <c r="F166" s="118">
        <v>301</v>
      </c>
      <c r="G166" s="338">
        <f>'2026 Spring Order Form V48'!$N$23</f>
        <v>0</v>
      </c>
      <c r="H166" s="338">
        <f>'2026 Spring Order Form V48'!$N$23</f>
        <v>0</v>
      </c>
      <c r="I166" s="106">
        <f>'2026 Spring Order Form V48'!$N$79</f>
        <v>0</v>
      </c>
      <c r="K166" s="338">
        <f>'2026 Spring Order Form V48'!$Q$23</f>
        <v>0</v>
      </c>
      <c r="L166" s="338">
        <f>'2026 Spring Order Form V48'!$Q$23</f>
        <v>0</v>
      </c>
      <c r="M166" s="106">
        <f>'2026 Spring Order Form V48'!$Q$79</f>
        <v>0</v>
      </c>
      <c r="O166" s="338">
        <f>'2026 Spring Order Form V48'!$T$23</f>
        <v>0</v>
      </c>
      <c r="P166" s="338">
        <f>'2026 Spring Order Form V48'!$T$23</f>
        <v>0</v>
      </c>
      <c r="Q166" s="106">
        <f>'2026 Spring Order Form V48'!$T$79</f>
        <v>0</v>
      </c>
      <c r="S166" s="338">
        <f>'2026 Spring Order Form V48'!$W$23</f>
        <v>0</v>
      </c>
      <c r="T166" s="338">
        <f>'2026 Spring Order Form V48'!$W$23</f>
        <v>0</v>
      </c>
      <c r="U166" s="106">
        <f>'2026 Spring Order Form V48'!$W$79</f>
        <v>0</v>
      </c>
      <c r="W166" s="390">
        <f>'2026 Spring Order Form V48'!$K$79</f>
        <v>0</v>
      </c>
      <c r="X166" s="393"/>
      <c r="Y166" s="106">
        <f>'2026 Spring Order Form V48'!$BS$79</f>
        <v>1</v>
      </c>
    </row>
    <row r="167" spans="1:25">
      <c r="A167" s="106">
        <v>162</v>
      </c>
      <c r="C167" s="339">
        <f>'2026 Spring Order Form V48'!$F$18</f>
        <v>0</v>
      </c>
      <c r="D167" s="408" t="s">
        <v>199</v>
      </c>
      <c r="E167" s="422" t="s">
        <v>1745</v>
      </c>
      <c r="F167" s="118">
        <v>1276</v>
      </c>
      <c r="G167" s="338">
        <f>'2026 Spring Order Form V48'!$N$23</f>
        <v>0</v>
      </c>
      <c r="H167" s="338">
        <f>'2026 Spring Order Form V48'!$N$23</f>
        <v>0</v>
      </c>
      <c r="I167" s="106">
        <f>'2026 Spring Order Form V48'!$O$79</f>
        <v>0</v>
      </c>
      <c r="K167" s="338">
        <f>'2026 Spring Order Form V48'!$Q$23</f>
        <v>0</v>
      </c>
      <c r="L167" s="338">
        <f>'2026 Spring Order Form V48'!$Q$23</f>
        <v>0</v>
      </c>
      <c r="M167" s="106">
        <f>'2026 Spring Order Form V48'!$R$79</f>
        <v>0</v>
      </c>
      <c r="O167" s="338">
        <f>'2026 Spring Order Form V48'!$T$23</f>
        <v>0</v>
      </c>
      <c r="P167" s="338">
        <f>'2026 Spring Order Form V48'!$T$23</f>
        <v>0</v>
      </c>
      <c r="Q167" s="106">
        <f>'2026 Spring Order Form V48'!$U$79</f>
        <v>0</v>
      </c>
      <c r="S167" s="338">
        <f>'2026 Spring Order Form V48'!$W$23</f>
        <v>0</v>
      </c>
      <c r="T167" s="338">
        <f>'2026 Spring Order Form V48'!$W$23</f>
        <v>0</v>
      </c>
      <c r="U167" s="106">
        <f>'2026 Spring Order Form V48'!$X$79</f>
        <v>0</v>
      </c>
      <c r="X167" s="393"/>
      <c r="Y167" s="106"/>
    </row>
    <row r="168" spans="1:25">
      <c r="A168" s="106">
        <v>163</v>
      </c>
      <c r="C168" s="339">
        <f>'2026 Spring Order Form V48'!$F$18</f>
        <v>0</v>
      </c>
      <c r="D168" s="408" t="s">
        <v>200</v>
      </c>
      <c r="E168" s="426">
        <v>4503825</v>
      </c>
      <c r="F168" s="118">
        <v>302</v>
      </c>
      <c r="G168" s="338">
        <f>'2026 Spring Order Form V48'!$N$23</f>
        <v>0</v>
      </c>
      <c r="H168" s="338">
        <f>'2026 Spring Order Form V48'!$N$23</f>
        <v>0</v>
      </c>
      <c r="I168" s="106" t="e">
        <f>'2026 Spring Order Form V48'!#REF!</f>
        <v>#REF!</v>
      </c>
      <c r="K168" s="338">
        <f>'2026 Spring Order Form V48'!$Q$23</f>
        <v>0</v>
      </c>
      <c r="L168" s="338">
        <f>'2026 Spring Order Form V48'!$Q$23</f>
        <v>0</v>
      </c>
      <c r="M168" s="106" t="e">
        <f>'2026 Spring Order Form V48'!#REF!</f>
        <v>#REF!</v>
      </c>
      <c r="O168" s="338">
        <f>'2026 Spring Order Form V48'!$T$23</f>
        <v>0</v>
      </c>
      <c r="P168" s="338">
        <f>'2026 Spring Order Form V48'!$T$23</f>
        <v>0</v>
      </c>
      <c r="Q168" s="106" t="e">
        <f>'2026 Spring Order Form V48'!#REF!</f>
        <v>#REF!</v>
      </c>
      <c r="S168" s="338">
        <f>'2026 Spring Order Form V48'!$W$23</f>
        <v>0</v>
      </c>
      <c r="T168" s="338">
        <f>'2026 Spring Order Form V48'!$W$23</f>
        <v>0</v>
      </c>
      <c r="U168" s="106" t="e">
        <f>'2026 Spring Order Form V48'!#REF!</f>
        <v>#REF!</v>
      </c>
      <c r="W168" s="390" t="e">
        <f>'2026 Spring Order Form V48'!#REF!</f>
        <v>#REF!</v>
      </c>
      <c r="X168" s="393"/>
      <c r="Y168" s="106" t="e">
        <f>'2026 Spring Order Form V48'!#REF!</f>
        <v>#REF!</v>
      </c>
    </row>
    <row r="169" spans="1:25">
      <c r="A169" s="106">
        <v>164</v>
      </c>
      <c r="C169" s="339">
        <f>'2026 Spring Order Form V48'!$F$18</f>
        <v>0</v>
      </c>
      <c r="D169" s="408" t="s">
        <v>200</v>
      </c>
      <c r="E169" s="422" t="s">
        <v>1746</v>
      </c>
      <c r="F169" s="118">
        <v>1277</v>
      </c>
      <c r="G169" s="338">
        <f>'2026 Spring Order Form V48'!$N$23</f>
        <v>0</v>
      </c>
      <c r="H169" s="338">
        <f>'2026 Spring Order Form V48'!$N$23</f>
        <v>0</v>
      </c>
      <c r="I169" s="106" t="e">
        <f>'2026 Spring Order Form V48'!#REF!</f>
        <v>#REF!</v>
      </c>
      <c r="K169" s="338">
        <f>'2026 Spring Order Form V48'!$Q$23</f>
        <v>0</v>
      </c>
      <c r="L169" s="338">
        <f>'2026 Spring Order Form V48'!$Q$23</f>
        <v>0</v>
      </c>
      <c r="M169" s="106" t="e">
        <f>'2026 Spring Order Form V48'!#REF!</f>
        <v>#REF!</v>
      </c>
      <c r="O169" s="338">
        <f>'2026 Spring Order Form V48'!$T$23</f>
        <v>0</v>
      </c>
      <c r="P169" s="338">
        <f>'2026 Spring Order Form V48'!$T$23</f>
        <v>0</v>
      </c>
      <c r="Q169" s="106" t="e">
        <f>'2026 Spring Order Form V48'!#REF!</f>
        <v>#REF!</v>
      </c>
      <c r="S169" s="338">
        <f>'2026 Spring Order Form V48'!$W$23</f>
        <v>0</v>
      </c>
      <c r="T169" s="338">
        <f>'2026 Spring Order Form V48'!$W$23</f>
        <v>0</v>
      </c>
      <c r="U169" s="106" t="e">
        <f>'2026 Spring Order Form V48'!#REF!</f>
        <v>#REF!</v>
      </c>
      <c r="X169" s="393"/>
      <c r="Y169" s="106"/>
    </row>
    <row r="170" spans="1:25">
      <c r="A170" s="106">
        <v>165</v>
      </c>
      <c r="C170" s="339">
        <f>'2026 Spring Order Form V48'!$F$18</f>
        <v>0</v>
      </c>
      <c r="D170" s="408" t="s">
        <v>201</v>
      </c>
      <c r="E170" s="426">
        <v>4504055</v>
      </c>
      <c r="F170" s="118">
        <v>28078</v>
      </c>
      <c r="G170" s="338">
        <f>'2026 Spring Order Form V48'!$N$23</f>
        <v>0</v>
      </c>
      <c r="H170" s="338">
        <f>'2026 Spring Order Form V48'!$N$23</f>
        <v>0</v>
      </c>
      <c r="I170" s="106" t="e">
        <f>'2026 Spring Order Form V48'!#REF!</f>
        <v>#REF!</v>
      </c>
      <c r="K170" s="338">
        <f>'2026 Spring Order Form V48'!$Q$23</f>
        <v>0</v>
      </c>
      <c r="L170" s="338">
        <f>'2026 Spring Order Form V48'!$Q$23</f>
        <v>0</v>
      </c>
      <c r="M170" s="106" t="e">
        <f>'2026 Spring Order Form V48'!#REF!</f>
        <v>#REF!</v>
      </c>
      <c r="O170" s="338">
        <f>'2026 Spring Order Form V48'!$T$23</f>
        <v>0</v>
      </c>
      <c r="P170" s="338">
        <f>'2026 Spring Order Form V48'!$T$23</f>
        <v>0</v>
      </c>
      <c r="Q170" s="106" t="e">
        <f>'2026 Spring Order Form V48'!#REF!</f>
        <v>#REF!</v>
      </c>
      <c r="S170" s="338">
        <f>'2026 Spring Order Form V48'!$W$23</f>
        <v>0</v>
      </c>
      <c r="T170" s="338">
        <f>'2026 Spring Order Form V48'!$W$23</f>
        <v>0</v>
      </c>
      <c r="U170" s="106" t="e">
        <f>'2026 Spring Order Form V48'!#REF!</f>
        <v>#REF!</v>
      </c>
      <c r="W170" s="390" t="e">
        <f>'2026 Spring Order Form V48'!#REF!</f>
        <v>#REF!</v>
      </c>
      <c r="X170" s="393"/>
      <c r="Y170" s="106" t="e">
        <f>'2026 Spring Order Form V48'!#REF!</f>
        <v>#REF!</v>
      </c>
    </row>
    <row r="171" spans="1:25">
      <c r="A171" s="106">
        <v>166</v>
      </c>
      <c r="C171" s="339">
        <f>'2026 Spring Order Form V48'!$F$18</f>
        <v>0</v>
      </c>
      <c r="D171" s="408" t="s">
        <v>201</v>
      </c>
      <c r="E171" s="422" t="s">
        <v>1747</v>
      </c>
      <c r="F171" s="118">
        <v>28080</v>
      </c>
      <c r="G171" s="338">
        <f>'2026 Spring Order Form V48'!$N$23</f>
        <v>0</v>
      </c>
      <c r="H171" s="338">
        <f>'2026 Spring Order Form V48'!$N$23</f>
        <v>0</v>
      </c>
      <c r="I171" s="106" t="e">
        <f>'2026 Spring Order Form V48'!#REF!</f>
        <v>#REF!</v>
      </c>
      <c r="K171" s="338">
        <f>'2026 Spring Order Form V48'!$Q$23</f>
        <v>0</v>
      </c>
      <c r="L171" s="338">
        <f>'2026 Spring Order Form V48'!$Q$23</f>
        <v>0</v>
      </c>
      <c r="M171" s="106" t="e">
        <f>'2026 Spring Order Form V48'!#REF!</f>
        <v>#REF!</v>
      </c>
      <c r="O171" s="338">
        <f>'2026 Spring Order Form V48'!$T$23</f>
        <v>0</v>
      </c>
      <c r="P171" s="338">
        <f>'2026 Spring Order Form V48'!$T$23</f>
        <v>0</v>
      </c>
      <c r="Q171" s="106" t="e">
        <f>'2026 Spring Order Form V48'!#REF!</f>
        <v>#REF!</v>
      </c>
      <c r="S171" s="338">
        <f>'2026 Spring Order Form V48'!$W$23</f>
        <v>0</v>
      </c>
      <c r="T171" s="338">
        <f>'2026 Spring Order Form V48'!$W$23</f>
        <v>0</v>
      </c>
      <c r="U171" s="106" t="e">
        <f>'2026 Spring Order Form V48'!#REF!</f>
        <v>#REF!</v>
      </c>
      <c r="X171" s="393"/>
      <c r="Y171" s="106"/>
    </row>
    <row r="172" spans="1:25">
      <c r="A172" s="106">
        <v>167</v>
      </c>
      <c r="C172" s="339">
        <f>'2026 Spring Order Form V48'!$F$18</f>
        <v>0</v>
      </c>
      <c r="D172" s="408" t="s">
        <v>203</v>
      </c>
      <c r="E172" s="426">
        <v>4504255</v>
      </c>
      <c r="F172" s="118">
        <v>1076</v>
      </c>
      <c r="G172" s="338">
        <f>'2026 Spring Order Form V48'!$N$23</f>
        <v>0</v>
      </c>
      <c r="H172" s="338">
        <f>'2026 Spring Order Form V48'!$N$23</f>
        <v>0</v>
      </c>
      <c r="I172" s="106">
        <f>'2026 Spring Order Form V48'!$N$81</f>
        <v>0</v>
      </c>
      <c r="K172" s="338">
        <f>'2026 Spring Order Form V48'!$Q$23</f>
        <v>0</v>
      </c>
      <c r="L172" s="338">
        <f>'2026 Spring Order Form V48'!$Q$23</f>
        <v>0</v>
      </c>
      <c r="M172" s="106">
        <f>'2026 Spring Order Form V48'!$Q$81</f>
        <v>0</v>
      </c>
      <c r="O172" s="338">
        <f>'2026 Spring Order Form V48'!$T$23</f>
        <v>0</v>
      </c>
      <c r="P172" s="338">
        <f>'2026 Spring Order Form V48'!$T$23</f>
        <v>0</v>
      </c>
      <c r="Q172" s="106">
        <f>'2026 Spring Order Form V48'!$T$81</f>
        <v>0</v>
      </c>
      <c r="S172" s="338">
        <f>'2026 Spring Order Form V48'!$W$23</f>
        <v>0</v>
      </c>
      <c r="T172" s="338">
        <f>'2026 Spring Order Form V48'!$W$23</f>
        <v>0</v>
      </c>
      <c r="U172" s="106">
        <f>'2026 Spring Order Form V48'!$W$81</f>
        <v>0</v>
      </c>
      <c r="W172" s="390">
        <f>'2026 Spring Order Form V48'!$K$81</f>
        <v>0</v>
      </c>
      <c r="X172" s="393"/>
      <c r="Y172" s="106">
        <f>'2026 Spring Order Form V48'!$BS$81</f>
        <v>2</v>
      </c>
    </row>
    <row r="173" spans="1:25">
      <c r="A173" s="106">
        <v>168</v>
      </c>
      <c r="C173" s="339">
        <f>'2026 Spring Order Form V48'!$F$18</f>
        <v>0</v>
      </c>
      <c r="D173" s="408" t="s">
        <v>203</v>
      </c>
      <c r="E173" s="422" t="s">
        <v>1748</v>
      </c>
      <c r="F173" s="118">
        <v>1291</v>
      </c>
      <c r="G173" s="338">
        <f>'2026 Spring Order Form V48'!$N$23</f>
        <v>0</v>
      </c>
      <c r="H173" s="338">
        <f>'2026 Spring Order Form V48'!$N$23</f>
        <v>0</v>
      </c>
      <c r="I173" s="106">
        <f>'2026 Spring Order Form V48'!$O$81</f>
        <v>0</v>
      </c>
      <c r="K173" s="338">
        <f>'2026 Spring Order Form V48'!$Q$23</f>
        <v>0</v>
      </c>
      <c r="L173" s="338">
        <f>'2026 Spring Order Form V48'!$Q$23</f>
        <v>0</v>
      </c>
      <c r="M173" s="106">
        <f>'2026 Spring Order Form V48'!$R$81</f>
        <v>0</v>
      </c>
      <c r="O173" s="338">
        <f>'2026 Spring Order Form V48'!$T$23</f>
        <v>0</v>
      </c>
      <c r="P173" s="338">
        <f>'2026 Spring Order Form V48'!$T$23</f>
        <v>0</v>
      </c>
      <c r="Q173" s="106">
        <f>'2026 Spring Order Form V48'!$U$81</f>
        <v>0</v>
      </c>
      <c r="S173" s="338">
        <f>'2026 Spring Order Form V48'!$W$23</f>
        <v>0</v>
      </c>
      <c r="T173" s="338">
        <f>'2026 Spring Order Form V48'!$W$23</f>
        <v>0</v>
      </c>
      <c r="U173" s="106">
        <f>'2026 Spring Order Form V48'!$X$81</f>
        <v>0</v>
      </c>
      <c r="X173" s="393"/>
      <c r="Y173" s="106"/>
    </row>
    <row r="174" spans="1:25">
      <c r="A174" s="106">
        <v>169</v>
      </c>
      <c r="C174" s="339">
        <f>'2026 Spring Order Form V48'!$F$18</f>
        <v>0</v>
      </c>
      <c r="D174" s="408" t="s">
        <v>204</v>
      </c>
      <c r="E174" s="426">
        <v>4504295</v>
      </c>
      <c r="F174" s="118">
        <v>26166</v>
      </c>
      <c r="G174" s="338">
        <f>'2026 Spring Order Form V48'!$N$23</f>
        <v>0</v>
      </c>
      <c r="H174" s="338">
        <f>'2026 Spring Order Form V48'!$N$23</f>
        <v>0</v>
      </c>
      <c r="I174" s="106" t="e">
        <f>'2026 Spring Order Form V48'!#REF!</f>
        <v>#REF!</v>
      </c>
      <c r="K174" s="338">
        <f>'2026 Spring Order Form V48'!$Q$23</f>
        <v>0</v>
      </c>
      <c r="L174" s="338">
        <f>'2026 Spring Order Form V48'!$Q$23</f>
        <v>0</v>
      </c>
      <c r="M174" s="106" t="e">
        <f>'2026 Spring Order Form V48'!#REF!</f>
        <v>#REF!</v>
      </c>
      <c r="O174" s="338">
        <f>'2026 Spring Order Form V48'!$T$23</f>
        <v>0</v>
      </c>
      <c r="P174" s="338">
        <f>'2026 Spring Order Form V48'!$T$23</f>
        <v>0</v>
      </c>
      <c r="Q174" s="106" t="e">
        <f>'2026 Spring Order Form V48'!#REF!</f>
        <v>#REF!</v>
      </c>
      <c r="S174" s="338">
        <f>'2026 Spring Order Form V48'!$W$23</f>
        <v>0</v>
      </c>
      <c r="T174" s="338">
        <f>'2026 Spring Order Form V48'!$W$23</f>
        <v>0</v>
      </c>
      <c r="U174" s="106" t="e">
        <f>'2026 Spring Order Form V48'!#REF!</f>
        <v>#REF!</v>
      </c>
      <c r="W174" s="390" t="e">
        <f>'2026 Spring Order Form V48'!#REF!</f>
        <v>#REF!</v>
      </c>
      <c r="X174" s="393"/>
      <c r="Y174" s="106" t="e">
        <f>'2026 Spring Order Form V48'!#REF!</f>
        <v>#REF!</v>
      </c>
    </row>
    <row r="175" spans="1:25">
      <c r="A175" s="106">
        <v>170</v>
      </c>
      <c r="C175" s="339">
        <f>'2026 Spring Order Form V48'!$F$18</f>
        <v>0</v>
      </c>
      <c r="D175" s="408" t="s">
        <v>204</v>
      </c>
      <c r="E175" s="422" t="s">
        <v>1749</v>
      </c>
      <c r="F175" s="118">
        <v>26168</v>
      </c>
      <c r="G175" s="338">
        <f>'2026 Spring Order Form V48'!$N$23</f>
        <v>0</v>
      </c>
      <c r="H175" s="338">
        <f>'2026 Spring Order Form V48'!$N$23</f>
        <v>0</v>
      </c>
      <c r="I175" s="106" t="e">
        <f>'2026 Spring Order Form V48'!#REF!</f>
        <v>#REF!</v>
      </c>
      <c r="K175" s="338">
        <f>'2026 Spring Order Form V48'!$Q$23</f>
        <v>0</v>
      </c>
      <c r="L175" s="338">
        <f>'2026 Spring Order Form V48'!$Q$23</f>
        <v>0</v>
      </c>
      <c r="M175" s="106" t="e">
        <f>'2026 Spring Order Form V48'!#REF!</f>
        <v>#REF!</v>
      </c>
      <c r="O175" s="338">
        <f>'2026 Spring Order Form V48'!$T$23</f>
        <v>0</v>
      </c>
      <c r="P175" s="338">
        <f>'2026 Spring Order Form V48'!$T$23</f>
        <v>0</v>
      </c>
      <c r="Q175" s="106" t="e">
        <f>'2026 Spring Order Form V48'!#REF!</f>
        <v>#REF!</v>
      </c>
      <c r="S175" s="338">
        <f>'2026 Spring Order Form V48'!$W$23</f>
        <v>0</v>
      </c>
      <c r="T175" s="338">
        <f>'2026 Spring Order Form V48'!$W$23</f>
        <v>0</v>
      </c>
      <c r="U175" s="106" t="e">
        <f>'2026 Spring Order Form V48'!#REF!</f>
        <v>#REF!</v>
      </c>
      <c r="X175" s="393"/>
      <c r="Y175" s="106"/>
    </row>
    <row r="176" spans="1:25">
      <c r="A176" s="106">
        <v>171</v>
      </c>
      <c r="C176" s="339">
        <f>'2026 Spring Order Form V48'!$F$18</f>
        <v>0</v>
      </c>
      <c r="D176" s="408" t="s">
        <v>205</v>
      </c>
      <c r="E176" s="426">
        <v>4504315</v>
      </c>
      <c r="F176" s="118">
        <v>28465</v>
      </c>
      <c r="G176" s="338">
        <f>'2026 Spring Order Form V48'!$N$23</f>
        <v>0</v>
      </c>
      <c r="H176" s="338">
        <f>'2026 Spring Order Form V48'!$N$23</f>
        <v>0</v>
      </c>
      <c r="I176" s="106" t="e">
        <f>'2026 Spring Order Form V48'!#REF!</f>
        <v>#REF!</v>
      </c>
      <c r="K176" s="338">
        <f>'2026 Spring Order Form V48'!$Q$23</f>
        <v>0</v>
      </c>
      <c r="L176" s="338">
        <f>'2026 Spring Order Form V48'!$Q$23</f>
        <v>0</v>
      </c>
      <c r="M176" s="106" t="e">
        <f>'2026 Spring Order Form V48'!#REF!</f>
        <v>#REF!</v>
      </c>
      <c r="O176" s="338">
        <f>'2026 Spring Order Form V48'!$T$23</f>
        <v>0</v>
      </c>
      <c r="P176" s="338">
        <f>'2026 Spring Order Form V48'!$T$23</f>
        <v>0</v>
      </c>
      <c r="Q176" s="106" t="e">
        <f>'2026 Spring Order Form V48'!#REF!</f>
        <v>#REF!</v>
      </c>
      <c r="S176" s="338">
        <f>'2026 Spring Order Form V48'!$W$23</f>
        <v>0</v>
      </c>
      <c r="T176" s="338">
        <f>'2026 Spring Order Form V48'!$W$23</f>
        <v>0</v>
      </c>
      <c r="U176" s="106" t="e">
        <f>'2026 Spring Order Form V48'!#REF!</f>
        <v>#REF!</v>
      </c>
      <c r="W176" s="390" t="e">
        <f>'2026 Spring Order Form V48'!#REF!</f>
        <v>#REF!</v>
      </c>
      <c r="X176" s="393"/>
      <c r="Y176" s="106" t="e">
        <f>'2026 Spring Order Form V48'!#REF!</f>
        <v>#REF!</v>
      </c>
    </row>
    <row r="177" spans="1:25">
      <c r="A177" s="106">
        <v>172</v>
      </c>
      <c r="C177" s="339">
        <f>'2026 Spring Order Form V48'!$F$18</f>
        <v>0</v>
      </c>
      <c r="D177" s="408" t="s">
        <v>205</v>
      </c>
      <c r="E177" s="422" t="s">
        <v>1750</v>
      </c>
      <c r="F177" s="118">
        <v>28619</v>
      </c>
      <c r="G177" s="338">
        <f>'2026 Spring Order Form V48'!$N$23</f>
        <v>0</v>
      </c>
      <c r="H177" s="338">
        <f>'2026 Spring Order Form V48'!$N$23</f>
        <v>0</v>
      </c>
      <c r="I177" s="106" t="e">
        <f>'2026 Spring Order Form V48'!#REF!</f>
        <v>#REF!</v>
      </c>
      <c r="K177" s="338">
        <f>'2026 Spring Order Form V48'!$Q$23</f>
        <v>0</v>
      </c>
      <c r="L177" s="338">
        <f>'2026 Spring Order Form V48'!$Q$23</f>
        <v>0</v>
      </c>
      <c r="M177" s="106" t="e">
        <f>'2026 Spring Order Form V48'!#REF!</f>
        <v>#REF!</v>
      </c>
      <c r="O177" s="338">
        <f>'2026 Spring Order Form V48'!$T$23</f>
        <v>0</v>
      </c>
      <c r="P177" s="338">
        <f>'2026 Spring Order Form V48'!$T$23</f>
        <v>0</v>
      </c>
      <c r="Q177" s="106" t="e">
        <f>'2026 Spring Order Form V48'!#REF!</f>
        <v>#REF!</v>
      </c>
      <c r="S177" s="338">
        <f>'2026 Spring Order Form V48'!$W$23</f>
        <v>0</v>
      </c>
      <c r="T177" s="338">
        <f>'2026 Spring Order Form V48'!$W$23</f>
        <v>0</v>
      </c>
      <c r="U177" s="106" t="e">
        <f>'2026 Spring Order Form V48'!#REF!</f>
        <v>#REF!</v>
      </c>
      <c r="X177" s="393"/>
      <c r="Y177" s="106"/>
    </row>
    <row r="178" spans="1:25">
      <c r="A178" s="106">
        <v>173</v>
      </c>
      <c r="C178" s="339">
        <f>'2026 Spring Order Form V48'!$F$18</f>
        <v>0</v>
      </c>
      <c r="D178" s="408" t="s">
        <v>206</v>
      </c>
      <c r="E178" s="426">
        <v>4504325</v>
      </c>
      <c r="F178" s="118">
        <v>26169</v>
      </c>
      <c r="G178" s="338">
        <f>'2026 Spring Order Form V48'!$N$23</f>
        <v>0</v>
      </c>
      <c r="H178" s="338">
        <f>'2026 Spring Order Form V48'!$N$23</f>
        <v>0</v>
      </c>
      <c r="I178" s="106" t="e">
        <f>'2026 Spring Order Form V48'!#REF!</f>
        <v>#REF!</v>
      </c>
      <c r="K178" s="338">
        <f>'2026 Spring Order Form V48'!$Q$23</f>
        <v>0</v>
      </c>
      <c r="L178" s="338">
        <f>'2026 Spring Order Form V48'!$Q$23</f>
        <v>0</v>
      </c>
      <c r="M178" s="106" t="e">
        <f>'2026 Spring Order Form V48'!#REF!</f>
        <v>#REF!</v>
      </c>
      <c r="O178" s="338">
        <f>'2026 Spring Order Form V48'!$T$23</f>
        <v>0</v>
      </c>
      <c r="P178" s="338">
        <f>'2026 Spring Order Form V48'!$T$23</f>
        <v>0</v>
      </c>
      <c r="Q178" s="106" t="e">
        <f>'2026 Spring Order Form V48'!#REF!</f>
        <v>#REF!</v>
      </c>
      <c r="S178" s="338">
        <f>'2026 Spring Order Form V48'!$W$23</f>
        <v>0</v>
      </c>
      <c r="T178" s="338">
        <f>'2026 Spring Order Form V48'!$W$23</f>
        <v>0</v>
      </c>
      <c r="U178" s="106" t="e">
        <f>'2026 Spring Order Form V48'!#REF!</f>
        <v>#REF!</v>
      </c>
      <c r="W178" s="390" t="e">
        <f>'2026 Spring Order Form V48'!#REF!</f>
        <v>#REF!</v>
      </c>
      <c r="X178" s="393"/>
      <c r="Y178" s="106" t="e">
        <f>'2026 Spring Order Form V48'!#REF!</f>
        <v>#REF!</v>
      </c>
    </row>
    <row r="179" spans="1:25">
      <c r="A179" s="106">
        <v>174</v>
      </c>
      <c r="C179" s="339">
        <f>'2026 Spring Order Form V48'!$F$18</f>
        <v>0</v>
      </c>
      <c r="D179" s="408" t="s">
        <v>206</v>
      </c>
      <c r="E179" s="422" t="s">
        <v>1751</v>
      </c>
      <c r="F179" s="118">
        <v>26171</v>
      </c>
      <c r="G179" s="338">
        <f>'2026 Spring Order Form V48'!$N$23</f>
        <v>0</v>
      </c>
      <c r="H179" s="338">
        <f>'2026 Spring Order Form V48'!$N$23</f>
        <v>0</v>
      </c>
      <c r="I179" s="106" t="e">
        <f>'2026 Spring Order Form V48'!#REF!</f>
        <v>#REF!</v>
      </c>
      <c r="K179" s="338">
        <f>'2026 Spring Order Form V48'!$Q$23</f>
        <v>0</v>
      </c>
      <c r="L179" s="338">
        <f>'2026 Spring Order Form V48'!$Q$23</f>
        <v>0</v>
      </c>
      <c r="M179" s="106" t="e">
        <f>'2026 Spring Order Form V48'!#REF!</f>
        <v>#REF!</v>
      </c>
      <c r="O179" s="338">
        <f>'2026 Spring Order Form V48'!$T$23</f>
        <v>0</v>
      </c>
      <c r="P179" s="338">
        <f>'2026 Spring Order Form V48'!$T$23</f>
        <v>0</v>
      </c>
      <c r="Q179" s="106" t="e">
        <f>'2026 Spring Order Form V48'!#REF!</f>
        <v>#REF!</v>
      </c>
      <c r="S179" s="338">
        <f>'2026 Spring Order Form V48'!$W$23</f>
        <v>0</v>
      </c>
      <c r="T179" s="338">
        <f>'2026 Spring Order Form V48'!$W$23</f>
        <v>0</v>
      </c>
      <c r="U179" s="106" t="e">
        <f>'2026 Spring Order Form V48'!#REF!</f>
        <v>#REF!</v>
      </c>
      <c r="X179" s="393"/>
      <c r="Y179" s="106"/>
    </row>
    <row r="180" spans="1:25">
      <c r="A180" s="106">
        <v>175</v>
      </c>
      <c r="C180" s="339">
        <f>'2026 Spring Order Form V48'!$F$18</f>
        <v>0</v>
      </c>
      <c r="D180" s="408" t="s">
        <v>207</v>
      </c>
      <c r="E180" s="426">
        <v>4504275</v>
      </c>
      <c r="F180" s="118">
        <v>412</v>
      </c>
      <c r="G180" s="338">
        <f>'2026 Spring Order Form V48'!$N$23</f>
        <v>0</v>
      </c>
      <c r="H180" s="338">
        <f>'2026 Spring Order Form V48'!$N$23</f>
        <v>0</v>
      </c>
      <c r="I180" s="106" t="e">
        <f>'2026 Spring Order Form V48'!#REF!</f>
        <v>#REF!</v>
      </c>
      <c r="K180" s="338">
        <f>'2026 Spring Order Form V48'!$Q$23</f>
        <v>0</v>
      </c>
      <c r="L180" s="338">
        <f>'2026 Spring Order Form V48'!$Q$23</f>
        <v>0</v>
      </c>
      <c r="M180" s="106" t="e">
        <f>'2026 Spring Order Form V48'!#REF!</f>
        <v>#REF!</v>
      </c>
      <c r="O180" s="338">
        <f>'2026 Spring Order Form V48'!$T$23</f>
        <v>0</v>
      </c>
      <c r="P180" s="338">
        <f>'2026 Spring Order Form V48'!$T$23</f>
        <v>0</v>
      </c>
      <c r="Q180" s="106" t="e">
        <f>'2026 Spring Order Form V48'!#REF!</f>
        <v>#REF!</v>
      </c>
      <c r="S180" s="338">
        <f>'2026 Spring Order Form V48'!$W$23</f>
        <v>0</v>
      </c>
      <c r="T180" s="338">
        <f>'2026 Spring Order Form V48'!$W$23</f>
        <v>0</v>
      </c>
      <c r="U180" s="106" t="e">
        <f>'2026 Spring Order Form V48'!#REF!</f>
        <v>#REF!</v>
      </c>
      <c r="W180" s="390" t="e">
        <f>'2026 Spring Order Form V48'!#REF!</f>
        <v>#REF!</v>
      </c>
      <c r="X180" s="393" t="s">
        <v>1752</v>
      </c>
      <c r="Y180" s="106" t="e">
        <f>'2026 Spring Order Form V48'!#REF!</f>
        <v>#REF!</v>
      </c>
    </row>
    <row r="181" spans="1:25">
      <c r="A181" s="106">
        <v>176</v>
      </c>
      <c r="C181" s="339">
        <f>'2026 Spring Order Form V48'!$F$18</f>
        <v>0</v>
      </c>
      <c r="D181" s="408" t="s">
        <v>207</v>
      </c>
      <c r="E181" s="422" t="s">
        <v>1753</v>
      </c>
      <c r="F181" s="118">
        <v>1293</v>
      </c>
      <c r="G181" s="338">
        <f>'2026 Spring Order Form V48'!$N$23</f>
        <v>0</v>
      </c>
      <c r="H181" s="338">
        <f>'2026 Spring Order Form V48'!$N$23</f>
        <v>0</v>
      </c>
      <c r="I181" s="106" t="e">
        <f>'2026 Spring Order Form V48'!#REF!</f>
        <v>#REF!</v>
      </c>
      <c r="K181" s="338">
        <f>'2026 Spring Order Form V48'!$Q$23</f>
        <v>0</v>
      </c>
      <c r="L181" s="338">
        <f>'2026 Spring Order Form V48'!$Q$23</f>
        <v>0</v>
      </c>
      <c r="M181" s="106" t="e">
        <f>'2026 Spring Order Form V48'!#REF!</f>
        <v>#REF!</v>
      </c>
      <c r="O181" s="338">
        <f>'2026 Spring Order Form V48'!$T$23</f>
        <v>0</v>
      </c>
      <c r="P181" s="338">
        <f>'2026 Spring Order Form V48'!$T$23</f>
        <v>0</v>
      </c>
      <c r="Q181" s="106" t="e">
        <f>'2026 Spring Order Form V48'!#REF!</f>
        <v>#REF!</v>
      </c>
      <c r="S181" s="338">
        <f>'2026 Spring Order Form V48'!$W$23</f>
        <v>0</v>
      </c>
      <c r="T181" s="338">
        <f>'2026 Spring Order Form V48'!$W$23</f>
        <v>0</v>
      </c>
      <c r="U181" s="106" t="e">
        <f>'2026 Spring Order Form V48'!#REF!</f>
        <v>#REF!</v>
      </c>
      <c r="X181" s="393"/>
      <c r="Y181" s="106"/>
    </row>
    <row r="182" spans="1:25">
      <c r="A182" s="106">
        <v>177</v>
      </c>
      <c r="C182" s="339">
        <f>'2026 Spring Order Form V48'!$F$18</f>
        <v>0</v>
      </c>
      <c r="D182" s="408" t="s">
        <v>208</v>
      </c>
      <c r="E182" s="426">
        <v>4504365</v>
      </c>
      <c r="F182" s="118">
        <v>26172</v>
      </c>
      <c r="G182" s="338">
        <f>'2026 Spring Order Form V48'!$N$23</f>
        <v>0</v>
      </c>
      <c r="H182" s="338">
        <f>'2026 Spring Order Form V48'!$N$23</f>
        <v>0</v>
      </c>
      <c r="I182" s="106" t="e">
        <f>'2026 Spring Order Form V48'!#REF!</f>
        <v>#REF!</v>
      </c>
      <c r="K182" s="338">
        <f>'2026 Spring Order Form V48'!$Q$23</f>
        <v>0</v>
      </c>
      <c r="L182" s="338">
        <f>'2026 Spring Order Form V48'!$Q$23</f>
        <v>0</v>
      </c>
      <c r="M182" s="106" t="e">
        <f>'2026 Spring Order Form V48'!#REF!</f>
        <v>#REF!</v>
      </c>
      <c r="O182" s="338">
        <f>'2026 Spring Order Form V48'!$T$23</f>
        <v>0</v>
      </c>
      <c r="P182" s="338">
        <f>'2026 Spring Order Form V48'!$T$23</f>
        <v>0</v>
      </c>
      <c r="Q182" s="106" t="e">
        <f>'2026 Spring Order Form V48'!#REF!</f>
        <v>#REF!</v>
      </c>
      <c r="S182" s="338">
        <f>'2026 Spring Order Form V48'!$W$23</f>
        <v>0</v>
      </c>
      <c r="T182" s="338">
        <f>'2026 Spring Order Form V48'!$W$23</f>
        <v>0</v>
      </c>
      <c r="U182" s="106" t="e">
        <f>'2026 Spring Order Form V48'!#REF!</f>
        <v>#REF!</v>
      </c>
      <c r="W182" s="390" t="e">
        <f>'2026 Spring Order Form V48'!#REF!</f>
        <v>#REF!</v>
      </c>
      <c r="X182" s="393"/>
      <c r="Y182" s="106" t="e">
        <f>'2026 Spring Order Form V48'!#REF!</f>
        <v>#REF!</v>
      </c>
    </row>
    <row r="183" spans="1:25">
      <c r="A183" s="106">
        <v>178</v>
      </c>
      <c r="C183" s="339">
        <f>'2026 Spring Order Form V48'!$F$18</f>
        <v>0</v>
      </c>
      <c r="D183" s="408" t="s">
        <v>208</v>
      </c>
      <c r="E183" s="422" t="s">
        <v>1754</v>
      </c>
      <c r="F183" s="118">
        <v>26174</v>
      </c>
      <c r="G183" s="338">
        <f>'2026 Spring Order Form V48'!$N$23</f>
        <v>0</v>
      </c>
      <c r="H183" s="338">
        <f>'2026 Spring Order Form V48'!$N$23</f>
        <v>0</v>
      </c>
      <c r="I183" s="106" t="e">
        <f>'2026 Spring Order Form V48'!#REF!</f>
        <v>#REF!</v>
      </c>
      <c r="K183" s="338">
        <f>'2026 Spring Order Form V48'!$Q$23</f>
        <v>0</v>
      </c>
      <c r="L183" s="338">
        <f>'2026 Spring Order Form V48'!$Q$23</f>
        <v>0</v>
      </c>
      <c r="M183" s="106" t="e">
        <f>'2026 Spring Order Form V48'!#REF!</f>
        <v>#REF!</v>
      </c>
      <c r="O183" s="338">
        <f>'2026 Spring Order Form V48'!$T$23</f>
        <v>0</v>
      </c>
      <c r="P183" s="338">
        <f>'2026 Spring Order Form V48'!$T$23</f>
        <v>0</v>
      </c>
      <c r="Q183" s="106" t="e">
        <f>'2026 Spring Order Form V48'!#REF!</f>
        <v>#REF!</v>
      </c>
      <c r="S183" s="338">
        <f>'2026 Spring Order Form V48'!$W$23</f>
        <v>0</v>
      </c>
      <c r="T183" s="338">
        <f>'2026 Spring Order Form V48'!$W$23</f>
        <v>0</v>
      </c>
      <c r="U183" s="106" t="e">
        <f>'2026 Spring Order Form V48'!#REF!</f>
        <v>#REF!</v>
      </c>
      <c r="X183" s="393"/>
      <c r="Y183" s="106"/>
    </row>
    <row r="184" spans="1:25">
      <c r="A184" s="106">
        <v>179</v>
      </c>
      <c r="C184" s="339">
        <f>'2026 Spring Order Form V48'!$F$18</f>
        <v>0</v>
      </c>
      <c r="D184" s="408" t="s">
        <v>209</v>
      </c>
      <c r="E184" s="426">
        <v>4504375</v>
      </c>
      <c r="F184" s="118">
        <v>4651</v>
      </c>
      <c r="G184" s="338">
        <f>'2026 Spring Order Form V48'!$N$23</f>
        <v>0</v>
      </c>
      <c r="H184" s="338">
        <f>'2026 Spring Order Form V48'!$N$23</f>
        <v>0</v>
      </c>
      <c r="I184" s="106" t="e">
        <f>'2026 Spring Order Form V48'!#REF!</f>
        <v>#REF!</v>
      </c>
      <c r="K184" s="338">
        <f>'2026 Spring Order Form V48'!$Q$23</f>
        <v>0</v>
      </c>
      <c r="L184" s="338">
        <f>'2026 Spring Order Form V48'!$Q$23</f>
        <v>0</v>
      </c>
      <c r="M184" s="106" t="e">
        <f>'2026 Spring Order Form V48'!#REF!</f>
        <v>#REF!</v>
      </c>
      <c r="O184" s="338">
        <f>'2026 Spring Order Form V48'!$T$23</f>
        <v>0</v>
      </c>
      <c r="P184" s="338">
        <f>'2026 Spring Order Form V48'!$T$23</f>
        <v>0</v>
      </c>
      <c r="Q184" s="106" t="e">
        <f>'2026 Spring Order Form V48'!#REF!</f>
        <v>#REF!</v>
      </c>
      <c r="S184" s="338">
        <f>'2026 Spring Order Form V48'!$W$23</f>
        <v>0</v>
      </c>
      <c r="T184" s="338">
        <f>'2026 Spring Order Form V48'!$W$23</f>
        <v>0</v>
      </c>
      <c r="U184" s="106" t="e">
        <f>'2026 Spring Order Form V48'!#REF!</f>
        <v>#REF!</v>
      </c>
      <c r="W184" s="390" t="e">
        <f>'2026 Spring Order Form V48'!#REF!</f>
        <v>#REF!</v>
      </c>
      <c r="X184" s="393"/>
      <c r="Y184" s="106" t="e">
        <f>'2026 Spring Order Form V48'!#REF!</f>
        <v>#REF!</v>
      </c>
    </row>
    <row r="185" spans="1:25">
      <c r="A185" s="106">
        <v>180</v>
      </c>
      <c r="C185" s="339">
        <f>'2026 Spring Order Form V48'!$F$18</f>
        <v>0</v>
      </c>
      <c r="D185" s="408" t="s">
        <v>209</v>
      </c>
      <c r="E185" s="422" t="s">
        <v>1755</v>
      </c>
      <c r="F185" s="118">
        <v>1297</v>
      </c>
      <c r="G185" s="338">
        <f>'2026 Spring Order Form V48'!$N$23</f>
        <v>0</v>
      </c>
      <c r="H185" s="338">
        <f>'2026 Spring Order Form V48'!$N$23</f>
        <v>0</v>
      </c>
      <c r="I185" s="106" t="e">
        <f>'2026 Spring Order Form V48'!#REF!</f>
        <v>#REF!</v>
      </c>
      <c r="K185" s="338">
        <f>'2026 Spring Order Form V48'!$Q$23</f>
        <v>0</v>
      </c>
      <c r="L185" s="338">
        <f>'2026 Spring Order Form V48'!$Q$23</f>
        <v>0</v>
      </c>
      <c r="M185" s="106" t="e">
        <f>'2026 Spring Order Form V48'!#REF!</f>
        <v>#REF!</v>
      </c>
      <c r="O185" s="338">
        <f>'2026 Spring Order Form V48'!$T$23</f>
        <v>0</v>
      </c>
      <c r="P185" s="338">
        <f>'2026 Spring Order Form V48'!$T$23</f>
        <v>0</v>
      </c>
      <c r="Q185" s="106" t="e">
        <f>'2026 Spring Order Form V48'!#REF!</f>
        <v>#REF!</v>
      </c>
      <c r="S185" s="338">
        <f>'2026 Spring Order Form V48'!$W$23</f>
        <v>0</v>
      </c>
      <c r="T185" s="338">
        <f>'2026 Spring Order Form V48'!$W$23</f>
        <v>0</v>
      </c>
      <c r="U185" s="106" t="e">
        <f>'2026 Spring Order Form V48'!#REF!</f>
        <v>#REF!</v>
      </c>
      <c r="X185" s="393"/>
      <c r="Y185" s="106"/>
    </row>
    <row r="186" spans="1:25">
      <c r="A186" s="106">
        <v>181</v>
      </c>
      <c r="C186" s="339">
        <f>'2026 Spring Order Form V48'!$F$18</f>
        <v>0</v>
      </c>
      <c r="D186" s="408" t="s">
        <v>209</v>
      </c>
      <c r="E186" s="426">
        <v>4904378</v>
      </c>
      <c r="F186" s="118">
        <v>4660</v>
      </c>
      <c r="G186" s="338">
        <f>'2026 Spring Order Form V48'!$N$23</f>
        <v>0</v>
      </c>
      <c r="H186" s="338">
        <f>'2026 Spring Order Form V48'!$N$23</f>
        <v>0</v>
      </c>
      <c r="I186" s="106" t="e">
        <f>'2026 Spring Order Form V48'!#REF!</f>
        <v>#REF!</v>
      </c>
      <c r="K186" s="338">
        <f>'2026 Spring Order Form V48'!$Q$23</f>
        <v>0</v>
      </c>
      <c r="L186" s="338">
        <f>'2026 Spring Order Form V48'!$Q$23</f>
        <v>0</v>
      </c>
      <c r="M186" s="106" t="e">
        <f>'2026 Spring Order Form V48'!#REF!</f>
        <v>#REF!</v>
      </c>
      <c r="O186" s="338">
        <f>'2026 Spring Order Form V48'!$T$23</f>
        <v>0</v>
      </c>
      <c r="P186" s="338">
        <f>'2026 Spring Order Form V48'!$T$23</f>
        <v>0</v>
      </c>
      <c r="Q186" s="106" t="e">
        <f>'2026 Spring Order Form V48'!#REF!</f>
        <v>#REF!</v>
      </c>
      <c r="S186" s="338">
        <f>'2026 Spring Order Form V48'!$W$23</f>
        <v>0</v>
      </c>
      <c r="T186" s="338">
        <f>'2026 Spring Order Form V48'!$W$23</f>
        <v>0</v>
      </c>
      <c r="U186" s="106" t="e">
        <f>'2026 Spring Order Form V48'!#REF!</f>
        <v>#REF!</v>
      </c>
      <c r="W186" s="390" t="e">
        <f>'2026 Spring Order Form V48'!#REF!</f>
        <v>#REF!</v>
      </c>
      <c r="X186" s="393"/>
      <c r="Y186" s="106" t="e">
        <f>'2026 Spring Order Form V48'!#REF!</f>
        <v>#REF!</v>
      </c>
    </row>
    <row r="187" spans="1:25">
      <c r="A187" s="106">
        <v>182</v>
      </c>
      <c r="C187" s="339">
        <f>'2026 Spring Order Form V48'!$F$18</f>
        <v>0</v>
      </c>
      <c r="D187" s="408" t="s">
        <v>209</v>
      </c>
      <c r="E187" s="422" t="s">
        <v>1756</v>
      </c>
      <c r="F187" s="118">
        <v>1298</v>
      </c>
      <c r="G187" s="338">
        <f>'2026 Spring Order Form V48'!$N$23</f>
        <v>0</v>
      </c>
      <c r="H187" s="338">
        <f>'2026 Spring Order Form V48'!$N$23</f>
        <v>0</v>
      </c>
      <c r="I187" s="106" t="e">
        <f>'2026 Spring Order Form V48'!#REF!</f>
        <v>#REF!</v>
      </c>
      <c r="K187" s="338">
        <f>'2026 Spring Order Form V48'!$Q$23</f>
        <v>0</v>
      </c>
      <c r="L187" s="338">
        <f>'2026 Spring Order Form V48'!$Q$23</f>
        <v>0</v>
      </c>
      <c r="M187" s="106" t="e">
        <f>'2026 Spring Order Form V48'!#REF!</f>
        <v>#REF!</v>
      </c>
      <c r="O187" s="338">
        <f>'2026 Spring Order Form V48'!$T$23</f>
        <v>0</v>
      </c>
      <c r="P187" s="338">
        <f>'2026 Spring Order Form V48'!$T$23</f>
        <v>0</v>
      </c>
      <c r="Q187" s="106" t="e">
        <f>'2026 Spring Order Form V48'!#REF!</f>
        <v>#REF!</v>
      </c>
      <c r="S187" s="338">
        <f>'2026 Spring Order Form V48'!$W$23</f>
        <v>0</v>
      </c>
      <c r="T187" s="338">
        <f>'2026 Spring Order Form V48'!$W$23</f>
        <v>0</v>
      </c>
      <c r="U187" s="106" t="e">
        <f>'2026 Spring Order Form V48'!#REF!</f>
        <v>#REF!</v>
      </c>
      <c r="X187" s="393"/>
      <c r="Y187" s="106"/>
    </row>
    <row r="188" spans="1:25">
      <c r="A188" s="106">
        <v>183</v>
      </c>
      <c r="C188" s="339">
        <f>'2026 Spring Order Form V48'!$F$18</f>
        <v>0</v>
      </c>
      <c r="D188" s="408" t="s">
        <v>211</v>
      </c>
      <c r="E188" s="426">
        <v>4504735</v>
      </c>
      <c r="F188" s="118">
        <v>28794</v>
      </c>
      <c r="G188" s="338">
        <f>'2026 Spring Order Form V48'!$N$23</f>
        <v>0</v>
      </c>
      <c r="H188" s="338">
        <f>'2026 Spring Order Form V48'!$N$23</f>
        <v>0</v>
      </c>
      <c r="I188" s="106" t="e">
        <f>'2026 Spring Order Form V48'!#REF!</f>
        <v>#REF!</v>
      </c>
      <c r="K188" s="338">
        <f>'2026 Spring Order Form V48'!$Q$23</f>
        <v>0</v>
      </c>
      <c r="L188" s="338">
        <f>'2026 Spring Order Form V48'!$Q$23</f>
        <v>0</v>
      </c>
      <c r="M188" s="106" t="e">
        <f>'2026 Spring Order Form V48'!#REF!</f>
        <v>#REF!</v>
      </c>
      <c r="O188" s="338">
        <f>'2026 Spring Order Form V48'!$T$23</f>
        <v>0</v>
      </c>
      <c r="P188" s="338">
        <f>'2026 Spring Order Form V48'!$T$23</f>
        <v>0</v>
      </c>
      <c r="Q188" s="106" t="e">
        <f>'2026 Spring Order Form V48'!#REF!</f>
        <v>#REF!</v>
      </c>
      <c r="S188" s="338">
        <f>'2026 Spring Order Form V48'!$W$23</f>
        <v>0</v>
      </c>
      <c r="T188" s="338">
        <f>'2026 Spring Order Form V48'!$W$23</f>
        <v>0</v>
      </c>
      <c r="U188" s="106" t="e">
        <f>'2026 Spring Order Form V48'!#REF!</f>
        <v>#REF!</v>
      </c>
      <c r="W188" s="390" t="e">
        <f>'2026 Spring Order Form V48'!#REF!</f>
        <v>#REF!</v>
      </c>
      <c r="X188" s="393"/>
      <c r="Y188" s="106" t="e">
        <f>'2026 Spring Order Form V48'!#REF!</f>
        <v>#REF!</v>
      </c>
    </row>
    <row r="189" spans="1:25">
      <c r="A189" s="106">
        <v>184</v>
      </c>
      <c r="C189" s="339">
        <f>'2026 Spring Order Form V48'!$F$18</f>
        <v>0</v>
      </c>
      <c r="D189" s="408" t="s">
        <v>211</v>
      </c>
      <c r="E189" s="422" t="s">
        <v>1757</v>
      </c>
      <c r="F189" s="118">
        <v>28859</v>
      </c>
      <c r="G189" s="338">
        <f>'2026 Spring Order Form V48'!$N$23</f>
        <v>0</v>
      </c>
      <c r="H189" s="338">
        <f>'2026 Spring Order Form V48'!$N$23</f>
        <v>0</v>
      </c>
      <c r="I189" s="106" t="e">
        <f>'2026 Spring Order Form V48'!#REF!</f>
        <v>#REF!</v>
      </c>
      <c r="K189" s="338">
        <f>'2026 Spring Order Form V48'!$Q$23</f>
        <v>0</v>
      </c>
      <c r="L189" s="338">
        <f>'2026 Spring Order Form V48'!$Q$23</f>
        <v>0</v>
      </c>
      <c r="M189" s="106" t="e">
        <f>'2026 Spring Order Form V48'!#REF!</f>
        <v>#REF!</v>
      </c>
      <c r="O189" s="338">
        <f>'2026 Spring Order Form V48'!$T$23</f>
        <v>0</v>
      </c>
      <c r="P189" s="338">
        <f>'2026 Spring Order Form V48'!$T$23</f>
        <v>0</v>
      </c>
      <c r="Q189" s="106" t="e">
        <f>'2026 Spring Order Form V48'!#REF!</f>
        <v>#REF!</v>
      </c>
      <c r="S189" s="338">
        <f>'2026 Spring Order Form V48'!$W$23</f>
        <v>0</v>
      </c>
      <c r="T189" s="338">
        <f>'2026 Spring Order Form V48'!$W$23</f>
        <v>0</v>
      </c>
      <c r="U189" s="106" t="e">
        <f>'2026 Spring Order Form V48'!#REF!</f>
        <v>#REF!</v>
      </c>
      <c r="X189" s="393"/>
      <c r="Y189" s="106"/>
    </row>
    <row r="190" spans="1:25">
      <c r="A190" s="106">
        <v>185</v>
      </c>
      <c r="C190" s="339">
        <f>'2026 Spring Order Form V48'!$F$18</f>
        <v>0</v>
      </c>
      <c r="D190" s="408" t="s">
        <v>211</v>
      </c>
      <c r="E190" s="426">
        <v>4504730</v>
      </c>
      <c r="F190" s="118">
        <v>424</v>
      </c>
      <c r="G190" s="338">
        <f>'2026 Spring Order Form V48'!$N$23</f>
        <v>0</v>
      </c>
      <c r="H190" s="338">
        <f>'2026 Spring Order Form V48'!$N$23</f>
        <v>0</v>
      </c>
      <c r="I190" s="106" t="e">
        <f>'2026 Spring Order Form V48'!#REF!</f>
        <v>#REF!</v>
      </c>
      <c r="K190" s="338">
        <f>'2026 Spring Order Form V48'!$Q$23</f>
        <v>0</v>
      </c>
      <c r="L190" s="338">
        <f>'2026 Spring Order Form V48'!$Q$23</f>
        <v>0</v>
      </c>
      <c r="M190" s="106" t="e">
        <f>'2026 Spring Order Form V48'!#REF!</f>
        <v>#REF!</v>
      </c>
      <c r="O190" s="338">
        <f>'2026 Spring Order Form V48'!$T$23</f>
        <v>0</v>
      </c>
      <c r="P190" s="338">
        <f>'2026 Spring Order Form V48'!$T$23</f>
        <v>0</v>
      </c>
      <c r="Q190" s="106" t="e">
        <f>'2026 Spring Order Form V48'!#REF!</f>
        <v>#REF!</v>
      </c>
      <c r="S190" s="338">
        <f>'2026 Spring Order Form V48'!$W$23</f>
        <v>0</v>
      </c>
      <c r="T190" s="338">
        <f>'2026 Spring Order Form V48'!$W$23</f>
        <v>0</v>
      </c>
      <c r="U190" s="106" t="e">
        <f>'2026 Spring Order Form V48'!#REF!</f>
        <v>#REF!</v>
      </c>
      <c r="W190" s="390" t="e">
        <f>'2026 Spring Order Form V48'!#REF!</f>
        <v>#REF!</v>
      </c>
      <c r="X190" s="393"/>
      <c r="Y190" s="106" t="e">
        <f>'2026 Spring Order Form V48'!#REF!</f>
        <v>#REF!</v>
      </c>
    </row>
    <row r="191" spans="1:25">
      <c r="A191" s="106">
        <v>186</v>
      </c>
      <c r="C191" s="339">
        <f>'2026 Spring Order Form V48'!$F$18</f>
        <v>0</v>
      </c>
      <c r="D191" s="408" t="s">
        <v>211</v>
      </c>
      <c r="E191" s="422" t="s">
        <v>1758</v>
      </c>
      <c r="F191" s="118">
        <v>1300</v>
      </c>
      <c r="G191" s="338">
        <f>'2026 Spring Order Form V48'!$N$23</f>
        <v>0</v>
      </c>
      <c r="H191" s="338">
        <f>'2026 Spring Order Form V48'!$N$23</f>
        <v>0</v>
      </c>
      <c r="I191" s="106" t="e">
        <f>'2026 Spring Order Form V48'!#REF!</f>
        <v>#REF!</v>
      </c>
      <c r="K191" s="338">
        <f>'2026 Spring Order Form V48'!$Q$23</f>
        <v>0</v>
      </c>
      <c r="L191" s="338">
        <f>'2026 Spring Order Form V48'!$Q$23</f>
        <v>0</v>
      </c>
      <c r="M191" s="106" t="e">
        <f>'2026 Spring Order Form V48'!#REF!</f>
        <v>#REF!</v>
      </c>
      <c r="O191" s="338">
        <f>'2026 Spring Order Form V48'!$T$23</f>
        <v>0</v>
      </c>
      <c r="P191" s="338">
        <f>'2026 Spring Order Form V48'!$T$23</f>
        <v>0</v>
      </c>
      <c r="Q191" s="106" t="e">
        <f>'2026 Spring Order Form V48'!#REF!</f>
        <v>#REF!</v>
      </c>
      <c r="S191" s="338">
        <f>'2026 Spring Order Form V48'!$W$23</f>
        <v>0</v>
      </c>
      <c r="T191" s="338">
        <f>'2026 Spring Order Form V48'!$W$23</f>
        <v>0</v>
      </c>
      <c r="U191" s="106" t="e">
        <f>'2026 Spring Order Form V48'!#REF!</f>
        <v>#REF!</v>
      </c>
      <c r="X191" s="393"/>
      <c r="Y191" s="106"/>
    </row>
    <row r="192" spans="1:25">
      <c r="A192" s="106">
        <v>187</v>
      </c>
      <c r="C192" s="339">
        <f>'2026 Spring Order Form V48'!$F$18</f>
        <v>0</v>
      </c>
      <c r="D192" s="408" t="s">
        <v>212</v>
      </c>
      <c r="E192" s="426">
        <v>4504825</v>
      </c>
      <c r="F192" s="118">
        <v>12895</v>
      </c>
      <c r="G192" s="338">
        <f>'2026 Spring Order Form V48'!$N$23</f>
        <v>0</v>
      </c>
      <c r="H192" s="338">
        <f>'2026 Spring Order Form V48'!$N$23</f>
        <v>0</v>
      </c>
      <c r="I192" s="106">
        <f>'2026 Spring Order Form V48'!$N$83</f>
        <v>0</v>
      </c>
      <c r="K192" s="338">
        <f>'2026 Spring Order Form V48'!$Q$23</f>
        <v>0</v>
      </c>
      <c r="L192" s="338">
        <f>'2026 Spring Order Form V48'!$Q$23</f>
        <v>0</v>
      </c>
      <c r="M192" s="106">
        <f>'2026 Spring Order Form V48'!$Q$83</f>
        <v>0</v>
      </c>
      <c r="O192" s="338">
        <f>'2026 Spring Order Form V48'!$T$23</f>
        <v>0</v>
      </c>
      <c r="P192" s="338">
        <f>'2026 Spring Order Form V48'!$T$23</f>
        <v>0</v>
      </c>
      <c r="Q192" s="106">
        <f>'2026 Spring Order Form V48'!$T$83</f>
        <v>0</v>
      </c>
      <c r="S192" s="338">
        <f>'2026 Spring Order Form V48'!$W$23</f>
        <v>0</v>
      </c>
      <c r="T192" s="338">
        <f>'2026 Spring Order Form V48'!$W$23</f>
        <v>0</v>
      </c>
      <c r="U192" s="106">
        <f>'2026 Spring Order Form V48'!$W$83</f>
        <v>0</v>
      </c>
      <c r="W192" s="390">
        <f>'2026 Spring Order Form V48'!$K$83</f>
        <v>0</v>
      </c>
      <c r="X192" s="393"/>
      <c r="Y192" s="106">
        <f>'2026 Spring Order Form V48'!$BS$83</f>
        <v>2</v>
      </c>
    </row>
    <row r="193" spans="1:25">
      <c r="A193" s="106">
        <v>188</v>
      </c>
      <c r="C193" s="339">
        <f>'2026 Spring Order Form V48'!$F$18</f>
        <v>0</v>
      </c>
      <c r="D193" s="408" t="s">
        <v>212</v>
      </c>
      <c r="E193" s="422" t="s">
        <v>1759</v>
      </c>
      <c r="F193" s="118">
        <v>12896</v>
      </c>
      <c r="G193" s="338">
        <f>'2026 Spring Order Form V48'!$N$23</f>
        <v>0</v>
      </c>
      <c r="H193" s="338">
        <f>'2026 Spring Order Form V48'!$N$23</f>
        <v>0</v>
      </c>
      <c r="I193" s="106">
        <f>'2026 Spring Order Form V48'!$O$83</f>
        <v>0</v>
      </c>
      <c r="K193" s="338">
        <f>'2026 Spring Order Form V48'!$Q$23</f>
        <v>0</v>
      </c>
      <c r="L193" s="338">
        <f>'2026 Spring Order Form V48'!$Q$23</f>
        <v>0</v>
      </c>
      <c r="M193" s="106">
        <f>'2026 Spring Order Form V48'!$R$83</f>
        <v>0</v>
      </c>
      <c r="O193" s="338">
        <f>'2026 Spring Order Form V48'!$T$23</f>
        <v>0</v>
      </c>
      <c r="P193" s="338">
        <f>'2026 Spring Order Form V48'!$T$23</f>
        <v>0</v>
      </c>
      <c r="Q193" s="106">
        <f>'2026 Spring Order Form V48'!$U$83</f>
        <v>0</v>
      </c>
      <c r="S193" s="338">
        <f>'2026 Spring Order Form V48'!$W$23</f>
        <v>0</v>
      </c>
      <c r="T193" s="338">
        <f>'2026 Spring Order Form V48'!$W$23</f>
        <v>0</v>
      </c>
      <c r="U193" s="106">
        <f>'2026 Spring Order Form V48'!$X$83</f>
        <v>0</v>
      </c>
      <c r="X193" s="393"/>
      <c r="Y193" s="106"/>
    </row>
    <row r="194" spans="1:25">
      <c r="A194" s="106">
        <v>189</v>
      </c>
      <c r="C194" s="339">
        <f>'2026 Spring Order Form V48'!$F$18</f>
        <v>0</v>
      </c>
      <c r="D194" s="408" t="s">
        <v>212</v>
      </c>
      <c r="E194" s="426">
        <v>4504820</v>
      </c>
      <c r="F194" s="118">
        <v>372</v>
      </c>
      <c r="G194" s="338">
        <f>'2026 Spring Order Form V48'!$N$23</f>
        <v>0</v>
      </c>
      <c r="H194" s="338">
        <f>'2026 Spring Order Form V48'!$N$23</f>
        <v>0</v>
      </c>
      <c r="I194" s="106">
        <f>'2026 Spring Order Form V48'!$N$84</f>
        <v>0</v>
      </c>
      <c r="K194" s="338">
        <f>'2026 Spring Order Form V48'!$Q$23</f>
        <v>0</v>
      </c>
      <c r="L194" s="338">
        <f>'2026 Spring Order Form V48'!$Q$23</f>
        <v>0</v>
      </c>
      <c r="M194" s="106">
        <f>'2026 Spring Order Form V48'!$Q$84</f>
        <v>0</v>
      </c>
      <c r="O194" s="338">
        <f>'2026 Spring Order Form V48'!$T$23</f>
        <v>0</v>
      </c>
      <c r="P194" s="338">
        <f>'2026 Spring Order Form V48'!$T$23</f>
        <v>0</v>
      </c>
      <c r="Q194" s="106">
        <f>'2026 Spring Order Form V48'!$T$84</f>
        <v>0</v>
      </c>
      <c r="S194" s="338">
        <f>'2026 Spring Order Form V48'!$W$23</f>
        <v>0</v>
      </c>
      <c r="T194" s="338">
        <f>'2026 Spring Order Form V48'!$W$23</f>
        <v>0</v>
      </c>
      <c r="U194" s="106">
        <f>'2026 Spring Order Form V48'!$W$84</f>
        <v>0</v>
      </c>
      <c r="W194" s="390">
        <f>'2026 Spring Order Form V48'!$K$84</f>
        <v>0</v>
      </c>
      <c r="X194" s="393"/>
      <c r="Y194" s="106">
        <f>'2026 Spring Order Form V48'!$BS$84</f>
        <v>2</v>
      </c>
    </row>
    <row r="195" spans="1:25">
      <c r="A195" s="106">
        <v>190</v>
      </c>
      <c r="C195" s="339">
        <f>'2026 Spring Order Form V48'!$F$18</f>
        <v>0</v>
      </c>
      <c r="D195" s="408" t="s">
        <v>212</v>
      </c>
      <c r="E195" s="422" t="s">
        <v>1760</v>
      </c>
      <c r="F195" s="118">
        <v>1301</v>
      </c>
      <c r="G195" s="338">
        <f>'2026 Spring Order Form V48'!$N$23</f>
        <v>0</v>
      </c>
      <c r="H195" s="338">
        <f>'2026 Spring Order Form V48'!$N$23</f>
        <v>0</v>
      </c>
      <c r="I195" s="106">
        <f>'2026 Spring Order Form V48'!$O$84</f>
        <v>0</v>
      </c>
      <c r="K195" s="338">
        <f>'2026 Spring Order Form V48'!$Q$23</f>
        <v>0</v>
      </c>
      <c r="L195" s="338">
        <f>'2026 Spring Order Form V48'!$Q$23</f>
        <v>0</v>
      </c>
      <c r="M195" s="106">
        <f>'2026 Spring Order Form V48'!$R$84</f>
        <v>0</v>
      </c>
      <c r="O195" s="338">
        <f>'2026 Spring Order Form V48'!$T$23</f>
        <v>0</v>
      </c>
      <c r="P195" s="338">
        <f>'2026 Spring Order Form V48'!$T$23</f>
        <v>0</v>
      </c>
      <c r="Q195" s="106">
        <f>'2026 Spring Order Form V48'!$U$84</f>
        <v>0</v>
      </c>
      <c r="S195" s="338">
        <f>'2026 Spring Order Form V48'!$W$23</f>
        <v>0</v>
      </c>
      <c r="T195" s="338">
        <f>'2026 Spring Order Form V48'!$W$23</f>
        <v>0</v>
      </c>
      <c r="U195" s="106">
        <f>'2026 Spring Order Form V48'!$X$84</f>
        <v>0</v>
      </c>
      <c r="X195" s="393"/>
      <c r="Y195" s="106"/>
    </row>
    <row r="196" spans="1:25">
      <c r="A196" s="106">
        <v>191</v>
      </c>
      <c r="C196" s="339">
        <f>'2026 Spring Order Form V48'!$F$18</f>
        <v>0</v>
      </c>
      <c r="D196" s="408" t="s">
        <v>214</v>
      </c>
      <c r="E196" s="426">
        <v>4504850</v>
      </c>
      <c r="F196" s="118">
        <v>27119</v>
      </c>
      <c r="G196" s="338">
        <f>'2026 Spring Order Form V48'!$N$23</f>
        <v>0</v>
      </c>
      <c r="H196" s="338">
        <f>'2026 Spring Order Form V48'!$N$23</f>
        <v>0</v>
      </c>
      <c r="I196" s="106">
        <f>'2026 Spring Order Form V48'!$N$85</f>
        <v>0</v>
      </c>
      <c r="K196" s="338">
        <f>'2026 Spring Order Form V48'!$Q$23</f>
        <v>0</v>
      </c>
      <c r="L196" s="338">
        <f>'2026 Spring Order Form V48'!$Q$23</f>
        <v>0</v>
      </c>
      <c r="M196" s="106">
        <f>'2026 Spring Order Form V48'!$Q$85</f>
        <v>0</v>
      </c>
      <c r="O196" s="338">
        <f>'2026 Spring Order Form V48'!$T$23</f>
        <v>0</v>
      </c>
      <c r="P196" s="338">
        <f>'2026 Spring Order Form V48'!$T$23</f>
        <v>0</v>
      </c>
      <c r="Q196" s="106">
        <f>'2026 Spring Order Form V48'!$T$85</f>
        <v>0</v>
      </c>
      <c r="S196" s="338">
        <f>'2026 Spring Order Form V48'!$W$23</f>
        <v>0</v>
      </c>
      <c r="T196" s="338">
        <f>'2026 Spring Order Form V48'!$W$23</f>
        <v>0</v>
      </c>
      <c r="U196" s="106">
        <f>'2026 Spring Order Form V48'!$W$85</f>
        <v>0</v>
      </c>
      <c r="W196" s="390">
        <f>'2026 Spring Order Form V48'!$K$85</f>
        <v>0</v>
      </c>
      <c r="X196" s="393"/>
      <c r="Y196" s="106">
        <f>'2026 Spring Order Form V48'!$BS$85</f>
        <v>17</v>
      </c>
    </row>
    <row r="197" spans="1:25">
      <c r="A197" s="106">
        <v>192</v>
      </c>
      <c r="C197" s="339">
        <f>'2026 Spring Order Form V48'!$F$18</f>
        <v>0</v>
      </c>
      <c r="D197" s="408" t="s">
        <v>214</v>
      </c>
      <c r="E197" s="422" t="s">
        <v>1761</v>
      </c>
      <c r="F197" s="118">
        <v>27170</v>
      </c>
      <c r="G197" s="338">
        <f>'2026 Spring Order Form V48'!$N$23</f>
        <v>0</v>
      </c>
      <c r="H197" s="338">
        <f>'2026 Spring Order Form V48'!$N$23</f>
        <v>0</v>
      </c>
      <c r="I197" s="106">
        <f>'2026 Spring Order Form V48'!$O$85</f>
        <v>0</v>
      </c>
      <c r="K197" s="338">
        <f>'2026 Spring Order Form V48'!$Q$23</f>
        <v>0</v>
      </c>
      <c r="L197" s="338">
        <f>'2026 Spring Order Form V48'!$Q$23</f>
        <v>0</v>
      </c>
      <c r="M197" s="106">
        <f>'2026 Spring Order Form V48'!$R$85</f>
        <v>0</v>
      </c>
      <c r="O197" s="338">
        <f>'2026 Spring Order Form V48'!$T$23</f>
        <v>0</v>
      </c>
      <c r="P197" s="338">
        <f>'2026 Spring Order Form V48'!$T$23</f>
        <v>0</v>
      </c>
      <c r="Q197" s="106">
        <f>'2026 Spring Order Form V48'!$U$85</f>
        <v>0</v>
      </c>
      <c r="S197" s="338">
        <f>'2026 Spring Order Form V48'!$W$23</f>
        <v>0</v>
      </c>
      <c r="T197" s="338">
        <f>'2026 Spring Order Form V48'!$W$23</f>
        <v>0</v>
      </c>
      <c r="U197" s="106">
        <f>'2026 Spring Order Form V48'!$X$85</f>
        <v>0</v>
      </c>
      <c r="X197" s="393"/>
      <c r="Y197" s="106"/>
    </row>
    <row r="198" spans="1:25">
      <c r="A198" s="106">
        <v>193</v>
      </c>
      <c r="C198" s="339">
        <f>'2026 Spring Order Form V48'!$F$18</f>
        <v>0</v>
      </c>
      <c r="D198" s="408" t="s">
        <v>216</v>
      </c>
      <c r="E198" s="426">
        <v>4505000</v>
      </c>
      <c r="F198" s="118">
        <v>577</v>
      </c>
      <c r="G198" s="338">
        <f>'2026 Spring Order Form V48'!$N$23</f>
        <v>0</v>
      </c>
      <c r="H198" s="338">
        <f>'2026 Spring Order Form V48'!$N$23</f>
        <v>0</v>
      </c>
      <c r="I198" s="106" t="e">
        <f>'2026 Spring Order Form V48'!#REF!</f>
        <v>#REF!</v>
      </c>
      <c r="K198" s="338">
        <f>'2026 Spring Order Form V48'!$Q$23</f>
        <v>0</v>
      </c>
      <c r="L198" s="338">
        <f>'2026 Spring Order Form V48'!$Q$23</f>
        <v>0</v>
      </c>
      <c r="M198" s="106" t="e">
        <f>'2026 Spring Order Form V48'!#REF!</f>
        <v>#REF!</v>
      </c>
      <c r="O198" s="338">
        <f>'2026 Spring Order Form V48'!$T$23</f>
        <v>0</v>
      </c>
      <c r="P198" s="338">
        <f>'2026 Spring Order Form V48'!$T$23</f>
        <v>0</v>
      </c>
      <c r="Q198" s="106" t="e">
        <f>'2026 Spring Order Form V48'!#REF!</f>
        <v>#REF!</v>
      </c>
      <c r="S198" s="338">
        <f>'2026 Spring Order Form V48'!$W$23</f>
        <v>0</v>
      </c>
      <c r="T198" s="338">
        <f>'2026 Spring Order Form V48'!$W$23</f>
        <v>0</v>
      </c>
      <c r="U198" s="106" t="e">
        <f>'2026 Spring Order Form V48'!#REF!</f>
        <v>#REF!</v>
      </c>
      <c r="W198" s="390" t="e">
        <f>'2026 Spring Order Form V48'!#REF!</f>
        <v>#REF!</v>
      </c>
      <c r="X198" s="393"/>
      <c r="Y198" s="106" t="e">
        <f>'2026 Spring Order Form V48'!#REF!</f>
        <v>#REF!</v>
      </c>
    </row>
    <row r="199" spans="1:25">
      <c r="A199" s="106">
        <v>194</v>
      </c>
      <c r="C199" s="339">
        <f>'2026 Spring Order Form V48'!$F$18</f>
        <v>0</v>
      </c>
      <c r="D199" s="408" t="s">
        <v>216</v>
      </c>
      <c r="E199" s="422" t="s">
        <v>1762</v>
      </c>
      <c r="F199" s="118">
        <v>1306</v>
      </c>
      <c r="G199" s="338">
        <f>'2026 Spring Order Form V48'!$N$23</f>
        <v>0</v>
      </c>
      <c r="H199" s="338">
        <f>'2026 Spring Order Form V48'!$N$23</f>
        <v>0</v>
      </c>
      <c r="I199" s="106" t="e">
        <f>'2026 Spring Order Form V48'!#REF!</f>
        <v>#REF!</v>
      </c>
      <c r="K199" s="338">
        <f>'2026 Spring Order Form V48'!$Q$23</f>
        <v>0</v>
      </c>
      <c r="L199" s="338">
        <f>'2026 Spring Order Form V48'!$Q$23</f>
        <v>0</v>
      </c>
      <c r="M199" s="106" t="e">
        <f>'2026 Spring Order Form V48'!#REF!</f>
        <v>#REF!</v>
      </c>
      <c r="O199" s="338">
        <f>'2026 Spring Order Form V48'!$T$23</f>
        <v>0</v>
      </c>
      <c r="P199" s="338">
        <f>'2026 Spring Order Form V48'!$T$23</f>
        <v>0</v>
      </c>
      <c r="Q199" s="106" t="e">
        <f>'2026 Spring Order Form V48'!#REF!</f>
        <v>#REF!</v>
      </c>
      <c r="S199" s="338">
        <f>'2026 Spring Order Form V48'!$W$23</f>
        <v>0</v>
      </c>
      <c r="T199" s="338">
        <f>'2026 Spring Order Form V48'!$W$23</f>
        <v>0</v>
      </c>
      <c r="U199" s="106" t="e">
        <f>'2026 Spring Order Form V48'!#REF!</f>
        <v>#REF!</v>
      </c>
      <c r="X199" s="393"/>
      <c r="Y199" s="106"/>
    </row>
    <row r="200" spans="1:25">
      <c r="A200" s="106">
        <v>195</v>
      </c>
      <c r="C200" s="339">
        <f>'2026 Spring Order Form V48'!$F$18</f>
        <v>0</v>
      </c>
      <c r="D200" s="408" t="s">
        <v>216</v>
      </c>
      <c r="E200" s="426">
        <v>4505005</v>
      </c>
      <c r="F200" s="118">
        <v>20212</v>
      </c>
      <c r="G200" s="338">
        <f>'2026 Spring Order Form V48'!$N$23</f>
        <v>0</v>
      </c>
      <c r="H200" s="338">
        <f>'2026 Spring Order Form V48'!$N$23</f>
        <v>0</v>
      </c>
      <c r="I200" s="106">
        <f>'2026 Spring Order Form V48'!$N$87</f>
        <v>0</v>
      </c>
      <c r="K200" s="338">
        <f>'2026 Spring Order Form V48'!$Q$23</f>
        <v>0</v>
      </c>
      <c r="L200" s="338">
        <f>'2026 Spring Order Form V48'!$Q$23</f>
        <v>0</v>
      </c>
      <c r="M200" s="106">
        <f>'2026 Spring Order Form V48'!$Q$87</f>
        <v>0</v>
      </c>
      <c r="O200" s="338">
        <f>'2026 Spring Order Form V48'!$T$23</f>
        <v>0</v>
      </c>
      <c r="P200" s="338">
        <f>'2026 Spring Order Form V48'!$T$23</f>
        <v>0</v>
      </c>
      <c r="Q200" s="106">
        <f>'2026 Spring Order Form V48'!$T$87</f>
        <v>0</v>
      </c>
      <c r="S200" s="338">
        <f>'2026 Spring Order Form V48'!$W$23</f>
        <v>0</v>
      </c>
      <c r="T200" s="338">
        <f>'2026 Spring Order Form V48'!$W$23</f>
        <v>0</v>
      </c>
      <c r="U200" s="106">
        <f>'2026 Spring Order Form V48'!$W$87</f>
        <v>0</v>
      </c>
      <c r="W200" s="390">
        <f>'2026 Spring Order Form V48'!$K$87</f>
        <v>0</v>
      </c>
      <c r="X200" s="393"/>
      <c r="Y200" s="106">
        <f>'2026 Spring Order Form V48'!$BS$87</f>
        <v>1</v>
      </c>
    </row>
    <row r="201" spans="1:25">
      <c r="A201" s="106">
        <v>196</v>
      </c>
      <c r="C201" s="339">
        <f>'2026 Spring Order Form V48'!$F$18</f>
        <v>0</v>
      </c>
      <c r="D201" s="408" t="s">
        <v>216</v>
      </c>
      <c r="E201" s="422" t="s">
        <v>1763</v>
      </c>
      <c r="F201" s="118">
        <v>20211</v>
      </c>
      <c r="G201" s="338">
        <f>'2026 Spring Order Form V48'!$N$23</f>
        <v>0</v>
      </c>
      <c r="H201" s="338">
        <f>'2026 Spring Order Form V48'!$N$23</f>
        <v>0</v>
      </c>
      <c r="I201" s="106">
        <f>'2026 Spring Order Form V48'!$O$87</f>
        <v>0</v>
      </c>
      <c r="K201" s="338">
        <f>'2026 Spring Order Form V48'!$Q$23</f>
        <v>0</v>
      </c>
      <c r="L201" s="338">
        <f>'2026 Spring Order Form V48'!$Q$23</f>
        <v>0</v>
      </c>
      <c r="M201" s="106">
        <f>'2026 Spring Order Form V48'!$R$87</f>
        <v>0</v>
      </c>
      <c r="O201" s="338">
        <f>'2026 Spring Order Form V48'!$T$23</f>
        <v>0</v>
      </c>
      <c r="P201" s="338">
        <f>'2026 Spring Order Form V48'!$T$23</f>
        <v>0</v>
      </c>
      <c r="Q201" s="106">
        <f>'2026 Spring Order Form V48'!$U$87</f>
        <v>0</v>
      </c>
      <c r="S201" s="338">
        <f>'2026 Spring Order Form V48'!$W$23</f>
        <v>0</v>
      </c>
      <c r="T201" s="338">
        <f>'2026 Spring Order Form V48'!$W$23</f>
        <v>0</v>
      </c>
      <c r="U201" s="106">
        <f>'2026 Spring Order Form V48'!$X$87</f>
        <v>0</v>
      </c>
      <c r="X201" s="393"/>
      <c r="Y201" s="106"/>
    </row>
    <row r="202" spans="1:25">
      <c r="A202" s="106">
        <v>197</v>
      </c>
      <c r="C202" s="339">
        <f>'2026 Spring Order Form V48'!$F$18</f>
        <v>0</v>
      </c>
      <c r="D202" s="408" t="s">
        <v>217</v>
      </c>
      <c r="E202" s="426">
        <v>4505045</v>
      </c>
      <c r="F202" s="118">
        <v>20214</v>
      </c>
      <c r="G202" s="338">
        <f>'2026 Spring Order Form V48'!$N$23</f>
        <v>0</v>
      </c>
      <c r="H202" s="338">
        <f>'2026 Spring Order Form V48'!$N$23</f>
        <v>0</v>
      </c>
      <c r="I202" s="106" t="e">
        <f>'2026 Spring Order Form V48'!#REF!</f>
        <v>#REF!</v>
      </c>
      <c r="K202" s="338">
        <f>'2026 Spring Order Form V48'!$Q$23</f>
        <v>0</v>
      </c>
      <c r="L202" s="338">
        <f>'2026 Spring Order Form V48'!$Q$23</f>
        <v>0</v>
      </c>
      <c r="M202" s="106" t="e">
        <f>'2026 Spring Order Form V48'!#REF!</f>
        <v>#REF!</v>
      </c>
      <c r="O202" s="338">
        <f>'2026 Spring Order Form V48'!$T$23</f>
        <v>0</v>
      </c>
      <c r="P202" s="338">
        <f>'2026 Spring Order Form V48'!$T$23</f>
        <v>0</v>
      </c>
      <c r="Q202" s="106" t="e">
        <f>'2026 Spring Order Form V48'!#REF!</f>
        <v>#REF!</v>
      </c>
      <c r="S202" s="338">
        <f>'2026 Spring Order Form V48'!$W$23</f>
        <v>0</v>
      </c>
      <c r="T202" s="338">
        <f>'2026 Spring Order Form V48'!$W$23</f>
        <v>0</v>
      </c>
      <c r="U202" s="106" t="e">
        <f>'2026 Spring Order Form V48'!#REF!</f>
        <v>#REF!</v>
      </c>
      <c r="W202" s="390" t="e">
        <f>'2026 Spring Order Form V48'!#REF!</f>
        <v>#REF!</v>
      </c>
      <c r="X202" s="393"/>
      <c r="Y202" s="106" t="e">
        <f>'2026 Spring Order Form V48'!#REF!</f>
        <v>#REF!</v>
      </c>
    </row>
    <row r="203" spans="1:25">
      <c r="A203" s="106">
        <v>198</v>
      </c>
      <c r="C203" s="339">
        <f>'2026 Spring Order Form V48'!$F$18</f>
        <v>0</v>
      </c>
      <c r="D203" s="408" t="s">
        <v>217</v>
      </c>
      <c r="E203" s="422" t="s">
        <v>1764</v>
      </c>
      <c r="F203" s="118">
        <v>20213</v>
      </c>
      <c r="G203" s="338">
        <f>'2026 Spring Order Form V48'!$N$23</f>
        <v>0</v>
      </c>
      <c r="H203" s="338">
        <f>'2026 Spring Order Form V48'!$N$23</f>
        <v>0</v>
      </c>
      <c r="I203" s="106" t="e">
        <f>'2026 Spring Order Form V48'!#REF!</f>
        <v>#REF!</v>
      </c>
      <c r="K203" s="338">
        <f>'2026 Spring Order Form V48'!$Q$23</f>
        <v>0</v>
      </c>
      <c r="L203" s="338">
        <f>'2026 Spring Order Form V48'!$Q$23</f>
        <v>0</v>
      </c>
      <c r="M203" s="106" t="e">
        <f>'2026 Spring Order Form V48'!#REF!</f>
        <v>#REF!</v>
      </c>
      <c r="O203" s="338">
        <f>'2026 Spring Order Form V48'!$T$23</f>
        <v>0</v>
      </c>
      <c r="P203" s="338">
        <f>'2026 Spring Order Form V48'!$T$23</f>
        <v>0</v>
      </c>
      <c r="Q203" s="106" t="e">
        <f>'2026 Spring Order Form V48'!#REF!</f>
        <v>#REF!</v>
      </c>
      <c r="S203" s="338">
        <f>'2026 Spring Order Form V48'!$W$23</f>
        <v>0</v>
      </c>
      <c r="T203" s="338">
        <f>'2026 Spring Order Form V48'!$W$23</f>
        <v>0</v>
      </c>
      <c r="U203" s="106" t="e">
        <f>'2026 Spring Order Form V48'!#REF!</f>
        <v>#REF!</v>
      </c>
      <c r="X203" s="393"/>
      <c r="Y203" s="106"/>
    </row>
    <row r="204" spans="1:25">
      <c r="A204" s="106">
        <v>199</v>
      </c>
      <c r="C204" s="339">
        <f>'2026 Spring Order Form V48'!$F$18</f>
        <v>0</v>
      </c>
      <c r="D204" s="408" t="s">
        <v>218</v>
      </c>
      <c r="E204" s="426">
        <v>4505105</v>
      </c>
      <c r="F204" s="118">
        <v>21767</v>
      </c>
      <c r="G204" s="338">
        <f>'2026 Spring Order Form V48'!$N$23</f>
        <v>0</v>
      </c>
      <c r="H204" s="338">
        <f>'2026 Spring Order Form V48'!$N$23</f>
        <v>0</v>
      </c>
      <c r="I204" s="106" t="e">
        <f>'2026 Spring Order Form V48'!#REF!</f>
        <v>#REF!</v>
      </c>
      <c r="K204" s="338">
        <f>'2026 Spring Order Form V48'!$Q$23</f>
        <v>0</v>
      </c>
      <c r="L204" s="338">
        <f>'2026 Spring Order Form V48'!$Q$23</f>
        <v>0</v>
      </c>
      <c r="M204" s="106" t="e">
        <f>'2026 Spring Order Form V48'!#REF!</f>
        <v>#REF!</v>
      </c>
      <c r="O204" s="338">
        <f>'2026 Spring Order Form V48'!$T$23</f>
        <v>0</v>
      </c>
      <c r="P204" s="338">
        <f>'2026 Spring Order Form V48'!$T$23</f>
        <v>0</v>
      </c>
      <c r="Q204" s="106" t="e">
        <f>'2026 Spring Order Form V48'!#REF!</f>
        <v>#REF!</v>
      </c>
      <c r="S204" s="338">
        <f>'2026 Spring Order Form V48'!$W$23</f>
        <v>0</v>
      </c>
      <c r="T204" s="338">
        <f>'2026 Spring Order Form V48'!$W$23</f>
        <v>0</v>
      </c>
      <c r="U204" s="106" t="e">
        <f>'2026 Spring Order Form V48'!#REF!</f>
        <v>#REF!</v>
      </c>
      <c r="W204" s="390" t="e">
        <f>'2026 Spring Order Form V48'!#REF!</f>
        <v>#REF!</v>
      </c>
      <c r="X204" s="393"/>
      <c r="Y204" s="106" t="e">
        <f>'2026 Spring Order Form V48'!#REF!</f>
        <v>#REF!</v>
      </c>
    </row>
    <row r="205" spans="1:25">
      <c r="A205" s="106">
        <v>200</v>
      </c>
      <c r="C205" s="339">
        <f>'2026 Spring Order Form V48'!$F$18</f>
        <v>0</v>
      </c>
      <c r="D205" s="408" t="s">
        <v>218</v>
      </c>
      <c r="E205" s="422" t="s">
        <v>1765</v>
      </c>
      <c r="F205" s="118">
        <v>21769</v>
      </c>
      <c r="G205" s="338">
        <f>'2026 Spring Order Form V48'!$N$23</f>
        <v>0</v>
      </c>
      <c r="H205" s="338">
        <f>'2026 Spring Order Form V48'!$N$23</f>
        <v>0</v>
      </c>
      <c r="I205" s="106" t="e">
        <f>'2026 Spring Order Form V48'!#REF!</f>
        <v>#REF!</v>
      </c>
      <c r="K205" s="338">
        <f>'2026 Spring Order Form V48'!$Q$23</f>
        <v>0</v>
      </c>
      <c r="L205" s="338">
        <f>'2026 Spring Order Form V48'!$Q$23</f>
        <v>0</v>
      </c>
      <c r="M205" s="106" t="e">
        <f>'2026 Spring Order Form V48'!#REF!</f>
        <v>#REF!</v>
      </c>
      <c r="O205" s="338">
        <f>'2026 Spring Order Form V48'!$T$23</f>
        <v>0</v>
      </c>
      <c r="P205" s="338">
        <f>'2026 Spring Order Form V48'!$T$23</f>
        <v>0</v>
      </c>
      <c r="Q205" s="106" t="e">
        <f>'2026 Spring Order Form V48'!#REF!</f>
        <v>#REF!</v>
      </c>
      <c r="S205" s="338">
        <f>'2026 Spring Order Form V48'!$W$23</f>
        <v>0</v>
      </c>
      <c r="T205" s="338">
        <f>'2026 Spring Order Form V48'!$W$23</f>
        <v>0</v>
      </c>
      <c r="U205" s="106" t="e">
        <f>'2026 Spring Order Form V48'!#REF!</f>
        <v>#REF!</v>
      </c>
      <c r="X205" s="393"/>
      <c r="Y205" s="106"/>
    </row>
    <row r="206" spans="1:25">
      <c r="A206" s="106">
        <v>201</v>
      </c>
      <c r="C206" s="339">
        <f>'2026 Spring Order Form V48'!$F$18</f>
        <v>0</v>
      </c>
      <c r="D206" s="408" t="s">
        <v>219</v>
      </c>
      <c r="E206" s="426">
        <v>4505085</v>
      </c>
      <c r="F206" s="118">
        <v>394</v>
      </c>
      <c r="G206" s="338">
        <f>'2026 Spring Order Form V48'!$N$23</f>
        <v>0</v>
      </c>
      <c r="H206" s="338">
        <f>'2026 Spring Order Form V48'!$N$23</f>
        <v>0</v>
      </c>
      <c r="I206" s="106" t="e">
        <f>'2026 Spring Order Form V48'!#REF!</f>
        <v>#REF!</v>
      </c>
      <c r="K206" s="338">
        <f>'2026 Spring Order Form V48'!$Q$23</f>
        <v>0</v>
      </c>
      <c r="L206" s="338">
        <f>'2026 Spring Order Form V48'!$Q$23</f>
        <v>0</v>
      </c>
      <c r="M206" s="106" t="e">
        <f>'2026 Spring Order Form V48'!#REF!</f>
        <v>#REF!</v>
      </c>
      <c r="O206" s="338">
        <f>'2026 Spring Order Form V48'!$T$23</f>
        <v>0</v>
      </c>
      <c r="P206" s="338">
        <f>'2026 Spring Order Form V48'!$T$23</f>
        <v>0</v>
      </c>
      <c r="Q206" s="106" t="e">
        <f>'2026 Spring Order Form V48'!#REF!</f>
        <v>#REF!</v>
      </c>
      <c r="S206" s="338">
        <f>'2026 Spring Order Form V48'!$W$23</f>
        <v>0</v>
      </c>
      <c r="T206" s="338">
        <f>'2026 Spring Order Form V48'!$W$23</f>
        <v>0</v>
      </c>
      <c r="U206" s="106" t="e">
        <f>'2026 Spring Order Form V48'!#REF!</f>
        <v>#REF!</v>
      </c>
      <c r="W206" s="390" t="e">
        <f>'2026 Spring Order Form V48'!#REF!</f>
        <v>#REF!</v>
      </c>
      <c r="X206" s="393"/>
      <c r="Y206" s="106" t="e">
        <f>'2026 Spring Order Form V48'!#REF!</f>
        <v>#REF!</v>
      </c>
    </row>
    <row r="207" spans="1:25">
      <c r="A207" s="106">
        <v>202</v>
      </c>
      <c r="C207" s="339">
        <f>'2026 Spring Order Form V48'!$F$18</f>
        <v>0</v>
      </c>
      <c r="D207" s="408" t="s">
        <v>219</v>
      </c>
      <c r="E207" s="422" t="s">
        <v>1766</v>
      </c>
      <c r="F207" s="118">
        <v>1309</v>
      </c>
      <c r="G207" s="338">
        <f>'2026 Spring Order Form V48'!$N$23</f>
        <v>0</v>
      </c>
      <c r="H207" s="338">
        <f>'2026 Spring Order Form V48'!$N$23</f>
        <v>0</v>
      </c>
      <c r="I207" s="106" t="e">
        <f>'2026 Spring Order Form V48'!#REF!</f>
        <v>#REF!</v>
      </c>
      <c r="K207" s="338">
        <f>'2026 Spring Order Form V48'!$Q$23</f>
        <v>0</v>
      </c>
      <c r="L207" s="338">
        <f>'2026 Spring Order Form V48'!$Q$23</f>
        <v>0</v>
      </c>
      <c r="M207" s="106" t="e">
        <f>'2026 Spring Order Form V48'!#REF!</f>
        <v>#REF!</v>
      </c>
      <c r="O207" s="338">
        <f>'2026 Spring Order Form V48'!$T$23</f>
        <v>0</v>
      </c>
      <c r="P207" s="338">
        <f>'2026 Spring Order Form V48'!$T$23</f>
        <v>0</v>
      </c>
      <c r="Q207" s="106" t="e">
        <f>'2026 Spring Order Form V48'!#REF!</f>
        <v>#REF!</v>
      </c>
      <c r="S207" s="338">
        <f>'2026 Spring Order Form V48'!$W$23</f>
        <v>0</v>
      </c>
      <c r="T207" s="338">
        <f>'2026 Spring Order Form V48'!$W$23</f>
        <v>0</v>
      </c>
      <c r="U207" s="106" t="e">
        <f>'2026 Spring Order Form V48'!#REF!</f>
        <v>#REF!</v>
      </c>
      <c r="X207" s="393"/>
      <c r="Y207" s="106"/>
    </row>
    <row r="208" spans="1:25">
      <c r="A208" s="106">
        <v>203</v>
      </c>
      <c r="C208" s="339">
        <f>'2026 Spring Order Form V48'!$F$18</f>
        <v>0</v>
      </c>
      <c r="D208" s="408" t="s">
        <v>220</v>
      </c>
      <c r="E208" s="426">
        <v>4505125</v>
      </c>
      <c r="F208" s="118">
        <v>12774</v>
      </c>
      <c r="G208" s="338">
        <f>'2026 Spring Order Form V48'!$N$23</f>
        <v>0</v>
      </c>
      <c r="H208" s="338">
        <f>'2026 Spring Order Form V48'!$N$23</f>
        <v>0</v>
      </c>
      <c r="I208" s="106" t="e">
        <f>'2026 Spring Order Form V48'!#REF!</f>
        <v>#REF!</v>
      </c>
      <c r="K208" s="338">
        <f>'2026 Spring Order Form V48'!$Q$23</f>
        <v>0</v>
      </c>
      <c r="L208" s="338">
        <f>'2026 Spring Order Form V48'!$Q$23</f>
        <v>0</v>
      </c>
      <c r="M208" s="106" t="e">
        <f>'2026 Spring Order Form V48'!#REF!</f>
        <v>#REF!</v>
      </c>
      <c r="O208" s="338">
        <f>'2026 Spring Order Form V48'!$T$23</f>
        <v>0</v>
      </c>
      <c r="P208" s="338">
        <f>'2026 Spring Order Form V48'!$T$23</f>
        <v>0</v>
      </c>
      <c r="Q208" s="106" t="e">
        <f>'2026 Spring Order Form V48'!#REF!</f>
        <v>#REF!</v>
      </c>
      <c r="S208" s="338">
        <f>'2026 Spring Order Form V48'!$W$23</f>
        <v>0</v>
      </c>
      <c r="T208" s="338">
        <f>'2026 Spring Order Form V48'!$W$23</f>
        <v>0</v>
      </c>
      <c r="U208" s="106" t="e">
        <f>'2026 Spring Order Form V48'!#REF!</f>
        <v>#REF!</v>
      </c>
      <c r="W208" s="390" t="e">
        <f>'2026 Spring Order Form V48'!#REF!</f>
        <v>#REF!</v>
      </c>
      <c r="X208" s="393"/>
      <c r="Y208" s="106" t="e">
        <f>'2026 Spring Order Form V48'!#REF!</f>
        <v>#REF!</v>
      </c>
    </row>
    <row r="209" spans="1:25">
      <c r="A209" s="106">
        <v>204</v>
      </c>
      <c r="C209" s="339">
        <f>'2026 Spring Order Form V48'!$F$18</f>
        <v>0</v>
      </c>
      <c r="D209" s="408" t="s">
        <v>220</v>
      </c>
      <c r="E209" s="422" t="s">
        <v>1767</v>
      </c>
      <c r="F209" s="118">
        <v>12773</v>
      </c>
      <c r="G209" s="338">
        <f>'2026 Spring Order Form V48'!$N$23</f>
        <v>0</v>
      </c>
      <c r="H209" s="338">
        <f>'2026 Spring Order Form V48'!$N$23</f>
        <v>0</v>
      </c>
      <c r="I209" s="106" t="e">
        <f>'2026 Spring Order Form V48'!#REF!</f>
        <v>#REF!</v>
      </c>
      <c r="K209" s="338">
        <f>'2026 Spring Order Form V48'!$Q$23</f>
        <v>0</v>
      </c>
      <c r="L209" s="338">
        <f>'2026 Spring Order Form V48'!$Q$23</f>
        <v>0</v>
      </c>
      <c r="M209" s="106" t="e">
        <f>'2026 Spring Order Form V48'!#REF!</f>
        <v>#REF!</v>
      </c>
      <c r="O209" s="338">
        <f>'2026 Spring Order Form V48'!$T$23</f>
        <v>0</v>
      </c>
      <c r="P209" s="338">
        <f>'2026 Spring Order Form V48'!$T$23</f>
        <v>0</v>
      </c>
      <c r="Q209" s="106" t="e">
        <f>'2026 Spring Order Form V48'!#REF!</f>
        <v>#REF!</v>
      </c>
      <c r="S209" s="338">
        <f>'2026 Spring Order Form V48'!$W$23</f>
        <v>0</v>
      </c>
      <c r="T209" s="338">
        <f>'2026 Spring Order Form V48'!$W$23</f>
        <v>0</v>
      </c>
      <c r="U209" s="106" t="e">
        <f>'2026 Spring Order Form V48'!#REF!</f>
        <v>#REF!</v>
      </c>
      <c r="X209" s="393"/>
      <c r="Y209" s="106"/>
    </row>
    <row r="210" spans="1:25">
      <c r="A210" s="106">
        <v>205</v>
      </c>
      <c r="C210" s="339">
        <f>'2026 Spring Order Form V48'!$F$18</f>
        <v>0</v>
      </c>
      <c r="D210" s="408" t="s">
        <v>222</v>
      </c>
      <c r="E210" s="426">
        <v>4505255</v>
      </c>
      <c r="F210" s="118">
        <v>630</v>
      </c>
      <c r="G210" s="338">
        <f>'2026 Spring Order Form V48'!$N$23</f>
        <v>0</v>
      </c>
      <c r="H210" s="338">
        <f>'2026 Spring Order Form V48'!$N$23</f>
        <v>0</v>
      </c>
      <c r="I210" s="106" t="e">
        <f>'2026 Spring Order Form V48'!#REF!</f>
        <v>#REF!</v>
      </c>
      <c r="K210" s="338">
        <f>'2026 Spring Order Form V48'!$Q$23</f>
        <v>0</v>
      </c>
      <c r="L210" s="338">
        <f>'2026 Spring Order Form V48'!$Q$23</f>
        <v>0</v>
      </c>
      <c r="M210" s="106" t="e">
        <f>'2026 Spring Order Form V48'!#REF!</f>
        <v>#REF!</v>
      </c>
      <c r="O210" s="338">
        <f>'2026 Spring Order Form V48'!$T$23</f>
        <v>0</v>
      </c>
      <c r="P210" s="338">
        <f>'2026 Spring Order Form V48'!$T$23</f>
        <v>0</v>
      </c>
      <c r="Q210" s="106" t="e">
        <f>'2026 Spring Order Form V48'!#REF!</f>
        <v>#REF!</v>
      </c>
      <c r="S210" s="338">
        <f>'2026 Spring Order Form V48'!$W$23</f>
        <v>0</v>
      </c>
      <c r="T210" s="338">
        <f>'2026 Spring Order Form V48'!$W$23</f>
        <v>0</v>
      </c>
      <c r="U210" s="106" t="e">
        <f>'2026 Spring Order Form V48'!#REF!</f>
        <v>#REF!</v>
      </c>
      <c r="W210" s="390" t="e">
        <f>'2026 Spring Order Form V48'!#REF!</f>
        <v>#REF!</v>
      </c>
      <c r="X210" s="393"/>
      <c r="Y210" s="106" t="e">
        <f>'2026 Spring Order Form V48'!#REF!</f>
        <v>#REF!</v>
      </c>
    </row>
    <row r="211" spans="1:25">
      <c r="A211" s="106">
        <v>206</v>
      </c>
      <c r="C211" s="339">
        <f>'2026 Spring Order Form V48'!$F$18</f>
        <v>0</v>
      </c>
      <c r="D211" s="408" t="s">
        <v>222</v>
      </c>
      <c r="E211" s="422" t="s">
        <v>1768</v>
      </c>
      <c r="F211" s="118">
        <v>1316</v>
      </c>
      <c r="G211" s="338">
        <f>'2026 Spring Order Form V48'!$N$23</f>
        <v>0</v>
      </c>
      <c r="H211" s="338">
        <f>'2026 Spring Order Form V48'!$N$23</f>
        <v>0</v>
      </c>
      <c r="I211" s="106" t="e">
        <f>'2026 Spring Order Form V48'!#REF!</f>
        <v>#REF!</v>
      </c>
      <c r="K211" s="338">
        <f>'2026 Spring Order Form V48'!$Q$23</f>
        <v>0</v>
      </c>
      <c r="L211" s="338">
        <f>'2026 Spring Order Form V48'!$Q$23</f>
        <v>0</v>
      </c>
      <c r="M211" s="106" t="e">
        <f>'2026 Spring Order Form V48'!#REF!</f>
        <v>#REF!</v>
      </c>
      <c r="O211" s="338">
        <f>'2026 Spring Order Form V48'!$T$23</f>
        <v>0</v>
      </c>
      <c r="P211" s="338">
        <f>'2026 Spring Order Form V48'!$T$23</f>
        <v>0</v>
      </c>
      <c r="Q211" s="106" t="e">
        <f>'2026 Spring Order Form V48'!#REF!</f>
        <v>#REF!</v>
      </c>
      <c r="S211" s="338">
        <f>'2026 Spring Order Form V48'!$W$23</f>
        <v>0</v>
      </c>
      <c r="T211" s="338">
        <f>'2026 Spring Order Form V48'!$W$23</f>
        <v>0</v>
      </c>
      <c r="U211" s="106" t="e">
        <f>'2026 Spring Order Form V48'!#REF!</f>
        <v>#REF!</v>
      </c>
      <c r="X211" s="393"/>
      <c r="Y211" s="106"/>
    </row>
    <row r="212" spans="1:25">
      <c r="A212" s="106">
        <v>207</v>
      </c>
      <c r="C212" s="339">
        <f>'2026 Spring Order Form V48'!$F$18</f>
        <v>0</v>
      </c>
      <c r="D212" s="410" t="s">
        <v>223</v>
      </c>
      <c r="E212" s="428">
        <v>4505385</v>
      </c>
      <c r="F212" s="118">
        <v>12803</v>
      </c>
      <c r="G212" s="338">
        <f>'2026 Spring Order Form V48'!$N$23</f>
        <v>0</v>
      </c>
      <c r="H212" s="338">
        <f>'2026 Spring Order Form V48'!$N$23</f>
        <v>0</v>
      </c>
      <c r="I212" s="106" t="e">
        <f>'2026 Spring Order Form V48'!#REF!</f>
        <v>#REF!</v>
      </c>
      <c r="K212" s="338">
        <f>'2026 Spring Order Form V48'!$Q$23</f>
        <v>0</v>
      </c>
      <c r="L212" s="338">
        <f>'2026 Spring Order Form V48'!$Q$23</f>
        <v>0</v>
      </c>
      <c r="M212" s="106" t="e">
        <f>'2026 Spring Order Form V48'!#REF!</f>
        <v>#REF!</v>
      </c>
      <c r="O212" s="338">
        <f>'2026 Spring Order Form V48'!$T$23</f>
        <v>0</v>
      </c>
      <c r="P212" s="338">
        <f>'2026 Spring Order Form V48'!$T$23</f>
        <v>0</v>
      </c>
      <c r="Q212" s="106" t="e">
        <f>'2026 Spring Order Form V48'!#REF!</f>
        <v>#REF!</v>
      </c>
      <c r="S212" s="338">
        <f>'2026 Spring Order Form V48'!$W$23</f>
        <v>0</v>
      </c>
      <c r="T212" s="338">
        <f>'2026 Spring Order Form V48'!$W$23</f>
        <v>0</v>
      </c>
      <c r="U212" s="106" t="e">
        <f>'2026 Spring Order Form V48'!#REF!</f>
        <v>#REF!</v>
      </c>
      <c r="W212" s="390" t="e">
        <f>'2026 Spring Order Form V48'!#REF!</f>
        <v>#REF!</v>
      </c>
      <c r="X212" s="393"/>
      <c r="Y212" s="106" t="e">
        <f>'2026 Spring Order Form V48'!#REF!</f>
        <v>#REF!</v>
      </c>
    </row>
    <row r="213" spans="1:25">
      <c r="A213" s="106">
        <v>208</v>
      </c>
      <c r="C213" s="339">
        <f>'2026 Spring Order Form V48'!$F$18</f>
        <v>0</v>
      </c>
      <c r="D213" s="408" t="s">
        <v>223</v>
      </c>
      <c r="E213" s="422" t="s">
        <v>1769</v>
      </c>
      <c r="F213" s="118">
        <v>12804</v>
      </c>
      <c r="G213" s="338">
        <f>'2026 Spring Order Form V48'!$N$23</f>
        <v>0</v>
      </c>
      <c r="H213" s="338">
        <f>'2026 Spring Order Form V48'!$N$23</f>
        <v>0</v>
      </c>
      <c r="I213" s="106" t="e">
        <f>'2026 Spring Order Form V48'!#REF!</f>
        <v>#REF!</v>
      </c>
      <c r="K213" s="338">
        <f>'2026 Spring Order Form V48'!$Q$23</f>
        <v>0</v>
      </c>
      <c r="L213" s="338">
        <f>'2026 Spring Order Form V48'!$Q$23</f>
        <v>0</v>
      </c>
      <c r="M213" s="106" t="e">
        <f>'2026 Spring Order Form V48'!#REF!</f>
        <v>#REF!</v>
      </c>
      <c r="O213" s="338">
        <f>'2026 Spring Order Form V48'!$T$23</f>
        <v>0</v>
      </c>
      <c r="P213" s="338">
        <f>'2026 Spring Order Form V48'!$T$23</f>
        <v>0</v>
      </c>
      <c r="Q213" s="106" t="e">
        <f>'2026 Spring Order Form V48'!#REF!</f>
        <v>#REF!</v>
      </c>
      <c r="S213" s="338">
        <f>'2026 Spring Order Form V48'!$W$23</f>
        <v>0</v>
      </c>
      <c r="T213" s="338">
        <f>'2026 Spring Order Form V48'!$W$23</f>
        <v>0</v>
      </c>
      <c r="U213" s="106" t="e">
        <f>'2026 Spring Order Form V48'!#REF!</f>
        <v>#REF!</v>
      </c>
      <c r="X213" s="393"/>
      <c r="Y213" s="106"/>
    </row>
    <row r="214" spans="1:25">
      <c r="A214" s="106">
        <v>209</v>
      </c>
      <c r="C214" s="339">
        <f>'2026 Spring Order Form V48'!$F$18</f>
        <v>0</v>
      </c>
      <c r="D214" s="408" t="s">
        <v>224</v>
      </c>
      <c r="E214" s="426">
        <v>4505405</v>
      </c>
      <c r="F214" s="118">
        <v>12805</v>
      </c>
      <c r="G214" s="338">
        <f>'2026 Spring Order Form V48'!$N$23</f>
        <v>0</v>
      </c>
      <c r="H214" s="338">
        <f>'2026 Spring Order Form V48'!$N$23</f>
        <v>0</v>
      </c>
      <c r="I214" s="106" t="e">
        <f>'2026 Spring Order Form V48'!#REF!</f>
        <v>#REF!</v>
      </c>
      <c r="K214" s="338">
        <f>'2026 Spring Order Form V48'!$Q$23</f>
        <v>0</v>
      </c>
      <c r="L214" s="338">
        <f>'2026 Spring Order Form V48'!$Q$23</f>
        <v>0</v>
      </c>
      <c r="M214" s="106" t="e">
        <f>'2026 Spring Order Form V48'!#REF!</f>
        <v>#REF!</v>
      </c>
      <c r="O214" s="338">
        <f>'2026 Spring Order Form V48'!$T$23</f>
        <v>0</v>
      </c>
      <c r="P214" s="338">
        <f>'2026 Spring Order Form V48'!$T$23</f>
        <v>0</v>
      </c>
      <c r="Q214" s="106" t="e">
        <f>'2026 Spring Order Form V48'!#REF!</f>
        <v>#REF!</v>
      </c>
      <c r="S214" s="338">
        <f>'2026 Spring Order Form V48'!$W$23</f>
        <v>0</v>
      </c>
      <c r="T214" s="338">
        <f>'2026 Spring Order Form V48'!$W$23</f>
        <v>0</v>
      </c>
      <c r="U214" s="106" t="e">
        <f>'2026 Spring Order Form V48'!#REF!</f>
        <v>#REF!</v>
      </c>
      <c r="W214" s="390" t="e">
        <f>'2026 Spring Order Form V48'!#REF!</f>
        <v>#REF!</v>
      </c>
      <c r="X214" s="393"/>
      <c r="Y214" s="106" t="e">
        <f>'2026 Spring Order Form V48'!#REF!</f>
        <v>#REF!</v>
      </c>
    </row>
    <row r="215" spans="1:25">
      <c r="A215" s="106">
        <v>210</v>
      </c>
      <c r="C215" s="339">
        <f>'2026 Spring Order Form V48'!$F$18</f>
        <v>0</v>
      </c>
      <c r="D215" s="410" t="s">
        <v>224</v>
      </c>
      <c r="E215" s="429" t="s">
        <v>1770</v>
      </c>
      <c r="F215" s="118">
        <v>12806</v>
      </c>
      <c r="G215" s="338">
        <f>'2026 Spring Order Form V48'!$N$23</f>
        <v>0</v>
      </c>
      <c r="H215" s="338">
        <f>'2026 Spring Order Form V48'!$N$23</f>
        <v>0</v>
      </c>
      <c r="I215" s="106" t="e">
        <f>'2026 Spring Order Form V48'!#REF!</f>
        <v>#REF!</v>
      </c>
      <c r="K215" s="338">
        <f>'2026 Spring Order Form V48'!$Q$23</f>
        <v>0</v>
      </c>
      <c r="L215" s="338">
        <f>'2026 Spring Order Form V48'!$Q$23</f>
        <v>0</v>
      </c>
      <c r="M215" s="106" t="e">
        <f>'2026 Spring Order Form V48'!#REF!</f>
        <v>#REF!</v>
      </c>
      <c r="O215" s="338">
        <f>'2026 Spring Order Form V48'!$T$23</f>
        <v>0</v>
      </c>
      <c r="P215" s="338">
        <f>'2026 Spring Order Form V48'!$T$23</f>
        <v>0</v>
      </c>
      <c r="Q215" s="106" t="e">
        <f>'2026 Spring Order Form V48'!#REF!</f>
        <v>#REF!</v>
      </c>
      <c r="S215" s="338">
        <f>'2026 Spring Order Form V48'!$W$23</f>
        <v>0</v>
      </c>
      <c r="T215" s="338">
        <f>'2026 Spring Order Form V48'!$W$23</f>
        <v>0</v>
      </c>
      <c r="U215" s="106" t="e">
        <f>'2026 Spring Order Form V48'!#REF!</f>
        <v>#REF!</v>
      </c>
      <c r="X215" s="393"/>
      <c r="Y215" s="106"/>
    </row>
    <row r="216" spans="1:25">
      <c r="A216" s="106">
        <v>211</v>
      </c>
      <c r="C216" s="339">
        <f>'2026 Spring Order Form V48'!$F$18</f>
        <v>0</v>
      </c>
      <c r="D216" s="411" t="s">
        <v>225</v>
      </c>
      <c r="E216" s="430">
        <v>4505455</v>
      </c>
      <c r="F216" s="118">
        <v>633</v>
      </c>
      <c r="G216" s="338">
        <f>'2026 Spring Order Form V48'!$N$23</f>
        <v>0</v>
      </c>
      <c r="H216" s="338">
        <f>'2026 Spring Order Form V48'!$N$23</f>
        <v>0</v>
      </c>
      <c r="I216" s="106" t="e">
        <f>'2026 Spring Order Form V48'!#REF!</f>
        <v>#REF!</v>
      </c>
      <c r="K216" s="338">
        <f>'2026 Spring Order Form V48'!$Q$23</f>
        <v>0</v>
      </c>
      <c r="L216" s="338">
        <f>'2026 Spring Order Form V48'!$Q$23</f>
        <v>0</v>
      </c>
      <c r="M216" s="106" t="e">
        <f>'2026 Spring Order Form V48'!#REF!</f>
        <v>#REF!</v>
      </c>
      <c r="O216" s="338">
        <f>'2026 Spring Order Form V48'!$T$23</f>
        <v>0</v>
      </c>
      <c r="P216" s="338">
        <f>'2026 Spring Order Form V48'!$T$23</f>
        <v>0</v>
      </c>
      <c r="Q216" s="106" t="e">
        <f>'2026 Spring Order Form V48'!#REF!</f>
        <v>#REF!</v>
      </c>
      <c r="S216" s="338">
        <f>'2026 Spring Order Form V48'!$W$23</f>
        <v>0</v>
      </c>
      <c r="T216" s="338">
        <f>'2026 Spring Order Form V48'!$W$23</f>
        <v>0</v>
      </c>
      <c r="U216" s="106" t="e">
        <f>'2026 Spring Order Form V48'!#REF!</f>
        <v>#REF!</v>
      </c>
      <c r="W216" s="390" t="e">
        <f>'2026 Spring Order Form V48'!#REF!</f>
        <v>#REF!</v>
      </c>
      <c r="X216" s="393"/>
      <c r="Y216" s="106" t="e">
        <f>'2026 Spring Order Form V48'!#REF!</f>
        <v>#REF!</v>
      </c>
    </row>
    <row r="217" spans="1:25">
      <c r="A217" s="106">
        <v>212</v>
      </c>
      <c r="C217" s="339">
        <f>'2026 Spring Order Form V48'!$F$18</f>
        <v>0</v>
      </c>
      <c r="D217" s="408" t="s">
        <v>225</v>
      </c>
      <c r="E217" s="422" t="s">
        <v>1771</v>
      </c>
      <c r="F217" s="118">
        <v>1326</v>
      </c>
      <c r="G217" s="338">
        <f>'2026 Spring Order Form V48'!$N$23</f>
        <v>0</v>
      </c>
      <c r="H217" s="338">
        <f>'2026 Spring Order Form V48'!$N$23</f>
        <v>0</v>
      </c>
      <c r="I217" s="106" t="e">
        <f>'2026 Spring Order Form V48'!#REF!</f>
        <v>#REF!</v>
      </c>
      <c r="K217" s="338">
        <f>'2026 Spring Order Form V48'!$Q$23</f>
        <v>0</v>
      </c>
      <c r="L217" s="338">
        <f>'2026 Spring Order Form V48'!$Q$23</f>
        <v>0</v>
      </c>
      <c r="M217" s="106" t="e">
        <f>'2026 Spring Order Form V48'!#REF!</f>
        <v>#REF!</v>
      </c>
      <c r="O217" s="338">
        <f>'2026 Spring Order Form V48'!$T$23</f>
        <v>0</v>
      </c>
      <c r="P217" s="338">
        <f>'2026 Spring Order Form V48'!$T$23</f>
        <v>0</v>
      </c>
      <c r="Q217" s="106" t="e">
        <f>'2026 Spring Order Form V48'!#REF!</f>
        <v>#REF!</v>
      </c>
      <c r="S217" s="338">
        <f>'2026 Spring Order Form V48'!$W$23</f>
        <v>0</v>
      </c>
      <c r="T217" s="338">
        <f>'2026 Spring Order Form V48'!$W$23</f>
        <v>0</v>
      </c>
      <c r="U217" s="106" t="e">
        <f>'2026 Spring Order Form V48'!#REF!</f>
        <v>#REF!</v>
      </c>
      <c r="X217" s="393"/>
      <c r="Y217" s="106"/>
    </row>
    <row r="218" spans="1:25">
      <c r="A218" s="106">
        <v>213</v>
      </c>
      <c r="C218" s="339">
        <f>'2026 Spring Order Form V48'!$F$18</f>
        <v>0</v>
      </c>
      <c r="D218" s="408" t="s">
        <v>225</v>
      </c>
      <c r="E218" s="426">
        <v>4905458</v>
      </c>
      <c r="F218" s="118">
        <v>4522</v>
      </c>
      <c r="G218" s="338">
        <f>'2026 Spring Order Form V48'!$N$23</f>
        <v>0</v>
      </c>
      <c r="H218" s="338">
        <f>'2026 Spring Order Form V48'!$N$23</f>
        <v>0</v>
      </c>
      <c r="I218" s="106" t="e">
        <f>'2026 Spring Order Form V48'!#REF!</f>
        <v>#REF!</v>
      </c>
      <c r="K218" s="338">
        <f>'2026 Spring Order Form V48'!$Q$23</f>
        <v>0</v>
      </c>
      <c r="L218" s="338">
        <f>'2026 Spring Order Form V48'!$Q$23</f>
        <v>0</v>
      </c>
      <c r="M218" s="106" t="e">
        <f>'2026 Spring Order Form V48'!#REF!</f>
        <v>#REF!</v>
      </c>
      <c r="O218" s="338">
        <f>'2026 Spring Order Form V48'!$T$23</f>
        <v>0</v>
      </c>
      <c r="P218" s="338">
        <f>'2026 Spring Order Form V48'!$T$23</f>
        <v>0</v>
      </c>
      <c r="Q218" s="106" t="e">
        <f>'2026 Spring Order Form V48'!#REF!</f>
        <v>#REF!</v>
      </c>
      <c r="S218" s="338">
        <f>'2026 Spring Order Form V48'!$W$23</f>
        <v>0</v>
      </c>
      <c r="T218" s="338">
        <f>'2026 Spring Order Form V48'!$W$23</f>
        <v>0</v>
      </c>
      <c r="U218" s="106" t="e">
        <f>'2026 Spring Order Form V48'!#REF!</f>
        <v>#REF!</v>
      </c>
      <c r="W218" s="390" t="e">
        <f>'2026 Spring Order Form V48'!#REF!</f>
        <v>#REF!</v>
      </c>
      <c r="X218" s="393"/>
      <c r="Y218" s="106" t="e">
        <f>'2026 Spring Order Form V48'!#REF!</f>
        <v>#REF!</v>
      </c>
    </row>
    <row r="219" spans="1:25">
      <c r="A219" s="106">
        <v>214</v>
      </c>
      <c r="C219" s="339">
        <f>'2026 Spring Order Form V48'!$F$18</f>
        <v>0</v>
      </c>
      <c r="D219" s="408" t="s">
        <v>225</v>
      </c>
      <c r="E219" s="422" t="s">
        <v>1772</v>
      </c>
      <c r="F219" s="118">
        <v>1327</v>
      </c>
      <c r="G219" s="338">
        <f>'2026 Spring Order Form V48'!$N$23</f>
        <v>0</v>
      </c>
      <c r="H219" s="338">
        <f>'2026 Spring Order Form V48'!$N$23</f>
        <v>0</v>
      </c>
      <c r="I219" s="106" t="e">
        <f>'2026 Spring Order Form V48'!#REF!</f>
        <v>#REF!</v>
      </c>
      <c r="K219" s="338">
        <f>'2026 Spring Order Form V48'!$Q$23</f>
        <v>0</v>
      </c>
      <c r="L219" s="338">
        <f>'2026 Spring Order Form V48'!$Q$23</f>
        <v>0</v>
      </c>
      <c r="M219" s="106" t="e">
        <f>'2026 Spring Order Form V48'!#REF!</f>
        <v>#REF!</v>
      </c>
      <c r="O219" s="338">
        <f>'2026 Spring Order Form V48'!$T$23</f>
        <v>0</v>
      </c>
      <c r="P219" s="338">
        <f>'2026 Spring Order Form V48'!$T$23</f>
        <v>0</v>
      </c>
      <c r="Q219" s="106" t="e">
        <f>'2026 Spring Order Form V48'!#REF!</f>
        <v>#REF!</v>
      </c>
      <c r="S219" s="338">
        <f>'2026 Spring Order Form V48'!$W$23</f>
        <v>0</v>
      </c>
      <c r="T219" s="338">
        <f>'2026 Spring Order Form V48'!$W$23</f>
        <v>0</v>
      </c>
      <c r="U219" s="106" t="e">
        <f>'2026 Spring Order Form V48'!#REF!</f>
        <v>#REF!</v>
      </c>
      <c r="X219" s="393"/>
      <c r="Y219" s="106"/>
    </row>
    <row r="220" spans="1:25">
      <c r="A220" s="106">
        <v>215</v>
      </c>
      <c r="C220" s="339">
        <f>'2026 Spring Order Form V48'!$F$18</f>
        <v>0</v>
      </c>
      <c r="D220" s="408" t="s">
        <v>227</v>
      </c>
      <c r="E220" s="426">
        <v>4505505</v>
      </c>
      <c r="F220" s="118">
        <v>26175</v>
      </c>
      <c r="G220" s="338">
        <f>'2026 Spring Order Form V48'!$N$23</f>
        <v>0</v>
      </c>
      <c r="H220" s="338">
        <f>'2026 Spring Order Form V48'!$N$23</f>
        <v>0</v>
      </c>
      <c r="I220" s="106">
        <f>'2026 Spring Order Form V48'!$N$90</f>
        <v>0</v>
      </c>
      <c r="K220" s="338">
        <f>'2026 Spring Order Form V48'!$Q$23</f>
        <v>0</v>
      </c>
      <c r="L220" s="338">
        <f>'2026 Spring Order Form V48'!$Q$23</f>
        <v>0</v>
      </c>
      <c r="M220" s="106">
        <f>'2026 Spring Order Form V48'!$Q$90</f>
        <v>0</v>
      </c>
      <c r="O220" s="338">
        <f>'2026 Spring Order Form V48'!$T$23</f>
        <v>0</v>
      </c>
      <c r="P220" s="338">
        <f>'2026 Spring Order Form V48'!$T$23</f>
        <v>0</v>
      </c>
      <c r="Q220" s="106">
        <f>'2026 Spring Order Form V48'!$T$90</f>
        <v>0</v>
      </c>
      <c r="S220" s="338">
        <f>'2026 Spring Order Form V48'!$W$23</f>
        <v>0</v>
      </c>
      <c r="T220" s="338">
        <f>'2026 Spring Order Form V48'!$W$23</f>
        <v>0</v>
      </c>
      <c r="U220" s="106">
        <f>'2026 Spring Order Form V48'!$W$90</f>
        <v>0</v>
      </c>
      <c r="W220" s="390">
        <f>'2026 Spring Order Form V48'!$K$90</f>
        <v>0</v>
      </c>
      <c r="X220" s="393"/>
      <c r="Y220" s="106">
        <f>'2026 Spring Order Form V48'!$BS$90</f>
        <v>1</v>
      </c>
    </row>
    <row r="221" spans="1:25">
      <c r="A221" s="106">
        <v>216</v>
      </c>
      <c r="C221" s="339">
        <f>'2026 Spring Order Form V48'!$F$18</f>
        <v>0</v>
      </c>
      <c r="D221" s="408" t="s">
        <v>227</v>
      </c>
      <c r="E221" s="422" t="s">
        <v>1773</v>
      </c>
      <c r="F221" s="118">
        <v>26177</v>
      </c>
      <c r="G221" s="338">
        <f>'2026 Spring Order Form V48'!$N$23</f>
        <v>0</v>
      </c>
      <c r="H221" s="338">
        <f>'2026 Spring Order Form V48'!$N$23</f>
        <v>0</v>
      </c>
      <c r="I221" s="106">
        <f>'2026 Spring Order Form V48'!$O$90</f>
        <v>0</v>
      </c>
      <c r="K221" s="338">
        <f>'2026 Spring Order Form V48'!$Q$23</f>
        <v>0</v>
      </c>
      <c r="L221" s="338">
        <f>'2026 Spring Order Form V48'!$Q$23</f>
        <v>0</v>
      </c>
      <c r="M221" s="106">
        <f>'2026 Spring Order Form V48'!$R$90</f>
        <v>0</v>
      </c>
      <c r="O221" s="338">
        <f>'2026 Spring Order Form V48'!$T$23</f>
        <v>0</v>
      </c>
      <c r="P221" s="338">
        <f>'2026 Spring Order Form V48'!$T$23</f>
        <v>0</v>
      </c>
      <c r="Q221" s="106">
        <f>'2026 Spring Order Form V48'!$U$90</f>
        <v>0</v>
      </c>
      <c r="S221" s="338">
        <f>'2026 Spring Order Form V48'!$W$23</f>
        <v>0</v>
      </c>
      <c r="T221" s="338">
        <f>'2026 Spring Order Form V48'!$W$23</f>
        <v>0</v>
      </c>
      <c r="U221" s="106">
        <f>'2026 Spring Order Form V48'!$X$90</f>
        <v>0</v>
      </c>
      <c r="X221" s="393"/>
      <c r="Y221" s="106"/>
    </row>
    <row r="222" spans="1:25">
      <c r="A222" s="106">
        <v>217</v>
      </c>
      <c r="C222" s="339">
        <f>'2026 Spring Order Form V48'!$F$18</f>
        <v>0</v>
      </c>
      <c r="D222" s="408" t="s">
        <v>228</v>
      </c>
      <c r="E222" s="426">
        <v>4505565</v>
      </c>
      <c r="F222" s="118">
        <v>26178</v>
      </c>
      <c r="G222" s="338">
        <f>'2026 Spring Order Form V48'!$N$23</f>
        <v>0</v>
      </c>
      <c r="H222" s="338">
        <f>'2026 Spring Order Form V48'!$N$23</f>
        <v>0</v>
      </c>
      <c r="I222" s="106" t="e">
        <f>'2026 Spring Order Form V48'!#REF!</f>
        <v>#REF!</v>
      </c>
      <c r="K222" s="338">
        <f>'2026 Spring Order Form V48'!$Q$23</f>
        <v>0</v>
      </c>
      <c r="L222" s="338">
        <f>'2026 Spring Order Form V48'!$Q$23</f>
        <v>0</v>
      </c>
      <c r="M222" s="106" t="e">
        <f>'2026 Spring Order Form V48'!#REF!</f>
        <v>#REF!</v>
      </c>
      <c r="O222" s="338">
        <f>'2026 Spring Order Form V48'!$T$23</f>
        <v>0</v>
      </c>
      <c r="P222" s="338">
        <f>'2026 Spring Order Form V48'!$T$23</f>
        <v>0</v>
      </c>
      <c r="Q222" s="106" t="e">
        <f>'2026 Spring Order Form V48'!#REF!</f>
        <v>#REF!</v>
      </c>
      <c r="S222" s="338">
        <f>'2026 Spring Order Form V48'!$W$23</f>
        <v>0</v>
      </c>
      <c r="T222" s="338">
        <f>'2026 Spring Order Form V48'!$W$23</f>
        <v>0</v>
      </c>
      <c r="U222" s="106" t="e">
        <f>'2026 Spring Order Form V48'!#REF!</f>
        <v>#REF!</v>
      </c>
      <c r="W222" s="390" t="e">
        <f>'2026 Spring Order Form V48'!#REF!</f>
        <v>#REF!</v>
      </c>
      <c r="X222" s="393"/>
      <c r="Y222" s="106" t="e">
        <f>'2026 Spring Order Form V48'!#REF!</f>
        <v>#REF!</v>
      </c>
    </row>
    <row r="223" spans="1:25">
      <c r="A223" s="106">
        <v>218</v>
      </c>
      <c r="C223" s="339">
        <f>'2026 Spring Order Form V48'!$F$18</f>
        <v>0</v>
      </c>
      <c r="D223" s="408" t="s">
        <v>228</v>
      </c>
      <c r="E223" s="422" t="s">
        <v>1774</v>
      </c>
      <c r="F223" s="118">
        <v>26180</v>
      </c>
      <c r="G223" s="338">
        <f>'2026 Spring Order Form V48'!$N$23</f>
        <v>0</v>
      </c>
      <c r="H223" s="338">
        <f>'2026 Spring Order Form V48'!$N$23</f>
        <v>0</v>
      </c>
      <c r="I223" s="106" t="e">
        <f>'2026 Spring Order Form V48'!#REF!</f>
        <v>#REF!</v>
      </c>
      <c r="K223" s="338">
        <f>'2026 Spring Order Form V48'!$Q$23</f>
        <v>0</v>
      </c>
      <c r="L223" s="338">
        <f>'2026 Spring Order Form V48'!$Q$23</f>
        <v>0</v>
      </c>
      <c r="M223" s="106" t="e">
        <f>'2026 Spring Order Form V48'!#REF!</f>
        <v>#REF!</v>
      </c>
      <c r="O223" s="338">
        <f>'2026 Spring Order Form V48'!$T$23</f>
        <v>0</v>
      </c>
      <c r="P223" s="338">
        <f>'2026 Spring Order Form V48'!$T$23</f>
        <v>0</v>
      </c>
      <c r="Q223" s="106" t="e">
        <f>'2026 Spring Order Form V48'!#REF!</f>
        <v>#REF!</v>
      </c>
      <c r="S223" s="338">
        <f>'2026 Spring Order Form V48'!$W$23</f>
        <v>0</v>
      </c>
      <c r="T223" s="338">
        <f>'2026 Spring Order Form V48'!$W$23</f>
        <v>0</v>
      </c>
      <c r="U223" s="106" t="e">
        <f>'2026 Spring Order Form V48'!#REF!</f>
        <v>#REF!</v>
      </c>
      <c r="X223" s="393"/>
      <c r="Y223" s="106"/>
    </row>
    <row r="224" spans="1:25">
      <c r="A224" s="106">
        <v>219</v>
      </c>
      <c r="C224" s="339">
        <f>'2026 Spring Order Form V48'!$F$18</f>
        <v>0</v>
      </c>
      <c r="D224" s="408" t="s">
        <v>228</v>
      </c>
      <c r="E224" s="426">
        <v>4905568</v>
      </c>
      <c r="F224" s="118">
        <v>27381</v>
      </c>
      <c r="G224" s="338">
        <f>'2026 Spring Order Form V48'!$N$23</f>
        <v>0</v>
      </c>
      <c r="H224" s="338">
        <f>'2026 Spring Order Form V48'!$N$23</f>
        <v>0</v>
      </c>
      <c r="I224" s="106">
        <f>'2026 Spring Order Form V48'!$N$91</f>
        <v>0</v>
      </c>
      <c r="K224" s="338">
        <f>'2026 Spring Order Form V48'!$Q$23</f>
        <v>0</v>
      </c>
      <c r="L224" s="338">
        <f>'2026 Spring Order Form V48'!$Q$23</f>
        <v>0</v>
      </c>
      <c r="M224" s="106">
        <f>'2026 Spring Order Form V48'!$Q$91</f>
        <v>0</v>
      </c>
      <c r="O224" s="338">
        <f>'2026 Spring Order Form V48'!$T$23</f>
        <v>0</v>
      </c>
      <c r="P224" s="338">
        <f>'2026 Spring Order Form V48'!$T$23</f>
        <v>0</v>
      </c>
      <c r="Q224" s="106">
        <f>'2026 Spring Order Form V48'!$T$91</f>
        <v>0</v>
      </c>
      <c r="S224" s="338">
        <f>'2026 Spring Order Form V48'!$W$23</f>
        <v>0</v>
      </c>
      <c r="T224" s="338">
        <f>'2026 Spring Order Form V48'!$W$23</f>
        <v>0</v>
      </c>
      <c r="U224" s="106">
        <f>'2026 Spring Order Form V48'!$W$91</f>
        <v>0</v>
      </c>
      <c r="W224" s="390">
        <f>'2026 Spring Order Form V48'!$K$91</f>
        <v>0</v>
      </c>
      <c r="X224" s="393"/>
      <c r="Y224" s="106">
        <f>'2026 Spring Order Form V48'!$BS$91</f>
        <v>1</v>
      </c>
    </row>
    <row r="225" spans="1:25">
      <c r="A225" s="106">
        <v>220</v>
      </c>
      <c r="C225" s="339">
        <f>'2026 Spring Order Form V48'!$F$18</f>
        <v>0</v>
      </c>
      <c r="D225" s="408" t="s">
        <v>228</v>
      </c>
      <c r="E225" s="422" t="s">
        <v>1775</v>
      </c>
      <c r="F225" s="118">
        <v>27383</v>
      </c>
      <c r="G225" s="338">
        <f>'2026 Spring Order Form V48'!$N$23</f>
        <v>0</v>
      </c>
      <c r="H225" s="338">
        <f>'2026 Spring Order Form V48'!$N$23</f>
        <v>0</v>
      </c>
      <c r="I225" s="106">
        <f>'2026 Spring Order Form V48'!$O$91</f>
        <v>0</v>
      </c>
      <c r="K225" s="338">
        <f>'2026 Spring Order Form V48'!$Q$23</f>
        <v>0</v>
      </c>
      <c r="L225" s="338">
        <f>'2026 Spring Order Form V48'!$Q$23</f>
        <v>0</v>
      </c>
      <c r="M225" s="106">
        <f>'2026 Spring Order Form V48'!$R$91</f>
        <v>0</v>
      </c>
      <c r="O225" s="338">
        <f>'2026 Spring Order Form V48'!$T$23</f>
        <v>0</v>
      </c>
      <c r="P225" s="338">
        <f>'2026 Spring Order Form V48'!$T$23</f>
        <v>0</v>
      </c>
      <c r="Q225" s="106">
        <f>'2026 Spring Order Form V48'!$U$91</f>
        <v>0</v>
      </c>
      <c r="S225" s="338">
        <f>'2026 Spring Order Form V48'!$W$23</f>
        <v>0</v>
      </c>
      <c r="T225" s="338">
        <f>'2026 Spring Order Form V48'!$W$23</f>
        <v>0</v>
      </c>
      <c r="U225" s="106">
        <f>'2026 Spring Order Form V48'!$X$91</f>
        <v>0</v>
      </c>
      <c r="X225" s="393"/>
      <c r="Y225" s="106"/>
    </row>
    <row r="226" spans="1:25">
      <c r="A226" s="106">
        <v>221</v>
      </c>
      <c r="C226" s="339">
        <f>'2026 Spring Order Form V48'!$F$18</f>
        <v>0</v>
      </c>
      <c r="D226" s="408" t="s">
        <v>229</v>
      </c>
      <c r="E226" s="426">
        <v>4505585</v>
      </c>
      <c r="F226" s="118">
        <v>26181</v>
      </c>
      <c r="G226" s="338">
        <f>'2026 Spring Order Form V48'!$N$23</f>
        <v>0</v>
      </c>
      <c r="H226" s="338">
        <f>'2026 Spring Order Form V48'!$N$23</f>
        <v>0</v>
      </c>
      <c r="I226" s="106" t="e">
        <f>'2026 Spring Order Form V48'!#REF!</f>
        <v>#REF!</v>
      </c>
      <c r="K226" s="338">
        <f>'2026 Spring Order Form V48'!$Q$23</f>
        <v>0</v>
      </c>
      <c r="L226" s="338">
        <f>'2026 Spring Order Form V48'!$Q$23</f>
        <v>0</v>
      </c>
      <c r="M226" s="106" t="e">
        <f>'2026 Spring Order Form V48'!#REF!</f>
        <v>#REF!</v>
      </c>
      <c r="O226" s="338">
        <f>'2026 Spring Order Form V48'!$T$23</f>
        <v>0</v>
      </c>
      <c r="P226" s="338">
        <f>'2026 Spring Order Form V48'!$T$23</f>
        <v>0</v>
      </c>
      <c r="Q226" s="106" t="e">
        <f>'2026 Spring Order Form V48'!#REF!</f>
        <v>#REF!</v>
      </c>
      <c r="S226" s="338">
        <f>'2026 Spring Order Form V48'!$W$23</f>
        <v>0</v>
      </c>
      <c r="T226" s="338">
        <f>'2026 Spring Order Form V48'!$W$23</f>
        <v>0</v>
      </c>
      <c r="U226" s="106" t="e">
        <f>'2026 Spring Order Form V48'!#REF!</f>
        <v>#REF!</v>
      </c>
      <c r="W226" s="390" t="e">
        <f>'2026 Spring Order Form V48'!#REF!</f>
        <v>#REF!</v>
      </c>
      <c r="X226" s="393"/>
      <c r="Y226" s="106" t="e">
        <f>'2026 Spring Order Form V48'!#REF!</f>
        <v>#REF!</v>
      </c>
    </row>
    <row r="227" spans="1:25">
      <c r="A227" s="106">
        <v>222</v>
      </c>
      <c r="C227" s="339">
        <f>'2026 Spring Order Form V48'!$F$18</f>
        <v>0</v>
      </c>
      <c r="D227" s="408" t="s">
        <v>229</v>
      </c>
      <c r="E227" s="422" t="s">
        <v>1776</v>
      </c>
      <c r="F227" s="118">
        <v>26183</v>
      </c>
      <c r="G227" s="338">
        <f>'2026 Spring Order Form V48'!$N$23</f>
        <v>0</v>
      </c>
      <c r="H227" s="338">
        <f>'2026 Spring Order Form V48'!$N$23</f>
        <v>0</v>
      </c>
      <c r="I227" s="106" t="e">
        <f>'2026 Spring Order Form V48'!#REF!</f>
        <v>#REF!</v>
      </c>
      <c r="K227" s="338">
        <f>'2026 Spring Order Form V48'!$Q$23</f>
        <v>0</v>
      </c>
      <c r="L227" s="338">
        <f>'2026 Spring Order Form V48'!$Q$23</f>
        <v>0</v>
      </c>
      <c r="M227" s="106" t="e">
        <f>'2026 Spring Order Form V48'!#REF!</f>
        <v>#REF!</v>
      </c>
      <c r="O227" s="338">
        <f>'2026 Spring Order Form V48'!$T$23</f>
        <v>0</v>
      </c>
      <c r="P227" s="338">
        <f>'2026 Spring Order Form V48'!$T$23</f>
        <v>0</v>
      </c>
      <c r="Q227" s="106" t="e">
        <f>'2026 Spring Order Form V48'!#REF!</f>
        <v>#REF!</v>
      </c>
      <c r="S227" s="338">
        <f>'2026 Spring Order Form V48'!$W$23</f>
        <v>0</v>
      </c>
      <c r="T227" s="338">
        <f>'2026 Spring Order Form V48'!$W$23</f>
        <v>0</v>
      </c>
      <c r="U227" s="106" t="e">
        <f>'2026 Spring Order Form V48'!#REF!</f>
        <v>#REF!</v>
      </c>
      <c r="X227" s="393"/>
      <c r="Y227" s="106"/>
    </row>
    <row r="228" spans="1:25">
      <c r="A228" s="106">
        <v>223</v>
      </c>
      <c r="C228" s="339">
        <f>'2026 Spring Order Form V48'!$F$18</f>
        <v>0</v>
      </c>
      <c r="D228" s="408" t="s">
        <v>231</v>
      </c>
      <c r="E228" s="426">
        <v>4505690</v>
      </c>
      <c r="F228" s="118">
        <v>437</v>
      </c>
      <c r="G228" s="338">
        <f>'2026 Spring Order Form V48'!$N$23</f>
        <v>0</v>
      </c>
      <c r="H228" s="338">
        <f>'2026 Spring Order Form V48'!$N$23</f>
        <v>0</v>
      </c>
      <c r="I228" s="106" t="e">
        <f>'2026 Spring Order Form V48'!#REF!</f>
        <v>#REF!</v>
      </c>
      <c r="K228" s="338">
        <f>'2026 Spring Order Form V48'!$Q$23</f>
        <v>0</v>
      </c>
      <c r="L228" s="338">
        <f>'2026 Spring Order Form V48'!$Q$23</f>
        <v>0</v>
      </c>
      <c r="M228" s="106" t="e">
        <f>'2026 Spring Order Form V48'!#REF!</f>
        <v>#REF!</v>
      </c>
      <c r="O228" s="338">
        <f>'2026 Spring Order Form V48'!$T$23</f>
        <v>0</v>
      </c>
      <c r="P228" s="338">
        <f>'2026 Spring Order Form V48'!$T$23</f>
        <v>0</v>
      </c>
      <c r="Q228" s="106" t="e">
        <f>'2026 Spring Order Form V48'!#REF!</f>
        <v>#REF!</v>
      </c>
      <c r="S228" s="338">
        <f>'2026 Spring Order Form V48'!$W$23</f>
        <v>0</v>
      </c>
      <c r="T228" s="338">
        <f>'2026 Spring Order Form V48'!$W$23</f>
        <v>0</v>
      </c>
      <c r="U228" s="106" t="e">
        <f>'2026 Spring Order Form V48'!#REF!</f>
        <v>#REF!</v>
      </c>
      <c r="W228" s="390" t="e">
        <f>'2026 Spring Order Form V48'!#REF!</f>
        <v>#REF!</v>
      </c>
      <c r="X228" s="393"/>
      <c r="Y228" s="106" t="e">
        <f>'2026 Spring Order Form V48'!#REF!</f>
        <v>#REF!</v>
      </c>
    </row>
    <row r="229" spans="1:25">
      <c r="A229" s="106">
        <v>224</v>
      </c>
      <c r="C229" s="339">
        <f>'2026 Spring Order Form V48'!$F$18</f>
        <v>0</v>
      </c>
      <c r="D229" s="411" t="s">
        <v>231</v>
      </c>
      <c r="E229" s="431" t="s">
        <v>1777</v>
      </c>
      <c r="F229" s="118">
        <v>1329</v>
      </c>
      <c r="G229" s="338">
        <f>'2026 Spring Order Form V48'!$N$23</f>
        <v>0</v>
      </c>
      <c r="H229" s="338">
        <f>'2026 Spring Order Form V48'!$N$23</f>
        <v>0</v>
      </c>
      <c r="I229" s="106" t="e">
        <f>'2026 Spring Order Form V48'!#REF!</f>
        <v>#REF!</v>
      </c>
      <c r="K229" s="338">
        <f>'2026 Spring Order Form V48'!$Q$23</f>
        <v>0</v>
      </c>
      <c r="L229" s="338">
        <f>'2026 Spring Order Form V48'!$Q$23</f>
        <v>0</v>
      </c>
      <c r="M229" s="106" t="e">
        <f>'2026 Spring Order Form V48'!#REF!</f>
        <v>#REF!</v>
      </c>
      <c r="O229" s="338">
        <f>'2026 Spring Order Form V48'!$T$23</f>
        <v>0</v>
      </c>
      <c r="P229" s="338">
        <f>'2026 Spring Order Form V48'!$T$23</f>
        <v>0</v>
      </c>
      <c r="Q229" s="106" t="e">
        <f>'2026 Spring Order Form V48'!#REF!</f>
        <v>#REF!</v>
      </c>
      <c r="S229" s="338">
        <f>'2026 Spring Order Form V48'!$W$23</f>
        <v>0</v>
      </c>
      <c r="T229" s="338">
        <f>'2026 Spring Order Form V48'!$W$23</f>
        <v>0</v>
      </c>
      <c r="U229" s="106" t="e">
        <f>'2026 Spring Order Form V48'!#REF!</f>
        <v>#REF!</v>
      </c>
      <c r="X229" s="393"/>
      <c r="Y229" s="106"/>
    </row>
    <row r="230" spans="1:25">
      <c r="A230" s="106">
        <v>225</v>
      </c>
      <c r="C230" s="339">
        <f>'2026 Spring Order Form V48'!$F$18</f>
        <v>0</v>
      </c>
      <c r="D230" s="408" t="s">
        <v>232</v>
      </c>
      <c r="E230" s="426">
        <v>4505850</v>
      </c>
      <c r="F230" s="118">
        <v>438</v>
      </c>
      <c r="G230" s="338">
        <f>'2026 Spring Order Form V48'!$N$23</f>
        <v>0</v>
      </c>
      <c r="H230" s="338">
        <f>'2026 Spring Order Form V48'!$N$23</f>
        <v>0</v>
      </c>
      <c r="I230" s="106" t="e">
        <f>'2026 Spring Order Form V48'!#REF!</f>
        <v>#REF!</v>
      </c>
      <c r="K230" s="338">
        <f>'2026 Spring Order Form V48'!$Q$23</f>
        <v>0</v>
      </c>
      <c r="L230" s="338">
        <f>'2026 Spring Order Form V48'!$Q$23</f>
        <v>0</v>
      </c>
      <c r="M230" s="106" t="e">
        <f>'2026 Spring Order Form V48'!#REF!</f>
        <v>#REF!</v>
      </c>
      <c r="O230" s="338">
        <f>'2026 Spring Order Form V48'!$T$23</f>
        <v>0</v>
      </c>
      <c r="P230" s="338">
        <f>'2026 Spring Order Form V48'!$T$23</f>
        <v>0</v>
      </c>
      <c r="Q230" s="106" t="e">
        <f>'2026 Spring Order Form V48'!#REF!</f>
        <v>#REF!</v>
      </c>
      <c r="S230" s="338">
        <f>'2026 Spring Order Form V48'!$W$23</f>
        <v>0</v>
      </c>
      <c r="T230" s="338">
        <f>'2026 Spring Order Form V48'!$W$23</f>
        <v>0</v>
      </c>
      <c r="U230" s="106" t="e">
        <f>'2026 Spring Order Form V48'!#REF!</f>
        <v>#REF!</v>
      </c>
      <c r="W230" s="390" t="e">
        <f>'2026 Spring Order Form V48'!#REF!</f>
        <v>#REF!</v>
      </c>
      <c r="X230" s="393"/>
      <c r="Y230" s="106" t="e">
        <f>'2026 Spring Order Form V48'!#REF!</f>
        <v>#REF!</v>
      </c>
    </row>
    <row r="231" spans="1:25">
      <c r="A231" s="106">
        <v>226</v>
      </c>
      <c r="C231" s="339">
        <f>'2026 Spring Order Form V48'!$F$18</f>
        <v>0</v>
      </c>
      <c r="D231" s="408" t="s">
        <v>232</v>
      </c>
      <c r="E231" s="422" t="s">
        <v>1778</v>
      </c>
      <c r="F231" s="118">
        <v>1333</v>
      </c>
      <c r="G231" s="338">
        <f>'2026 Spring Order Form V48'!$N$23</f>
        <v>0</v>
      </c>
      <c r="H231" s="338">
        <f>'2026 Spring Order Form V48'!$N$23</f>
        <v>0</v>
      </c>
      <c r="I231" s="106" t="e">
        <f>'2026 Spring Order Form V48'!#REF!</f>
        <v>#REF!</v>
      </c>
      <c r="K231" s="338">
        <f>'2026 Spring Order Form V48'!$Q$23</f>
        <v>0</v>
      </c>
      <c r="L231" s="338">
        <f>'2026 Spring Order Form V48'!$Q$23</f>
        <v>0</v>
      </c>
      <c r="M231" s="106" t="e">
        <f>'2026 Spring Order Form V48'!#REF!</f>
        <v>#REF!</v>
      </c>
      <c r="O231" s="338">
        <f>'2026 Spring Order Form V48'!$T$23</f>
        <v>0</v>
      </c>
      <c r="P231" s="338">
        <f>'2026 Spring Order Form V48'!$T$23</f>
        <v>0</v>
      </c>
      <c r="Q231" s="106" t="e">
        <f>'2026 Spring Order Form V48'!#REF!</f>
        <v>#REF!</v>
      </c>
      <c r="S231" s="338">
        <f>'2026 Spring Order Form V48'!$W$23</f>
        <v>0</v>
      </c>
      <c r="T231" s="338">
        <f>'2026 Spring Order Form V48'!$W$23</f>
        <v>0</v>
      </c>
      <c r="U231" s="106" t="e">
        <f>'2026 Spring Order Form V48'!#REF!</f>
        <v>#REF!</v>
      </c>
      <c r="X231" s="393"/>
      <c r="Y231" s="106"/>
    </row>
    <row r="232" spans="1:25">
      <c r="A232" s="106">
        <v>227</v>
      </c>
      <c r="C232" s="339">
        <f>'2026 Spring Order Form V48'!$F$18</f>
        <v>0</v>
      </c>
      <c r="D232" s="408" t="s">
        <v>232</v>
      </c>
      <c r="E232" s="421">
        <v>4505857</v>
      </c>
      <c r="F232" s="118">
        <v>1094</v>
      </c>
      <c r="G232" s="338">
        <f>'2026 Spring Order Form V48'!$N$23</f>
        <v>0</v>
      </c>
      <c r="H232" s="338">
        <f>'2026 Spring Order Form V48'!$N$23</f>
        <v>0</v>
      </c>
      <c r="I232" s="106" t="e">
        <f>'2026 Spring Order Form V48'!#REF!</f>
        <v>#REF!</v>
      </c>
      <c r="K232" s="338">
        <f>'2026 Spring Order Form V48'!$Q$23</f>
        <v>0</v>
      </c>
      <c r="L232" s="338">
        <f>'2026 Spring Order Form V48'!$Q$23</f>
        <v>0</v>
      </c>
      <c r="M232" s="106" t="e">
        <f>'2026 Spring Order Form V48'!#REF!</f>
        <v>#REF!</v>
      </c>
      <c r="O232" s="338">
        <f>'2026 Spring Order Form V48'!$T$23</f>
        <v>0</v>
      </c>
      <c r="P232" s="338">
        <f>'2026 Spring Order Form V48'!$T$23</f>
        <v>0</v>
      </c>
      <c r="Q232" s="106" t="e">
        <f>'2026 Spring Order Form V48'!#REF!</f>
        <v>#REF!</v>
      </c>
      <c r="S232" s="338">
        <f>'2026 Spring Order Form V48'!$W$23</f>
        <v>0</v>
      </c>
      <c r="T232" s="338">
        <f>'2026 Spring Order Form V48'!$W$23</f>
        <v>0</v>
      </c>
      <c r="U232" s="106" t="e">
        <f>'2026 Spring Order Form V48'!#REF!</f>
        <v>#REF!</v>
      </c>
      <c r="W232" s="390" t="e">
        <f>'2026 Spring Order Form V48'!#REF!</f>
        <v>#REF!</v>
      </c>
      <c r="X232" s="393"/>
      <c r="Y232" s="106" t="e">
        <f>'2026 Spring Order Form V48'!#REF!</f>
        <v>#REF!</v>
      </c>
    </row>
    <row r="233" spans="1:25">
      <c r="A233" s="106">
        <v>228</v>
      </c>
      <c r="C233" s="339">
        <f>'2026 Spring Order Form V48'!$F$18</f>
        <v>0</v>
      </c>
      <c r="D233" s="408" t="s">
        <v>232</v>
      </c>
      <c r="E233" s="422" t="s">
        <v>1779</v>
      </c>
      <c r="F233" s="118">
        <v>1334</v>
      </c>
      <c r="G233" s="338">
        <f>'2026 Spring Order Form V48'!$N$23</f>
        <v>0</v>
      </c>
      <c r="H233" s="338">
        <f>'2026 Spring Order Form V48'!$N$23</f>
        <v>0</v>
      </c>
      <c r="I233" s="106" t="e">
        <f>'2026 Spring Order Form V48'!#REF!</f>
        <v>#REF!</v>
      </c>
      <c r="K233" s="338">
        <f>'2026 Spring Order Form V48'!$Q$23</f>
        <v>0</v>
      </c>
      <c r="L233" s="338">
        <f>'2026 Spring Order Form V48'!$Q$23</f>
        <v>0</v>
      </c>
      <c r="M233" s="106" t="e">
        <f>'2026 Spring Order Form V48'!#REF!</f>
        <v>#REF!</v>
      </c>
      <c r="O233" s="338">
        <f>'2026 Spring Order Form V48'!$T$23</f>
        <v>0</v>
      </c>
      <c r="P233" s="338">
        <f>'2026 Spring Order Form V48'!$T$23</f>
        <v>0</v>
      </c>
      <c r="Q233" s="106" t="e">
        <f>'2026 Spring Order Form V48'!#REF!</f>
        <v>#REF!</v>
      </c>
      <c r="S233" s="338">
        <f>'2026 Spring Order Form V48'!$W$23</f>
        <v>0</v>
      </c>
      <c r="T233" s="338">
        <f>'2026 Spring Order Form V48'!$W$23</f>
        <v>0</v>
      </c>
      <c r="U233" s="106" t="e">
        <f>'2026 Spring Order Form V48'!#REF!</f>
        <v>#REF!</v>
      </c>
      <c r="X233" s="393"/>
      <c r="Y233" s="106"/>
    </row>
    <row r="234" spans="1:25">
      <c r="A234" s="106">
        <v>229</v>
      </c>
      <c r="C234" s="339">
        <f>'2026 Spring Order Form V48'!$F$18</f>
        <v>0</v>
      </c>
      <c r="D234" s="408" t="s">
        <v>232</v>
      </c>
      <c r="E234" s="421">
        <v>4505855</v>
      </c>
      <c r="F234" s="118">
        <v>21135</v>
      </c>
      <c r="G234" s="338">
        <f>'2026 Spring Order Form V48'!$N$23</f>
        <v>0</v>
      </c>
      <c r="H234" s="338">
        <f>'2026 Spring Order Form V48'!$N$23</f>
        <v>0</v>
      </c>
      <c r="I234" s="106" t="e">
        <f>'2026 Spring Order Form V48'!#REF!</f>
        <v>#REF!</v>
      </c>
      <c r="K234" s="338">
        <f>'2026 Spring Order Form V48'!$Q$23</f>
        <v>0</v>
      </c>
      <c r="L234" s="338">
        <f>'2026 Spring Order Form V48'!$Q$23</f>
        <v>0</v>
      </c>
      <c r="M234" s="106" t="e">
        <f>'2026 Spring Order Form V48'!#REF!</f>
        <v>#REF!</v>
      </c>
      <c r="O234" s="338">
        <f>'2026 Spring Order Form V48'!$T$23</f>
        <v>0</v>
      </c>
      <c r="P234" s="338">
        <f>'2026 Spring Order Form V48'!$T$23</f>
        <v>0</v>
      </c>
      <c r="Q234" s="106" t="e">
        <f>'2026 Spring Order Form V48'!#REF!</f>
        <v>#REF!</v>
      </c>
      <c r="S234" s="338">
        <f>'2026 Spring Order Form V48'!$W$23</f>
        <v>0</v>
      </c>
      <c r="T234" s="338">
        <f>'2026 Spring Order Form V48'!$W$23</f>
        <v>0</v>
      </c>
      <c r="U234" s="106" t="e">
        <f>'2026 Spring Order Form V48'!#REF!</f>
        <v>#REF!</v>
      </c>
      <c r="W234" s="390" t="e">
        <f>'2026 Spring Order Form V48'!#REF!</f>
        <v>#REF!</v>
      </c>
      <c r="X234" s="393"/>
      <c r="Y234" s="106" t="e">
        <f>'2026 Spring Order Form V48'!#REF!</f>
        <v>#REF!</v>
      </c>
    </row>
    <row r="235" spans="1:25">
      <c r="A235" s="106">
        <v>230</v>
      </c>
      <c r="C235" s="339">
        <f>'2026 Spring Order Form V48'!$F$18</f>
        <v>0</v>
      </c>
      <c r="D235" s="408" t="s">
        <v>232</v>
      </c>
      <c r="E235" s="422" t="s">
        <v>1780</v>
      </c>
      <c r="F235" s="118">
        <v>21136</v>
      </c>
      <c r="G235" s="338">
        <f>'2026 Spring Order Form V48'!$N$23</f>
        <v>0</v>
      </c>
      <c r="H235" s="338">
        <f>'2026 Spring Order Form V48'!$N$23</f>
        <v>0</v>
      </c>
      <c r="I235" s="106" t="e">
        <f>'2026 Spring Order Form V48'!#REF!</f>
        <v>#REF!</v>
      </c>
      <c r="K235" s="338">
        <f>'2026 Spring Order Form V48'!$Q$23</f>
        <v>0</v>
      </c>
      <c r="L235" s="338">
        <f>'2026 Spring Order Form V48'!$Q$23</f>
        <v>0</v>
      </c>
      <c r="M235" s="106" t="e">
        <f>'2026 Spring Order Form V48'!#REF!</f>
        <v>#REF!</v>
      </c>
      <c r="O235" s="338">
        <f>'2026 Spring Order Form V48'!$T$23</f>
        <v>0</v>
      </c>
      <c r="P235" s="338">
        <f>'2026 Spring Order Form V48'!$T$23</f>
        <v>0</v>
      </c>
      <c r="Q235" s="106" t="e">
        <f>'2026 Spring Order Form V48'!#REF!</f>
        <v>#REF!</v>
      </c>
      <c r="S235" s="338">
        <f>'2026 Spring Order Form V48'!$W$23</f>
        <v>0</v>
      </c>
      <c r="T235" s="338">
        <f>'2026 Spring Order Form V48'!$W$23</f>
        <v>0</v>
      </c>
      <c r="U235" s="106" t="e">
        <f>'2026 Spring Order Form V48'!#REF!</f>
        <v>#REF!</v>
      </c>
      <c r="X235" s="393"/>
      <c r="Y235" s="106"/>
    </row>
    <row r="236" spans="1:25">
      <c r="A236" s="106">
        <v>231</v>
      </c>
      <c r="C236" s="339">
        <f>'2026 Spring Order Form V48'!$F$18</f>
        <v>0</v>
      </c>
      <c r="D236" s="408" t="s">
        <v>235</v>
      </c>
      <c r="E236" s="426">
        <v>4506640</v>
      </c>
      <c r="F236" s="118">
        <v>1070</v>
      </c>
      <c r="G236" s="338">
        <f>'2026 Spring Order Form V48'!$N$23</f>
        <v>0</v>
      </c>
      <c r="H236" s="338">
        <f>'2026 Spring Order Form V48'!$N$23</f>
        <v>0</v>
      </c>
      <c r="I236" s="106" t="e">
        <f>'2026 Spring Order Form V48'!#REF!</f>
        <v>#REF!</v>
      </c>
      <c r="K236" s="338">
        <f>'2026 Spring Order Form V48'!$Q$23</f>
        <v>0</v>
      </c>
      <c r="L236" s="338">
        <f>'2026 Spring Order Form V48'!$Q$23</f>
        <v>0</v>
      </c>
      <c r="M236" s="106" t="e">
        <f>'2026 Spring Order Form V48'!#REF!</f>
        <v>#REF!</v>
      </c>
      <c r="O236" s="338">
        <f>'2026 Spring Order Form V48'!$T$23</f>
        <v>0</v>
      </c>
      <c r="P236" s="338">
        <f>'2026 Spring Order Form V48'!$T$23</f>
        <v>0</v>
      </c>
      <c r="Q236" s="106" t="e">
        <f>'2026 Spring Order Form V48'!#REF!</f>
        <v>#REF!</v>
      </c>
      <c r="S236" s="338">
        <f>'2026 Spring Order Form V48'!$W$23</f>
        <v>0</v>
      </c>
      <c r="T236" s="338">
        <f>'2026 Spring Order Form V48'!$W$23</f>
        <v>0</v>
      </c>
      <c r="U236" s="106" t="e">
        <f>'2026 Spring Order Form V48'!#REF!</f>
        <v>#REF!</v>
      </c>
      <c r="W236" s="390" t="e">
        <f>'2026 Spring Order Form V48'!#REF!</f>
        <v>#REF!</v>
      </c>
      <c r="X236" s="393"/>
      <c r="Y236" s="106" t="e">
        <f>'2026 Spring Order Form V48'!#REF!</f>
        <v>#REF!</v>
      </c>
    </row>
    <row r="237" spans="1:25">
      <c r="A237" s="106">
        <v>232</v>
      </c>
      <c r="C237" s="339">
        <f>'2026 Spring Order Form V48'!$F$18</f>
        <v>0</v>
      </c>
      <c r="D237" s="408" t="s">
        <v>235</v>
      </c>
      <c r="E237" s="422" t="s">
        <v>1781</v>
      </c>
      <c r="F237" s="118">
        <v>1372</v>
      </c>
      <c r="G237" s="338">
        <f>'2026 Spring Order Form V48'!$N$23</f>
        <v>0</v>
      </c>
      <c r="H237" s="338">
        <f>'2026 Spring Order Form V48'!$N$23</f>
        <v>0</v>
      </c>
      <c r="I237" s="106" t="e">
        <f>'2026 Spring Order Form V48'!#REF!</f>
        <v>#REF!</v>
      </c>
      <c r="K237" s="338">
        <f>'2026 Spring Order Form V48'!$Q$23</f>
        <v>0</v>
      </c>
      <c r="L237" s="338">
        <f>'2026 Spring Order Form V48'!$Q$23</f>
        <v>0</v>
      </c>
      <c r="M237" s="106" t="e">
        <f>'2026 Spring Order Form V48'!#REF!</f>
        <v>#REF!</v>
      </c>
      <c r="O237" s="338">
        <f>'2026 Spring Order Form V48'!$T$23</f>
        <v>0</v>
      </c>
      <c r="P237" s="338">
        <f>'2026 Spring Order Form V48'!$T$23</f>
        <v>0</v>
      </c>
      <c r="Q237" s="106" t="e">
        <f>'2026 Spring Order Form V48'!#REF!</f>
        <v>#REF!</v>
      </c>
      <c r="S237" s="338">
        <f>'2026 Spring Order Form V48'!$W$23</f>
        <v>0</v>
      </c>
      <c r="T237" s="338">
        <f>'2026 Spring Order Form V48'!$W$23</f>
        <v>0</v>
      </c>
      <c r="U237" s="106" t="e">
        <f>'2026 Spring Order Form V48'!#REF!</f>
        <v>#REF!</v>
      </c>
      <c r="X237" s="393"/>
      <c r="Y237" s="106"/>
    </row>
    <row r="238" spans="1:25">
      <c r="A238" s="106">
        <v>233</v>
      </c>
      <c r="C238" s="339">
        <f>'2026 Spring Order Form V48'!$F$18</f>
        <v>0</v>
      </c>
      <c r="D238" s="412" t="s">
        <v>236</v>
      </c>
      <c r="E238" s="426">
        <v>4506652</v>
      </c>
      <c r="F238" s="118">
        <v>17312</v>
      </c>
      <c r="G238" s="338">
        <f>'2026 Spring Order Form V48'!$N$23</f>
        <v>0</v>
      </c>
      <c r="H238" s="338">
        <f>'2026 Spring Order Form V48'!$N$23</f>
        <v>0</v>
      </c>
      <c r="I238" s="106" t="e">
        <f>'2026 Spring Order Form V48'!#REF!</f>
        <v>#REF!</v>
      </c>
      <c r="K238" s="338">
        <f>'2026 Spring Order Form V48'!$Q$23</f>
        <v>0</v>
      </c>
      <c r="L238" s="338">
        <f>'2026 Spring Order Form V48'!$Q$23</f>
        <v>0</v>
      </c>
      <c r="M238" s="106" t="e">
        <f>'2026 Spring Order Form V48'!#REF!</f>
        <v>#REF!</v>
      </c>
      <c r="O238" s="338">
        <f>'2026 Spring Order Form V48'!$T$23</f>
        <v>0</v>
      </c>
      <c r="P238" s="338">
        <f>'2026 Spring Order Form V48'!$T$23</f>
        <v>0</v>
      </c>
      <c r="Q238" s="106" t="e">
        <f>'2026 Spring Order Form V48'!#REF!</f>
        <v>#REF!</v>
      </c>
      <c r="S238" s="338">
        <f>'2026 Spring Order Form V48'!$W$23</f>
        <v>0</v>
      </c>
      <c r="T238" s="338">
        <f>'2026 Spring Order Form V48'!$W$23</f>
        <v>0</v>
      </c>
      <c r="U238" s="106" t="e">
        <f>'2026 Spring Order Form V48'!#REF!</f>
        <v>#REF!</v>
      </c>
      <c r="W238" s="390" t="e">
        <f>'2026 Spring Order Form V48'!#REF!</f>
        <v>#REF!</v>
      </c>
      <c r="X238" s="393"/>
      <c r="Y238" s="106" t="e">
        <f>'2026 Spring Order Form V48'!#REF!</f>
        <v>#REF!</v>
      </c>
    </row>
    <row r="239" spans="1:25">
      <c r="A239" s="106">
        <v>234</v>
      </c>
      <c r="C239" s="339">
        <f>'2026 Spring Order Form V48'!$F$18</f>
        <v>0</v>
      </c>
      <c r="D239" s="412" t="s">
        <v>236</v>
      </c>
      <c r="E239" s="422" t="s">
        <v>1782</v>
      </c>
      <c r="F239" s="118">
        <v>17311</v>
      </c>
      <c r="G239" s="338">
        <f>'2026 Spring Order Form V48'!$N$23</f>
        <v>0</v>
      </c>
      <c r="H239" s="338">
        <f>'2026 Spring Order Form V48'!$N$23</f>
        <v>0</v>
      </c>
      <c r="I239" s="106" t="e">
        <f>'2026 Spring Order Form V48'!#REF!</f>
        <v>#REF!</v>
      </c>
      <c r="K239" s="338">
        <f>'2026 Spring Order Form V48'!$Q$23</f>
        <v>0</v>
      </c>
      <c r="L239" s="338">
        <f>'2026 Spring Order Form V48'!$Q$23</f>
        <v>0</v>
      </c>
      <c r="M239" s="106" t="e">
        <f>'2026 Spring Order Form V48'!#REF!</f>
        <v>#REF!</v>
      </c>
      <c r="O239" s="338">
        <f>'2026 Spring Order Form V48'!$T$23</f>
        <v>0</v>
      </c>
      <c r="P239" s="338">
        <f>'2026 Spring Order Form V48'!$T$23</f>
        <v>0</v>
      </c>
      <c r="Q239" s="106" t="e">
        <f>'2026 Spring Order Form V48'!#REF!</f>
        <v>#REF!</v>
      </c>
      <c r="S239" s="338">
        <f>'2026 Spring Order Form V48'!$W$23</f>
        <v>0</v>
      </c>
      <c r="T239" s="338">
        <f>'2026 Spring Order Form V48'!$W$23</f>
        <v>0</v>
      </c>
      <c r="U239" s="106" t="e">
        <f>'2026 Spring Order Form V48'!#REF!</f>
        <v>#REF!</v>
      </c>
      <c r="X239" s="393"/>
      <c r="Y239" s="106"/>
    </row>
    <row r="240" spans="1:25">
      <c r="A240" s="106">
        <v>235</v>
      </c>
      <c r="C240" s="339">
        <f>'2026 Spring Order Form V48'!$F$18</f>
        <v>0</v>
      </c>
      <c r="D240" s="408" t="s">
        <v>237</v>
      </c>
      <c r="E240" s="426">
        <v>4506300</v>
      </c>
      <c r="F240" s="118">
        <v>422</v>
      </c>
      <c r="G240" s="338">
        <f>'2026 Spring Order Form V48'!$N$23</f>
        <v>0</v>
      </c>
      <c r="H240" s="338">
        <f>'2026 Spring Order Form V48'!$N$23</f>
        <v>0</v>
      </c>
      <c r="I240" s="106" t="e">
        <f>'2026 Spring Order Form V48'!#REF!</f>
        <v>#REF!</v>
      </c>
      <c r="K240" s="338">
        <f>'2026 Spring Order Form V48'!$Q$23</f>
        <v>0</v>
      </c>
      <c r="L240" s="338">
        <f>'2026 Spring Order Form V48'!$Q$23</f>
        <v>0</v>
      </c>
      <c r="M240" s="106" t="e">
        <f>'2026 Spring Order Form V48'!#REF!</f>
        <v>#REF!</v>
      </c>
      <c r="O240" s="338">
        <f>'2026 Spring Order Form V48'!$T$23</f>
        <v>0</v>
      </c>
      <c r="P240" s="338">
        <f>'2026 Spring Order Form V48'!$T$23</f>
        <v>0</v>
      </c>
      <c r="Q240" s="106" t="e">
        <f>'2026 Spring Order Form V48'!#REF!</f>
        <v>#REF!</v>
      </c>
      <c r="S240" s="338">
        <f>'2026 Spring Order Form V48'!$W$23</f>
        <v>0</v>
      </c>
      <c r="T240" s="338">
        <f>'2026 Spring Order Form V48'!$W$23</f>
        <v>0</v>
      </c>
      <c r="U240" s="106" t="e">
        <f>'2026 Spring Order Form V48'!#REF!</f>
        <v>#REF!</v>
      </c>
      <c r="W240" s="390" t="e">
        <f>'2026 Spring Order Form V48'!#REF!</f>
        <v>#REF!</v>
      </c>
      <c r="X240" s="393"/>
      <c r="Y240" s="106" t="e">
        <f>'2026 Spring Order Form V48'!#REF!</f>
        <v>#REF!</v>
      </c>
    </row>
    <row r="241" spans="1:25">
      <c r="A241" s="106">
        <v>236</v>
      </c>
      <c r="C241" s="339">
        <f>'2026 Spring Order Form V48'!$F$18</f>
        <v>0</v>
      </c>
      <c r="D241" s="408" t="s">
        <v>237</v>
      </c>
      <c r="E241" s="422" t="s">
        <v>1783</v>
      </c>
      <c r="F241" s="118">
        <v>1340</v>
      </c>
      <c r="G241" s="338">
        <f>'2026 Spring Order Form V48'!$N$23</f>
        <v>0</v>
      </c>
      <c r="H241" s="338">
        <f>'2026 Spring Order Form V48'!$N$23</f>
        <v>0</v>
      </c>
      <c r="I241" s="106" t="e">
        <f>'2026 Spring Order Form V48'!#REF!</f>
        <v>#REF!</v>
      </c>
      <c r="K241" s="338">
        <f>'2026 Spring Order Form V48'!$Q$23</f>
        <v>0</v>
      </c>
      <c r="L241" s="338">
        <f>'2026 Spring Order Form V48'!$Q$23</f>
        <v>0</v>
      </c>
      <c r="M241" s="106" t="e">
        <f>'2026 Spring Order Form V48'!#REF!</f>
        <v>#REF!</v>
      </c>
      <c r="O241" s="338">
        <f>'2026 Spring Order Form V48'!$T$23</f>
        <v>0</v>
      </c>
      <c r="P241" s="338">
        <f>'2026 Spring Order Form V48'!$T$23</f>
        <v>0</v>
      </c>
      <c r="Q241" s="106" t="e">
        <f>'2026 Spring Order Form V48'!#REF!</f>
        <v>#REF!</v>
      </c>
      <c r="S241" s="338">
        <f>'2026 Spring Order Form V48'!$W$23</f>
        <v>0</v>
      </c>
      <c r="T241" s="338">
        <f>'2026 Spring Order Form V48'!$W$23</f>
        <v>0</v>
      </c>
      <c r="U241" s="106" t="e">
        <f>'2026 Spring Order Form V48'!#REF!</f>
        <v>#REF!</v>
      </c>
      <c r="X241" s="393"/>
      <c r="Y241" s="106"/>
    </row>
    <row r="242" spans="1:25">
      <c r="A242" s="106">
        <v>237</v>
      </c>
      <c r="C242" s="339">
        <f>'2026 Spring Order Form V48'!$F$18</f>
        <v>0</v>
      </c>
      <c r="D242" s="408" t="s">
        <v>237</v>
      </c>
      <c r="E242" s="421">
        <v>4506302</v>
      </c>
      <c r="F242" s="118">
        <v>3421</v>
      </c>
      <c r="G242" s="338">
        <f>'2026 Spring Order Form V48'!$N$23</f>
        <v>0</v>
      </c>
      <c r="H242" s="338">
        <f>'2026 Spring Order Form V48'!$N$23</f>
        <v>0</v>
      </c>
      <c r="I242" s="106" t="e">
        <f>'2026 Spring Order Form V48'!#REF!</f>
        <v>#REF!</v>
      </c>
      <c r="K242" s="338">
        <f>'2026 Spring Order Form V48'!$Q$23</f>
        <v>0</v>
      </c>
      <c r="L242" s="338">
        <f>'2026 Spring Order Form V48'!$Q$23</f>
        <v>0</v>
      </c>
      <c r="M242" s="106" t="e">
        <f>'2026 Spring Order Form V48'!#REF!</f>
        <v>#REF!</v>
      </c>
      <c r="O242" s="338">
        <f>'2026 Spring Order Form V48'!$T$23</f>
        <v>0</v>
      </c>
      <c r="P242" s="338">
        <f>'2026 Spring Order Form V48'!$T$23</f>
        <v>0</v>
      </c>
      <c r="Q242" s="106" t="e">
        <f>'2026 Spring Order Form V48'!#REF!</f>
        <v>#REF!</v>
      </c>
      <c r="S242" s="338">
        <f>'2026 Spring Order Form V48'!$W$23</f>
        <v>0</v>
      </c>
      <c r="T242" s="338">
        <f>'2026 Spring Order Form V48'!$W$23</f>
        <v>0</v>
      </c>
      <c r="U242" s="106" t="e">
        <f>'2026 Spring Order Form V48'!#REF!</f>
        <v>#REF!</v>
      </c>
      <c r="W242" s="390" t="e">
        <f>'2026 Spring Order Form V48'!#REF!</f>
        <v>#REF!</v>
      </c>
      <c r="X242" s="393"/>
      <c r="Y242" s="106" t="e">
        <f>'2026 Spring Order Form V48'!#REF!</f>
        <v>#REF!</v>
      </c>
    </row>
    <row r="243" spans="1:25">
      <c r="A243" s="106">
        <v>238</v>
      </c>
      <c r="C243" s="339">
        <f>'2026 Spring Order Form V48'!$F$18</f>
        <v>0</v>
      </c>
      <c r="D243" s="408" t="s">
        <v>237</v>
      </c>
      <c r="E243" s="422" t="s">
        <v>1784</v>
      </c>
      <c r="F243" s="118">
        <v>1338</v>
      </c>
      <c r="G243" s="338">
        <f>'2026 Spring Order Form V48'!$N$23</f>
        <v>0</v>
      </c>
      <c r="H243" s="338">
        <f>'2026 Spring Order Form V48'!$N$23</f>
        <v>0</v>
      </c>
      <c r="I243" s="106" t="e">
        <f>'2026 Spring Order Form V48'!#REF!</f>
        <v>#REF!</v>
      </c>
      <c r="K243" s="338">
        <f>'2026 Spring Order Form V48'!$Q$23</f>
        <v>0</v>
      </c>
      <c r="L243" s="338">
        <f>'2026 Spring Order Form V48'!$Q$23</f>
        <v>0</v>
      </c>
      <c r="M243" s="106" t="e">
        <f>'2026 Spring Order Form V48'!#REF!</f>
        <v>#REF!</v>
      </c>
      <c r="O243" s="338">
        <f>'2026 Spring Order Form V48'!$T$23</f>
        <v>0</v>
      </c>
      <c r="P243" s="338">
        <f>'2026 Spring Order Form V48'!$T$23</f>
        <v>0</v>
      </c>
      <c r="Q243" s="106" t="e">
        <f>'2026 Spring Order Form V48'!#REF!</f>
        <v>#REF!</v>
      </c>
      <c r="S243" s="338">
        <f>'2026 Spring Order Form V48'!$W$23</f>
        <v>0</v>
      </c>
      <c r="T243" s="338">
        <f>'2026 Spring Order Form V48'!$W$23</f>
        <v>0</v>
      </c>
      <c r="U243" s="106" t="e">
        <f>'2026 Spring Order Form V48'!#REF!</f>
        <v>#REF!</v>
      </c>
      <c r="X243" s="393"/>
      <c r="Y243" s="106"/>
    </row>
    <row r="244" spans="1:25">
      <c r="A244" s="106">
        <v>239</v>
      </c>
      <c r="C244" s="339">
        <f>'2026 Spring Order Form V48'!$F$18</f>
        <v>0</v>
      </c>
      <c r="D244" s="408" t="s">
        <v>237</v>
      </c>
      <c r="E244" s="421">
        <v>4506307</v>
      </c>
      <c r="F244" s="118">
        <v>1109</v>
      </c>
      <c r="G244" s="338">
        <f>'2026 Spring Order Form V48'!$N$23</f>
        <v>0</v>
      </c>
      <c r="H244" s="338">
        <f>'2026 Spring Order Form V48'!$N$23</f>
        <v>0</v>
      </c>
      <c r="I244" s="106" t="e">
        <f>'2026 Spring Order Form V48'!#REF!</f>
        <v>#REF!</v>
      </c>
      <c r="K244" s="338">
        <f>'2026 Spring Order Form V48'!$Q$23</f>
        <v>0</v>
      </c>
      <c r="L244" s="338">
        <f>'2026 Spring Order Form V48'!$Q$23</f>
        <v>0</v>
      </c>
      <c r="M244" s="106" t="e">
        <f>'2026 Spring Order Form V48'!#REF!</f>
        <v>#REF!</v>
      </c>
      <c r="O244" s="338">
        <f>'2026 Spring Order Form V48'!$T$23</f>
        <v>0</v>
      </c>
      <c r="P244" s="338">
        <f>'2026 Spring Order Form V48'!$T$23</f>
        <v>0</v>
      </c>
      <c r="Q244" s="106" t="e">
        <f>'2026 Spring Order Form V48'!#REF!</f>
        <v>#REF!</v>
      </c>
      <c r="S244" s="338">
        <f>'2026 Spring Order Form V48'!$W$23</f>
        <v>0</v>
      </c>
      <c r="T244" s="338">
        <f>'2026 Spring Order Form V48'!$W$23</f>
        <v>0</v>
      </c>
      <c r="U244" s="106" t="e">
        <f>'2026 Spring Order Form V48'!#REF!</f>
        <v>#REF!</v>
      </c>
      <c r="W244" s="390" t="e">
        <f>'2026 Spring Order Form V48'!#REF!</f>
        <v>#REF!</v>
      </c>
      <c r="X244" s="393"/>
      <c r="Y244" s="106" t="e">
        <f>'2026 Spring Order Form V48'!#REF!</f>
        <v>#REF!</v>
      </c>
    </row>
    <row r="245" spans="1:25">
      <c r="A245" s="106">
        <v>240</v>
      </c>
      <c r="C245" s="339">
        <f>'2026 Spring Order Form V48'!$F$18</f>
        <v>0</v>
      </c>
      <c r="D245" s="408" t="s">
        <v>237</v>
      </c>
      <c r="E245" s="422" t="s">
        <v>1785</v>
      </c>
      <c r="F245" s="118">
        <v>1341</v>
      </c>
      <c r="G245" s="338">
        <f>'2026 Spring Order Form V48'!$N$23</f>
        <v>0</v>
      </c>
      <c r="H245" s="338">
        <f>'2026 Spring Order Form V48'!$N$23</f>
        <v>0</v>
      </c>
      <c r="I245" s="106" t="e">
        <f>'2026 Spring Order Form V48'!#REF!</f>
        <v>#REF!</v>
      </c>
      <c r="K245" s="338">
        <f>'2026 Spring Order Form V48'!$Q$23</f>
        <v>0</v>
      </c>
      <c r="L245" s="338">
        <f>'2026 Spring Order Form V48'!$Q$23</f>
        <v>0</v>
      </c>
      <c r="M245" s="106" t="e">
        <f>'2026 Spring Order Form V48'!#REF!</f>
        <v>#REF!</v>
      </c>
      <c r="O245" s="338">
        <f>'2026 Spring Order Form V48'!$T$23</f>
        <v>0</v>
      </c>
      <c r="P245" s="338">
        <f>'2026 Spring Order Form V48'!$T$23</f>
        <v>0</v>
      </c>
      <c r="Q245" s="106" t="e">
        <f>'2026 Spring Order Form V48'!#REF!</f>
        <v>#REF!</v>
      </c>
      <c r="S245" s="338">
        <f>'2026 Spring Order Form V48'!$W$23</f>
        <v>0</v>
      </c>
      <c r="T245" s="338">
        <f>'2026 Spring Order Form V48'!$W$23</f>
        <v>0</v>
      </c>
      <c r="U245" s="106" t="e">
        <f>'2026 Spring Order Form V48'!#REF!</f>
        <v>#REF!</v>
      </c>
      <c r="X245" s="393"/>
      <c r="Y245" s="106"/>
    </row>
    <row r="246" spans="1:25">
      <c r="A246" s="106">
        <v>241</v>
      </c>
      <c r="C246" s="339">
        <f>'2026 Spring Order Form V48'!$F$18</f>
        <v>0</v>
      </c>
      <c r="D246" s="408" t="s">
        <v>237</v>
      </c>
      <c r="E246" s="426">
        <v>4506305</v>
      </c>
      <c r="F246" s="118">
        <v>20014</v>
      </c>
      <c r="G246" s="338">
        <f>'2026 Spring Order Form V48'!$N$23</f>
        <v>0</v>
      </c>
      <c r="H246" s="338">
        <f>'2026 Spring Order Form V48'!$N$23</f>
        <v>0</v>
      </c>
      <c r="I246" s="106" t="e">
        <f>'2026 Spring Order Form V48'!#REF!</f>
        <v>#REF!</v>
      </c>
      <c r="K246" s="338">
        <f>'2026 Spring Order Form V48'!$Q$23</f>
        <v>0</v>
      </c>
      <c r="L246" s="338">
        <f>'2026 Spring Order Form V48'!$Q$23</f>
        <v>0</v>
      </c>
      <c r="M246" s="106" t="e">
        <f>'2026 Spring Order Form V48'!#REF!</f>
        <v>#REF!</v>
      </c>
      <c r="O246" s="338">
        <f>'2026 Spring Order Form V48'!$T$23</f>
        <v>0</v>
      </c>
      <c r="P246" s="338">
        <f>'2026 Spring Order Form V48'!$T$23</f>
        <v>0</v>
      </c>
      <c r="Q246" s="106" t="e">
        <f>'2026 Spring Order Form V48'!#REF!</f>
        <v>#REF!</v>
      </c>
      <c r="S246" s="338">
        <f>'2026 Spring Order Form V48'!$W$23</f>
        <v>0</v>
      </c>
      <c r="T246" s="338">
        <f>'2026 Spring Order Form V48'!$W$23</f>
        <v>0</v>
      </c>
      <c r="U246" s="106" t="e">
        <f>'2026 Spring Order Form V48'!#REF!</f>
        <v>#REF!</v>
      </c>
      <c r="W246" s="390" t="e">
        <f>'2026 Spring Order Form V48'!#REF!</f>
        <v>#REF!</v>
      </c>
      <c r="X246" s="393"/>
      <c r="Y246" s="106" t="e">
        <f>'2026 Spring Order Form V48'!#REF!</f>
        <v>#REF!</v>
      </c>
    </row>
    <row r="247" spans="1:25">
      <c r="A247" s="106">
        <v>242</v>
      </c>
      <c r="C247" s="339">
        <f>'2026 Spring Order Form V48'!$F$18</f>
        <v>0</v>
      </c>
      <c r="D247" s="408" t="s">
        <v>237</v>
      </c>
      <c r="E247" s="422" t="s">
        <v>1786</v>
      </c>
      <c r="F247" s="118">
        <v>20015</v>
      </c>
      <c r="G247" s="338">
        <f>'2026 Spring Order Form V48'!$N$23</f>
        <v>0</v>
      </c>
      <c r="H247" s="338">
        <f>'2026 Spring Order Form V48'!$N$23</f>
        <v>0</v>
      </c>
      <c r="I247" s="106" t="e">
        <f>'2026 Spring Order Form V48'!#REF!</f>
        <v>#REF!</v>
      </c>
      <c r="K247" s="338">
        <f>'2026 Spring Order Form V48'!$Q$23</f>
        <v>0</v>
      </c>
      <c r="L247" s="338">
        <f>'2026 Spring Order Form V48'!$Q$23</f>
        <v>0</v>
      </c>
      <c r="M247" s="106" t="e">
        <f>'2026 Spring Order Form V48'!#REF!</f>
        <v>#REF!</v>
      </c>
      <c r="O247" s="338">
        <f>'2026 Spring Order Form V48'!$T$23</f>
        <v>0</v>
      </c>
      <c r="P247" s="338">
        <f>'2026 Spring Order Form V48'!$T$23</f>
        <v>0</v>
      </c>
      <c r="Q247" s="106" t="e">
        <f>'2026 Spring Order Form V48'!#REF!</f>
        <v>#REF!</v>
      </c>
      <c r="S247" s="338">
        <f>'2026 Spring Order Form V48'!$W$23</f>
        <v>0</v>
      </c>
      <c r="T247" s="338">
        <f>'2026 Spring Order Form V48'!$W$23</f>
        <v>0</v>
      </c>
      <c r="U247" s="106" t="e">
        <f>'2026 Spring Order Form V48'!#REF!</f>
        <v>#REF!</v>
      </c>
      <c r="X247" s="393"/>
      <c r="Y247" s="106"/>
    </row>
    <row r="248" spans="1:25">
      <c r="A248" s="106">
        <v>243</v>
      </c>
      <c r="C248" s="339">
        <f>'2026 Spring Order Form V48'!$F$18</f>
        <v>0</v>
      </c>
      <c r="D248" s="408" t="s">
        <v>237</v>
      </c>
      <c r="E248" s="426">
        <v>4506301</v>
      </c>
      <c r="F248" s="118">
        <v>1131</v>
      </c>
      <c r="G248" s="338">
        <f>'2026 Spring Order Form V48'!$N$23</f>
        <v>0</v>
      </c>
      <c r="H248" s="338">
        <f>'2026 Spring Order Form V48'!$N$23</f>
        <v>0</v>
      </c>
      <c r="I248" s="106" t="e">
        <f>'2026 Spring Order Form V48'!#REF!</f>
        <v>#REF!</v>
      </c>
      <c r="K248" s="338">
        <f>'2026 Spring Order Form V48'!$Q$23</f>
        <v>0</v>
      </c>
      <c r="L248" s="338">
        <f>'2026 Spring Order Form V48'!$Q$23</f>
        <v>0</v>
      </c>
      <c r="M248" s="106" t="e">
        <f>'2026 Spring Order Form V48'!#REF!</f>
        <v>#REF!</v>
      </c>
      <c r="O248" s="338">
        <f>'2026 Spring Order Form V48'!$T$23</f>
        <v>0</v>
      </c>
      <c r="P248" s="338">
        <f>'2026 Spring Order Form V48'!$T$23</f>
        <v>0</v>
      </c>
      <c r="Q248" s="106" t="e">
        <f>'2026 Spring Order Form V48'!#REF!</f>
        <v>#REF!</v>
      </c>
      <c r="S248" s="338">
        <f>'2026 Spring Order Form V48'!$W$23</f>
        <v>0</v>
      </c>
      <c r="T248" s="338">
        <f>'2026 Spring Order Form V48'!$W$23</f>
        <v>0</v>
      </c>
      <c r="U248" s="106" t="e">
        <f>'2026 Spring Order Form V48'!#REF!</f>
        <v>#REF!</v>
      </c>
      <c r="W248" s="390" t="e">
        <f>'2026 Spring Order Form V48'!#REF!</f>
        <v>#REF!</v>
      </c>
      <c r="X248" s="393"/>
      <c r="Y248" s="106" t="e">
        <f>'2026 Spring Order Form V48'!#REF!</f>
        <v>#REF!</v>
      </c>
    </row>
    <row r="249" spans="1:25">
      <c r="A249" s="106">
        <v>244</v>
      </c>
      <c r="C249" s="339">
        <f>'2026 Spring Order Form V48'!$F$18</f>
        <v>0</v>
      </c>
      <c r="D249" s="408" t="s">
        <v>237</v>
      </c>
      <c r="E249" s="422" t="s">
        <v>1787</v>
      </c>
      <c r="F249" s="118">
        <v>1337</v>
      </c>
      <c r="G249" s="338">
        <f>'2026 Spring Order Form V48'!$N$23</f>
        <v>0</v>
      </c>
      <c r="H249" s="338">
        <f>'2026 Spring Order Form V48'!$N$23</f>
        <v>0</v>
      </c>
      <c r="I249" s="106" t="e">
        <f>'2026 Spring Order Form V48'!#REF!</f>
        <v>#REF!</v>
      </c>
      <c r="K249" s="338">
        <f>'2026 Spring Order Form V48'!$Q$23</f>
        <v>0</v>
      </c>
      <c r="L249" s="338">
        <f>'2026 Spring Order Form V48'!$Q$23</f>
        <v>0</v>
      </c>
      <c r="M249" s="106" t="e">
        <f>'2026 Spring Order Form V48'!#REF!</f>
        <v>#REF!</v>
      </c>
      <c r="O249" s="338">
        <f>'2026 Spring Order Form V48'!$T$23</f>
        <v>0</v>
      </c>
      <c r="P249" s="338">
        <f>'2026 Spring Order Form V48'!$T$23</f>
        <v>0</v>
      </c>
      <c r="Q249" s="106" t="e">
        <f>'2026 Spring Order Form V48'!#REF!</f>
        <v>#REF!</v>
      </c>
      <c r="S249" s="338">
        <f>'2026 Spring Order Form V48'!$W$23</f>
        <v>0</v>
      </c>
      <c r="T249" s="338">
        <f>'2026 Spring Order Form V48'!$W$23</f>
        <v>0</v>
      </c>
      <c r="U249" s="106" t="e">
        <f>'2026 Spring Order Form V48'!#REF!</f>
        <v>#REF!</v>
      </c>
      <c r="X249" s="393"/>
      <c r="Y249" s="106"/>
    </row>
    <row r="250" spans="1:25">
      <c r="A250" s="106">
        <v>245</v>
      </c>
      <c r="C250" s="339">
        <f>'2026 Spring Order Form V48'!$F$18</f>
        <v>0</v>
      </c>
      <c r="D250" s="408" t="s">
        <v>238</v>
      </c>
      <c r="E250" s="426">
        <v>4506740</v>
      </c>
      <c r="F250" s="118">
        <v>17196</v>
      </c>
      <c r="G250" s="338">
        <f>'2026 Spring Order Form V48'!$N$23</f>
        <v>0</v>
      </c>
      <c r="H250" s="338">
        <f>'2026 Spring Order Form V48'!$N$23</f>
        <v>0</v>
      </c>
      <c r="I250" s="106" t="e">
        <f>'2026 Spring Order Form V48'!#REF!</f>
        <v>#REF!</v>
      </c>
      <c r="K250" s="338">
        <f>'2026 Spring Order Form V48'!$Q$23</f>
        <v>0</v>
      </c>
      <c r="L250" s="338">
        <f>'2026 Spring Order Form V48'!$Q$23</f>
        <v>0</v>
      </c>
      <c r="M250" s="106" t="e">
        <f>'2026 Spring Order Form V48'!#REF!</f>
        <v>#REF!</v>
      </c>
      <c r="O250" s="338">
        <f>'2026 Spring Order Form V48'!$T$23</f>
        <v>0</v>
      </c>
      <c r="P250" s="338">
        <f>'2026 Spring Order Form V48'!$T$23</f>
        <v>0</v>
      </c>
      <c r="Q250" s="106" t="e">
        <f>'2026 Spring Order Form V48'!#REF!</f>
        <v>#REF!</v>
      </c>
      <c r="S250" s="338">
        <f>'2026 Spring Order Form V48'!$W$23</f>
        <v>0</v>
      </c>
      <c r="T250" s="338">
        <f>'2026 Spring Order Form V48'!$W$23</f>
        <v>0</v>
      </c>
      <c r="U250" s="106" t="e">
        <f>'2026 Spring Order Form V48'!#REF!</f>
        <v>#REF!</v>
      </c>
      <c r="W250" s="390" t="e">
        <f>'2026 Spring Order Form V48'!#REF!</f>
        <v>#REF!</v>
      </c>
      <c r="X250" s="393"/>
      <c r="Y250" s="106" t="e">
        <f>'2026 Spring Order Form V48'!#REF!</f>
        <v>#REF!</v>
      </c>
    </row>
    <row r="251" spans="1:25">
      <c r="A251" s="106">
        <v>246</v>
      </c>
      <c r="C251" s="339">
        <f>'2026 Spring Order Form V48'!$F$18</f>
        <v>0</v>
      </c>
      <c r="D251" s="408" t="s">
        <v>238</v>
      </c>
      <c r="E251" s="422" t="s">
        <v>1788</v>
      </c>
      <c r="F251" s="118">
        <v>17197</v>
      </c>
      <c r="G251" s="338">
        <f>'2026 Spring Order Form V48'!$N$23</f>
        <v>0</v>
      </c>
      <c r="H251" s="338">
        <f>'2026 Spring Order Form V48'!$N$23</f>
        <v>0</v>
      </c>
      <c r="I251" s="106" t="e">
        <f>'2026 Spring Order Form V48'!#REF!</f>
        <v>#REF!</v>
      </c>
      <c r="K251" s="338">
        <f>'2026 Spring Order Form V48'!$Q$23</f>
        <v>0</v>
      </c>
      <c r="L251" s="338">
        <f>'2026 Spring Order Form V48'!$Q$23</f>
        <v>0</v>
      </c>
      <c r="M251" s="106" t="e">
        <f>'2026 Spring Order Form V48'!#REF!</f>
        <v>#REF!</v>
      </c>
      <c r="O251" s="338">
        <f>'2026 Spring Order Form V48'!$T$23</f>
        <v>0</v>
      </c>
      <c r="P251" s="338">
        <f>'2026 Spring Order Form V48'!$T$23</f>
        <v>0</v>
      </c>
      <c r="Q251" s="106" t="e">
        <f>'2026 Spring Order Form V48'!#REF!</f>
        <v>#REF!</v>
      </c>
      <c r="S251" s="338">
        <f>'2026 Spring Order Form V48'!$W$23</f>
        <v>0</v>
      </c>
      <c r="T251" s="338">
        <f>'2026 Spring Order Form V48'!$W$23</f>
        <v>0</v>
      </c>
      <c r="U251" s="106" t="e">
        <f>'2026 Spring Order Form V48'!#REF!</f>
        <v>#REF!</v>
      </c>
      <c r="X251" s="393"/>
      <c r="Y251" s="106"/>
    </row>
    <row r="252" spans="1:25">
      <c r="A252" s="106">
        <v>247</v>
      </c>
      <c r="C252" s="339">
        <f>'2026 Spring Order Form V48'!$F$18</f>
        <v>0</v>
      </c>
      <c r="D252" s="408" t="s">
        <v>239</v>
      </c>
      <c r="E252" s="421">
        <v>4506532</v>
      </c>
      <c r="F252" s="118">
        <v>21772</v>
      </c>
      <c r="G252" s="338">
        <f>'2026 Spring Order Form V48'!$N$23</f>
        <v>0</v>
      </c>
      <c r="H252" s="338">
        <f>'2026 Spring Order Form V48'!$N$23</f>
        <v>0</v>
      </c>
      <c r="I252" s="106" t="e">
        <f>'2026 Spring Order Form V48'!#REF!</f>
        <v>#REF!</v>
      </c>
      <c r="K252" s="338">
        <f>'2026 Spring Order Form V48'!$Q$23</f>
        <v>0</v>
      </c>
      <c r="L252" s="338">
        <f>'2026 Spring Order Form V48'!$Q$23</f>
        <v>0</v>
      </c>
      <c r="M252" s="106" t="e">
        <f>'2026 Spring Order Form V48'!#REF!</f>
        <v>#REF!</v>
      </c>
      <c r="O252" s="338">
        <f>'2026 Spring Order Form V48'!$T$23</f>
        <v>0</v>
      </c>
      <c r="P252" s="338">
        <f>'2026 Spring Order Form V48'!$T$23</f>
        <v>0</v>
      </c>
      <c r="Q252" s="106" t="e">
        <f>'2026 Spring Order Form V48'!#REF!</f>
        <v>#REF!</v>
      </c>
      <c r="S252" s="338">
        <f>'2026 Spring Order Form V48'!$W$23</f>
        <v>0</v>
      </c>
      <c r="T252" s="338">
        <f>'2026 Spring Order Form V48'!$W$23</f>
        <v>0</v>
      </c>
      <c r="U252" s="106" t="e">
        <f>'2026 Spring Order Form V48'!#REF!</f>
        <v>#REF!</v>
      </c>
      <c r="W252" s="390" t="e">
        <f>'2026 Spring Order Form V48'!#REF!</f>
        <v>#REF!</v>
      </c>
      <c r="X252" s="393"/>
      <c r="Y252" s="106" t="e">
        <f>'2026 Spring Order Form V48'!#REF!</f>
        <v>#REF!</v>
      </c>
    </row>
    <row r="253" spans="1:25">
      <c r="A253" s="106">
        <v>248</v>
      </c>
      <c r="C253" s="339">
        <f>'2026 Spring Order Form V48'!$F$18</f>
        <v>0</v>
      </c>
      <c r="D253" s="408" t="s">
        <v>239</v>
      </c>
      <c r="E253" s="422" t="s">
        <v>1789</v>
      </c>
      <c r="F253" s="118">
        <v>21774</v>
      </c>
      <c r="G253" s="338">
        <f>'2026 Spring Order Form V48'!$N$23</f>
        <v>0</v>
      </c>
      <c r="H253" s="338">
        <f>'2026 Spring Order Form V48'!$N$23</f>
        <v>0</v>
      </c>
      <c r="I253" s="106" t="e">
        <f>'2026 Spring Order Form V48'!#REF!</f>
        <v>#REF!</v>
      </c>
      <c r="K253" s="338">
        <f>'2026 Spring Order Form V48'!$Q$23</f>
        <v>0</v>
      </c>
      <c r="L253" s="338">
        <f>'2026 Spring Order Form V48'!$Q$23</f>
        <v>0</v>
      </c>
      <c r="M253" s="106" t="e">
        <f>'2026 Spring Order Form V48'!#REF!</f>
        <v>#REF!</v>
      </c>
      <c r="O253" s="338">
        <f>'2026 Spring Order Form V48'!$T$23</f>
        <v>0</v>
      </c>
      <c r="P253" s="338">
        <f>'2026 Spring Order Form V48'!$T$23</f>
        <v>0</v>
      </c>
      <c r="Q253" s="106" t="e">
        <f>'2026 Spring Order Form V48'!#REF!</f>
        <v>#REF!</v>
      </c>
      <c r="S253" s="338">
        <f>'2026 Spring Order Form V48'!$W$23</f>
        <v>0</v>
      </c>
      <c r="T253" s="338">
        <f>'2026 Spring Order Form V48'!$W$23</f>
        <v>0</v>
      </c>
      <c r="U253" s="106" t="e">
        <f>'2026 Spring Order Form V48'!#REF!</f>
        <v>#REF!</v>
      </c>
      <c r="X253" s="393"/>
      <c r="Y253" s="106"/>
    </row>
    <row r="254" spans="1:25">
      <c r="A254" s="106">
        <v>249</v>
      </c>
      <c r="C254" s="339">
        <f>'2026 Spring Order Form V48'!$F$18</f>
        <v>0</v>
      </c>
      <c r="D254" s="408" t="s">
        <v>240</v>
      </c>
      <c r="E254" s="421">
        <v>4506600</v>
      </c>
      <c r="F254" s="118">
        <v>440</v>
      </c>
      <c r="G254" s="338">
        <f>'2026 Spring Order Form V48'!$N$23</f>
        <v>0</v>
      </c>
      <c r="H254" s="338">
        <f>'2026 Spring Order Form V48'!$N$23</f>
        <v>0</v>
      </c>
      <c r="I254" s="106" t="e">
        <f>'2026 Spring Order Form V48'!#REF!</f>
        <v>#REF!</v>
      </c>
      <c r="K254" s="338">
        <f>'2026 Spring Order Form V48'!$Q$23</f>
        <v>0</v>
      </c>
      <c r="L254" s="338">
        <f>'2026 Spring Order Form V48'!$Q$23</f>
        <v>0</v>
      </c>
      <c r="M254" s="106" t="e">
        <f>'2026 Spring Order Form V48'!#REF!</f>
        <v>#REF!</v>
      </c>
      <c r="O254" s="338">
        <f>'2026 Spring Order Form V48'!$T$23</f>
        <v>0</v>
      </c>
      <c r="P254" s="338">
        <f>'2026 Spring Order Form V48'!$T$23</f>
        <v>0</v>
      </c>
      <c r="Q254" s="106" t="e">
        <f>'2026 Spring Order Form V48'!#REF!</f>
        <v>#REF!</v>
      </c>
      <c r="S254" s="338">
        <f>'2026 Spring Order Form V48'!$W$23</f>
        <v>0</v>
      </c>
      <c r="T254" s="338">
        <f>'2026 Spring Order Form V48'!$W$23</f>
        <v>0</v>
      </c>
      <c r="U254" s="106" t="e">
        <f>'2026 Spring Order Form V48'!#REF!</f>
        <v>#REF!</v>
      </c>
      <c r="W254" s="390" t="e">
        <f>'2026 Spring Order Form V48'!#REF!</f>
        <v>#REF!</v>
      </c>
      <c r="X254" s="393"/>
      <c r="Y254" s="106" t="e">
        <f>'2026 Spring Order Form V48'!#REF!</f>
        <v>#REF!</v>
      </c>
    </row>
    <row r="255" spans="1:25">
      <c r="A255" s="106">
        <v>250</v>
      </c>
      <c r="C255" s="339">
        <f>'2026 Spring Order Form V48'!$F$18</f>
        <v>0</v>
      </c>
      <c r="D255" s="408" t="s">
        <v>240</v>
      </c>
      <c r="E255" s="422" t="s">
        <v>1790</v>
      </c>
      <c r="F255" s="118">
        <v>1345</v>
      </c>
      <c r="G255" s="338">
        <f>'2026 Spring Order Form V48'!$N$23</f>
        <v>0</v>
      </c>
      <c r="H255" s="338">
        <f>'2026 Spring Order Form V48'!$N$23</f>
        <v>0</v>
      </c>
      <c r="I255" s="106" t="e">
        <f>'2026 Spring Order Form V48'!#REF!</f>
        <v>#REF!</v>
      </c>
      <c r="K255" s="338">
        <f>'2026 Spring Order Form V48'!$Q$23</f>
        <v>0</v>
      </c>
      <c r="L255" s="338">
        <f>'2026 Spring Order Form V48'!$Q$23</f>
        <v>0</v>
      </c>
      <c r="M255" s="106" t="e">
        <f>'2026 Spring Order Form V48'!#REF!</f>
        <v>#REF!</v>
      </c>
      <c r="O255" s="338">
        <f>'2026 Spring Order Form V48'!$T$23</f>
        <v>0</v>
      </c>
      <c r="P255" s="338">
        <f>'2026 Spring Order Form V48'!$T$23</f>
        <v>0</v>
      </c>
      <c r="Q255" s="106" t="e">
        <f>'2026 Spring Order Form V48'!#REF!</f>
        <v>#REF!</v>
      </c>
      <c r="S255" s="338">
        <f>'2026 Spring Order Form V48'!$W$23</f>
        <v>0</v>
      </c>
      <c r="T255" s="338">
        <f>'2026 Spring Order Form V48'!$W$23</f>
        <v>0</v>
      </c>
      <c r="U255" s="106" t="e">
        <f>'2026 Spring Order Form V48'!#REF!</f>
        <v>#REF!</v>
      </c>
      <c r="X255" s="393"/>
      <c r="Y255" s="106"/>
    </row>
    <row r="256" spans="1:25">
      <c r="A256" s="106">
        <v>251</v>
      </c>
      <c r="C256" s="339">
        <f>'2026 Spring Order Form V48'!$F$18</f>
        <v>0</v>
      </c>
      <c r="D256" s="408" t="s">
        <v>241</v>
      </c>
      <c r="E256" s="426">
        <v>4506700</v>
      </c>
      <c r="F256" s="118">
        <v>18665</v>
      </c>
      <c r="G256" s="338">
        <f>'2026 Spring Order Form V48'!$N$23</f>
        <v>0</v>
      </c>
      <c r="H256" s="338">
        <f>'2026 Spring Order Form V48'!$N$23</f>
        <v>0</v>
      </c>
      <c r="I256" s="106" t="e">
        <f>'2026 Spring Order Form V48'!#REF!</f>
        <v>#REF!</v>
      </c>
      <c r="K256" s="338">
        <f>'2026 Spring Order Form V48'!$Q$23</f>
        <v>0</v>
      </c>
      <c r="L256" s="338">
        <f>'2026 Spring Order Form V48'!$Q$23</f>
        <v>0</v>
      </c>
      <c r="M256" s="106" t="e">
        <f>'2026 Spring Order Form V48'!#REF!</f>
        <v>#REF!</v>
      </c>
      <c r="O256" s="338">
        <f>'2026 Spring Order Form V48'!$T$23</f>
        <v>0</v>
      </c>
      <c r="P256" s="338">
        <f>'2026 Spring Order Form V48'!$T$23</f>
        <v>0</v>
      </c>
      <c r="Q256" s="106" t="e">
        <f>'2026 Spring Order Form V48'!#REF!</f>
        <v>#REF!</v>
      </c>
      <c r="S256" s="338">
        <f>'2026 Spring Order Form V48'!$W$23</f>
        <v>0</v>
      </c>
      <c r="T256" s="338">
        <f>'2026 Spring Order Form V48'!$W$23</f>
        <v>0</v>
      </c>
      <c r="U256" s="106" t="e">
        <f>'2026 Spring Order Form V48'!#REF!</f>
        <v>#REF!</v>
      </c>
      <c r="W256" s="390" t="e">
        <f>'2026 Spring Order Form V48'!#REF!</f>
        <v>#REF!</v>
      </c>
      <c r="X256" s="393"/>
      <c r="Y256" s="106" t="e">
        <f>'2026 Spring Order Form V48'!#REF!</f>
        <v>#REF!</v>
      </c>
    </row>
    <row r="257" spans="1:25">
      <c r="A257" s="106">
        <v>252</v>
      </c>
      <c r="C257" s="339">
        <f>'2026 Spring Order Form V48'!$F$18</f>
        <v>0</v>
      </c>
      <c r="D257" s="408" t="s">
        <v>241</v>
      </c>
      <c r="E257" s="422" t="s">
        <v>1791</v>
      </c>
      <c r="F257" s="118">
        <v>18664</v>
      </c>
      <c r="G257" s="338">
        <f>'2026 Spring Order Form V48'!$N$23</f>
        <v>0</v>
      </c>
      <c r="H257" s="338">
        <f>'2026 Spring Order Form V48'!$N$23</f>
        <v>0</v>
      </c>
      <c r="I257" s="106" t="e">
        <f>'2026 Spring Order Form V48'!#REF!</f>
        <v>#REF!</v>
      </c>
      <c r="K257" s="338">
        <f>'2026 Spring Order Form V48'!$Q$23</f>
        <v>0</v>
      </c>
      <c r="L257" s="338">
        <f>'2026 Spring Order Form V48'!$Q$23</f>
        <v>0</v>
      </c>
      <c r="M257" s="106" t="e">
        <f>'2026 Spring Order Form V48'!#REF!</f>
        <v>#REF!</v>
      </c>
      <c r="O257" s="338">
        <f>'2026 Spring Order Form V48'!$T$23</f>
        <v>0</v>
      </c>
      <c r="P257" s="338">
        <f>'2026 Spring Order Form V48'!$T$23</f>
        <v>0</v>
      </c>
      <c r="Q257" s="106" t="e">
        <f>'2026 Spring Order Form V48'!#REF!</f>
        <v>#REF!</v>
      </c>
      <c r="S257" s="338">
        <f>'2026 Spring Order Form V48'!$W$23</f>
        <v>0</v>
      </c>
      <c r="T257" s="338">
        <f>'2026 Spring Order Form V48'!$W$23</f>
        <v>0</v>
      </c>
      <c r="U257" s="106" t="e">
        <f>'2026 Spring Order Form V48'!#REF!</f>
        <v>#REF!</v>
      </c>
      <c r="X257" s="393"/>
      <c r="Y257" s="106"/>
    </row>
    <row r="258" spans="1:25">
      <c r="A258" s="106">
        <v>253</v>
      </c>
      <c r="C258" s="339">
        <f>'2026 Spring Order Form V48'!$F$18</f>
        <v>0</v>
      </c>
      <c r="D258" s="408" t="s">
        <v>242</v>
      </c>
      <c r="E258" s="426">
        <v>4506762</v>
      </c>
      <c r="F258" s="118">
        <v>12510</v>
      </c>
      <c r="G258" s="338">
        <f>'2026 Spring Order Form V48'!$N$23</f>
        <v>0</v>
      </c>
      <c r="H258" s="338">
        <f>'2026 Spring Order Form V48'!$N$23</f>
        <v>0</v>
      </c>
      <c r="I258" s="106" t="e">
        <f>'2026 Spring Order Form V48'!#REF!</f>
        <v>#REF!</v>
      </c>
      <c r="K258" s="338">
        <f>'2026 Spring Order Form V48'!$Q$23</f>
        <v>0</v>
      </c>
      <c r="L258" s="338">
        <f>'2026 Spring Order Form V48'!$Q$23</f>
        <v>0</v>
      </c>
      <c r="M258" s="106" t="e">
        <f>'2026 Spring Order Form V48'!#REF!</f>
        <v>#REF!</v>
      </c>
      <c r="O258" s="338">
        <f>'2026 Spring Order Form V48'!$T$23</f>
        <v>0</v>
      </c>
      <c r="P258" s="338">
        <f>'2026 Spring Order Form V48'!$T$23</f>
        <v>0</v>
      </c>
      <c r="Q258" s="106" t="e">
        <f>'2026 Spring Order Form V48'!#REF!</f>
        <v>#REF!</v>
      </c>
      <c r="S258" s="338">
        <f>'2026 Spring Order Form V48'!$W$23</f>
        <v>0</v>
      </c>
      <c r="T258" s="338">
        <f>'2026 Spring Order Form V48'!$W$23</f>
        <v>0</v>
      </c>
      <c r="U258" s="106" t="e">
        <f>'2026 Spring Order Form V48'!#REF!</f>
        <v>#REF!</v>
      </c>
      <c r="W258" s="390" t="e">
        <f>'2026 Spring Order Form V48'!#REF!</f>
        <v>#REF!</v>
      </c>
      <c r="X258" s="393"/>
      <c r="Y258" s="106" t="e">
        <f>'2026 Spring Order Form V48'!#REF!</f>
        <v>#REF!</v>
      </c>
    </row>
    <row r="259" spans="1:25">
      <c r="A259" s="106">
        <v>254</v>
      </c>
      <c r="C259" s="339">
        <f>'2026 Spring Order Form V48'!$F$18</f>
        <v>0</v>
      </c>
      <c r="D259" s="408" t="s">
        <v>242</v>
      </c>
      <c r="E259" s="422" t="s">
        <v>1792</v>
      </c>
      <c r="F259" s="118">
        <v>12511</v>
      </c>
      <c r="G259" s="338">
        <f>'2026 Spring Order Form V48'!$N$23</f>
        <v>0</v>
      </c>
      <c r="H259" s="338">
        <f>'2026 Spring Order Form V48'!$N$23</f>
        <v>0</v>
      </c>
      <c r="I259" s="106" t="e">
        <f>'2026 Spring Order Form V48'!#REF!</f>
        <v>#REF!</v>
      </c>
      <c r="K259" s="338">
        <f>'2026 Spring Order Form V48'!$Q$23</f>
        <v>0</v>
      </c>
      <c r="L259" s="338">
        <f>'2026 Spring Order Form V48'!$Q$23</f>
        <v>0</v>
      </c>
      <c r="M259" s="106" t="e">
        <f>'2026 Spring Order Form V48'!#REF!</f>
        <v>#REF!</v>
      </c>
      <c r="O259" s="338">
        <f>'2026 Spring Order Form V48'!$T$23</f>
        <v>0</v>
      </c>
      <c r="P259" s="338">
        <f>'2026 Spring Order Form V48'!$T$23</f>
        <v>0</v>
      </c>
      <c r="Q259" s="106" t="e">
        <f>'2026 Spring Order Form V48'!#REF!</f>
        <v>#REF!</v>
      </c>
      <c r="S259" s="338">
        <f>'2026 Spring Order Form V48'!$W$23</f>
        <v>0</v>
      </c>
      <c r="T259" s="338">
        <f>'2026 Spring Order Form V48'!$W$23</f>
        <v>0</v>
      </c>
      <c r="U259" s="106" t="e">
        <f>'2026 Spring Order Form V48'!#REF!</f>
        <v>#REF!</v>
      </c>
      <c r="X259" s="393"/>
      <c r="Y259" s="106"/>
    </row>
    <row r="260" spans="1:25">
      <c r="A260" s="106">
        <v>255</v>
      </c>
      <c r="C260" s="339">
        <f>'2026 Spring Order Form V48'!$F$18</f>
        <v>0</v>
      </c>
      <c r="D260" s="408" t="s">
        <v>243</v>
      </c>
      <c r="E260" s="426">
        <v>4506680</v>
      </c>
      <c r="F260" s="118">
        <v>25114</v>
      </c>
      <c r="G260" s="338">
        <f>'2026 Spring Order Form V48'!$N$23</f>
        <v>0</v>
      </c>
      <c r="H260" s="338">
        <f>'2026 Spring Order Form V48'!$N$23</f>
        <v>0</v>
      </c>
      <c r="I260" s="106" t="e">
        <f>'2026 Spring Order Form V48'!#REF!</f>
        <v>#REF!</v>
      </c>
      <c r="K260" s="338">
        <f>'2026 Spring Order Form V48'!$Q$23</f>
        <v>0</v>
      </c>
      <c r="L260" s="338">
        <f>'2026 Spring Order Form V48'!$Q$23</f>
        <v>0</v>
      </c>
      <c r="M260" s="106" t="e">
        <f>'2026 Spring Order Form V48'!#REF!</f>
        <v>#REF!</v>
      </c>
      <c r="O260" s="338">
        <f>'2026 Spring Order Form V48'!$T$23</f>
        <v>0</v>
      </c>
      <c r="P260" s="338">
        <f>'2026 Spring Order Form V48'!$T$23</f>
        <v>0</v>
      </c>
      <c r="Q260" s="106" t="e">
        <f>'2026 Spring Order Form V48'!#REF!</f>
        <v>#REF!</v>
      </c>
      <c r="S260" s="338">
        <f>'2026 Spring Order Form V48'!$W$23</f>
        <v>0</v>
      </c>
      <c r="T260" s="338">
        <f>'2026 Spring Order Form V48'!$W$23</f>
        <v>0</v>
      </c>
      <c r="U260" s="106" t="e">
        <f>'2026 Spring Order Form V48'!#REF!</f>
        <v>#REF!</v>
      </c>
      <c r="W260" s="390" t="e">
        <f>'2026 Spring Order Form V48'!#REF!</f>
        <v>#REF!</v>
      </c>
      <c r="X260" s="393"/>
      <c r="Y260" s="106" t="e">
        <f>'2026 Spring Order Form V48'!#REF!</f>
        <v>#REF!</v>
      </c>
    </row>
    <row r="261" spans="1:25">
      <c r="A261" s="106">
        <v>256</v>
      </c>
      <c r="C261" s="339">
        <f>'2026 Spring Order Form V48'!$F$18</f>
        <v>0</v>
      </c>
      <c r="D261" s="408" t="s">
        <v>243</v>
      </c>
      <c r="E261" s="422" t="s">
        <v>1793</v>
      </c>
      <c r="F261" s="118">
        <v>25116</v>
      </c>
      <c r="G261" s="338">
        <f>'2026 Spring Order Form V48'!$N$23</f>
        <v>0</v>
      </c>
      <c r="H261" s="338">
        <f>'2026 Spring Order Form V48'!$N$23</f>
        <v>0</v>
      </c>
      <c r="I261" s="106" t="e">
        <f>'2026 Spring Order Form V48'!#REF!</f>
        <v>#REF!</v>
      </c>
      <c r="K261" s="338">
        <f>'2026 Spring Order Form V48'!$Q$23</f>
        <v>0</v>
      </c>
      <c r="L261" s="338">
        <f>'2026 Spring Order Form V48'!$Q$23</f>
        <v>0</v>
      </c>
      <c r="M261" s="106" t="e">
        <f>'2026 Spring Order Form V48'!#REF!</f>
        <v>#REF!</v>
      </c>
      <c r="O261" s="338">
        <f>'2026 Spring Order Form V48'!$T$23</f>
        <v>0</v>
      </c>
      <c r="P261" s="338">
        <f>'2026 Spring Order Form V48'!$T$23</f>
        <v>0</v>
      </c>
      <c r="Q261" s="106" t="e">
        <f>'2026 Spring Order Form V48'!#REF!</f>
        <v>#REF!</v>
      </c>
      <c r="S261" s="338">
        <f>'2026 Spring Order Form V48'!$W$23</f>
        <v>0</v>
      </c>
      <c r="T261" s="338">
        <f>'2026 Spring Order Form V48'!$W$23</f>
        <v>0</v>
      </c>
      <c r="U261" s="106" t="e">
        <f>'2026 Spring Order Form V48'!#REF!</f>
        <v>#REF!</v>
      </c>
      <c r="X261" s="393"/>
      <c r="Y261" s="106"/>
    </row>
    <row r="262" spans="1:25">
      <c r="A262" s="106">
        <v>257</v>
      </c>
      <c r="C262" s="339">
        <f>'2026 Spring Order Form V48'!$F$18</f>
        <v>0</v>
      </c>
      <c r="D262" s="408" t="s">
        <v>244</v>
      </c>
      <c r="E262" s="426">
        <v>4506692</v>
      </c>
      <c r="F262" s="118">
        <v>28507</v>
      </c>
      <c r="G262" s="338">
        <f>'2026 Spring Order Form V48'!$N$23</f>
        <v>0</v>
      </c>
      <c r="H262" s="338">
        <f>'2026 Spring Order Form V48'!$N$23</f>
        <v>0</v>
      </c>
      <c r="I262" s="106" t="e">
        <f>'2026 Spring Order Form V48'!#REF!</f>
        <v>#REF!</v>
      </c>
      <c r="K262" s="338">
        <f>'2026 Spring Order Form V48'!$Q$23</f>
        <v>0</v>
      </c>
      <c r="L262" s="338">
        <f>'2026 Spring Order Form V48'!$Q$23</f>
        <v>0</v>
      </c>
      <c r="M262" s="106" t="e">
        <f>'2026 Spring Order Form V48'!#REF!</f>
        <v>#REF!</v>
      </c>
      <c r="O262" s="338">
        <f>'2026 Spring Order Form V48'!$T$23</f>
        <v>0</v>
      </c>
      <c r="P262" s="338">
        <f>'2026 Spring Order Form V48'!$T$23</f>
        <v>0</v>
      </c>
      <c r="Q262" s="106" t="e">
        <f>'2026 Spring Order Form V48'!#REF!</f>
        <v>#REF!</v>
      </c>
      <c r="S262" s="338">
        <f>'2026 Spring Order Form V48'!$W$23</f>
        <v>0</v>
      </c>
      <c r="T262" s="338">
        <f>'2026 Spring Order Form V48'!$W$23</f>
        <v>0</v>
      </c>
      <c r="U262" s="106" t="e">
        <f>'2026 Spring Order Form V48'!#REF!</f>
        <v>#REF!</v>
      </c>
      <c r="W262" s="390" t="e">
        <f>'2026 Spring Order Form V48'!#REF!</f>
        <v>#REF!</v>
      </c>
      <c r="X262" s="393"/>
      <c r="Y262" s="106" t="e">
        <f>'2026 Spring Order Form V48'!#REF!</f>
        <v>#REF!</v>
      </c>
    </row>
    <row r="263" spans="1:25">
      <c r="A263" s="106">
        <v>258</v>
      </c>
      <c r="C263" s="339">
        <f>'2026 Spring Order Form V48'!$F$18</f>
        <v>0</v>
      </c>
      <c r="D263" s="408" t="s">
        <v>244</v>
      </c>
      <c r="E263" s="422" t="s">
        <v>1794</v>
      </c>
      <c r="F263" s="118">
        <v>28623</v>
      </c>
      <c r="G263" s="338">
        <f>'2026 Spring Order Form V48'!$N$23</f>
        <v>0</v>
      </c>
      <c r="H263" s="338">
        <f>'2026 Spring Order Form V48'!$N$23</f>
        <v>0</v>
      </c>
      <c r="I263" s="106" t="e">
        <f>'2026 Spring Order Form V48'!#REF!</f>
        <v>#REF!</v>
      </c>
      <c r="K263" s="338">
        <f>'2026 Spring Order Form V48'!$Q$23</f>
        <v>0</v>
      </c>
      <c r="L263" s="338">
        <f>'2026 Spring Order Form V48'!$Q$23</f>
        <v>0</v>
      </c>
      <c r="M263" s="106" t="e">
        <f>'2026 Spring Order Form V48'!#REF!</f>
        <v>#REF!</v>
      </c>
      <c r="O263" s="338">
        <f>'2026 Spring Order Form V48'!$T$23</f>
        <v>0</v>
      </c>
      <c r="P263" s="338">
        <f>'2026 Spring Order Form V48'!$T$23</f>
        <v>0</v>
      </c>
      <c r="Q263" s="106" t="e">
        <f>'2026 Spring Order Form V48'!#REF!</f>
        <v>#REF!</v>
      </c>
      <c r="S263" s="338">
        <f>'2026 Spring Order Form V48'!$W$23</f>
        <v>0</v>
      </c>
      <c r="T263" s="338">
        <f>'2026 Spring Order Form V48'!$W$23</f>
        <v>0</v>
      </c>
      <c r="U263" s="106" t="e">
        <f>'2026 Spring Order Form V48'!#REF!</f>
        <v>#REF!</v>
      </c>
      <c r="X263" s="393"/>
      <c r="Y263" s="106"/>
    </row>
    <row r="264" spans="1:25">
      <c r="A264" s="106">
        <v>259</v>
      </c>
      <c r="C264" s="339">
        <f>'2026 Spring Order Form V48'!$F$18</f>
        <v>0</v>
      </c>
      <c r="D264" s="408" t="s">
        <v>245</v>
      </c>
      <c r="E264" s="426">
        <v>4506710</v>
      </c>
      <c r="F264" s="118">
        <v>21775</v>
      </c>
      <c r="G264" s="338">
        <f>'2026 Spring Order Form V48'!$N$23</f>
        <v>0</v>
      </c>
      <c r="H264" s="338">
        <f>'2026 Spring Order Form V48'!$N$23</f>
        <v>0</v>
      </c>
      <c r="I264" s="106" t="e">
        <f>'2026 Spring Order Form V48'!#REF!</f>
        <v>#REF!</v>
      </c>
      <c r="K264" s="338">
        <f>'2026 Spring Order Form V48'!$Q$23</f>
        <v>0</v>
      </c>
      <c r="L264" s="338">
        <f>'2026 Spring Order Form V48'!$Q$23</f>
        <v>0</v>
      </c>
      <c r="M264" s="106" t="e">
        <f>'2026 Spring Order Form V48'!#REF!</f>
        <v>#REF!</v>
      </c>
      <c r="O264" s="338">
        <f>'2026 Spring Order Form V48'!$T$23</f>
        <v>0</v>
      </c>
      <c r="P264" s="338">
        <f>'2026 Spring Order Form V48'!$T$23</f>
        <v>0</v>
      </c>
      <c r="Q264" s="106" t="e">
        <f>'2026 Spring Order Form V48'!#REF!</f>
        <v>#REF!</v>
      </c>
      <c r="S264" s="338">
        <f>'2026 Spring Order Form V48'!$W$23</f>
        <v>0</v>
      </c>
      <c r="T264" s="338">
        <f>'2026 Spring Order Form V48'!$W$23</f>
        <v>0</v>
      </c>
      <c r="U264" s="106" t="e">
        <f>'2026 Spring Order Form V48'!#REF!</f>
        <v>#REF!</v>
      </c>
      <c r="W264" s="390" t="e">
        <f>'2026 Spring Order Form V48'!#REF!</f>
        <v>#REF!</v>
      </c>
      <c r="X264" s="393"/>
      <c r="Y264" s="106" t="e">
        <f>'2026 Spring Order Form V48'!#REF!</f>
        <v>#REF!</v>
      </c>
    </row>
    <row r="265" spans="1:25">
      <c r="A265" s="106">
        <v>260</v>
      </c>
      <c r="C265" s="339">
        <f>'2026 Spring Order Form V48'!$F$18</f>
        <v>0</v>
      </c>
      <c r="D265" s="408" t="s">
        <v>245</v>
      </c>
      <c r="E265" s="422" t="s">
        <v>1795</v>
      </c>
      <c r="F265" s="118">
        <v>21777</v>
      </c>
      <c r="G265" s="338">
        <f>'2026 Spring Order Form V48'!$N$23</f>
        <v>0</v>
      </c>
      <c r="H265" s="338">
        <f>'2026 Spring Order Form V48'!$N$23</f>
        <v>0</v>
      </c>
      <c r="I265" s="106" t="e">
        <f>'2026 Spring Order Form V48'!#REF!</f>
        <v>#REF!</v>
      </c>
      <c r="K265" s="338">
        <f>'2026 Spring Order Form V48'!$Q$23</f>
        <v>0</v>
      </c>
      <c r="L265" s="338">
        <f>'2026 Spring Order Form V48'!$Q$23</f>
        <v>0</v>
      </c>
      <c r="M265" s="106" t="e">
        <f>'2026 Spring Order Form V48'!#REF!</f>
        <v>#REF!</v>
      </c>
      <c r="O265" s="338">
        <f>'2026 Spring Order Form V48'!$T$23</f>
        <v>0</v>
      </c>
      <c r="P265" s="338">
        <f>'2026 Spring Order Form V48'!$T$23</f>
        <v>0</v>
      </c>
      <c r="Q265" s="106" t="e">
        <f>'2026 Spring Order Form V48'!#REF!</f>
        <v>#REF!</v>
      </c>
      <c r="S265" s="338">
        <f>'2026 Spring Order Form V48'!$W$23</f>
        <v>0</v>
      </c>
      <c r="T265" s="338">
        <f>'2026 Spring Order Form V48'!$W$23</f>
        <v>0</v>
      </c>
      <c r="U265" s="106" t="e">
        <f>'2026 Spring Order Form V48'!#REF!</f>
        <v>#REF!</v>
      </c>
      <c r="X265" s="393"/>
      <c r="Y265" s="106"/>
    </row>
    <row r="266" spans="1:25">
      <c r="A266" s="106">
        <v>261</v>
      </c>
      <c r="C266" s="339">
        <f>'2026 Spring Order Form V48'!$F$18</f>
        <v>0</v>
      </c>
      <c r="D266" s="408" t="s">
        <v>246</v>
      </c>
      <c r="E266" s="426">
        <v>4507280</v>
      </c>
      <c r="F266" s="118">
        <v>18671</v>
      </c>
      <c r="G266" s="338">
        <f>'2026 Spring Order Form V48'!$N$23</f>
        <v>0</v>
      </c>
      <c r="H266" s="338">
        <f>'2026 Spring Order Form V48'!$N$23</f>
        <v>0</v>
      </c>
      <c r="I266" s="106" t="e">
        <f>'2026 Spring Order Form V48'!#REF!</f>
        <v>#REF!</v>
      </c>
      <c r="K266" s="338">
        <f>'2026 Spring Order Form V48'!$Q$23</f>
        <v>0</v>
      </c>
      <c r="L266" s="338">
        <f>'2026 Spring Order Form V48'!$Q$23</f>
        <v>0</v>
      </c>
      <c r="M266" s="106" t="e">
        <f>'2026 Spring Order Form V48'!#REF!</f>
        <v>#REF!</v>
      </c>
      <c r="O266" s="338">
        <f>'2026 Spring Order Form V48'!$T$23</f>
        <v>0</v>
      </c>
      <c r="P266" s="338">
        <f>'2026 Spring Order Form V48'!$T$23</f>
        <v>0</v>
      </c>
      <c r="Q266" s="106" t="e">
        <f>'2026 Spring Order Form V48'!#REF!</f>
        <v>#REF!</v>
      </c>
      <c r="S266" s="338">
        <f>'2026 Spring Order Form V48'!$W$23</f>
        <v>0</v>
      </c>
      <c r="T266" s="338">
        <f>'2026 Spring Order Form V48'!$W$23</f>
        <v>0</v>
      </c>
      <c r="U266" s="106" t="e">
        <f>'2026 Spring Order Form V48'!#REF!</f>
        <v>#REF!</v>
      </c>
      <c r="W266" s="390" t="e">
        <f>'2026 Spring Order Form V48'!#REF!</f>
        <v>#REF!</v>
      </c>
      <c r="X266" s="393"/>
      <c r="Y266" s="106" t="e">
        <f>'2026 Spring Order Form V48'!#REF!</f>
        <v>#REF!</v>
      </c>
    </row>
    <row r="267" spans="1:25">
      <c r="A267" s="106">
        <v>262</v>
      </c>
      <c r="C267" s="339">
        <f>'2026 Spring Order Form V48'!$F$18</f>
        <v>0</v>
      </c>
      <c r="D267" s="408" t="s">
        <v>246</v>
      </c>
      <c r="E267" s="422" t="s">
        <v>1796</v>
      </c>
      <c r="F267" s="118">
        <v>18670</v>
      </c>
      <c r="G267" s="338">
        <f>'2026 Spring Order Form V48'!$N$23</f>
        <v>0</v>
      </c>
      <c r="H267" s="338">
        <f>'2026 Spring Order Form V48'!$N$23</f>
        <v>0</v>
      </c>
      <c r="I267" s="106" t="e">
        <f>'2026 Spring Order Form V48'!#REF!</f>
        <v>#REF!</v>
      </c>
      <c r="K267" s="338">
        <f>'2026 Spring Order Form V48'!$Q$23</f>
        <v>0</v>
      </c>
      <c r="L267" s="338">
        <f>'2026 Spring Order Form V48'!$Q$23</f>
        <v>0</v>
      </c>
      <c r="M267" s="106" t="e">
        <f>'2026 Spring Order Form V48'!#REF!</f>
        <v>#REF!</v>
      </c>
      <c r="O267" s="338">
        <f>'2026 Spring Order Form V48'!$T$23</f>
        <v>0</v>
      </c>
      <c r="P267" s="338">
        <f>'2026 Spring Order Form V48'!$T$23</f>
        <v>0</v>
      </c>
      <c r="Q267" s="106" t="e">
        <f>'2026 Spring Order Form V48'!#REF!</f>
        <v>#REF!</v>
      </c>
      <c r="S267" s="338">
        <f>'2026 Spring Order Form V48'!$W$23</f>
        <v>0</v>
      </c>
      <c r="T267" s="338">
        <f>'2026 Spring Order Form V48'!$W$23</f>
        <v>0</v>
      </c>
      <c r="U267" s="106" t="e">
        <f>'2026 Spring Order Form V48'!#REF!</f>
        <v>#REF!</v>
      </c>
      <c r="X267" s="393"/>
      <c r="Y267" s="106"/>
    </row>
    <row r="268" spans="1:25">
      <c r="A268" s="106">
        <v>263</v>
      </c>
      <c r="C268" s="339">
        <f>'2026 Spring Order Form V48'!$F$18</f>
        <v>0</v>
      </c>
      <c r="D268" s="408" t="s">
        <v>247</v>
      </c>
      <c r="E268" s="426">
        <v>4507380</v>
      </c>
      <c r="F268" s="118">
        <v>14108</v>
      </c>
      <c r="G268" s="338">
        <f>'2026 Spring Order Form V48'!$N$23</f>
        <v>0</v>
      </c>
      <c r="H268" s="338">
        <f>'2026 Spring Order Form V48'!$N$23</f>
        <v>0</v>
      </c>
      <c r="I268" s="106" t="e">
        <f>'2026 Spring Order Form V48'!#REF!</f>
        <v>#REF!</v>
      </c>
      <c r="K268" s="338">
        <f>'2026 Spring Order Form V48'!$Q$23</f>
        <v>0</v>
      </c>
      <c r="L268" s="338">
        <f>'2026 Spring Order Form V48'!$Q$23</f>
        <v>0</v>
      </c>
      <c r="M268" s="106" t="e">
        <f>'2026 Spring Order Form V48'!#REF!</f>
        <v>#REF!</v>
      </c>
      <c r="O268" s="338">
        <f>'2026 Spring Order Form V48'!$T$23</f>
        <v>0</v>
      </c>
      <c r="P268" s="338">
        <f>'2026 Spring Order Form V48'!$T$23</f>
        <v>0</v>
      </c>
      <c r="Q268" s="106" t="e">
        <f>'2026 Spring Order Form V48'!#REF!</f>
        <v>#REF!</v>
      </c>
      <c r="S268" s="338">
        <f>'2026 Spring Order Form V48'!$W$23</f>
        <v>0</v>
      </c>
      <c r="T268" s="338">
        <f>'2026 Spring Order Form V48'!$W$23</f>
        <v>0</v>
      </c>
      <c r="U268" s="106" t="e">
        <f>'2026 Spring Order Form V48'!#REF!</f>
        <v>#REF!</v>
      </c>
      <c r="W268" s="390" t="e">
        <f>'2026 Spring Order Form V48'!#REF!</f>
        <v>#REF!</v>
      </c>
      <c r="X268" s="393"/>
      <c r="Y268" s="106" t="e">
        <f>'2026 Spring Order Form V48'!#REF!</f>
        <v>#REF!</v>
      </c>
    </row>
    <row r="269" spans="1:25">
      <c r="A269" s="106">
        <v>264</v>
      </c>
      <c r="C269" s="339">
        <f>'2026 Spring Order Form V48'!$F$18</f>
        <v>0</v>
      </c>
      <c r="D269" s="408" t="s">
        <v>247</v>
      </c>
      <c r="E269" s="422" t="s">
        <v>1797</v>
      </c>
      <c r="F269" s="118">
        <v>14107</v>
      </c>
      <c r="G269" s="338">
        <f>'2026 Spring Order Form V48'!$N$23</f>
        <v>0</v>
      </c>
      <c r="H269" s="338">
        <f>'2026 Spring Order Form V48'!$N$23</f>
        <v>0</v>
      </c>
      <c r="I269" s="106" t="e">
        <f>'2026 Spring Order Form V48'!#REF!</f>
        <v>#REF!</v>
      </c>
      <c r="K269" s="338">
        <f>'2026 Spring Order Form V48'!$Q$23</f>
        <v>0</v>
      </c>
      <c r="L269" s="338">
        <f>'2026 Spring Order Form V48'!$Q$23</f>
        <v>0</v>
      </c>
      <c r="M269" s="106" t="e">
        <f>'2026 Spring Order Form V48'!#REF!</f>
        <v>#REF!</v>
      </c>
      <c r="O269" s="338">
        <f>'2026 Spring Order Form V48'!$T$23</f>
        <v>0</v>
      </c>
      <c r="P269" s="338">
        <f>'2026 Spring Order Form V48'!$T$23</f>
        <v>0</v>
      </c>
      <c r="Q269" s="106" t="e">
        <f>'2026 Spring Order Form V48'!#REF!</f>
        <v>#REF!</v>
      </c>
      <c r="S269" s="338">
        <f>'2026 Spring Order Form V48'!$W$23</f>
        <v>0</v>
      </c>
      <c r="T269" s="338">
        <f>'2026 Spring Order Form V48'!$W$23</f>
        <v>0</v>
      </c>
      <c r="U269" s="106" t="e">
        <f>'2026 Spring Order Form V48'!#REF!</f>
        <v>#REF!</v>
      </c>
      <c r="X269" s="393"/>
      <c r="Y269" s="106"/>
    </row>
    <row r="270" spans="1:25">
      <c r="A270" s="106">
        <v>265</v>
      </c>
      <c r="C270" s="339">
        <f>'2026 Spring Order Form V48'!$F$18</f>
        <v>0</v>
      </c>
      <c r="D270" s="408" t="s">
        <v>248</v>
      </c>
      <c r="E270" s="426">
        <v>4507330</v>
      </c>
      <c r="F270" s="118">
        <v>408</v>
      </c>
      <c r="G270" s="338">
        <f>'2026 Spring Order Form V48'!$N$23</f>
        <v>0</v>
      </c>
      <c r="H270" s="338">
        <f>'2026 Spring Order Form V48'!$N$23</f>
        <v>0</v>
      </c>
      <c r="I270" s="106" t="e">
        <f>'2026 Spring Order Form V48'!#REF!</f>
        <v>#REF!</v>
      </c>
      <c r="K270" s="338">
        <f>'2026 Spring Order Form V48'!$Q$23</f>
        <v>0</v>
      </c>
      <c r="L270" s="338">
        <f>'2026 Spring Order Form V48'!$Q$23</f>
        <v>0</v>
      </c>
      <c r="M270" s="106" t="e">
        <f>'2026 Spring Order Form V48'!#REF!</f>
        <v>#REF!</v>
      </c>
      <c r="O270" s="338">
        <f>'2026 Spring Order Form V48'!$T$23</f>
        <v>0</v>
      </c>
      <c r="P270" s="338">
        <f>'2026 Spring Order Form V48'!$T$23</f>
        <v>0</v>
      </c>
      <c r="Q270" s="106" t="e">
        <f>'2026 Spring Order Form V48'!#REF!</f>
        <v>#REF!</v>
      </c>
      <c r="S270" s="338">
        <f>'2026 Spring Order Form V48'!$W$23</f>
        <v>0</v>
      </c>
      <c r="T270" s="338">
        <f>'2026 Spring Order Form V48'!$W$23</f>
        <v>0</v>
      </c>
      <c r="U270" s="106" t="e">
        <f>'2026 Spring Order Form V48'!#REF!</f>
        <v>#REF!</v>
      </c>
      <c r="W270" s="390" t="e">
        <f>'2026 Spring Order Form V48'!#REF!</f>
        <v>#REF!</v>
      </c>
      <c r="X270" s="393"/>
      <c r="Y270" s="106" t="e">
        <f>'2026 Spring Order Form V48'!#REF!</f>
        <v>#REF!</v>
      </c>
    </row>
    <row r="271" spans="1:25">
      <c r="A271" s="106">
        <v>266</v>
      </c>
      <c r="C271" s="339">
        <f>'2026 Spring Order Form V48'!$F$18</f>
        <v>0</v>
      </c>
      <c r="D271" s="408" t="s">
        <v>248</v>
      </c>
      <c r="E271" s="422" t="s">
        <v>1798</v>
      </c>
      <c r="F271" s="118">
        <v>1349</v>
      </c>
      <c r="G271" s="338">
        <f>'2026 Spring Order Form V48'!$N$23</f>
        <v>0</v>
      </c>
      <c r="H271" s="338">
        <f>'2026 Spring Order Form V48'!$N$23</f>
        <v>0</v>
      </c>
      <c r="I271" s="106" t="e">
        <f>'2026 Spring Order Form V48'!#REF!</f>
        <v>#REF!</v>
      </c>
      <c r="K271" s="338">
        <f>'2026 Spring Order Form V48'!$Q$23</f>
        <v>0</v>
      </c>
      <c r="L271" s="338">
        <f>'2026 Spring Order Form V48'!$Q$23</f>
        <v>0</v>
      </c>
      <c r="M271" s="106" t="e">
        <f>'2026 Spring Order Form V48'!#REF!</f>
        <v>#REF!</v>
      </c>
      <c r="O271" s="338">
        <f>'2026 Spring Order Form V48'!$T$23</f>
        <v>0</v>
      </c>
      <c r="P271" s="338">
        <f>'2026 Spring Order Form V48'!$T$23</f>
        <v>0</v>
      </c>
      <c r="Q271" s="106" t="e">
        <f>'2026 Spring Order Form V48'!#REF!</f>
        <v>#REF!</v>
      </c>
      <c r="S271" s="338">
        <f>'2026 Spring Order Form V48'!$W$23</f>
        <v>0</v>
      </c>
      <c r="T271" s="338">
        <f>'2026 Spring Order Form V48'!$W$23</f>
        <v>0</v>
      </c>
      <c r="U271" s="106" t="e">
        <f>'2026 Spring Order Form V48'!#REF!</f>
        <v>#REF!</v>
      </c>
      <c r="X271" s="393"/>
      <c r="Y271" s="106"/>
    </row>
    <row r="272" spans="1:25">
      <c r="A272" s="106">
        <v>267</v>
      </c>
      <c r="C272" s="339">
        <f>'2026 Spring Order Form V48'!$F$18</f>
        <v>0</v>
      </c>
      <c r="D272" s="408" t="s">
        <v>248</v>
      </c>
      <c r="E272" s="426">
        <v>4507337</v>
      </c>
      <c r="F272" s="118">
        <v>1095</v>
      </c>
      <c r="G272" s="338">
        <f>'2026 Spring Order Form V48'!$N$23</f>
        <v>0</v>
      </c>
      <c r="H272" s="338">
        <f>'2026 Spring Order Form V48'!$N$23</f>
        <v>0</v>
      </c>
      <c r="I272" s="106" t="e">
        <f>'2026 Spring Order Form V48'!#REF!</f>
        <v>#REF!</v>
      </c>
      <c r="K272" s="338">
        <f>'2026 Spring Order Form V48'!$Q$23</f>
        <v>0</v>
      </c>
      <c r="L272" s="338">
        <f>'2026 Spring Order Form V48'!$Q$23</f>
        <v>0</v>
      </c>
      <c r="M272" s="106" t="e">
        <f>'2026 Spring Order Form V48'!#REF!</f>
        <v>#REF!</v>
      </c>
      <c r="O272" s="338">
        <f>'2026 Spring Order Form V48'!$T$23</f>
        <v>0</v>
      </c>
      <c r="P272" s="338">
        <f>'2026 Spring Order Form V48'!$T$23</f>
        <v>0</v>
      </c>
      <c r="Q272" s="106" t="e">
        <f>'2026 Spring Order Form V48'!#REF!</f>
        <v>#REF!</v>
      </c>
      <c r="S272" s="338">
        <f>'2026 Spring Order Form V48'!$W$23</f>
        <v>0</v>
      </c>
      <c r="T272" s="338">
        <f>'2026 Spring Order Form V48'!$W$23</f>
        <v>0</v>
      </c>
      <c r="U272" s="106" t="e">
        <f>'2026 Spring Order Form V48'!#REF!</f>
        <v>#REF!</v>
      </c>
      <c r="W272" s="390" t="e">
        <f>'2026 Spring Order Form V48'!#REF!</f>
        <v>#REF!</v>
      </c>
      <c r="X272" s="393"/>
      <c r="Y272" s="106" t="e">
        <f>'2026 Spring Order Form V48'!#REF!</f>
        <v>#REF!</v>
      </c>
    </row>
    <row r="273" spans="1:25">
      <c r="A273" s="106">
        <v>268</v>
      </c>
      <c r="C273" s="339">
        <f>'2026 Spring Order Form V48'!$F$18</f>
        <v>0</v>
      </c>
      <c r="D273" s="408" t="s">
        <v>248</v>
      </c>
      <c r="E273" s="422" t="s">
        <v>1799</v>
      </c>
      <c r="F273" s="118">
        <v>1350</v>
      </c>
      <c r="G273" s="338">
        <f>'2026 Spring Order Form V48'!$N$23</f>
        <v>0</v>
      </c>
      <c r="H273" s="338">
        <f>'2026 Spring Order Form V48'!$N$23</f>
        <v>0</v>
      </c>
      <c r="I273" s="106" t="e">
        <f>'2026 Spring Order Form V48'!#REF!</f>
        <v>#REF!</v>
      </c>
      <c r="K273" s="338">
        <f>'2026 Spring Order Form V48'!$Q$23</f>
        <v>0</v>
      </c>
      <c r="L273" s="338">
        <f>'2026 Spring Order Form V48'!$Q$23</f>
        <v>0</v>
      </c>
      <c r="M273" s="106" t="e">
        <f>'2026 Spring Order Form V48'!#REF!</f>
        <v>#REF!</v>
      </c>
      <c r="O273" s="338">
        <f>'2026 Spring Order Form V48'!$T$23</f>
        <v>0</v>
      </c>
      <c r="P273" s="338">
        <f>'2026 Spring Order Form V48'!$T$23</f>
        <v>0</v>
      </c>
      <c r="Q273" s="106" t="e">
        <f>'2026 Spring Order Form V48'!#REF!</f>
        <v>#REF!</v>
      </c>
      <c r="S273" s="338">
        <f>'2026 Spring Order Form V48'!$W$23</f>
        <v>0</v>
      </c>
      <c r="T273" s="338">
        <f>'2026 Spring Order Form V48'!$W$23</f>
        <v>0</v>
      </c>
      <c r="U273" s="106" t="e">
        <f>'2026 Spring Order Form V48'!#REF!</f>
        <v>#REF!</v>
      </c>
      <c r="X273" s="393"/>
      <c r="Y273" s="106"/>
    </row>
    <row r="274" spans="1:25">
      <c r="A274" s="106">
        <v>269</v>
      </c>
      <c r="C274" s="339">
        <f>'2026 Spring Order Form V48'!$F$18</f>
        <v>0</v>
      </c>
      <c r="D274" s="411" t="s">
        <v>249</v>
      </c>
      <c r="E274" s="430">
        <v>4506750</v>
      </c>
      <c r="F274" s="118">
        <v>12867</v>
      </c>
      <c r="G274" s="338">
        <f>'2026 Spring Order Form V48'!$N$23</f>
        <v>0</v>
      </c>
      <c r="H274" s="338">
        <f>'2026 Spring Order Form V48'!$N$23</f>
        <v>0</v>
      </c>
      <c r="I274" s="106" t="e">
        <f>'2026 Spring Order Form V48'!#REF!</f>
        <v>#REF!</v>
      </c>
      <c r="K274" s="338">
        <f>'2026 Spring Order Form V48'!$Q$23</f>
        <v>0</v>
      </c>
      <c r="L274" s="338">
        <f>'2026 Spring Order Form V48'!$Q$23</f>
        <v>0</v>
      </c>
      <c r="M274" s="106" t="e">
        <f>'2026 Spring Order Form V48'!#REF!</f>
        <v>#REF!</v>
      </c>
      <c r="O274" s="338">
        <f>'2026 Spring Order Form V48'!$T$23</f>
        <v>0</v>
      </c>
      <c r="P274" s="338">
        <f>'2026 Spring Order Form V48'!$T$23</f>
        <v>0</v>
      </c>
      <c r="Q274" s="106" t="e">
        <f>'2026 Spring Order Form V48'!#REF!</f>
        <v>#REF!</v>
      </c>
      <c r="S274" s="338">
        <f>'2026 Spring Order Form V48'!$W$23</f>
        <v>0</v>
      </c>
      <c r="T274" s="338">
        <f>'2026 Spring Order Form V48'!$W$23</f>
        <v>0</v>
      </c>
      <c r="U274" s="106" t="e">
        <f>'2026 Spring Order Form V48'!#REF!</f>
        <v>#REF!</v>
      </c>
      <c r="W274" s="390" t="e">
        <f>'2026 Spring Order Form V48'!#REF!</f>
        <v>#REF!</v>
      </c>
      <c r="X274" s="393"/>
      <c r="Y274" s="106" t="e">
        <f>'2026 Spring Order Form V48'!#REF!</f>
        <v>#REF!</v>
      </c>
    </row>
    <row r="275" spans="1:25">
      <c r="A275" s="106">
        <v>270</v>
      </c>
      <c r="C275" s="339">
        <f>'2026 Spring Order Form V48'!$F$18</f>
        <v>0</v>
      </c>
      <c r="D275" s="408" t="s">
        <v>249</v>
      </c>
      <c r="E275" s="422" t="s">
        <v>1800</v>
      </c>
      <c r="F275" s="118">
        <v>12868</v>
      </c>
      <c r="G275" s="338">
        <f>'2026 Spring Order Form V48'!$N$23</f>
        <v>0</v>
      </c>
      <c r="H275" s="338">
        <f>'2026 Spring Order Form V48'!$N$23</f>
        <v>0</v>
      </c>
      <c r="I275" s="106" t="e">
        <f>'2026 Spring Order Form V48'!#REF!</f>
        <v>#REF!</v>
      </c>
      <c r="K275" s="338">
        <f>'2026 Spring Order Form V48'!$Q$23</f>
        <v>0</v>
      </c>
      <c r="L275" s="338">
        <f>'2026 Spring Order Form V48'!$Q$23</f>
        <v>0</v>
      </c>
      <c r="M275" s="106" t="e">
        <f>'2026 Spring Order Form V48'!#REF!</f>
        <v>#REF!</v>
      </c>
      <c r="O275" s="338">
        <f>'2026 Spring Order Form V48'!$T$23</f>
        <v>0</v>
      </c>
      <c r="P275" s="338">
        <f>'2026 Spring Order Form V48'!$T$23</f>
        <v>0</v>
      </c>
      <c r="Q275" s="106" t="e">
        <f>'2026 Spring Order Form V48'!#REF!</f>
        <v>#REF!</v>
      </c>
      <c r="S275" s="338">
        <f>'2026 Spring Order Form V48'!$W$23</f>
        <v>0</v>
      </c>
      <c r="T275" s="338">
        <f>'2026 Spring Order Form V48'!$W$23</f>
        <v>0</v>
      </c>
      <c r="U275" s="106" t="e">
        <f>'2026 Spring Order Form V48'!#REF!</f>
        <v>#REF!</v>
      </c>
      <c r="X275" s="393"/>
      <c r="Y275" s="106"/>
    </row>
    <row r="276" spans="1:25">
      <c r="A276" s="106">
        <v>271</v>
      </c>
      <c r="C276" s="339">
        <f>'2026 Spring Order Form V48'!$F$18</f>
        <v>0</v>
      </c>
      <c r="D276" s="413" t="s">
        <v>250</v>
      </c>
      <c r="E276" s="426">
        <v>4506812</v>
      </c>
      <c r="F276" s="118">
        <v>28508</v>
      </c>
      <c r="G276" s="338">
        <f>'2026 Spring Order Form V48'!$N$23</f>
        <v>0</v>
      </c>
      <c r="H276" s="338">
        <f>'2026 Spring Order Form V48'!$N$23</f>
        <v>0</v>
      </c>
      <c r="I276" s="106" t="e">
        <f>'2026 Spring Order Form V48'!#REF!</f>
        <v>#REF!</v>
      </c>
      <c r="K276" s="338">
        <f>'2026 Spring Order Form V48'!$Q$23</f>
        <v>0</v>
      </c>
      <c r="L276" s="338">
        <f>'2026 Spring Order Form V48'!$Q$23</f>
        <v>0</v>
      </c>
      <c r="M276" s="106" t="e">
        <f>'2026 Spring Order Form V48'!#REF!</f>
        <v>#REF!</v>
      </c>
      <c r="O276" s="338">
        <f>'2026 Spring Order Form V48'!$T$23</f>
        <v>0</v>
      </c>
      <c r="P276" s="338">
        <f>'2026 Spring Order Form V48'!$T$23</f>
        <v>0</v>
      </c>
      <c r="Q276" s="106" t="e">
        <f>'2026 Spring Order Form V48'!#REF!</f>
        <v>#REF!</v>
      </c>
      <c r="S276" s="338">
        <f>'2026 Spring Order Form V48'!$W$23</f>
        <v>0</v>
      </c>
      <c r="T276" s="338">
        <f>'2026 Spring Order Form V48'!$W$23</f>
        <v>0</v>
      </c>
      <c r="U276" s="106" t="e">
        <f>'2026 Spring Order Form V48'!#REF!</f>
        <v>#REF!</v>
      </c>
      <c r="W276" s="390" t="e">
        <f>'2026 Spring Order Form V48'!#REF!</f>
        <v>#REF!</v>
      </c>
      <c r="X276" s="393"/>
      <c r="Y276" s="106" t="e">
        <f>'2026 Spring Order Form V48'!#REF!</f>
        <v>#REF!</v>
      </c>
    </row>
    <row r="277" spans="1:25">
      <c r="A277" s="106">
        <v>272</v>
      </c>
      <c r="C277" s="339">
        <f>'2026 Spring Order Form V48'!$F$18</f>
        <v>0</v>
      </c>
      <c r="D277" s="413" t="s">
        <v>250</v>
      </c>
      <c r="E277" s="422" t="s">
        <v>1801</v>
      </c>
      <c r="F277" s="118">
        <v>28624</v>
      </c>
      <c r="G277" s="338">
        <f>'2026 Spring Order Form V48'!$N$23</f>
        <v>0</v>
      </c>
      <c r="H277" s="338">
        <f>'2026 Spring Order Form V48'!$N$23</f>
        <v>0</v>
      </c>
      <c r="I277" s="106" t="e">
        <f>'2026 Spring Order Form V48'!#REF!</f>
        <v>#REF!</v>
      </c>
      <c r="K277" s="338">
        <f>'2026 Spring Order Form V48'!$Q$23</f>
        <v>0</v>
      </c>
      <c r="L277" s="338">
        <f>'2026 Spring Order Form V48'!$Q$23</f>
        <v>0</v>
      </c>
      <c r="M277" s="106" t="e">
        <f>'2026 Spring Order Form V48'!#REF!</f>
        <v>#REF!</v>
      </c>
      <c r="O277" s="338">
        <f>'2026 Spring Order Form V48'!$T$23</f>
        <v>0</v>
      </c>
      <c r="P277" s="338">
        <f>'2026 Spring Order Form V48'!$T$23</f>
        <v>0</v>
      </c>
      <c r="Q277" s="106" t="e">
        <f>'2026 Spring Order Form V48'!#REF!</f>
        <v>#REF!</v>
      </c>
      <c r="S277" s="338">
        <f>'2026 Spring Order Form V48'!$W$23</f>
        <v>0</v>
      </c>
      <c r="T277" s="338">
        <f>'2026 Spring Order Form V48'!$W$23</f>
        <v>0</v>
      </c>
      <c r="U277" s="106" t="e">
        <f>'2026 Spring Order Form V48'!#REF!</f>
        <v>#REF!</v>
      </c>
      <c r="X277" s="393"/>
      <c r="Y277" s="106"/>
    </row>
    <row r="278" spans="1:25">
      <c r="A278" s="106">
        <v>273</v>
      </c>
      <c r="C278" s="339">
        <f>'2026 Spring Order Form V48'!$F$18</f>
        <v>0</v>
      </c>
      <c r="D278" s="413" t="s">
        <v>251</v>
      </c>
      <c r="E278" s="426">
        <v>4506772</v>
      </c>
      <c r="F278" s="118">
        <v>12919</v>
      </c>
      <c r="G278" s="338">
        <f>'2026 Spring Order Form V48'!$N$23</f>
        <v>0</v>
      </c>
      <c r="H278" s="338">
        <f>'2026 Spring Order Form V48'!$N$23</f>
        <v>0</v>
      </c>
      <c r="I278" s="106" t="e">
        <f>'2026 Spring Order Form V48'!#REF!</f>
        <v>#REF!</v>
      </c>
      <c r="K278" s="338">
        <f>'2026 Spring Order Form V48'!$Q$23</f>
        <v>0</v>
      </c>
      <c r="L278" s="338">
        <f>'2026 Spring Order Form V48'!$Q$23</f>
        <v>0</v>
      </c>
      <c r="M278" s="106" t="e">
        <f>'2026 Spring Order Form V48'!#REF!</f>
        <v>#REF!</v>
      </c>
      <c r="O278" s="338">
        <f>'2026 Spring Order Form V48'!$T$23</f>
        <v>0</v>
      </c>
      <c r="P278" s="338">
        <f>'2026 Spring Order Form V48'!$T$23</f>
        <v>0</v>
      </c>
      <c r="Q278" s="106" t="e">
        <f>'2026 Spring Order Form V48'!#REF!</f>
        <v>#REF!</v>
      </c>
      <c r="S278" s="338">
        <f>'2026 Spring Order Form V48'!$W$23</f>
        <v>0</v>
      </c>
      <c r="T278" s="338">
        <f>'2026 Spring Order Form V48'!$W$23</f>
        <v>0</v>
      </c>
      <c r="U278" s="106" t="e">
        <f>'2026 Spring Order Form V48'!#REF!</f>
        <v>#REF!</v>
      </c>
      <c r="W278" s="390" t="e">
        <f>'2026 Spring Order Form V48'!#REF!</f>
        <v>#REF!</v>
      </c>
      <c r="X278" s="393"/>
      <c r="Y278" s="106" t="e">
        <f>'2026 Spring Order Form V48'!#REF!</f>
        <v>#REF!</v>
      </c>
    </row>
    <row r="279" spans="1:25">
      <c r="A279" s="106">
        <v>274</v>
      </c>
      <c r="C279" s="339">
        <f>'2026 Spring Order Form V48'!$F$18</f>
        <v>0</v>
      </c>
      <c r="D279" s="413" t="s">
        <v>251</v>
      </c>
      <c r="E279" s="422" t="s">
        <v>1802</v>
      </c>
      <c r="F279" s="118">
        <v>12920</v>
      </c>
      <c r="G279" s="338">
        <f>'2026 Spring Order Form V48'!$N$23</f>
        <v>0</v>
      </c>
      <c r="H279" s="338">
        <f>'2026 Spring Order Form V48'!$N$23</f>
        <v>0</v>
      </c>
      <c r="I279" s="106" t="e">
        <f>'2026 Spring Order Form V48'!#REF!</f>
        <v>#REF!</v>
      </c>
      <c r="K279" s="338">
        <f>'2026 Spring Order Form V48'!$Q$23</f>
        <v>0</v>
      </c>
      <c r="L279" s="338">
        <f>'2026 Spring Order Form V48'!$Q$23</f>
        <v>0</v>
      </c>
      <c r="M279" s="106" t="e">
        <f>'2026 Spring Order Form V48'!#REF!</f>
        <v>#REF!</v>
      </c>
      <c r="O279" s="338">
        <f>'2026 Spring Order Form V48'!$T$23</f>
        <v>0</v>
      </c>
      <c r="P279" s="338">
        <f>'2026 Spring Order Form V48'!$T$23</f>
        <v>0</v>
      </c>
      <c r="Q279" s="106" t="e">
        <f>'2026 Spring Order Form V48'!#REF!</f>
        <v>#REF!</v>
      </c>
      <c r="S279" s="338">
        <f>'2026 Spring Order Form V48'!$W$23</f>
        <v>0</v>
      </c>
      <c r="T279" s="338">
        <f>'2026 Spring Order Form V48'!$W$23</f>
        <v>0</v>
      </c>
      <c r="U279" s="106" t="e">
        <f>'2026 Spring Order Form V48'!#REF!</f>
        <v>#REF!</v>
      </c>
      <c r="X279" s="393"/>
      <c r="Y279" s="106"/>
    </row>
    <row r="280" spans="1:25">
      <c r="A280" s="106">
        <v>275</v>
      </c>
      <c r="C280" s="339">
        <f>'2026 Spring Order Form V48'!$F$18</f>
        <v>0</v>
      </c>
      <c r="D280" s="413" t="s">
        <v>252</v>
      </c>
      <c r="E280" s="426">
        <v>4506780</v>
      </c>
      <c r="F280" s="118">
        <v>641</v>
      </c>
      <c r="G280" s="338">
        <f>'2026 Spring Order Form V48'!$N$23</f>
        <v>0</v>
      </c>
      <c r="H280" s="338">
        <f>'2026 Spring Order Form V48'!$N$23</f>
        <v>0</v>
      </c>
      <c r="I280" s="106" t="e">
        <f>'2026 Spring Order Form V48'!#REF!</f>
        <v>#REF!</v>
      </c>
      <c r="K280" s="338">
        <f>'2026 Spring Order Form V48'!$Q$23</f>
        <v>0</v>
      </c>
      <c r="L280" s="338">
        <f>'2026 Spring Order Form V48'!$Q$23</f>
        <v>0</v>
      </c>
      <c r="M280" s="106" t="e">
        <f>'2026 Spring Order Form V48'!#REF!</f>
        <v>#REF!</v>
      </c>
      <c r="O280" s="338">
        <f>'2026 Spring Order Form V48'!$T$23</f>
        <v>0</v>
      </c>
      <c r="P280" s="338">
        <f>'2026 Spring Order Form V48'!$T$23</f>
        <v>0</v>
      </c>
      <c r="Q280" s="106" t="e">
        <f>'2026 Spring Order Form V48'!#REF!</f>
        <v>#REF!</v>
      </c>
      <c r="S280" s="338">
        <f>'2026 Spring Order Form V48'!$W$23</f>
        <v>0</v>
      </c>
      <c r="T280" s="338">
        <f>'2026 Spring Order Form V48'!$W$23</f>
        <v>0</v>
      </c>
      <c r="U280" s="106" t="e">
        <f>'2026 Spring Order Form V48'!#REF!</f>
        <v>#REF!</v>
      </c>
      <c r="W280" s="390" t="e">
        <f>'2026 Spring Order Form V48'!#REF!</f>
        <v>#REF!</v>
      </c>
      <c r="X280" s="393"/>
      <c r="Y280" s="106" t="e">
        <f>'2026 Spring Order Form V48'!#REF!</f>
        <v>#REF!</v>
      </c>
    </row>
    <row r="281" spans="1:25">
      <c r="A281" s="106">
        <v>276</v>
      </c>
      <c r="C281" s="339">
        <f>'2026 Spring Order Form V48'!$F$18</f>
        <v>0</v>
      </c>
      <c r="D281" s="413" t="s">
        <v>252</v>
      </c>
      <c r="E281" s="422" t="s">
        <v>1803</v>
      </c>
      <c r="F281" s="118">
        <v>1352</v>
      </c>
      <c r="G281" s="338">
        <f>'2026 Spring Order Form V48'!$N$23</f>
        <v>0</v>
      </c>
      <c r="H281" s="338">
        <f>'2026 Spring Order Form V48'!$N$23</f>
        <v>0</v>
      </c>
      <c r="I281" s="106" t="e">
        <f>'2026 Spring Order Form V48'!#REF!</f>
        <v>#REF!</v>
      </c>
      <c r="K281" s="338">
        <f>'2026 Spring Order Form V48'!$Q$23</f>
        <v>0</v>
      </c>
      <c r="L281" s="338">
        <f>'2026 Spring Order Form V48'!$Q$23</f>
        <v>0</v>
      </c>
      <c r="M281" s="106" t="e">
        <f>'2026 Spring Order Form V48'!#REF!</f>
        <v>#REF!</v>
      </c>
      <c r="O281" s="338">
        <f>'2026 Spring Order Form V48'!$T$23</f>
        <v>0</v>
      </c>
      <c r="P281" s="338">
        <f>'2026 Spring Order Form V48'!$T$23</f>
        <v>0</v>
      </c>
      <c r="Q281" s="106" t="e">
        <f>'2026 Spring Order Form V48'!#REF!</f>
        <v>#REF!</v>
      </c>
      <c r="S281" s="338">
        <f>'2026 Spring Order Form V48'!$W$23</f>
        <v>0</v>
      </c>
      <c r="T281" s="338">
        <f>'2026 Spring Order Form V48'!$W$23</f>
        <v>0</v>
      </c>
      <c r="U281" s="106" t="e">
        <f>'2026 Spring Order Form V48'!#REF!</f>
        <v>#REF!</v>
      </c>
      <c r="X281" s="393"/>
      <c r="Y281" s="106"/>
    </row>
    <row r="282" spans="1:25">
      <c r="A282" s="106">
        <v>277</v>
      </c>
      <c r="C282" s="339">
        <f>'2026 Spring Order Form V48'!$F$18</f>
        <v>0</v>
      </c>
      <c r="D282" s="408" t="s">
        <v>253</v>
      </c>
      <c r="E282" s="426">
        <v>4506900</v>
      </c>
      <c r="F282" s="118">
        <v>409</v>
      </c>
      <c r="G282" s="338">
        <f>'2026 Spring Order Form V48'!$N$23</f>
        <v>0</v>
      </c>
      <c r="H282" s="338">
        <f>'2026 Spring Order Form V48'!$N$23</f>
        <v>0</v>
      </c>
      <c r="I282" s="106" t="e">
        <f>'2026 Spring Order Form V48'!#REF!</f>
        <v>#REF!</v>
      </c>
      <c r="K282" s="338">
        <f>'2026 Spring Order Form V48'!$Q$23</f>
        <v>0</v>
      </c>
      <c r="L282" s="338">
        <f>'2026 Spring Order Form V48'!$Q$23</f>
        <v>0</v>
      </c>
      <c r="M282" s="106" t="e">
        <f>'2026 Spring Order Form V48'!#REF!</f>
        <v>#REF!</v>
      </c>
      <c r="O282" s="338">
        <f>'2026 Spring Order Form V48'!$T$23</f>
        <v>0</v>
      </c>
      <c r="P282" s="338">
        <f>'2026 Spring Order Form V48'!$T$23</f>
        <v>0</v>
      </c>
      <c r="Q282" s="106" t="e">
        <f>'2026 Spring Order Form V48'!#REF!</f>
        <v>#REF!</v>
      </c>
      <c r="S282" s="338">
        <f>'2026 Spring Order Form V48'!$W$23</f>
        <v>0</v>
      </c>
      <c r="T282" s="338">
        <f>'2026 Spring Order Form V48'!$W$23</f>
        <v>0</v>
      </c>
      <c r="U282" s="106" t="e">
        <f>'2026 Spring Order Form V48'!#REF!</f>
        <v>#REF!</v>
      </c>
      <c r="W282" s="390" t="e">
        <f>'2026 Spring Order Form V48'!#REF!</f>
        <v>#REF!</v>
      </c>
      <c r="X282" s="393"/>
      <c r="Y282" s="106" t="e">
        <f>'2026 Spring Order Form V48'!#REF!</f>
        <v>#REF!</v>
      </c>
    </row>
    <row r="283" spans="1:25">
      <c r="A283" s="106">
        <v>278</v>
      </c>
      <c r="C283" s="339">
        <f>'2026 Spring Order Form V48'!$F$18</f>
        <v>0</v>
      </c>
      <c r="D283" s="408" t="s">
        <v>253</v>
      </c>
      <c r="E283" s="422" t="s">
        <v>1804</v>
      </c>
      <c r="F283" s="118">
        <v>1355</v>
      </c>
      <c r="G283" s="338">
        <f>'2026 Spring Order Form V48'!$N$23</f>
        <v>0</v>
      </c>
      <c r="H283" s="338">
        <f>'2026 Spring Order Form V48'!$N$23</f>
        <v>0</v>
      </c>
      <c r="I283" s="106" t="e">
        <f>'2026 Spring Order Form V48'!#REF!</f>
        <v>#REF!</v>
      </c>
      <c r="K283" s="338">
        <f>'2026 Spring Order Form V48'!$Q$23</f>
        <v>0</v>
      </c>
      <c r="L283" s="338">
        <f>'2026 Spring Order Form V48'!$Q$23</f>
        <v>0</v>
      </c>
      <c r="M283" s="106" t="e">
        <f>'2026 Spring Order Form V48'!#REF!</f>
        <v>#REF!</v>
      </c>
      <c r="O283" s="338">
        <f>'2026 Spring Order Form V48'!$T$23</f>
        <v>0</v>
      </c>
      <c r="P283" s="338">
        <f>'2026 Spring Order Form V48'!$T$23</f>
        <v>0</v>
      </c>
      <c r="Q283" s="106" t="e">
        <f>'2026 Spring Order Form V48'!#REF!</f>
        <v>#REF!</v>
      </c>
      <c r="S283" s="338">
        <f>'2026 Spring Order Form V48'!$W$23</f>
        <v>0</v>
      </c>
      <c r="T283" s="338">
        <f>'2026 Spring Order Form V48'!$W$23</f>
        <v>0</v>
      </c>
      <c r="U283" s="106" t="e">
        <f>'2026 Spring Order Form V48'!#REF!</f>
        <v>#REF!</v>
      </c>
      <c r="X283" s="393"/>
      <c r="Y283" s="106"/>
    </row>
    <row r="284" spans="1:25">
      <c r="A284" s="106">
        <v>279</v>
      </c>
      <c r="C284" s="339">
        <f>'2026 Spring Order Form V48'!$F$18</f>
        <v>0</v>
      </c>
      <c r="D284" s="408" t="s">
        <v>254</v>
      </c>
      <c r="E284" s="426">
        <v>4507140</v>
      </c>
      <c r="F284" s="118">
        <v>673</v>
      </c>
      <c r="G284" s="338">
        <f>'2026 Spring Order Form V48'!$N$23</f>
        <v>0</v>
      </c>
      <c r="H284" s="338">
        <f>'2026 Spring Order Form V48'!$N$23</f>
        <v>0</v>
      </c>
      <c r="I284" s="106" t="e">
        <f>'2026 Spring Order Form V48'!#REF!</f>
        <v>#REF!</v>
      </c>
      <c r="K284" s="338">
        <f>'2026 Spring Order Form V48'!$Q$23</f>
        <v>0</v>
      </c>
      <c r="L284" s="338">
        <f>'2026 Spring Order Form V48'!$Q$23</f>
        <v>0</v>
      </c>
      <c r="M284" s="106" t="e">
        <f>'2026 Spring Order Form V48'!#REF!</f>
        <v>#REF!</v>
      </c>
      <c r="O284" s="338">
        <f>'2026 Spring Order Form V48'!$T$23</f>
        <v>0</v>
      </c>
      <c r="P284" s="338">
        <f>'2026 Spring Order Form V48'!$T$23</f>
        <v>0</v>
      </c>
      <c r="Q284" s="106" t="e">
        <f>'2026 Spring Order Form V48'!#REF!</f>
        <v>#REF!</v>
      </c>
      <c r="S284" s="338">
        <f>'2026 Spring Order Form V48'!$W$23</f>
        <v>0</v>
      </c>
      <c r="T284" s="338">
        <f>'2026 Spring Order Form V48'!$W$23</f>
        <v>0</v>
      </c>
      <c r="U284" s="106" t="e">
        <f>'2026 Spring Order Form V48'!#REF!</f>
        <v>#REF!</v>
      </c>
      <c r="W284" s="390" t="e">
        <f>'2026 Spring Order Form V48'!#REF!</f>
        <v>#REF!</v>
      </c>
      <c r="X284" s="393"/>
      <c r="Y284" s="106" t="e">
        <f>'2026 Spring Order Form V48'!#REF!</f>
        <v>#REF!</v>
      </c>
    </row>
    <row r="285" spans="1:25">
      <c r="A285" s="106">
        <v>280</v>
      </c>
      <c r="C285" s="339">
        <f>'2026 Spring Order Form V48'!$F$18</f>
        <v>0</v>
      </c>
      <c r="D285" s="408" t="s">
        <v>254</v>
      </c>
      <c r="E285" s="422" t="s">
        <v>1805</v>
      </c>
      <c r="F285" s="118">
        <v>1358</v>
      </c>
      <c r="G285" s="338">
        <f>'2026 Spring Order Form V48'!$N$23</f>
        <v>0</v>
      </c>
      <c r="H285" s="338">
        <f>'2026 Spring Order Form V48'!$N$23</f>
        <v>0</v>
      </c>
      <c r="I285" s="106" t="e">
        <f>'2026 Spring Order Form V48'!#REF!</f>
        <v>#REF!</v>
      </c>
      <c r="K285" s="338">
        <f>'2026 Spring Order Form V48'!$Q$23</f>
        <v>0</v>
      </c>
      <c r="L285" s="338">
        <f>'2026 Spring Order Form V48'!$Q$23</f>
        <v>0</v>
      </c>
      <c r="M285" s="106" t="e">
        <f>'2026 Spring Order Form V48'!#REF!</f>
        <v>#REF!</v>
      </c>
      <c r="O285" s="338">
        <f>'2026 Spring Order Form V48'!$T$23</f>
        <v>0</v>
      </c>
      <c r="P285" s="338">
        <f>'2026 Spring Order Form V48'!$T$23</f>
        <v>0</v>
      </c>
      <c r="Q285" s="106" t="e">
        <f>'2026 Spring Order Form V48'!#REF!</f>
        <v>#REF!</v>
      </c>
      <c r="S285" s="338">
        <f>'2026 Spring Order Form V48'!$W$23</f>
        <v>0</v>
      </c>
      <c r="T285" s="338">
        <f>'2026 Spring Order Form V48'!$W$23</f>
        <v>0</v>
      </c>
      <c r="U285" s="106" t="e">
        <f>'2026 Spring Order Form V48'!#REF!</f>
        <v>#REF!</v>
      </c>
      <c r="X285" s="393"/>
      <c r="Y285" s="106"/>
    </row>
    <row r="286" spans="1:25">
      <c r="A286" s="106">
        <v>281</v>
      </c>
      <c r="C286" s="339">
        <f>'2026 Spring Order Form V48'!$F$18</f>
        <v>0</v>
      </c>
      <c r="D286" s="408" t="s">
        <v>254</v>
      </c>
      <c r="E286" s="426">
        <v>4507142</v>
      </c>
      <c r="F286" s="118">
        <v>3424</v>
      </c>
      <c r="G286" s="338">
        <f>'2026 Spring Order Form V48'!$N$23</f>
        <v>0</v>
      </c>
      <c r="H286" s="338">
        <f>'2026 Spring Order Form V48'!$N$23</f>
        <v>0</v>
      </c>
      <c r="I286" s="106" t="e">
        <f>'2026 Spring Order Form V48'!#REF!</f>
        <v>#REF!</v>
      </c>
      <c r="K286" s="338">
        <f>'2026 Spring Order Form V48'!$Q$23</f>
        <v>0</v>
      </c>
      <c r="L286" s="338">
        <f>'2026 Spring Order Form V48'!$Q$23</f>
        <v>0</v>
      </c>
      <c r="M286" s="106" t="e">
        <f>'2026 Spring Order Form V48'!#REF!</f>
        <v>#REF!</v>
      </c>
      <c r="O286" s="338">
        <f>'2026 Spring Order Form V48'!$T$23</f>
        <v>0</v>
      </c>
      <c r="P286" s="338">
        <f>'2026 Spring Order Form V48'!$T$23</f>
        <v>0</v>
      </c>
      <c r="Q286" s="106" t="e">
        <f>'2026 Spring Order Form V48'!#REF!</f>
        <v>#REF!</v>
      </c>
      <c r="S286" s="338">
        <f>'2026 Spring Order Form V48'!$W$23</f>
        <v>0</v>
      </c>
      <c r="T286" s="338">
        <f>'2026 Spring Order Form V48'!$W$23</f>
        <v>0</v>
      </c>
      <c r="U286" s="106" t="e">
        <f>'2026 Spring Order Form V48'!#REF!</f>
        <v>#REF!</v>
      </c>
      <c r="W286" s="390" t="e">
        <f>'2026 Spring Order Form V48'!#REF!</f>
        <v>#REF!</v>
      </c>
      <c r="X286" s="393"/>
      <c r="Y286" s="106" t="e">
        <f>'2026 Spring Order Form V48'!#REF!</f>
        <v>#REF!</v>
      </c>
    </row>
    <row r="287" spans="1:25">
      <c r="A287" s="106">
        <v>282</v>
      </c>
      <c r="C287" s="339">
        <f>'2026 Spring Order Form V48'!$F$18</f>
        <v>0</v>
      </c>
      <c r="D287" s="408" t="s">
        <v>254</v>
      </c>
      <c r="E287" s="422" t="s">
        <v>1806</v>
      </c>
      <c r="F287" s="118">
        <v>1356</v>
      </c>
      <c r="G287" s="338">
        <f>'2026 Spring Order Form V48'!$N$23</f>
        <v>0</v>
      </c>
      <c r="H287" s="338">
        <f>'2026 Spring Order Form V48'!$N$23</f>
        <v>0</v>
      </c>
      <c r="I287" s="106" t="e">
        <f>'2026 Spring Order Form V48'!#REF!</f>
        <v>#REF!</v>
      </c>
      <c r="K287" s="338">
        <f>'2026 Spring Order Form V48'!$Q$23</f>
        <v>0</v>
      </c>
      <c r="L287" s="338">
        <f>'2026 Spring Order Form V48'!$Q$23</f>
        <v>0</v>
      </c>
      <c r="M287" s="106" t="e">
        <f>'2026 Spring Order Form V48'!#REF!</f>
        <v>#REF!</v>
      </c>
      <c r="O287" s="338">
        <f>'2026 Spring Order Form V48'!$T$23</f>
        <v>0</v>
      </c>
      <c r="P287" s="338">
        <f>'2026 Spring Order Form V48'!$T$23</f>
        <v>0</v>
      </c>
      <c r="Q287" s="106" t="e">
        <f>'2026 Spring Order Form V48'!#REF!</f>
        <v>#REF!</v>
      </c>
      <c r="S287" s="338">
        <f>'2026 Spring Order Form V48'!$W$23</f>
        <v>0</v>
      </c>
      <c r="T287" s="338">
        <f>'2026 Spring Order Form V48'!$W$23</f>
        <v>0</v>
      </c>
      <c r="U287" s="106" t="e">
        <f>'2026 Spring Order Form V48'!#REF!</f>
        <v>#REF!</v>
      </c>
      <c r="X287" s="393"/>
      <c r="Y287" s="106"/>
    </row>
    <row r="288" spans="1:25">
      <c r="A288" s="106">
        <v>283</v>
      </c>
      <c r="C288" s="339">
        <f>'2026 Spring Order Form V48'!$F$18</f>
        <v>0</v>
      </c>
      <c r="D288" s="408" t="s">
        <v>254</v>
      </c>
      <c r="E288" s="426">
        <v>4507147</v>
      </c>
      <c r="F288" s="118">
        <v>1136</v>
      </c>
      <c r="G288" s="338">
        <f>'2026 Spring Order Form V48'!$N$23</f>
        <v>0</v>
      </c>
      <c r="H288" s="338">
        <f>'2026 Spring Order Form V48'!$N$23</f>
        <v>0</v>
      </c>
      <c r="I288" s="106" t="e">
        <f>'2026 Spring Order Form V48'!#REF!</f>
        <v>#REF!</v>
      </c>
      <c r="K288" s="338">
        <f>'2026 Spring Order Form V48'!$Q$23</f>
        <v>0</v>
      </c>
      <c r="L288" s="338">
        <f>'2026 Spring Order Form V48'!$Q$23</f>
        <v>0</v>
      </c>
      <c r="M288" s="106" t="e">
        <f>'2026 Spring Order Form V48'!#REF!</f>
        <v>#REF!</v>
      </c>
      <c r="O288" s="338">
        <f>'2026 Spring Order Form V48'!$T$23</f>
        <v>0</v>
      </c>
      <c r="P288" s="338">
        <f>'2026 Spring Order Form V48'!$T$23</f>
        <v>0</v>
      </c>
      <c r="Q288" s="106" t="e">
        <f>'2026 Spring Order Form V48'!#REF!</f>
        <v>#REF!</v>
      </c>
      <c r="S288" s="338">
        <f>'2026 Spring Order Form V48'!$W$23</f>
        <v>0</v>
      </c>
      <c r="T288" s="338">
        <f>'2026 Spring Order Form V48'!$W$23</f>
        <v>0</v>
      </c>
      <c r="U288" s="106" t="e">
        <f>'2026 Spring Order Form V48'!#REF!</f>
        <v>#REF!</v>
      </c>
      <c r="W288" s="390" t="e">
        <f>'2026 Spring Order Form V48'!#REF!</f>
        <v>#REF!</v>
      </c>
      <c r="X288" s="393"/>
      <c r="Y288" s="106" t="e">
        <f>'2026 Spring Order Form V48'!#REF!</f>
        <v>#REF!</v>
      </c>
    </row>
    <row r="289" spans="1:25">
      <c r="A289" s="106">
        <v>284</v>
      </c>
      <c r="C289" s="339">
        <f>'2026 Spring Order Form V48'!$F$18</f>
        <v>0</v>
      </c>
      <c r="D289" s="408" t="s">
        <v>254</v>
      </c>
      <c r="E289" s="422" t="s">
        <v>1807</v>
      </c>
      <c r="F289" s="118">
        <v>1359</v>
      </c>
      <c r="G289" s="338">
        <f>'2026 Spring Order Form V48'!$N$23</f>
        <v>0</v>
      </c>
      <c r="H289" s="338">
        <f>'2026 Spring Order Form V48'!$N$23</f>
        <v>0</v>
      </c>
      <c r="I289" s="106" t="e">
        <f>'2026 Spring Order Form V48'!#REF!</f>
        <v>#REF!</v>
      </c>
      <c r="K289" s="338">
        <f>'2026 Spring Order Form V48'!$Q$23</f>
        <v>0</v>
      </c>
      <c r="L289" s="338">
        <f>'2026 Spring Order Form V48'!$Q$23</f>
        <v>0</v>
      </c>
      <c r="M289" s="106" t="e">
        <f>'2026 Spring Order Form V48'!#REF!</f>
        <v>#REF!</v>
      </c>
      <c r="O289" s="338">
        <f>'2026 Spring Order Form V48'!$T$23</f>
        <v>0</v>
      </c>
      <c r="P289" s="338">
        <f>'2026 Spring Order Form V48'!$T$23</f>
        <v>0</v>
      </c>
      <c r="Q289" s="106" t="e">
        <f>'2026 Spring Order Form V48'!#REF!</f>
        <v>#REF!</v>
      </c>
      <c r="S289" s="338">
        <f>'2026 Spring Order Form V48'!$W$23</f>
        <v>0</v>
      </c>
      <c r="T289" s="338">
        <f>'2026 Spring Order Form V48'!$W$23</f>
        <v>0</v>
      </c>
      <c r="U289" s="106" t="e">
        <f>'2026 Spring Order Form V48'!#REF!</f>
        <v>#REF!</v>
      </c>
      <c r="X289" s="393"/>
      <c r="Y289" s="106"/>
    </row>
    <row r="290" spans="1:25">
      <c r="A290" s="106">
        <v>285</v>
      </c>
      <c r="C290" s="339">
        <f>'2026 Spring Order Form V48'!$F$18</f>
        <v>0</v>
      </c>
      <c r="D290" s="408" t="s">
        <v>254</v>
      </c>
      <c r="E290" s="426">
        <v>4507145</v>
      </c>
      <c r="F290" s="118">
        <v>21102</v>
      </c>
      <c r="G290" s="338">
        <f>'2026 Spring Order Form V48'!$N$23</f>
        <v>0</v>
      </c>
      <c r="H290" s="338">
        <f>'2026 Spring Order Form V48'!$N$23</f>
        <v>0</v>
      </c>
      <c r="I290" s="106" t="e">
        <f>'2026 Spring Order Form V48'!#REF!</f>
        <v>#REF!</v>
      </c>
      <c r="K290" s="338">
        <f>'2026 Spring Order Form V48'!$Q$23</f>
        <v>0</v>
      </c>
      <c r="L290" s="338">
        <f>'2026 Spring Order Form V48'!$Q$23</f>
        <v>0</v>
      </c>
      <c r="M290" s="106" t="e">
        <f>'2026 Spring Order Form V48'!#REF!</f>
        <v>#REF!</v>
      </c>
      <c r="O290" s="338">
        <f>'2026 Spring Order Form V48'!$T$23</f>
        <v>0</v>
      </c>
      <c r="P290" s="338">
        <f>'2026 Spring Order Form V48'!$T$23</f>
        <v>0</v>
      </c>
      <c r="Q290" s="106" t="e">
        <f>'2026 Spring Order Form V48'!#REF!</f>
        <v>#REF!</v>
      </c>
      <c r="S290" s="338">
        <f>'2026 Spring Order Form V48'!$W$23</f>
        <v>0</v>
      </c>
      <c r="T290" s="338">
        <f>'2026 Spring Order Form V48'!$W$23</f>
        <v>0</v>
      </c>
      <c r="U290" s="106" t="e">
        <f>'2026 Spring Order Form V48'!#REF!</f>
        <v>#REF!</v>
      </c>
      <c r="W290" s="390" t="e">
        <f>'2026 Spring Order Form V48'!#REF!</f>
        <v>#REF!</v>
      </c>
      <c r="X290" s="393"/>
      <c r="Y290" s="106" t="e">
        <f>'2026 Spring Order Form V48'!#REF!</f>
        <v>#REF!</v>
      </c>
    </row>
    <row r="291" spans="1:25">
      <c r="A291" s="106">
        <v>286</v>
      </c>
      <c r="C291" s="339">
        <f>'2026 Spring Order Form V48'!$F$18</f>
        <v>0</v>
      </c>
      <c r="D291" s="408" t="s">
        <v>254</v>
      </c>
      <c r="E291" s="422" t="s">
        <v>1808</v>
      </c>
      <c r="F291" s="118">
        <v>21101</v>
      </c>
      <c r="G291" s="338">
        <f>'2026 Spring Order Form V48'!$N$23</f>
        <v>0</v>
      </c>
      <c r="H291" s="338">
        <f>'2026 Spring Order Form V48'!$N$23</f>
        <v>0</v>
      </c>
      <c r="I291" s="106" t="e">
        <f>'2026 Spring Order Form V48'!#REF!</f>
        <v>#REF!</v>
      </c>
      <c r="K291" s="338">
        <f>'2026 Spring Order Form V48'!$Q$23</f>
        <v>0</v>
      </c>
      <c r="L291" s="338">
        <f>'2026 Spring Order Form V48'!$Q$23</f>
        <v>0</v>
      </c>
      <c r="M291" s="106" t="e">
        <f>'2026 Spring Order Form V48'!#REF!</f>
        <v>#REF!</v>
      </c>
      <c r="O291" s="338">
        <f>'2026 Spring Order Form V48'!$T$23</f>
        <v>0</v>
      </c>
      <c r="P291" s="338">
        <f>'2026 Spring Order Form V48'!$T$23</f>
        <v>0</v>
      </c>
      <c r="Q291" s="106" t="e">
        <f>'2026 Spring Order Form V48'!#REF!</f>
        <v>#REF!</v>
      </c>
      <c r="S291" s="338">
        <f>'2026 Spring Order Form V48'!$W$23</f>
        <v>0</v>
      </c>
      <c r="T291" s="338">
        <f>'2026 Spring Order Form V48'!$W$23</f>
        <v>0</v>
      </c>
      <c r="U291" s="106" t="e">
        <f>'2026 Spring Order Form V48'!#REF!</f>
        <v>#REF!</v>
      </c>
      <c r="X291" s="393"/>
      <c r="Y291" s="106"/>
    </row>
    <row r="292" spans="1:25">
      <c r="A292" s="106">
        <v>287</v>
      </c>
      <c r="C292" s="339">
        <f>'2026 Spring Order Form V48'!$F$18</f>
        <v>0</v>
      </c>
      <c r="D292" s="408" t="s">
        <v>255</v>
      </c>
      <c r="E292" s="426">
        <v>4507170</v>
      </c>
      <c r="F292" s="118">
        <v>699</v>
      </c>
      <c r="G292" s="338">
        <f>'2026 Spring Order Form V48'!$N$23</f>
        <v>0</v>
      </c>
      <c r="H292" s="338">
        <f>'2026 Spring Order Form V48'!$N$23</f>
        <v>0</v>
      </c>
      <c r="I292" s="106" t="e">
        <f>'2026 Spring Order Form V48'!#REF!</f>
        <v>#REF!</v>
      </c>
      <c r="K292" s="338">
        <f>'2026 Spring Order Form V48'!$Q$23</f>
        <v>0</v>
      </c>
      <c r="L292" s="338">
        <f>'2026 Spring Order Form V48'!$Q$23</f>
        <v>0</v>
      </c>
      <c r="M292" s="106" t="e">
        <f>'2026 Spring Order Form V48'!#REF!</f>
        <v>#REF!</v>
      </c>
      <c r="O292" s="338">
        <f>'2026 Spring Order Form V48'!$T$23</f>
        <v>0</v>
      </c>
      <c r="P292" s="338">
        <f>'2026 Spring Order Form V48'!$T$23</f>
        <v>0</v>
      </c>
      <c r="Q292" s="106" t="e">
        <f>'2026 Spring Order Form V48'!#REF!</f>
        <v>#REF!</v>
      </c>
      <c r="S292" s="338">
        <f>'2026 Spring Order Form V48'!$W$23</f>
        <v>0</v>
      </c>
      <c r="T292" s="338">
        <f>'2026 Spring Order Form V48'!$W$23</f>
        <v>0</v>
      </c>
      <c r="U292" s="106" t="e">
        <f>'2026 Spring Order Form V48'!#REF!</f>
        <v>#REF!</v>
      </c>
      <c r="W292" s="390" t="e">
        <f>'2026 Spring Order Form V48'!#REF!</f>
        <v>#REF!</v>
      </c>
      <c r="X292" s="393"/>
      <c r="Y292" s="106" t="e">
        <f>'2026 Spring Order Form V48'!#REF!</f>
        <v>#REF!</v>
      </c>
    </row>
    <row r="293" spans="1:25">
      <c r="A293" s="106">
        <v>288</v>
      </c>
      <c r="C293" s="339">
        <f>'2026 Spring Order Form V48'!$F$18</f>
        <v>0</v>
      </c>
      <c r="D293" s="408" t="s">
        <v>255</v>
      </c>
      <c r="E293" s="422" t="s">
        <v>1809</v>
      </c>
      <c r="F293" s="118">
        <v>1362</v>
      </c>
      <c r="G293" s="338">
        <f>'2026 Spring Order Form V48'!$N$23</f>
        <v>0</v>
      </c>
      <c r="H293" s="338">
        <f>'2026 Spring Order Form V48'!$N$23</f>
        <v>0</v>
      </c>
      <c r="I293" s="106" t="e">
        <f>'2026 Spring Order Form V48'!#REF!</f>
        <v>#REF!</v>
      </c>
      <c r="K293" s="338">
        <f>'2026 Spring Order Form V48'!$Q$23</f>
        <v>0</v>
      </c>
      <c r="L293" s="338">
        <f>'2026 Spring Order Form V48'!$Q$23</f>
        <v>0</v>
      </c>
      <c r="M293" s="106" t="e">
        <f>'2026 Spring Order Form V48'!#REF!</f>
        <v>#REF!</v>
      </c>
      <c r="O293" s="338">
        <f>'2026 Spring Order Form V48'!$T$23</f>
        <v>0</v>
      </c>
      <c r="P293" s="338">
        <f>'2026 Spring Order Form V48'!$T$23</f>
        <v>0</v>
      </c>
      <c r="Q293" s="106" t="e">
        <f>'2026 Spring Order Form V48'!#REF!</f>
        <v>#REF!</v>
      </c>
      <c r="S293" s="338">
        <f>'2026 Spring Order Form V48'!$W$23</f>
        <v>0</v>
      </c>
      <c r="T293" s="338">
        <f>'2026 Spring Order Form V48'!$W$23</f>
        <v>0</v>
      </c>
      <c r="U293" s="106" t="e">
        <f>'2026 Spring Order Form V48'!#REF!</f>
        <v>#REF!</v>
      </c>
      <c r="X293" s="393"/>
      <c r="Y293" s="106"/>
    </row>
    <row r="294" spans="1:25">
      <c r="A294" s="106">
        <v>289</v>
      </c>
      <c r="C294" s="339">
        <f>'2026 Spring Order Form V48'!$F$18</f>
        <v>0</v>
      </c>
      <c r="D294" s="408" t="s">
        <v>255</v>
      </c>
      <c r="E294" s="426">
        <v>4507172</v>
      </c>
      <c r="F294" s="118">
        <v>3425</v>
      </c>
      <c r="G294" s="338">
        <f>'2026 Spring Order Form V48'!$N$23</f>
        <v>0</v>
      </c>
      <c r="H294" s="338">
        <f>'2026 Spring Order Form V48'!$N$23</f>
        <v>0</v>
      </c>
      <c r="I294" s="106" t="e">
        <f>'2026 Spring Order Form V48'!#REF!</f>
        <v>#REF!</v>
      </c>
      <c r="K294" s="338">
        <f>'2026 Spring Order Form V48'!$Q$23</f>
        <v>0</v>
      </c>
      <c r="L294" s="338">
        <f>'2026 Spring Order Form V48'!$Q$23</f>
        <v>0</v>
      </c>
      <c r="M294" s="106" t="e">
        <f>'2026 Spring Order Form V48'!#REF!</f>
        <v>#REF!</v>
      </c>
      <c r="O294" s="338">
        <f>'2026 Spring Order Form V48'!$T$23</f>
        <v>0</v>
      </c>
      <c r="P294" s="338">
        <f>'2026 Spring Order Form V48'!$T$23</f>
        <v>0</v>
      </c>
      <c r="Q294" s="106" t="e">
        <f>'2026 Spring Order Form V48'!#REF!</f>
        <v>#REF!</v>
      </c>
      <c r="S294" s="338">
        <f>'2026 Spring Order Form V48'!$W$23</f>
        <v>0</v>
      </c>
      <c r="T294" s="338">
        <f>'2026 Spring Order Form V48'!$W$23</f>
        <v>0</v>
      </c>
      <c r="U294" s="106" t="e">
        <f>'2026 Spring Order Form V48'!#REF!</f>
        <v>#REF!</v>
      </c>
      <c r="W294" s="390" t="e">
        <f>'2026 Spring Order Form V48'!#REF!</f>
        <v>#REF!</v>
      </c>
      <c r="X294" s="393"/>
      <c r="Y294" s="106" t="e">
        <f>'2026 Spring Order Form V48'!#REF!</f>
        <v>#REF!</v>
      </c>
    </row>
    <row r="295" spans="1:25">
      <c r="A295" s="106">
        <v>290</v>
      </c>
      <c r="C295" s="339">
        <f>'2026 Spring Order Form V48'!$F$18</f>
        <v>0</v>
      </c>
      <c r="D295" s="408" t="s">
        <v>255</v>
      </c>
      <c r="E295" s="422" t="s">
        <v>1810</v>
      </c>
      <c r="F295" s="118">
        <v>1360</v>
      </c>
      <c r="G295" s="338">
        <f>'2026 Spring Order Form V48'!$N$23</f>
        <v>0</v>
      </c>
      <c r="H295" s="338">
        <f>'2026 Spring Order Form V48'!$N$23</f>
        <v>0</v>
      </c>
      <c r="I295" s="106" t="e">
        <f>'2026 Spring Order Form V48'!#REF!</f>
        <v>#REF!</v>
      </c>
      <c r="K295" s="338">
        <f>'2026 Spring Order Form V48'!$Q$23</f>
        <v>0</v>
      </c>
      <c r="L295" s="338">
        <f>'2026 Spring Order Form V48'!$Q$23</f>
        <v>0</v>
      </c>
      <c r="M295" s="106" t="e">
        <f>'2026 Spring Order Form V48'!#REF!</f>
        <v>#REF!</v>
      </c>
      <c r="O295" s="338">
        <f>'2026 Spring Order Form V48'!$T$23</f>
        <v>0</v>
      </c>
      <c r="P295" s="338">
        <f>'2026 Spring Order Form V48'!$T$23</f>
        <v>0</v>
      </c>
      <c r="Q295" s="106" t="e">
        <f>'2026 Spring Order Form V48'!#REF!</f>
        <v>#REF!</v>
      </c>
      <c r="S295" s="338">
        <f>'2026 Spring Order Form V48'!$W$23</f>
        <v>0</v>
      </c>
      <c r="T295" s="338">
        <f>'2026 Spring Order Form V48'!$W$23</f>
        <v>0</v>
      </c>
      <c r="U295" s="106" t="e">
        <f>'2026 Spring Order Form V48'!#REF!</f>
        <v>#REF!</v>
      </c>
      <c r="X295" s="393"/>
      <c r="Y295" s="106"/>
    </row>
    <row r="296" spans="1:25">
      <c r="A296" s="106">
        <v>291</v>
      </c>
      <c r="C296" s="339">
        <f>'2026 Spring Order Form V48'!$F$18</f>
        <v>0</v>
      </c>
      <c r="D296" s="408" t="s">
        <v>256</v>
      </c>
      <c r="E296" s="426">
        <v>4507177</v>
      </c>
      <c r="F296" s="118">
        <v>1138</v>
      </c>
      <c r="G296" s="338">
        <f>'2026 Spring Order Form V48'!$N$23</f>
        <v>0</v>
      </c>
      <c r="H296" s="338">
        <f>'2026 Spring Order Form V48'!$N$23</f>
        <v>0</v>
      </c>
      <c r="I296" s="106" t="e">
        <f>'2026 Spring Order Form V48'!#REF!</f>
        <v>#REF!</v>
      </c>
      <c r="K296" s="338">
        <f>'2026 Spring Order Form V48'!$Q$23</f>
        <v>0</v>
      </c>
      <c r="L296" s="338">
        <f>'2026 Spring Order Form V48'!$Q$23</f>
        <v>0</v>
      </c>
      <c r="M296" s="106" t="e">
        <f>'2026 Spring Order Form V48'!#REF!</f>
        <v>#REF!</v>
      </c>
      <c r="O296" s="338">
        <f>'2026 Spring Order Form V48'!$T$23</f>
        <v>0</v>
      </c>
      <c r="P296" s="338">
        <f>'2026 Spring Order Form V48'!$T$23</f>
        <v>0</v>
      </c>
      <c r="Q296" s="106" t="e">
        <f>'2026 Spring Order Form V48'!#REF!</f>
        <v>#REF!</v>
      </c>
      <c r="S296" s="338">
        <f>'2026 Spring Order Form V48'!$W$23</f>
        <v>0</v>
      </c>
      <c r="T296" s="338">
        <f>'2026 Spring Order Form V48'!$W$23</f>
        <v>0</v>
      </c>
      <c r="U296" s="106" t="e">
        <f>'2026 Spring Order Form V48'!#REF!</f>
        <v>#REF!</v>
      </c>
      <c r="W296" s="390" t="e">
        <f>'2026 Spring Order Form V48'!#REF!</f>
        <v>#REF!</v>
      </c>
      <c r="X296" s="393"/>
      <c r="Y296" s="106" t="e">
        <f>'2026 Spring Order Form V48'!#REF!</f>
        <v>#REF!</v>
      </c>
    </row>
    <row r="297" spans="1:25">
      <c r="A297" s="106">
        <v>292</v>
      </c>
      <c r="C297" s="339">
        <f>'2026 Spring Order Form V48'!$F$18</f>
        <v>0</v>
      </c>
      <c r="D297" s="408" t="s">
        <v>256</v>
      </c>
      <c r="E297" s="422" t="s">
        <v>1811</v>
      </c>
      <c r="F297" s="118">
        <v>1363</v>
      </c>
      <c r="G297" s="338">
        <f>'2026 Spring Order Form V48'!$N$23</f>
        <v>0</v>
      </c>
      <c r="H297" s="338">
        <f>'2026 Spring Order Form V48'!$N$23</f>
        <v>0</v>
      </c>
      <c r="I297" s="106" t="e">
        <f>'2026 Spring Order Form V48'!#REF!</f>
        <v>#REF!</v>
      </c>
      <c r="K297" s="338">
        <f>'2026 Spring Order Form V48'!$Q$23</f>
        <v>0</v>
      </c>
      <c r="L297" s="338">
        <f>'2026 Spring Order Form V48'!$Q$23</f>
        <v>0</v>
      </c>
      <c r="M297" s="106" t="e">
        <f>'2026 Spring Order Form V48'!#REF!</f>
        <v>#REF!</v>
      </c>
      <c r="O297" s="338">
        <f>'2026 Spring Order Form V48'!$T$23</f>
        <v>0</v>
      </c>
      <c r="P297" s="338">
        <f>'2026 Spring Order Form V48'!$T$23</f>
        <v>0</v>
      </c>
      <c r="Q297" s="106" t="e">
        <f>'2026 Spring Order Form V48'!#REF!</f>
        <v>#REF!</v>
      </c>
      <c r="S297" s="338">
        <f>'2026 Spring Order Form V48'!$W$23</f>
        <v>0</v>
      </c>
      <c r="T297" s="338">
        <f>'2026 Spring Order Form V48'!$W$23</f>
        <v>0</v>
      </c>
      <c r="U297" s="106" t="e">
        <f>'2026 Spring Order Form V48'!#REF!</f>
        <v>#REF!</v>
      </c>
      <c r="X297" s="393"/>
      <c r="Y297" s="106"/>
    </row>
    <row r="298" spans="1:25">
      <c r="A298" s="106">
        <v>293</v>
      </c>
      <c r="C298" s="339">
        <f>'2026 Spring Order Form V48'!$F$18</f>
        <v>0</v>
      </c>
      <c r="D298" s="408" t="s">
        <v>256</v>
      </c>
      <c r="E298" s="426">
        <v>4507175</v>
      </c>
      <c r="F298" s="118">
        <v>19852</v>
      </c>
      <c r="G298" s="338">
        <f>'2026 Spring Order Form V48'!$N$23</f>
        <v>0</v>
      </c>
      <c r="H298" s="338">
        <f>'2026 Spring Order Form V48'!$N$23</f>
        <v>0</v>
      </c>
      <c r="I298" s="106" t="e">
        <f>'2026 Spring Order Form V48'!#REF!</f>
        <v>#REF!</v>
      </c>
      <c r="K298" s="338">
        <f>'2026 Spring Order Form V48'!$Q$23</f>
        <v>0</v>
      </c>
      <c r="L298" s="338">
        <f>'2026 Spring Order Form V48'!$Q$23</f>
        <v>0</v>
      </c>
      <c r="M298" s="106" t="e">
        <f>'2026 Spring Order Form V48'!#REF!</f>
        <v>#REF!</v>
      </c>
      <c r="O298" s="338">
        <f>'2026 Spring Order Form V48'!$T$23</f>
        <v>0</v>
      </c>
      <c r="P298" s="338">
        <f>'2026 Spring Order Form V48'!$T$23</f>
        <v>0</v>
      </c>
      <c r="Q298" s="106" t="e">
        <f>'2026 Spring Order Form V48'!#REF!</f>
        <v>#REF!</v>
      </c>
      <c r="S298" s="338">
        <f>'2026 Spring Order Form V48'!$W$23</f>
        <v>0</v>
      </c>
      <c r="T298" s="338">
        <f>'2026 Spring Order Form V48'!$W$23</f>
        <v>0</v>
      </c>
      <c r="U298" s="106" t="e">
        <f>'2026 Spring Order Form V48'!#REF!</f>
        <v>#REF!</v>
      </c>
      <c r="W298" s="390" t="e">
        <f>'2026 Spring Order Form V48'!#REF!</f>
        <v>#REF!</v>
      </c>
      <c r="X298" s="393"/>
      <c r="Y298" s="106" t="e">
        <f>'2026 Spring Order Form V48'!#REF!</f>
        <v>#REF!</v>
      </c>
    </row>
    <row r="299" spans="1:25">
      <c r="A299" s="106">
        <v>294</v>
      </c>
      <c r="C299" s="339">
        <f>'2026 Spring Order Form V48'!$F$18</f>
        <v>0</v>
      </c>
      <c r="D299" s="408" t="s">
        <v>256</v>
      </c>
      <c r="E299" s="422" t="s">
        <v>1812</v>
      </c>
      <c r="F299" s="118">
        <v>27378</v>
      </c>
      <c r="G299" s="338">
        <f>'2026 Spring Order Form V48'!$N$23</f>
        <v>0</v>
      </c>
      <c r="H299" s="338">
        <f>'2026 Spring Order Form V48'!$N$23</f>
        <v>0</v>
      </c>
      <c r="I299" s="106" t="e">
        <f>'2026 Spring Order Form V48'!#REF!</f>
        <v>#REF!</v>
      </c>
      <c r="K299" s="338">
        <f>'2026 Spring Order Form V48'!$Q$23</f>
        <v>0</v>
      </c>
      <c r="L299" s="338">
        <f>'2026 Spring Order Form V48'!$Q$23</f>
        <v>0</v>
      </c>
      <c r="M299" s="106" t="e">
        <f>'2026 Spring Order Form V48'!#REF!</f>
        <v>#REF!</v>
      </c>
      <c r="O299" s="338">
        <f>'2026 Spring Order Form V48'!$T$23</f>
        <v>0</v>
      </c>
      <c r="P299" s="338">
        <f>'2026 Spring Order Form V48'!$T$23</f>
        <v>0</v>
      </c>
      <c r="Q299" s="106" t="e">
        <f>'2026 Spring Order Form V48'!#REF!</f>
        <v>#REF!</v>
      </c>
      <c r="S299" s="338">
        <f>'2026 Spring Order Form V48'!$W$23</f>
        <v>0</v>
      </c>
      <c r="T299" s="338">
        <f>'2026 Spring Order Form V48'!$W$23</f>
        <v>0</v>
      </c>
      <c r="U299" s="106" t="e">
        <f>'2026 Spring Order Form V48'!#REF!</f>
        <v>#REF!</v>
      </c>
      <c r="X299" s="393"/>
      <c r="Y299" s="106"/>
    </row>
    <row r="300" spans="1:25">
      <c r="A300" s="106">
        <v>295</v>
      </c>
      <c r="C300" s="339">
        <f>'2026 Spring Order Form V48'!$F$18</f>
        <v>0</v>
      </c>
      <c r="D300" s="408" t="s">
        <v>257</v>
      </c>
      <c r="E300" s="426">
        <v>4507222</v>
      </c>
      <c r="F300" s="118">
        <v>28788</v>
      </c>
      <c r="G300" s="338">
        <f>'2026 Spring Order Form V48'!$N$23</f>
        <v>0</v>
      </c>
      <c r="H300" s="338">
        <f>'2026 Spring Order Form V48'!$N$23</f>
        <v>0</v>
      </c>
      <c r="I300" s="106" t="e">
        <f>'2026 Spring Order Form V48'!#REF!</f>
        <v>#REF!</v>
      </c>
      <c r="K300" s="338">
        <f>'2026 Spring Order Form V48'!$Q$23</f>
        <v>0</v>
      </c>
      <c r="L300" s="338">
        <f>'2026 Spring Order Form V48'!$Q$23</f>
        <v>0</v>
      </c>
      <c r="M300" s="106" t="e">
        <f>'2026 Spring Order Form V48'!#REF!</f>
        <v>#REF!</v>
      </c>
      <c r="O300" s="338">
        <f>'2026 Spring Order Form V48'!$T$23</f>
        <v>0</v>
      </c>
      <c r="P300" s="338">
        <f>'2026 Spring Order Form V48'!$T$23</f>
        <v>0</v>
      </c>
      <c r="Q300" s="106" t="e">
        <f>'2026 Spring Order Form V48'!#REF!</f>
        <v>#REF!</v>
      </c>
      <c r="S300" s="338">
        <f>'2026 Spring Order Form V48'!$W$23</f>
        <v>0</v>
      </c>
      <c r="T300" s="338">
        <f>'2026 Spring Order Form V48'!$W$23</f>
        <v>0</v>
      </c>
      <c r="U300" s="106" t="e">
        <f>'2026 Spring Order Form V48'!#REF!</f>
        <v>#REF!</v>
      </c>
      <c r="W300" s="390" t="e">
        <f>'2026 Spring Order Form V48'!#REF!</f>
        <v>#REF!</v>
      </c>
      <c r="X300" s="393"/>
      <c r="Y300" s="106" t="e">
        <f>'2026 Spring Order Form V48'!#REF!</f>
        <v>#REF!</v>
      </c>
    </row>
    <row r="301" spans="1:25">
      <c r="A301" s="106">
        <v>296</v>
      </c>
      <c r="C301" s="339">
        <f>'2026 Spring Order Form V48'!$F$18</f>
        <v>0</v>
      </c>
      <c r="D301" s="408" t="s">
        <v>257</v>
      </c>
      <c r="E301" s="422" t="s">
        <v>1813</v>
      </c>
      <c r="F301" s="118">
        <v>28860</v>
      </c>
      <c r="G301" s="338">
        <f>'2026 Spring Order Form V48'!$N$23</f>
        <v>0</v>
      </c>
      <c r="H301" s="338">
        <f>'2026 Spring Order Form V48'!$N$23</f>
        <v>0</v>
      </c>
      <c r="I301" s="106" t="e">
        <f>'2026 Spring Order Form V48'!#REF!</f>
        <v>#REF!</v>
      </c>
      <c r="K301" s="338">
        <f>'2026 Spring Order Form V48'!$Q$23</f>
        <v>0</v>
      </c>
      <c r="L301" s="338">
        <f>'2026 Spring Order Form V48'!$Q$23</f>
        <v>0</v>
      </c>
      <c r="M301" s="106" t="e">
        <f>'2026 Spring Order Form V48'!#REF!</f>
        <v>#REF!</v>
      </c>
      <c r="O301" s="338">
        <f>'2026 Spring Order Form V48'!$T$23</f>
        <v>0</v>
      </c>
      <c r="P301" s="338">
        <f>'2026 Spring Order Form V48'!$T$23</f>
        <v>0</v>
      </c>
      <c r="Q301" s="106" t="e">
        <f>'2026 Spring Order Form V48'!#REF!</f>
        <v>#REF!</v>
      </c>
      <c r="S301" s="338">
        <f>'2026 Spring Order Form V48'!$W$23</f>
        <v>0</v>
      </c>
      <c r="T301" s="338">
        <f>'2026 Spring Order Form V48'!$W$23</f>
        <v>0</v>
      </c>
      <c r="U301" s="106" t="e">
        <f>'2026 Spring Order Form V48'!#REF!</f>
        <v>#REF!</v>
      </c>
      <c r="X301" s="393"/>
      <c r="Y301" s="106"/>
    </row>
    <row r="302" spans="1:25">
      <c r="A302" s="106">
        <v>297</v>
      </c>
      <c r="C302" s="339">
        <f>'2026 Spring Order Form V48'!$F$18</f>
        <v>0</v>
      </c>
      <c r="D302" s="408" t="s">
        <v>258</v>
      </c>
      <c r="E302" s="426">
        <v>4507120</v>
      </c>
      <c r="F302" s="118">
        <v>12870</v>
      </c>
      <c r="G302" s="338">
        <f>'2026 Spring Order Form V48'!$N$23</f>
        <v>0</v>
      </c>
      <c r="H302" s="338">
        <f>'2026 Spring Order Form V48'!$N$23</f>
        <v>0</v>
      </c>
      <c r="I302" s="106" t="e">
        <f>'2026 Spring Order Form V48'!#REF!</f>
        <v>#REF!</v>
      </c>
      <c r="K302" s="338">
        <f>'2026 Spring Order Form V48'!$Q$23</f>
        <v>0</v>
      </c>
      <c r="L302" s="338">
        <f>'2026 Spring Order Form V48'!$Q$23</f>
        <v>0</v>
      </c>
      <c r="M302" s="106" t="e">
        <f>'2026 Spring Order Form V48'!#REF!</f>
        <v>#REF!</v>
      </c>
      <c r="O302" s="338">
        <f>'2026 Spring Order Form V48'!$T$23</f>
        <v>0</v>
      </c>
      <c r="P302" s="338">
        <f>'2026 Spring Order Form V48'!$T$23</f>
        <v>0</v>
      </c>
      <c r="Q302" s="106" t="e">
        <f>'2026 Spring Order Form V48'!#REF!</f>
        <v>#REF!</v>
      </c>
      <c r="S302" s="338">
        <f>'2026 Spring Order Form V48'!$W$23</f>
        <v>0</v>
      </c>
      <c r="T302" s="338">
        <f>'2026 Spring Order Form V48'!$W$23</f>
        <v>0</v>
      </c>
      <c r="U302" s="106" t="e">
        <f>'2026 Spring Order Form V48'!#REF!</f>
        <v>#REF!</v>
      </c>
      <c r="W302" s="390" t="e">
        <f>'2026 Spring Order Form V48'!#REF!</f>
        <v>#REF!</v>
      </c>
      <c r="X302" s="393"/>
      <c r="Y302" s="106" t="e">
        <f>'2026 Spring Order Form V48'!#REF!</f>
        <v>#REF!</v>
      </c>
    </row>
    <row r="303" spans="1:25">
      <c r="A303" s="106">
        <v>298</v>
      </c>
      <c r="C303" s="339">
        <f>'2026 Spring Order Form V48'!$F$18</f>
        <v>0</v>
      </c>
      <c r="D303" s="408" t="s">
        <v>258</v>
      </c>
      <c r="E303" s="422" t="s">
        <v>1814</v>
      </c>
      <c r="F303" s="118">
        <v>12869</v>
      </c>
      <c r="G303" s="338">
        <f>'2026 Spring Order Form V48'!$N$23</f>
        <v>0</v>
      </c>
      <c r="H303" s="338">
        <f>'2026 Spring Order Form V48'!$N$23</f>
        <v>0</v>
      </c>
      <c r="I303" s="106" t="e">
        <f>'2026 Spring Order Form V48'!#REF!</f>
        <v>#REF!</v>
      </c>
      <c r="K303" s="338">
        <f>'2026 Spring Order Form V48'!$Q$23</f>
        <v>0</v>
      </c>
      <c r="L303" s="338">
        <f>'2026 Spring Order Form V48'!$Q$23</f>
        <v>0</v>
      </c>
      <c r="M303" s="106" t="e">
        <f>'2026 Spring Order Form V48'!#REF!</f>
        <v>#REF!</v>
      </c>
      <c r="O303" s="338">
        <f>'2026 Spring Order Form V48'!$T$23</f>
        <v>0</v>
      </c>
      <c r="P303" s="338">
        <f>'2026 Spring Order Form V48'!$T$23</f>
        <v>0</v>
      </c>
      <c r="Q303" s="106" t="e">
        <f>'2026 Spring Order Form V48'!#REF!</f>
        <v>#REF!</v>
      </c>
      <c r="S303" s="338">
        <f>'2026 Spring Order Form V48'!$W$23</f>
        <v>0</v>
      </c>
      <c r="T303" s="338">
        <f>'2026 Spring Order Form V48'!$W$23</f>
        <v>0</v>
      </c>
      <c r="U303" s="106" t="e">
        <f>'2026 Spring Order Form V48'!#REF!</f>
        <v>#REF!</v>
      </c>
      <c r="X303" s="393"/>
      <c r="Y303" s="106"/>
    </row>
    <row r="304" spans="1:25">
      <c r="A304" s="106">
        <v>299</v>
      </c>
      <c r="C304" s="339">
        <f>'2026 Spring Order Form V48'!$F$18</f>
        <v>0</v>
      </c>
      <c r="D304" s="408" t="s">
        <v>259</v>
      </c>
      <c r="E304" s="426">
        <v>4507100</v>
      </c>
      <c r="F304" s="118">
        <v>453</v>
      </c>
      <c r="G304" s="338">
        <f>'2026 Spring Order Form V48'!$N$23</f>
        <v>0</v>
      </c>
      <c r="H304" s="338">
        <f>'2026 Spring Order Form V48'!$N$23</f>
        <v>0</v>
      </c>
      <c r="I304" s="106" t="e">
        <f>'2026 Spring Order Form V48'!#REF!</f>
        <v>#REF!</v>
      </c>
      <c r="K304" s="338">
        <f>'2026 Spring Order Form V48'!$Q$23</f>
        <v>0</v>
      </c>
      <c r="L304" s="338">
        <f>'2026 Spring Order Form V48'!$Q$23</f>
        <v>0</v>
      </c>
      <c r="M304" s="106" t="e">
        <f>'2026 Spring Order Form V48'!#REF!</f>
        <v>#REF!</v>
      </c>
      <c r="O304" s="338">
        <f>'2026 Spring Order Form V48'!$T$23</f>
        <v>0</v>
      </c>
      <c r="P304" s="338">
        <f>'2026 Spring Order Form V48'!$T$23</f>
        <v>0</v>
      </c>
      <c r="Q304" s="106" t="e">
        <f>'2026 Spring Order Form V48'!#REF!</f>
        <v>#REF!</v>
      </c>
      <c r="S304" s="338">
        <f>'2026 Spring Order Form V48'!$W$23</f>
        <v>0</v>
      </c>
      <c r="T304" s="338">
        <f>'2026 Spring Order Form V48'!$W$23</f>
        <v>0</v>
      </c>
      <c r="U304" s="106" t="e">
        <f>'2026 Spring Order Form V48'!#REF!</f>
        <v>#REF!</v>
      </c>
      <c r="W304" s="390" t="e">
        <f>'2026 Spring Order Form V48'!#REF!</f>
        <v>#REF!</v>
      </c>
      <c r="X304" s="393"/>
      <c r="Y304" s="106" t="e">
        <f>'2026 Spring Order Form V48'!#REF!</f>
        <v>#REF!</v>
      </c>
    </row>
    <row r="305" spans="1:25">
      <c r="A305" s="106">
        <v>300</v>
      </c>
      <c r="C305" s="339">
        <f>'2026 Spring Order Form V48'!$F$18</f>
        <v>0</v>
      </c>
      <c r="D305" s="408" t="s">
        <v>259</v>
      </c>
      <c r="E305" s="422" t="s">
        <v>1815</v>
      </c>
      <c r="F305" s="118">
        <v>1369</v>
      </c>
      <c r="G305" s="338">
        <f>'2026 Spring Order Form V48'!$N$23</f>
        <v>0</v>
      </c>
      <c r="H305" s="338">
        <f>'2026 Spring Order Form V48'!$N$23</f>
        <v>0</v>
      </c>
      <c r="I305" s="106" t="e">
        <f>'2026 Spring Order Form V48'!#REF!</f>
        <v>#REF!</v>
      </c>
      <c r="K305" s="338">
        <f>'2026 Spring Order Form V48'!$Q$23</f>
        <v>0</v>
      </c>
      <c r="L305" s="338">
        <f>'2026 Spring Order Form V48'!$Q$23</f>
        <v>0</v>
      </c>
      <c r="M305" s="106" t="e">
        <f>'2026 Spring Order Form V48'!#REF!</f>
        <v>#REF!</v>
      </c>
      <c r="O305" s="338">
        <f>'2026 Spring Order Form V48'!$T$23</f>
        <v>0</v>
      </c>
      <c r="P305" s="338">
        <f>'2026 Spring Order Form V48'!$T$23</f>
        <v>0</v>
      </c>
      <c r="Q305" s="106" t="e">
        <f>'2026 Spring Order Form V48'!#REF!</f>
        <v>#REF!</v>
      </c>
      <c r="S305" s="338">
        <f>'2026 Spring Order Form V48'!$W$23</f>
        <v>0</v>
      </c>
      <c r="T305" s="338">
        <f>'2026 Spring Order Form V48'!$W$23</f>
        <v>0</v>
      </c>
      <c r="U305" s="106" t="e">
        <f>'2026 Spring Order Form V48'!#REF!</f>
        <v>#REF!</v>
      </c>
      <c r="X305" s="393"/>
      <c r="Y305" s="106"/>
    </row>
    <row r="306" spans="1:25">
      <c r="A306" s="106">
        <v>301</v>
      </c>
      <c r="C306" s="339">
        <f>'2026 Spring Order Form V48'!$F$18</f>
        <v>0</v>
      </c>
      <c r="D306" s="408" t="s">
        <v>259</v>
      </c>
      <c r="E306" s="426">
        <v>4507107</v>
      </c>
      <c r="F306" s="118">
        <v>1112</v>
      </c>
      <c r="G306" s="338">
        <f>'2026 Spring Order Form V48'!$N$23</f>
        <v>0</v>
      </c>
      <c r="H306" s="338">
        <f>'2026 Spring Order Form V48'!$N$23</f>
        <v>0</v>
      </c>
      <c r="I306" s="106" t="e">
        <f>'2026 Spring Order Form V48'!#REF!</f>
        <v>#REF!</v>
      </c>
      <c r="K306" s="338">
        <f>'2026 Spring Order Form V48'!$Q$23</f>
        <v>0</v>
      </c>
      <c r="L306" s="338">
        <f>'2026 Spring Order Form V48'!$Q$23</f>
        <v>0</v>
      </c>
      <c r="M306" s="106" t="e">
        <f>'2026 Spring Order Form V48'!#REF!</f>
        <v>#REF!</v>
      </c>
      <c r="O306" s="338">
        <f>'2026 Spring Order Form V48'!$T$23</f>
        <v>0</v>
      </c>
      <c r="P306" s="338">
        <f>'2026 Spring Order Form V48'!$T$23</f>
        <v>0</v>
      </c>
      <c r="Q306" s="106" t="e">
        <f>'2026 Spring Order Form V48'!#REF!</f>
        <v>#REF!</v>
      </c>
      <c r="S306" s="338">
        <f>'2026 Spring Order Form V48'!$W$23</f>
        <v>0</v>
      </c>
      <c r="T306" s="338">
        <f>'2026 Spring Order Form V48'!$W$23</f>
        <v>0</v>
      </c>
      <c r="U306" s="106" t="e">
        <f>'2026 Spring Order Form V48'!#REF!</f>
        <v>#REF!</v>
      </c>
      <c r="W306" s="390" t="e">
        <f>'2026 Spring Order Form V48'!#REF!</f>
        <v>#REF!</v>
      </c>
      <c r="X306" s="393"/>
      <c r="Y306" s="106" t="e">
        <f>'2026 Spring Order Form V48'!#REF!</f>
        <v>#REF!</v>
      </c>
    </row>
    <row r="307" spans="1:25">
      <c r="A307" s="106">
        <v>302</v>
      </c>
      <c r="C307" s="339">
        <f>'2026 Spring Order Form V48'!$F$18</f>
        <v>0</v>
      </c>
      <c r="D307" s="408" t="s">
        <v>259</v>
      </c>
      <c r="E307" s="422" t="s">
        <v>1816</v>
      </c>
      <c r="F307" s="118">
        <v>1370</v>
      </c>
      <c r="G307" s="338">
        <f>'2026 Spring Order Form V48'!$N$23</f>
        <v>0</v>
      </c>
      <c r="H307" s="338">
        <f>'2026 Spring Order Form V48'!$N$23</f>
        <v>0</v>
      </c>
      <c r="I307" s="106" t="e">
        <f>'2026 Spring Order Form V48'!#REF!</f>
        <v>#REF!</v>
      </c>
      <c r="K307" s="338">
        <f>'2026 Spring Order Form V48'!$Q$23</f>
        <v>0</v>
      </c>
      <c r="L307" s="338">
        <f>'2026 Spring Order Form V48'!$Q$23</f>
        <v>0</v>
      </c>
      <c r="M307" s="106" t="e">
        <f>'2026 Spring Order Form V48'!#REF!</f>
        <v>#REF!</v>
      </c>
      <c r="O307" s="338">
        <f>'2026 Spring Order Form V48'!$T$23</f>
        <v>0</v>
      </c>
      <c r="P307" s="338">
        <f>'2026 Spring Order Form V48'!$T$23</f>
        <v>0</v>
      </c>
      <c r="Q307" s="106" t="e">
        <f>'2026 Spring Order Form V48'!#REF!</f>
        <v>#REF!</v>
      </c>
      <c r="S307" s="338">
        <f>'2026 Spring Order Form V48'!$W$23</f>
        <v>0</v>
      </c>
      <c r="T307" s="338">
        <f>'2026 Spring Order Form V48'!$W$23</f>
        <v>0</v>
      </c>
      <c r="U307" s="106" t="e">
        <f>'2026 Spring Order Form V48'!#REF!</f>
        <v>#REF!</v>
      </c>
      <c r="X307" s="393"/>
      <c r="Y307" s="106"/>
    </row>
    <row r="308" spans="1:25">
      <c r="A308" s="106">
        <v>303</v>
      </c>
      <c r="C308" s="339">
        <f>'2026 Spring Order Form V48'!$F$18</f>
        <v>0</v>
      </c>
      <c r="D308" s="408" t="s">
        <v>259</v>
      </c>
      <c r="E308" s="426">
        <v>4507105</v>
      </c>
      <c r="F308" s="118">
        <v>21138</v>
      </c>
      <c r="G308" s="338">
        <f>'2026 Spring Order Form V48'!$N$23</f>
        <v>0</v>
      </c>
      <c r="H308" s="338">
        <f>'2026 Spring Order Form V48'!$N$23</f>
        <v>0</v>
      </c>
      <c r="I308" s="106" t="e">
        <f>'2026 Spring Order Form V48'!#REF!</f>
        <v>#REF!</v>
      </c>
      <c r="K308" s="338">
        <f>'2026 Spring Order Form V48'!$Q$23</f>
        <v>0</v>
      </c>
      <c r="L308" s="338">
        <f>'2026 Spring Order Form V48'!$Q$23</f>
        <v>0</v>
      </c>
      <c r="M308" s="106" t="e">
        <f>'2026 Spring Order Form V48'!#REF!</f>
        <v>#REF!</v>
      </c>
      <c r="O308" s="338">
        <f>'2026 Spring Order Form V48'!$T$23</f>
        <v>0</v>
      </c>
      <c r="P308" s="338">
        <f>'2026 Spring Order Form V48'!$T$23</f>
        <v>0</v>
      </c>
      <c r="Q308" s="106" t="e">
        <f>'2026 Spring Order Form V48'!#REF!</f>
        <v>#REF!</v>
      </c>
      <c r="S308" s="338">
        <f>'2026 Spring Order Form V48'!$W$23</f>
        <v>0</v>
      </c>
      <c r="T308" s="338">
        <f>'2026 Spring Order Form V48'!$W$23</f>
        <v>0</v>
      </c>
      <c r="U308" s="106" t="e">
        <f>'2026 Spring Order Form V48'!#REF!</f>
        <v>#REF!</v>
      </c>
      <c r="W308" s="390" t="e">
        <f>'2026 Spring Order Form V48'!#REF!</f>
        <v>#REF!</v>
      </c>
      <c r="X308" s="393"/>
      <c r="Y308" s="106" t="e">
        <f>'2026 Spring Order Form V48'!#REF!</f>
        <v>#REF!</v>
      </c>
    </row>
    <row r="309" spans="1:25">
      <c r="A309" s="106">
        <v>304</v>
      </c>
      <c r="C309" s="339">
        <f>'2026 Spring Order Form V48'!$F$18</f>
        <v>0</v>
      </c>
      <c r="D309" s="408" t="s">
        <v>259</v>
      </c>
      <c r="E309" s="422" t="s">
        <v>1817</v>
      </c>
      <c r="F309" s="118">
        <v>21137</v>
      </c>
      <c r="G309" s="338">
        <f>'2026 Spring Order Form V48'!$N$23</f>
        <v>0</v>
      </c>
      <c r="H309" s="338">
        <f>'2026 Spring Order Form V48'!$N$23</f>
        <v>0</v>
      </c>
      <c r="I309" s="106" t="e">
        <f>'2026 Spring Order Form V48'!#REF!</f>
        <v>#REF!</v>
      </c>
      <c r="K309" s="338">
        <f>'2026 Spring Order Form V48'!$Q$23</f>
        <v>0</v>
      </c>
      <c r="L309" s="338">
        <f>'2026 Spring Order Form V48'!$Q$23</f>
        <v>0</v>
      </c>
      <c r="M309" s="106" t="e">
        <f>'2026 Spring Order Form V48'!#REF!</f>
        <v>#REF!</v>
      </c>
      <c r="O309" s="338">
        <f>'2026 Spring Order Form V48'!$T$23</f>
        <v>0</v>
      </c>
      <c r="P309" s="338">
        <f>'2026 Spring Order Form V48'!$T$23</f>
        <v>0</v>
      </c>
      <c r="Q309" s="106" t="e">
        <f>'2026 Spring Order Form V48'!#REF!</f>
        <v>#REF!</v>
      </c>
      <c r="S309" s="338">
        <f>'2026 Spring Order Form V48'!$W$23</f>
        <v>0</v>
      </c>
      <c r="T309" s="338">
        <f>'2026 Spring Order Form V48'!$W$23</f>
        <v>0</v>
      </c>
      <c r="U309" s="106" t="e">
        <f>'2026 Spring Order Form V48'!#REF!</f>
        <v>#REF!</v>
      </c>
      <c r="X309" s="393"/>
      <c r="Y309" s="106"/>
    </row>
    <row r="310" spans="1:25">
      <c r="A310" s="106">
        <v>305</v>
      </c>
      <c r="C310" s="339">
        <f>'2026 Spring Order Form V48'!$F$18</f>
        <v>0</v>
      </c>
      <c r="D310" s="408" t="s">
        <v>260</v>
      </c>
      <c r="E310" s="426">
        <v>4507182</v>
      </c>
      <c r="F310" s="118">
        <v>26274</v>
      </c>
      <c r="G310" s="338">
        <f>'2026 Spring Order Form V48'!$N$23</f>
        <v>0</v>
      </c>
      <c r="H310" s="338">
        <f>'2026 Spring Order Form V48'!$N$23</f>
        <v>0</v>
      </c>
      <c r="I310" s="106" t="e">
        <f>'2026 Spring Order Form V48'!#REF!</f>
        <v>#REF!</v>
      </c>
      <c r="K310" s="338">
        <f>'2026 Spring Order Form V48'!$Q$23</f>
        <v>0</v>
      </c>
      <c r="L310" s="338">
        <f>'2026 Spring Order Form V48'!$Q$23</f>
        <v>0</v>
      </c>
      <c r="M310" s="106" t="e">
        <f>'2026 Spring Order Form V48'!#REF!</f>
        <v>#REF!</v>
      </c>
      <c r="O310" s="338">
        <f>'2026 Spring Order Form V48'!$T$23</f>
        <v>0</v>
      </c>
      <c r="P310" s="338">
        <f>'2026 Spring Order Form V48'!$T$23</f>
        <v>0</v>
      </c>
      <c r="Q310" s="106" t="e">
        <f>'2026 Spring Order Form V48'!#REF!</f>
        <v>#REF!</v>
      </c>
      <c r="S310" s="338">
        <f>'2026 Spring Order Form V48'!$W$23</f>
        <v>0</v>
      </c>
      <c r="T310" s="338">
        <f>'2026 Spring Order Form V48'!$W$23</f>
        <v>0</v>
      </c>
      <c r="U310" s="106" t="e">
        <f>'2026 Spring Order Form V48'!#REF!</f>
        <v>#REF!</v>
      </c>
      <c r="W310" s="390" t="e">
        <f>'2026 Spring Order Form V48'!#REF!</f>
        <v>#REF!</v>
      </c>
      <c r="X310" s="393"/>
      <c r="Y310" s="106" t="e">
        <f>'2026 Spring Order Form V48'!#REF!</f>
        <v>#REF!</v>
      </c>
    </row>
    <row r="311" spans="1:25">
      <c r="A311" s="106">
        <v>306</v>
      </c>
      <c r="C311" s="339">
        <f>'2026 Spring Order Form V48'!$F$18</f>
        <v>0</v>
      </c>
      <c r="D311" s="408" t="s">
        <v>260</v>
      </c>
      <c r="E311" s="422" t="s">
        <v>1818</v>
      </c>
      <c r="F311" s="118">
        <v>26276</v>
      </c>
      <c r="G311" s="338">
        <f>'2026 Spring Order Form V48'!$N$23</f>
        <v>0</v>
      </c>
      <c r="H311" s="338">
        <f>'2026 Spring Order Form V48'!$N$23</f>
        <v>0</v>
      </c>
      <c r="I311" s="106" t="e">
        <f>'2026 Spring Order Form V48'!#REF!</f>
        <v>#REF!</v>
      </c>
      <c r="K311" s="338">
        <f>'2026 Spring Order Form V48'!$Q$23</f>
        <v>0</v>
      </c>
      <c r="L311" s="338">
        <f>'2026 Spring Order Form V48'!$Q$23</f>
        <v>0</v>
      </c>
      <c r="M311" s="106" t="e">
        <f>'2026 Spring Order Form V48'!#REF!</f>
        <v>#REF!</v>
      </c>
      <c r="O311" s="338">
        <f>'2026 Spring Order Form V48'!$T$23</f>
        <v>0</v>
      </c>
      <c r="P311" s="338">
        <f>'2026 Spring Order Form V48'!$T$23</f>
        <v>0</v>
      </c>
      <c r="Q311" s="106" t="e">
        <f>'2026 Spring Order Form V48'!#REF!</f>
        <v>#REF!</v>
      </c>
      <c r="S311" s="338">
        <f>'2026 Spring Order Form V48'!$W$23</f>
        <v>0</v>
      </c>
      <c r="T311" s="338">
        <f>'2026 Spring Order Form V48'!$W$23</f>
        <v>0</v>
      </c>
      <c r="U311" s="106" t="e">
        <f>'2026 Spring Order Form V48'!#REF!</f>
        <v>#REF!</v>
      </c>
      <c r="X311" s="393"/>
      <c r="Y311" s="106"/>
    </row>
    <row r="312" spans="1:25">
      <c r="A312" s="106">
        <v>307</v>
      </c>
      <c r="C312" s="339">
        <f>'2026 Spring Order Form V48'!$F$18</f>
        <v>0</v>
      </c>
      <c r="D312" s="408" t="s">
        <v>261</v>
      </c>
      <c r="E312" s="426">
        <v>4507400</v>
      </c>
      <c r="F312" s="118">
        <v>441</v>
      </c>
      <c r="G312" s="338">
        <f>'2026 Spring Order Form V48'!$N$23</f>
        <v>0</v>
      </c>
      <c r="H312" s="338">
        <f>'2026 Spring Order Form V48'!$N$23</f>
        <v>0</v>
      </c>
      <c r="I312" s="106" t="e">
        <f>'2026 Spring Order Form V48'!#REF!</f>
        <v>#REF!</v>
      </c>
      <c r="K312" s="338">
        <f>'2026 Spring Order Form V48'!$Q$23</f>
        <v>0</v>
      </c>
      <c r="L312" s="338">
        <f>'2026 Spring Order Form V48'!$Q$23</f>
        <v>0</v>
      </c>
      <c r="M312" s="106" t="e">
        <f>'2026 Spring Order Form V48'!#REF!</f>
        <v>#REF!</v>
      </c>
      <c r="O312" s="338">
        <f>'2026 Spring Order Form V48'!$T$23</f>
        <v>0</v>
      </c>
      <c r="P312" s="338">
        <f>'2026 Spring Order Form V48'!$T$23</f>
        <v>0</v>
      </c>
      <c r="Q312" s="106" t="e">
        <f>'2026 Spring Order Form V48'!#REF!</f>
        <v>#REF!</v>
      </c>
      <c r="S312" s="338">
        <f>'2026 Spring Order Form V48'!$W$23</f>
        <v>0</v>
      </c>
      <c r="T312" s="338">
        <f>'2026 Spring Order Form V48'!$W$23</f>
        <v>0</v>
      </c>
      <c r="U312" s="106" t="e">
        <f>'2026 Spring Order Form V48'!#REF!</f>
        <v>#REF!</v>
      </c>
      <c r="W312" s="390" t="e">
        <f>'2026 Spring Order Form V48'!#REF!</f>
        <v>#REF!</v>
      </c>
      <c r="X312" s="393"/>
      <c r="Y312" s="106" t="e">
        <f>'2026 Spring Order Form V48'!#REF!</f>
        <v>#REF!</v>
      </c>
    </row>
    <row r="313" spans="1:25">
      <c r="A313" s="106">
        <v>308</v>
      </c>
      <c r="C313" s="339">
        <f>'2026 Spring Order Form V48'!$F$18</f>
        <v>0</v>
      </c>
      <c r="D313" s="408" t="s">
        <v>261</v>
      </c>
      <c r="E313" s="422" t="s">
        <v>1819</v>
      </c>
      <c r="F313" s="118">
        <v>1374</v>
      </c>
      <c r="G313" s="338">
        <f>'2026 Spring Order Form V48'!$N$23</f>
        <v>0</v>
      </c>
      <c r="H313" s="338">
        <f>'2026 Spring Order Form V48'!$N$23</f>
        <v>0</v>
      </c>
      <c r="I313" s="106" t="e">
        <f>'2026 Spring Order Form V48'!#REF!</f>
        <v>#REF!</v>
      </c>
      <c r="K313" s="338">
        <f>'2026 Spring Order Form V48'!$Q$23</f>
        <v>0</v>
      </c>
      <c r="L313" s="338">
        <f>'2026 Spring Order Form V48'!$Q$23</f>
        <v>0</v>
      </c>
      <c r="M313" s="106" t="e">
        <f>'2026 Spring Order Form V48'!#REF!</f>
        <v>#REF!</v>
      </c>
      <c r="O313" s="338">
        <f>'2026 Spring Order Form V48'!$T$23</f>
        <v>0</v>
      </c>
      <c r="P313" s="338">
        <f>'2026 Spring Order Form V48'!$T$23</f>
        <v>0</v>
      </c>
      <c r="Q313" s="106" t="e">
        <f>'2026 Spring Order Form V48'!#REF!</f>
        <v>#REF!</v>
      </c>
      <c r="S313" s="338">
        <f>'2026 Spring Order Form V48'!$W$23</f>
        <v>0</v>
      </c>
      <c r="T313" s="338">
        <f>'2026 Spring Order Form V48'!$W$23</f>
        <v>0</v>
      </c>
      <c r="U313" s="106" t="e">
        <f>'2026 Spring Order Form V48'!#REF!</f>
        <v>#REF!</v>
      </c>
      <c r="X313" s="393"/>
      <c r="Y313" s="106"/>
    </row>
    <row r="314" spans="1:25">
      <c r="A314" s="106">
        <v>309</v>
      </c>
      <c r="C314" s="339">
        <f>'2026 Spring Order Form V48'!$F$18</f>
        <v>0</v>
      </c>
      <c r="D314" s="408" t="s">
        <v>261</v>
      </c>
      <c r="E314" s="426">
        <v>4507407</v>
      </c>
      <c r="F314" s="118">
        <v>1096</v>
      </c>
      <c r="G314" s="338">
        <f>'2026 Spring Order Form V48'!$N$23</f>
        <v>0</v>
      </c>
      <c r="H314" s="338">
        <f>'2026 Spring Order Form V48'!$N$23</f>
        <v>0</v>
      </c>
      <c r="I314" s="106" t="e">
        <f>'2026 Spring Order Form V48'!#REF!</f>
        <v>#REF!</v>
      </c>
      <c r="K314" s="338">
        <f>'2026 Spring Order Form V48'!$Q$23</f>
        <v>0</v>
      </c>
      <c r="L314" s="338">
        <f>'2026 Spring Order Form V48'!$Q$23</f>
        <v>0</v>
      </c>
      <c r="M314" s="106" t="e">
        <f>'2026 Spring Order Form V48'!#REF!</f>
        <v>#REF!</v>
      </c>
      <c r="O314" s="338">
        <f>'2026 Spring Order Form V48'!$T$23</f>
        <v>0</v>
      </c>
      <c r="P314" s="338">
        <f>'2026 Spring Order Form V48'!$T$23</f>
        <v>0</v>
      </c>
      <c r="Q314" s="106" t="e">
        <f>'2026 Spring Order Form V48'!#REF!</f>
        <v>#REF!</v>
      </c>
      <c r="S314" s="338">
        <f>'2026 Spring Order Form V48'!$W$23</f>
        <v>0</v>
      </c>
      <c r="T314" s="338">
        <f>'2026 Spring Order Form V48'!$W$23</f>
        <v>0</v>
      </c>
      <c r="U314" s="106" t="e">
        <f>'2026 Spring Order Form V48'!#REF!</f>
        <v>#REF!</v>
      </c>
      <c r="W314" s="390" t="e">
        <f>'2026 Spring Order Form V48'!#REF!</f>
        <v>#REF!</v>
      </c>
      <c r="X314" s="393"/>
      <c r="Y314" s="106" t="e">
        <f>'2026 Spring Order Form V48'!#REF!</f>
        <v>#REF!</v>
      </c>
    </row>
    <row r="315" spans="1:25">
      <c r="A315" s="106">
        <v>310</v>
      </c>
      <c r="C315" s="339">
        <f>'2026 Spring Order Form V48'!$F$18</f>
        <v>0</v>
      </c>
      <c r="D315" s="408" t="s">
        <v>261</v>
      </c>
      <c r="E315" s="422" t="s">
        <v>1820</v>
      </c>
      <c r="F315" s="118">
        <v>1375</v>
      </c>
      <c r="G315" s="338">
        <f>'2026 Spring Order Form V48'!$N$23</f>
        <v>0</v>
      </c>
      <c r="H315" s="338">
        <f>'2026 Spring Order Form V48'!$N$23</f>
        <v>0</v>
      </c>
      <c r="I315" s="106" t="e">
        <f>'2026 Spring Order Form V48'!#REF!</f>
        <v>#REF!</v>
      </c>
      <c r="K315" s="338">
        <f>'2026 Spring Order Form V48'!$Q$23</f>
        <v>0</v>
      </c>
      <c r="L315" s="338">
        <f>'2026 Spring Order Form V48'!$Q$23</f>
        <v>0</v>
      </c>
      <c r="M315" s="106" t="e">
        <f>'2026 Spring Order Form V48'!#REF!</f>
        <v>#REF!</v>
      </c>
      <c r="O315" s="338">
        <f>'2026 Spring Order Form V48'!$T$23</f>
        <v>0</v>
      </c>
      <c r="P315" s="338">
        <f>'2026 Spring Order Form V48'!$T$23</f>
        <v>0</v>
      </c>
      <c r="Q315" s="106" t="e">
        <f>'2026 Spring Order Form V48'!#REF!</f>
        <v>#REF!</v>
      </c>
      <c r="S315" s="338">
        <f>'2026 Spring Order Form V48'!$W$23</f>
        <v>0</v>
      </c>
      <c r="T315" s="338">
        <f>'2026 Spring Order Form V48'!$W$23</f>
        <v>0</v>
      </c>
      <c r="U315" s="106" t="e">
        <f>'2026 Spring Order Form V48'!#REF!</f>
        <v>#REF!</v>
      </c>
      <c r="X315" s="393"/>
      <c r="Y315" s="106"/>
    </row>
    <row r="316" spans="1:25">
      <c r="A316" s="106">
        <v>311</v>
      </c>
      <c r="C316" s="339">
        <f>'2026 Spring Order Form V48'!$F$18</f>
        <v>0</v>
      </c>
      <c r="D316" s="408" t="s">
        <v>262</v>
      </c>
      <c r="E316" s="426">
        <v>4507552</v>
      </c>
      <c r="F316" s="118">
        <v>26277</v>
      </c>
      <c r="G316" s="338">
        <f>'2026 Spring Order Form V48'!$N$23</f>
        <v>0</v>
      </c>
      <c r="H316" s="338">
        <f>'2026 Spring Order Form V48'!$N$23</f>
        <v>0</v>
      </c>
      <c r="I316" s="106" t="e">
        <f>'2026 Spring Order Form V48'!#REF!</f>
        <v>#REF!</v>
      </c>
      <c r="K316" s="338">
        <f>'2026 Spring Order Form V48'!$Q$23</f>
        <v>0</v>
      </c>
      <c r="L316" s="338">
        <f>'2026 Spring Order Form V48'!$Q$23</f>
        <v>0</v>
      </c>
      <c r="M316" s="106" t="e">
        <f>'2026 Spring Order Form V48'!#REF!</f>
        <v>#REF!</v>
      </c>
      <c r="O316" s="338">
        <f>'2026 Spring Order Form V48'!$T$23</f>
        <v>0</v>
      </c>
      <c r="P316" s="338">
        <f>'2026 Spring Order Form V48'!$T$23</f>
        <v>0</v>
      </c>
      <c r="Q316" s="106" t="e">
        <f>'2026 Spring Order Form V48'!#REF!</f>
        <v>#REF!</v>
      </c>
      <c r="S316" s="338">
        <f>'2026 Spring Order Form V48'!$W$23</f>
        <v>0</v>
      </c>
      <c r="T316" s="338">
        <f>'2026 Spring Order Form V48'!$W$23</f>
        <v>0</v>
      </c>
      <c r="U316" s="106" t="e">
        <f>'2026 Spring Order Form V48'!#REF!</f>
        <v>#REF!</v>
      </c>
      <c r="W316" s="390" t="e">
        <f>'2026 Spring Order Form V48'!#REF!</f>
        <v>#REF!</v>
      </c>
      <c r="X316" s="393"/>
      <c r="Y316" s="106" t="e">
        <f>'2026 Spring Order Form V48'!#REF!</f>
        <v>#REF!</v>
      </c>
    </row>
    <row r="317" spans="1:25">
      <c r="A317" s="106">
        <v>312</v>
      </c>
      <c r="C317" s="339">
        <f>'2026 Spring Order Form V48'!$F$18</f>
        <v>0</v>
      </c>
      <c r="D317" s="408" t="s">
        <v>262</v>
      </c>
      <c r="E317" s="422" t="s">
        <v>1821</v>
      </c>
      <c r="F317" s="118">
        <v>26279</v>
      </c>
      <c r="G317" s="338">
        <f>'2026 Spring Order Form V48'!$N$23</f>
        <v>0</v>
      </c>
      <c r="H317" s="338">
        <f>'2026 Spring Order Form V48'!$N$23</f>
        <v>0</v>
      </c>
      <c r="I317" s="106" t="e">
        <f>'2026 Spring Order Form V48'!#REF!</f>
        <v>#REF!</v>
      </c>
      <c r="K317" s="338">
        <f>'2026 Spring Order Form V48'!$Q$23</f>
        <v>0</v>
      </c>
      <c r="L317" s="338">
        <f>'2026 Spring Order Form V48'!$Q$23</f>
        <v>0</v>
      </c>
      <c r="M317" s="106" t="e">
        <f>'2026 Spring Order Form V48'!#REF!</f>
        <v>#REF!</v>
      </c>
      <c r="O317" s="338">
        <f>'2026 Spring Order Form V48'!$T$23</f>
        <v>0</v>
      </c>
      <c r="P317" s="338">
        <f>'2026 Spring Order Form V48'!$T$23</f>
        <v>0</v>
      </c>
      <c r="Q317" s="106" t="e">
        <f>'2026 Spring Order Form V48'!#REF!</f>
        <v>#REF!</v>
      </c>
      <c r="S317" s="338">
        <f>'2026 Spring Order Form V48'!$W$23</f>
        <v>0</v>
      </c>
      <c r="T317" s="338">
        <f>'2026 Spring Order Form V48'!$W$23</f>
        <v>0</v>
      </c>
      <c r="U317" s="106" t="e">
        <f>'2026 Spring Order Form V48'!#REF!</f>
        <v>#REF!</v>
      </c>
      <c r="X317" s="393"/>
      <c r="Y317" s="106"/>
    </row>
    <row r="318" spans="1:25">
      <c r="A318" s="106">
        <v>313</v>
      </c>
      <c r="C318" s="339">
        <f>'2026 Spring Order Form V48'!$F$18</f>
        <v>0</v>
      </c>
      <c r="D318" s="408" t="s">
        <v>263</v>
      </c>
      <c r="E318" s="426">
        <v>4507600</v>
      </c>
      <c r="F318" s="118">
        <v>488</v>
      </c>
      <c r="G318" s="338">
        <f>'2026 Spring Order Form V48'!$N$23</f>
        <v>0</v>
      </c>
      <c r="H318" s="338">
        <f>'2026 Spring Order Form V48'!$N$23</f>
        <v>0</v>
      </c>
      <c r="I318" s="106" t="e">
        <f>'2026 Spring Order Form V48'!#REF!</f>
        <v>#REF!</v>
      </c>
      <c r="K318" s="338">
        <f>'2026 Spring Order Form V48'!$Q$23</f>
        <v>0</v>
      </c>
      <c r="L318" s="338">
        <f>'2026 Spring Order Form V48'!$Q$23</f>
        <v>0</v>
      </c>
      <c r="M318" s="106" t="e">
        <f>'2026 Spring Order Form V48'!#REF!</f>
        <v>#REF!</v>
      </c>
      <c r="O318" s="338">
        <f>'2026 Spring Order Form V48'!$T$23</f>
        <v>0</v>
      </c>
      <c r="P318" s="338">
        <f>'2026 Spring Order Form V48'!$T$23</f>
        <v>0</v>
      </c>
      <c r="Q318" s="106" t="e">
        <f>'2026 Spring Order Form V48'!#REF!</f>
        <v>#REF!</v>
      </c>
      <c r="S318" s="338">
        <f>'2026 Spring Order Form V48'!$W$23</f>
        <v>0</v>
      </c>
      <c r="T318" s="338">
        <f>'2026 Spring Order Form V48'!$W$23</f>
        <v>0</v>
      </c>
      <c r="U318" s="106" t="e">
        <f>'2026 Spring Order Form V48'!#REF!</f>
        <v>#REF!</v>
      </c>
      <c r="W318" s="390" t="e">
        <f>'2026 Spring Order Form V48'!#REF!</f>
        <v>#REF!</v>
      </c>
      <c r="X318" s="393"/>
      <c r="Y318" s="106" t="e">
        <f>'2026 Spring Order Form V48'!#REF!</f>
        <v>#REF!</v>
      </c>
    </row>
    <row r="319" spans="1:25">
      <c r="A319" s="106">
        <v>314</v>
      </c>
      <c r="C319" s="339">
        <f>'2026 Spring Order Form V48'!$F$18</f>
        <v>0</v>
      </c>
      <c r="D319" s="408" t="s">
        <v>263</v>
      </c>
      <c r="E319" s="422" t="s">
        <v>1822</v>
      </c>
      <c r="F319" s="118">
        <v>1378</v>
      </c>
      <c r="G319" s="338">
        <f>'2026 Spring Order Form V48'!$N$23</f>
        <v>0</v>
      </c>
      <c r="H319" s="338">
        <f>'2026 Spring Order Form V48'!$N$23</f>
        <v>0</v>
      </c>
      <c r="I319" s="106" t="e">
        <f>'2026 Spring Order Form V48'!#REF!</f>
        <v>#REF!</v>
      </c>
      <c r="K319" s="338">
        <f>'2026 Spring Order Form V48'!$Q$23</f>
        <v>0</v>
      </c>
      <c r="L319" s="338">
        <f>'2026 Spring Order Form V48'!$Q$23</f>
        <v>0</v>
      </c>
      <c r="M319" s="106" t="e">
        <f>'2026 Spring Order Form V48'!#REF!</f>
        <v>#REF!</v>
      </c>
      <c r="O319" s="338">
        <f>'2026 Spring Order Form V48'!$T$23</f>
        <v>0</v>
      </c>
      <c r="P319" s="338">
        <f>'2026 Spring Order Form V48'!$T$23</f>
        <v>0</v>
      </c>
      <c r="Q319" s="106" t="e">
        <f>'2026 Spring Order Form V48'!#REF!</f>
        <v>#REF!</v>
      </c>
      <c r="S319" s="338">
        <f>'2026 Spring Order Form V48'!$W$23</f>
        <v>0</v>
      </c>
      <c r="T319" s="338">
        <f>'2026 Spring Order Form V48'!$W$23</f>
        <v>0</v>
      </c>
      <c r="U319" s="106" t="e">
        <f>'2026 Spring Order Form V48'!#REF!</f>
        <v>#REF!</v>
      </c>
      <c r="X319" s="393"/>
      <c r="Y319" s="106"/>
    </row>
    <row r="320" spans="1:25">
      <c r="A320" s="106">
        <v>315</v>
      </c>
      <c r="C320" s="339">
        <f>'2026 Spring Order Form V48'!$F$18</f>
        <v>0</v>
      </c>
      <c r="D320" s="408" t="s">
        <v>263</v>
      </c>
      <c r="E320" s="426">
        <v>4507605</v>
      </c>
      <c r="F320" s="118">
        <v>26530</v>
      </c>
      <c r="G320" s="338">
        <f>'2026 Spring Order Form V48'!$N$23</f>
        <v>0</v>
      </c>
      <c r="H320" s="338">
        <f>'2026 Spring Order Form V48'!$N$23</f>
        <v>0</v>
      </c>
      <c r="I320" s="106" t="e">
        <f>'2026 Spring Order Form V48'!#REF!</f>
        <v>#REF!</v>
      </c>
      <c r="K320" s="338">
        <f>'2026 Spring Order Form V48'!$Q$23</f>
        <v>0</v>
      </c>
      <c r="L320" s="338">
        <f>'2026 Spring Order Form V48'!$Q$23</f>
        <v>0</v>
      </c>
      <c r="M320" s="106" t="e">
        <f>'2026 Spring Order Form V48'!#REF!</f>
        <v>#REF!</v>
      </c>
      <c r="O320" s="338">
        <f>'2026 Spring Order Form V48'!$T$23</f>
        <v>0</v>
      </c>
      <c r="P320" s="338">
        <f>'2026 Spring Order Form V48'!$T$23</f>
        <v>0</v>
      </c>
      <c r="Q320" s="106" t="e">
        <f>'2026 Spring Order Form V48'!#REF!</f>
        <v>#REF!</v>
      </c>
      <c r="S320" s="338">
        <f>'2026 Spring Order Form V48'!$W$23</f>
        <v>0</v>
      </c>
      <c r="T320" s="338">
        <f>'2026 Spring Order Form V48'!$W$23</f>
        <v>0</v>
      </c>
      <c r="U320" s="106" t="e">
        <f>'2026 Spring Order Form V48'!#REF!</f>
        <v>#REF!</v>
      </c>
      <c r="W320" s="390" t="e">
        <f>'2026 Spring Order Form V48'!#REF!</f>
        <v>#REF!</v>
      </c>
      <c r="X320" s="393"/>
      <c r="Y320" s="106" t="e">
        <f>'2026 Spring Order Form V48'!#REF!</f>
        <v>#REF!</v>
      </c>
    </row>
    <row r="321" spans="1:25">
      <c r="A321" s="106">
        <v>316</v>
      </c>
      <c r="C321" s="339">
        <f>'2026 Spring Order Form V48'!$F$18</f>
        <v>0</v>
      </c>
      <c r="D321" s="408" t="s">
        <v>263</v>
      </c>
      <c r="E321" s="422" t="s">
        <v>1823</v>
      </c>
      <c r="F321" s="118">
        <v>27379</v>
      </c>
      <c r="G321" s="338">
        <f>'2026 Spring Order Form V48'!$N$23</f>
        <v>0</v>
      </c>
      <c r="H321" s="338">
        <f>'2026 Spring Order Form V48'!$N$23</f>
        <v>0</v>
      </c>
      <c r="I321" s="106" t="e">
        <f>'2026 Spring Order Form V48'!#REF!</f>
        <v>#REF!</v>
      </c>
      <c r="K321" s="338">
        <f>'2026 Spring Order Form V48'!$Q$23</f>
        <v>0</v>
      </c>
      <c r="L321" s="338">
        <f>'2026 Spring Order Form V48'!$Q$23</f>
        <v>0</v>
      </c>
      <c r="M321" s="106" t="e">
        <f>'2026 Spring Order Form V48'!#REF!</f>
        <v>#REF!</v>
      </c>
      <c r="O321" s="338">
        <f>'2026 Spring Order Form V48'!$T$23</f>
        <v>0</v>
      </c>
      <c r="P321" s="338">
        <f>'2026 Spring Order Form V48'!$T$23</f>
        <v>0</v>
      </c>
      <c r="Q321" s="106" t="e">
        <f>'2026 Spring Order Form V48'!#REF!</f>
        <v>#REF!</v>
      </c>
      <c r="S321" s="338">
        <f>'2026 Spring Order Form V48'!$W$23</f>
        <v>0</v>
      </c>
      <c r="T321" s="338">
        <f>'2026 Spring Order Form V48'!$W$23</f>
        <v>0</v>
      </c>
      <c r="U321" s="106" t="e">
        <f>'2026 Spring Order Form V48'!#REF!</f>
        <v>#REF!</v>
      </c>
      <c r="X321" s="393"/>
      <c r="Y321" s="106"/>
    </row>
    <row r="322" spans="1:25">
      <c r="A322" s="106">
        <v>317</v>
      </c>
      <c r="C322" s="339">
        <f>'2026 Spring Order Form V48'!$F$18</f>
        <v>0</v>
      </c>
      <c r="D322" s="408" t="s">
        <v>263</v>
      </c>
      <c r="E322" s="426">
        <v>4507602</v>
      </c>
      <c r="F322" s="118">
        <v>3429</v>
      </c>
      <c r="G322" s="338">
        <f>'2026 Spring Order Form V48'!$N$23</f>
        <v>0</v>
      </c>
      <c r="H322" s="338">
        <f>'2026 Spring Order Form V48'!$N$23</f>
        <v>0</v>
      </c>
      <c r="I322" s="106" t="e">
        <f>'2026 Spring Order Form V48'!#REF!</f>
        <v>#REF!</v>
      </c>
      <c r="K322" s="338">
        <f>'2026 Spring Order Form V48'!$Q$23</f>
        <v>0</v>
      </c>
      <c r="L322" s="338">
        <f>'2026 Spring Order Form V48'!$Q$23</f>
        <v>0</v>
      </c>
      <c r="M322" s="106" t="e">
        <f>'2026 Spring Order Form V48'!#REF!</f>
        <v>#REF!</v>
      </c>
      <c r="O322" s="338">
        <f>'2026 Spring Order Form V48'!$T$23</f>
        <v>0</v>
      </c>
      <c r="P322" s="338">
        <f>'2026 Spring Order Form V48'!$T$23</f>
        <v>0</v>
      </c>
      <c r="Q322" s="106" t="e">
        <f>'2026 Spring Order Form V48'!#REF!</f>
        <v>#REF!</v>
      </c>
      <c r="S322" s="338">
        <f>'2026 Spring Order Form V48'!$W$23</f>
        <v>0</v>
      </c>
      <c r="T322" s="338">
        <f>'2026 Spring Order Form V48'!$W$23</f>
        <v>0</v>
      </c>
      <c r="U322" s="106" t="e">
        <f>'2026 Spring Order Form V48'!#REF!</f>
        <v>#REF!</v>
      </c>
      <c r="W322" s="390" t="e">
        <f>'2026 Spring Order Form V48'!#REF!</f>
        <v>#REF!</v>
      </c>
      <c r="X322" s="393"/>
      <c r="Y322" s="106" t="e">
        <f>'2026 Spring Order Form V48'!#REF!</f>
        <v>#REF!</v>
      </c>
    </row>
    <row r="323" spans="1:25">
      <c r="A323" s="106">
        <v>318</v>
      </c>
      <c r="C323" s="339">
        <f>'2026 Spring Order Form V48'!$F$18</f>
        <v>0</v>
      </c>
      <c r="D323" s="408" t="s">
        <v>263</v>
      </c>
      <c r="E323" s="422" t="s">
        <v>1824</v>
      </c>
      <c r="F323" s="118">
        <v>1377</v>
      </c>
      <c r="G323" s="338">
        <f>'2026 Spring Order Form V48'!$N$23</f>
        <v>0</v>
      </c>
      <c r="H323" s="338">
        <f>'2026 Spring Order Form V48'!$N$23</f>
        <v>0</v>
      </c>
      <c r="I323" s="106" t="e">
        <f>'2026 Spring Order Form V48'!#REF!</f>
        <v>#REF!</v>
      </c>
      <c r="K323" s="338">
        <f>'2026 Spring Order Form V48'!$Q$23</f>
        <v>0</v>
      </c>
      <c r="L323" s="338">
        <f>'2026 Spring Order Form V48'!$Q$23</f>
        <v>0</v>
      </c>
      <c r="M323" s="106" t="e">
        <f>'2026 Spring Order Form V48'!#REF!</f>
        <v>#REF!</v>
      </c>
      <c r="O323" s="338">
        <f>'2026 Spring Order Form V48'!$T$23</f>
        <v>0</v>
      </c>
      <c r="P323" s="338">
        <f>'2026 Spring Order Form V48'!$T$23</f>
        <v>0</v>
      </c>
      <c r="Q323" s="106" t="e">
        <f>'2026 Spring Order Form V48'!#REF!</f>
        <v>#REF!</v>
      </c>
      <c r="S323" s="338">
        <f>'2026 Spring Order Form V48'!$W$23</f>
        <v>0</v>
      </c>
      <c r="T323" s="338">
        <f>'2026 Spring Order Form V48'!$W$23</f>
        <v>0</v>
      </c>
      <c r="U323" s="106" t="e">
        <f>'2026 Spring Order Form V48'!#REF!</f>
        <v>#REF!</v>
      </c>
      <c r="X323" s="393"/>
      <c r="Y323" s="106"/>
    </row>
    <row r="324" spans="1:25">
      <c r="A324" s="106">
        <v>319</v>
      </c>
      <c r="C324" s="339">
        <f>'2026 Spring Order Form V48'!$F$18</f>
        <v>0</v>
      </c>
      <c r="D324" s="408" t="s">
        <v>264</v>
      </c>
      <c r="E324" s="426">
        <v>4507700</v>
      </c>
      <c r="F324" s="118">
        <v>420</v>
      </c>
      <c r="G324" s="338">
        <f>'2026 Spring Order Form V48'!$N$23</f>
        <v>0</v>
      </c>
      <c r="H324" s="338">
        <f>'2026 Spring Order Form V48'!$N$23</f>
        <v>0</v>
      </c>
      <c r="I324" s="106" t="e">
        <f>'2026 Spring Order Form V48'!#REF!</f>
        <v>#REF!</v>
      </c>
      <c r="K324" s="338">
        <f>'2026 Spring Order Form V48'!$Q$23</f>
        <v>0</v>
      </c>
      <c r="L324" s="338">
        <f>'2026 Spring Order Form V48'!$Q$23</f>
        <v>0</v>
      </c>
      <c r="M324" s="106" t="e">
        <f>'2026 Spring Order Form V48'!#REF!</f>
        <v>#REF!</v>
      </c>
      <c r="O324" s="338">
        <f>'2026 Spring Order Form V48'!$T$23</f>
        <v>0</v>
      </c>
      <c r="P324" s="338">
        <f>'2026 Spring Order Form V48'!$T$23</f>
        <v>0</v>
      </c>
      <c r="Q324" s="106" t="e">
        <f>'2026 Spring Order Form V48'!#REF!</f>
        <v>#REF!</v>
      </c>
      <c r="S324" s="338">
        <f>'2026 Spring Order Form V48'!$W$23</f>
        <v>0</v>
      </c>
      <c r="T324" s="338">
        <f>'2026 Spring Order Form V48'!$W$23</f>
        <v>0</v>
      </c>
      <c r="U324" s="106" t="e">
        <f>'2026 Spring Order Form V48'!#REF!</f>
        <v>#REF!</v>
      </c>
      <c r="W324" s="390" t="e">
        <f>'2026 Spring Order Form V48'!#REF!</f>
        <v>#REF!</v>
      </c>
      <c r="X324" s="393"/>
      <c r="Y324" s="106" t="e">
        <f>'2026 Spring Order Form V48'!#REF!</f>
        <v>#REF!</v>
      </c>
    </row>
    <row r="325" spans="1:25">
      <c r="A325" s="106">
        <v>320</v>
      </c>
      <c r="C325" s="339">
        <f>'2026 Spring Order Form V48'!$F$18</f>
        <v>0</v>
      </c>
      <c r="D325" s="408" t="s">
        <v>264</v>
      </c>
      <c r="E325" s="422" t="s">
        <v>1825</v>
      </c>
      <c r="F325" s="118">
        <v>1383</v>
      </c>
      <c r="G325" s="338">
        <f>'2026 Spring Order Form V48'!$N$23</f>
        <v>0</v>
      </c>
      <c r="H325" s="338">
        <f>'2026 Spring Order Form V48'!$N$23</f>
        <v>0</v>
      </c>
      <c r="I325" s="106" t="e">
        <f>'2026 Spring Order Form V48'!#REF!</f>
        <v>#REF!</v>
      </c>
      <c r="K325" s="338">
        <f>'2026 Spring Order Form V48'!$Q$23</f>
        <v>0</v>
      </c>
      <c r="L325" s="338">
        <f>'2026 Spring Order Form V48'!$Q$23</f>
        <v>0</v>
      </c>
      <c r="M325" s="106" t="e">
        <f>'2026 Spring Order Form V48'!#REF!</f>
        <v>#REF!</v>
      </c>
      <c r="O325" s="338">
        <f>'2026 Spring Order Form V48'!$T$23</f>
        <v>0</v>
      </c>
      <c r="P325" s="338">
        <f>'2026 Spring Order Form V48'!$T$23</f>
        <v>0</v>
      </c>
      <c r="Q325" s="106" t="e">
        <f>'2026 Spring Order Form V48'!#REF!</f>
        <v>#REF!</v>
      </c>
      <c r="S325" s="338">
        <f>'2026 Spring Order Form V48'!$W$23</f>
        <v>0</v>
      </c>
      <c r="T325" s="338">
        <f>'2026 Spring Order Form V48'!$W$23</f>
        <v>0</v>
      </c>
      <c r="U325" s="106" t="e">
        <f>'2026 Spring Order Form V48'!#REF!</f>
        <v>#REF!</v>
      </c>
      <c r="X325" s="393"/>
      <c r="Y325" s="106"/>
    </row>
    <row r="326" spans="1:25">
      <c r="A326" s="106">
        <v>321</v>
      </c>
      <c r="C326" s="339">
        <f>'2026 Spring Order Form V48'!$F$18</f>
        <v>0</v>
      </c>
      <c r="D326" s="408" t="s">
        <v>264</v>
      </c>
      <c r="E326" s="426">
        <v>4507707</v>
      </c>
      <c r="F326" s="118">
        <v>1097</v>
      </c>
      <c r="G326" s="338">
        <f>'2026 Spring Order Form V48'!$N$23</f>
        <v>0</v>
      </c>
      <c r="H326" s="338">
        <f>'2026 Spring Order Form V48'!$N$23</f>
        <v>0</v>
      </c>
      <c r="I326" s="106" t="e">
        <f>'2026 Spring Order Form V48'!#REF!</f>
        <v>#REF!</v>
      </c>
      <c r="K326" s="338">
        <f>'2026 Spring Order Form V48'!$Q$23</f>
        <v>0</v>
      </c>
      <c r="L326" s="338">
        <f>'2026 Spring Order Form V48'!$Q$23</f>
        <v>0</v>
      </c>
      <c r="M326" s="106" t="e">
        <f>'2026 Spring Order Form V48'!#REF!</f>
        <v>#REF!</v>
      </c>
      <c r="O326" s="338">
        <f>'2026 Spring Order Form V48'!$T$23</f>
        <v>0</v>
      </c>
      <c r="P326" s="338">
        <f>'2026 Spring Order Form V48'!$T$23</f>
        <v>0</v>
      </c>
      <c r="Q326" s="106" t="e">
        <f>'2026 Spring Order Form V48'!#REF!</f>
        <v>#REF!</v>
      </c>
      <c r="S326" s="338">
        <f>'2026 Spring Order Form V48'!$W$23</f>
        <v>0</v>
      </c>
      <c r="T326" s="338">
        <f>'2026 Spring Order Form V48'!$W$23</f>
        <v>0</v>
      </c>
      <c r="U326" s="106" t="e">
        <f>'2026 Spring Order Form V48'!#REF!</f>
        <v>#REF!</v>
      </c>
      <c r="W326" s="390" t="e">
        <f>'2026 Spring Order Form V48'!#REF!</f>
        <v>#REF!</v>
      </c>
      <c r="X326" s="393"/>
      <c r="Y326" s="106" t="e">
        <f>'2026 Spring Order Form V48'!#REF!</f>
        <v>#REF!</v>
      </c>
    </row>
    <row r="327" spans="1:25">
      <c r="A327" s="106">
        <v>322</v>
      </c>
      <c r="C327" s="339">
        <f>'2026 Spring Order Form V48'!$F$18</f>
        <v>0</v>
      </c>
      <c r="D327" s="408" t="s">
        <v>264</v>
      </c>
      <c r="E327" s="422" t="s">
        <v>1826</v>
      </c>
      <c r="F327" s="118">
        <v>1384</v>
      </c>
      <c r="G327" s="338">
        <f>'2026 Spring Order Form V48'!$N$23</f>
        <v>0</v>
      </c>
      <c r="H327" s="338">
        <f>'2026 Spring Order Form V48'!$N$23</f>
        <v>0</v>
      </c>
      <c r="I327" s="106" t="e">
        <f>'2026 Spring Order Form V48'!#REF!</f>
        <v>#REF!</v>
      </c>
      <c r="K327" s="338">
        <f>'2026 Spring Order Form V48'!$Q$23</f>
        <v>0</v>
      </c>
      <c r="L327" s="338">
        <f>'2026 Spring Order Form V48'!$Q$23</f>
        <v>0</v>
      </c>
      <c r="M327" s="106" t="e">
        <f>'2026 Spring Order Form V48'!#REF!</f>
        <v>#REF!</v>
      </c>
      <c r="O327" s="338">
        <f>'2026 Spring Order Form V48'!$T$23</f>
        <v>0</v>
      </c>
      <c r="P327" s="338">
        <f>'2026 Spring Order Form V48'!$T$23</f>
        <v>0</v>
      </c>
      <c r="Q327" s="106" t="e">
        <f>'2026 Spring Order Form V48'!#REF!</f>
        <v>#REF!</v>
      </c>
      <c r="S327" s="338">
        <f>'2026 Spring Order Form V48'!$W$23</f>
        <v>0</v>
      </c>
      <c r="T327" s="338">
        <f>'2026 Spring Order Form V48'!$W$23</f>
        <v>0</v>
      </c>
      <c r="U327" s="106" t="e">
        <f>'2026 Spring Order Form V48'!#REF!</f>
        <v>#REF!</v>
      </c>
      <c r="X327" s="393"/>
      <c r="Y327" s="106"/>
    </row>
    <row r="328" spans="1:25">
      <c r="A328" s="106">
        <v>323</v>
      </c>
      <c r="C328" s="339">
        <f>'2026 Spring Order Form V48'!$F$18</f>
        <v>0</v>
      </c>
      <c r="D328" s="408" t="s">
        <v>265</v>
      </c>
      <c r="E328" s="426">
        <v>4507800</v>
      </c>
      <c r="F328" s="118">
        <v>410</v>
      </c>
      <c r="G328" s="338">
        <f>'2026 Spring Order Form V48'!$N$23</f>
        <v>0</v>
      </c>
      <c r="H328" s="338">
        <f>'2026 Spring Order Form V48'!$N$23</f>
        <v>0</v>
      </c>
      <c r="I328" s="106" t="e">
        <f>'2026 Spring Order Form V48'!#REF!</f>
        <v>#REF!</v>
      </c>
      <c r="K328" s="338">
        <f>'2026 Spring Order Form V48'!$Q$23</f>
        <v>0</v>
      </c>
      <c r="L328" s="338">
        <f>'2026 Spring Order Form V48'!$Q$23</f>
        <v>0</v>
      </c>
      <c r="M328" s="106" t="e">
        <f>'2026 Spring Order Form V48'!#REF!</f>
        <v>#REF!</v>
      </c>
      <c r="O328" s="338">
        <f>'2026 Spring Order Form V48'!$T$23</f>
        <v>0</v>
      </c>
      <c r="P328" s="338">
        <f>'2026 Spring Order Form V48'!$T$23</f>
        <v>0</v>
      </c>
      <c r="Q328" s="106" t="e">
        <f>'2026 Spring Order Form V48'!#REF!</f>
        <v>#REF!</v>
      </c>
      <c r="S328" s="338">
        <f>'2026 Spring Order Form V48'!$W$23</f>
        <v>0</v>
      </c>
      <c r="T328" s="338">
        <f>'2026 Spring Order Form V48'!$W$23</f>
        <v>0</v>
      </c>
      <c r="U328" s="106" t="e">
        <f>'2026 Spring Order Form V48'!#REF!</f>
        <v>#REF!</v>
      </c>
      <c r="W328" s="390" t="e">
        <f>'2026 Spring Order Form V48'!#REF!</f>
        <v>#REF!</v>
      </c>
      <c r="X328" s="393"/>
      <c r="Y328" s="106" t="e">
        <f>'2026 Spring Order Form V48'!#REF!</f>
        <v>#REF!</v>
      </c>
    </row>
    <row r="329" spans="1:25">
      <c r="A329" s="106">
        <v>324</v>
      </c>
      <c r="C329" s="339">
        <f>'2026 Spring Order Form V48'!$F$18</f>
        <v>0</v>
      </c>
      <c r="D329" s="408" t="s">
        <v>265</v>
      </c>
      <c r="E329" s="422" t="s">
        <v>1827</v>
      </c>
      <c r="F329" s="118">
        <v>1387</v>
      </c>
      <c r="G329" s="338">
        <f>'2026 Spring Order Form V48'!$N$23</f>
        <v>0</v>
      </c>
      <c r="H329" s="338">
        <f>'2026 Spring Order Form V48'!$N$23</f>
        <v>0</v>
      </c>
      <c r="I329" s="106" t="e">
        <f>'2026 Spring Order Form V48'!#REF!</f>
        <v>#REF!</v>
      </c>
      <c r="K329" s="338">
        <f>'2026 Spring Order Form V48'!$Q$23</f>
        <v>0</v>
      </c>
      <c r="L329" s="338">
        <f>'2026 Spring Order Form V48'!$Q$23</f>
        <v>0</v>
      </c>
      <c r="M329" s="106" t="e">
        <f>'2026 Spring Order Form V48'!#REF!</f>
        <v>#REF!</v>
      </c>
      <c r="O329" s="338">
        <f>'2026 Spring Order Form V48'!$T$23</f>
        <v>0</v>
      </c>
      <c r="P329" s="338">
        <f>'2026 Spring Order Form V48'!$T$23</f>
        <v>0</v>
      </c>
      <c r="Q329" s="106" t="e">
        <f>'2026 Spring Order Form V48'!#REF!</f>
        <v>#REF!</v>
      </c>
      <c r="S329" s="338">
        <f>'2026 Spring Order Form V48'!$W$23</f>
        <v>0</v>
      </c>
      <c r="T329" s="338">
        <f>'2026 Spring Order Form V48'!$W$23</f>
        <v>0</v>
      </c>
      <c r="U329" s="106" t="e">
        <f>'2026 Spring Order Form V48'!#REF!</f>
        <v>#REF!</v>
      </c>
      <c r="X329" s="393"/>
      <c r="Y329" s="106"/>
    </row>
    <row r="330" spans="1:25">
      <c r="A330" s="106">
        <v>325</v>
      </c>
      <c r="C330" s="339">
        <f>'2026 Spring Order Form V48'!$F$18</f>
        <v>0</v>
      </c>
      <c r="D330" s="408" t="s">
        <v>265</v>
      </c>
      <c r="E330" s="426">
        <v>4507805</v>
      </c>
      <c r="F330" s="118">
        <v>21083</v>
      </c>
      <c r="G330" s="338">
        <f>'2026 Spring Order Form V48'!$N$23</f>
        <v>0</v>
      </c>
      <c r="H330" s="338">
        <f>'2026 Spring Order Form V48'!$N$23</f>
        <v>0</v>
      </c>
      <c r="I330" s="106" t="e">
        <f>'2026 Spring Order Form V48'!#REF!</f>
        <v>#REF!</v>
      </c>
      <c r="K330" s="338">
        <f>'2026 Spring Order Form V48'!$Q$23</f>
        <v>0</v>
      </c>
      <c r="L330" s="338">
        <f>'2026 Spring Order Form V48'!$Q$23</f>
        <v>0</v>
      </c>
      <c r="M330" s="106" t="e">
        <f>'2026 Spring Order Form V48'!#REF!</f>
        <v>#REF!</v>
      </c>
      <c r="O330" s="338">
        <f>'2026 Spring Order Form V48'!$T$23</f>
        <v>0</v>
      </c>
      <c r="P330" s="338">
        <f>'2026 Spring Order Form V48'!$T$23</f>
        <v>0</v>
      </c>
      <c r="Q330" s="106" t="e">
        <f>'2026 Spring Order Form V48'!#REF!</f>
        <v>#REF!</v>
      </c>
      <c r="S330" s="338">
        <f>'2026 Spring Order Form V48'!$W$23</f>
        <v>0</v>
      </c>
      <c r="T330" s="338">
        <f>'2026 Spring Order Form V48'!$W$23</f>
        <v>0</v>
      </c>
      <c r="U330" s="106" t="e">
        <f>'2026 Spring Order Form V48'!#REF!</f>
        <v>#REF!</v>
      </c>
      <c r="W330" s="390" t="e">
        <f>'2026 Spring Order Form V48'!#REF!</f>
        <v>#REF!</v>
      </c>
      <c r="X330" s="393"/>
      <c r="Y330" s="106" t="e">
        <f>'2026 Spring Order Form V48'!#REF!</f>
        <v>#REF!</v>
      </c>
    </row>
    <row r="331" spans="1:25">
      <c r="A331" s="106">
        <v>326</v>
      </c>
      <c r="C331" s="339">
        <f>'2026 Spring Order Form V48'!$F$18</f>
        <v>0</v>
      </c>
      <c r="D331" s="408" t="s">
        <v>265</v>
      </c>
      <c r="E331" s="422" t="s">
        <v>1828</v>
      </c>
      <c r="F331" s="118">
        <v>21082</v>
      </c>
      <c r="G331" s="338">
        <f>'2026 Spring Order Form V48'!$N$23</f>
        <v>0</v>
      </c>
      <c r="H331" s="338">
        <f>'2026 Spring Order Form V48'!$N$23</f>
        <v>0</v>
      </c>
      <c r="I331" s="106" t="e">
        <f>'2026 Spring Order Form V48'!#REF!</f>
        <v>#REF!</v>
      </c>
      <c r="K331" s="338">
        <f>'2026 Spring Order Form V48'!$Q$23</f>
        <v>0</v>
      </c>
      <c r="L331" s="338">
        <f>'2026 Spring Order Form V48'!$Q$23</f>
        <v>0</v>
      </c>
      <c r="M331" s="106" t="e">
        <f>'2026 Spring Order Form V48'!#REF!</f>
        <v>#REF!</v>
      </c>
      <c r="O331" s="338">
        <f>'2026 Spring Order Form V48'!$T$23</f>
        <v>0</v>
      </c>
      <c r="P331" s="338">
        <f>'2026 Spring Order Form V48'!$T$23</f>
        <v>0</v>
      </c>
      <c r="Q331" s="106" t="e">
        <f>'2026 Spring Order Form V48'!#REF!</f>
        <v>#REF!</v>
      </c>
      <c r="S331" s="338">
        <f>'2026 Spring Order Form V48'!$W$23</f>
        <v>0</v>
      </c>
      <c r="T331" s="338">
        <f>'2026 Spring Order Form V48'!$W$23</f>
        <v>0</v>
      </c>
      <c r="U331" s="106" t="e">
        <f>'2026 Spring Order Form V48'!#REF!</f>
        <v>#REF!</v>
      </c>
      <c r="X331" s="393"/>
      <c r="Y331" s="106"/>
    </row>
    <row r="332" spans="1:25">
      <c r="A332" s="106">
        <v>327</v>
      </c>
      <c r="C332" s="339">
        <f>'2026 Spring Order Form V48'!$F$18</f>
        <v>0</v>
      </c>
      <c r="D332" s="408" t="s">
        <v>266</v>
      </c>
      <c r="E332" s="426">
        <v>4506730</v>
      </c>
      <c r="F332" s="118">
        <v>18674</v>
      </c>
      <c r="G332" s="338">
        <f>'2026 Spring Order Form V48'!$N$23</f>
        <v>0</v>
      </c>
      <c r="H332" s="338">
        <f>'2026 Spring Order Form V48'!$N$23</f>
        <v>0</v>
      </c>
      <c r="I332" s="106" t="e">
        <f>'2026 Spring Order Form V48'!#REF!</f>
        <v>#REF!</v>
      </c>
      <c r="K332" s="338">
        <f>'2026 Spring Order Form V48'!$Q$23</f>
        <v>0</v>
      </c>
      <c r="L332" s="338">
        <f>'2026 Spring Order Form V48'!$Q$23</f>
        <v>0</v>
      </c>
      <c r="M332" s="106" t="e">
        <f>'2026 Spring Order Form V48'!#REF!</f>
        <v>#REF!</v>
      </c>
      <c r="O332" s="338">
        <f>'2026 Spring Order Form V48'!$T$23</f>
        <v>0</v>
      </c>
      <c r="P332" s="338">
        <f>'2026 Spring Order Form V48'!$T$23</f>
        <v>0</v>
      </c>
      <c r="Q332" s="106" t="e">
        <f>'2026 Spring Order Form V48'!#REF!</f>
        <v>#REF!</v>
      </c>
      <c r="S332" s="338">
        <f>'2026 Spring Order Form V48'!$W$23</f>
        <v>0</v>
      </c>
      <c r="T332" s="338">
        <f>'2026 Spring Order Form V48'!$W$23</f>
        <v>0</v>
      </c>
      <c r="U332" s="106" t="e">
        <f>'2026 Spring Order Form V48'!#REF!</f>
        <v>#REF!</v>
      </c>
      <c r="W332" s="390" t="e">
        <f>'2026 Spring Order Form V48'!#REF!</f>
        <v>#REF!</v>
      </c>
      <c r="X332" s="393"/>
      <c r="Y332" s="106" t="e">
        <f>'2026 Spring Order Form V48'!#REF!</f>
        <v>#REF!</v>
      </c>
    </row>
    <row r="333" spans="1:25">
      <c r="A333" s="106">
        <v>328</v>
      </c>
      <c r="C333" s="339">
        <f>'2026 Spring Order Form V48'!$F$18</f>
        <v>0</v>
      </c>
      <c r="D333" s="408" t="s">
        <v>266</v>
      </c>
      <c r="E333" s="422" t="s">
        <v>1829</v>
      </c>
      <c r="F333" s="118">
        <v>18673</v>
      </c>
      <c r="G333" s="338">
        <f>'2026 Spring Order Form V48'!$N$23</f>
        <v>0</v>
      </c>
      <c r="H333" s="338">
        <f>'2026 Spring Order Form V48'!$N$23</f>
        <v>0</v>
      </c>
      <c r="I333" s="106" t="e">
        <f>'2026 Spring Order Form V48'!#REF!</f>
        <v>#REF!</v>
      </c>
      <c r="K333" s="338">
        <f>'2026 Spring Order Form V48'!$Q$23</f>
        <v>0</v>
      </c>
      <c r="L333" s="338">
        <f>'2026 Spring Order Form V48'!$Q$23</f>
        <v>0</v>
      </c>
      <c r="M333" s="106" t="e">
        <f>'2026 Spring Order Form V48'!#REF!</f>
        <v>#REF!</v>
      </c>
      <c r="O333" s="338">
        <f>'2026 Spring Order Form V48'!$T$23</f>
        <v>0</v>
      </c>
      <c r="P333" s="338">
        <f>'2026 Spring Order Form V48'!$T$23</f>
        <v>0</v>
      </c>
      <c r="Q333" s="106" t="e">
        <f>'2026 Spring Order Form V48'!#REF!</f>
        <v>#REF!</v>
      </c>
      <c r="S333" s="338">
        <f>'2026 Spring Order Form V48'!$W$23</f>
        <v>0</v>
      </c>
      <c r="T333" s="338">
        <f>'2026 Spring Order Form V48'!$W$23</f>
        <v>0</v>
      </c>
      <c r="U333" s="106" t="e">
        <f>'2026 Spring Order Form V48'!#REF!</f>
        <v>#REF!</v>
      </c>
      <c r="X333" s="393"/>
      <c r="Y333" s="106"/>
    </row>
    <row r="334" spans="1:25">
      <c r="A334" s="106">
        <v>329</v>
      </c>
      <c r="C334" s="339">
        <f>'2026 Spring Order Form V48'!$F$18</f>
        <v>0</v>
      </c>
      <c r="D334" s="408" t="s">
        <v>267</v>
      </c>
      <c r="E334" s="426">
        <v>4507392</v>
      </c>
      <c r="F334" s="118">
        <v>26283</v>
      </c>
      <c r="G334" s="338">
        <f>'2026 Spring Order Form V48'!$N$23</f>
        <v>0</v>
      </c>
      <c r="H334" s="338">
        <f>'2026 Spring Order Form V48'!$N$23</f>
        <v>0</v>
      </c>
      <c r="I334" s="106" t="e">
        <f>'2026 Spring Order Form V48'!#REF!</f>
        <v>#REF!</v>
      </c>
      <c r="K334" s="338">
        <f>'2026 Spring Order Form V48'!$Q$23</f>
        <v>0</v>
      </c>
      <c r="L334" s="338">
        <f>'2026 Spring Order Form V48'!$Q$23</f>
        <v>0</v>
      </c>
      <c r="M334" s="106" t="e">
        <f>'2026 Spring Order Form V48'!#REF!</f>
        <v>#REF!</v>
      </c>
      <c r="O334" s="338">
        <f>'2026 Spring Order Form V48'!$T$23</f>
        <v>0</v>
      </c>
      <c r="P334" s="338">
        <f>'2026 Spring Order Form V48'!$T$23</f>
        <v>0</v>
      </c>
      <c r="Q334" s="106" t="e">
        <f>'2026 Spring Order Form V48'!#REF!</f>
        <v>#REF!</v>
      </c>
      <c r="S334" s="338">
        <f>'2026 Spring Order Form V48'!$W$23</f>
        <v>0</v>
      </c>
      <c r="T334" s="338">
        <f>'2026 Spring Order Form V48'!$W$23</f>
        <v>0</v>
      </c>
      <c r="U334" s="106" t="e">
        <f>'2026 Spring Order Form V48'!#REF!</f>
        <v>#REF!</v>
      </c>
      <c r="W334" s="390" t="e">
        <f>'2026 Spring Order Form V48'!#REF!</f>
        <v>#REF!</v>
      </c>
      <c r="X334" s="393"/>
      <c r="Y334" s="106" t="e">
        <f>'2026 Spring Order Form V48'!#REF!</f>
        <v>#REF!</v>
      </c>
    </row>
    <row r="335" spans="1:25">
      <c r="A335" s="106">
        <v>330</v>
      </c>
      <c r="C335" s="339">
        <f>'2026 Spring Order Form V48'!$F$18</f>
        <v>0</v>
      </c>
      <c r="D335" s="408" t="s">
        <v>267</v>
      </c>
      <c r="E335" s="422" t="s">
        <v>1830</v>
      </c>
      <c r="F335" s="118">
        <v>26285</v>
      </c>
      <c r="G335" s="338">
        <f>'2026 Spring Order Form V48'!$N$23</f>
        <v>0</v>
      </c>
      <c r="H335" s="338">
        <f>'2026 Spring Order Form V48'!$N$23</f>
        <v>0</v>
      </c>
      <c r="I335" s="106" t="e">
        <f>'2026 Spring Order Form V48'!#REF!</f>
        <v>#REF!</v>
      </c>
      <c r="K335" s="338">
        <f>'2026 Spring Order Form V48'!$Q$23</f>
        <v>0</v>
      </c>
      <c r="L335" s="338">
        <f>'2026 Spring Order Form V48'!$Q$23</f>
        <v>0</v>
      </c>
      <c r="M335" s="106" t="e">
        <f>'2026 Spring Order Form V48'!#REF!</f>
        <v>#REF!</v>
      </c>
      <c r="O335" s="338">
        <f>'2026 Spring Order Form V48'!$T$23</f>
        <v>0</v>
      </c>
      <c r="P335" s="338">
        <f>'2026 Spring Order Form V48'!$T$23</f>
        <v>0</v>
      </c>
      <c r="Q335" s="106" t="e">
        <f>'2026 Spring Order Form V48'!#REF!</f>
        <v>#REF!</v>
      </c>
      <c r="S335" s="338">
        <f>'2026 Spring Order Form V48'!$W$23</f>
        <v>0</v>
      </c>
      <c r="T335" s="338">
        <f>'2026 Spring Order Form V48'!$W$23</f>
        <v>0</v>
      </c>
      <c r="U335" s="106" t="e">
        <f>'2026 Spring Order Form V48'!#REF!</f>
        <v>#REF!</v>
      </c>
      <c r="X335" s="393"/>
      <c r="Y335" s="106"/>
    </row>
    <row r="336" spans="1:25">
      <c r="A336" s="106">
        <v>331</v>
      </c>
      <c r="C336" s="339">
        <f>'2026 Spring Order Form V48'!$F$18</f>
        <v>0</v>
      </c>
      <c r="D336" s="408" t="s">
        <v>268</v>
      </c>
      <c r="E336" s="421">
        <v>4508092</v>
      </c>
      <c r="F336" s="118">
        <v>26286</v>
      </c>
      <c r="G336" s="338">
        <f>'2026 Spring Order Form V48'!$N$23</f>
        <v>0</v>
      </c>
      <c r="H336" s="338">
        <f>'2026 Spring Order Form V48'!$N$23</f>
        <v>0</v>
      </c>
      <c r="I336" s="106" t="e">
        <f>'2026 Spring Order Form V48'!#REF!</f>
        <v>#REF!</v>
      </c>
      <c r="K336" s="338">
        <f>'2026 Spring Order Form V48'!$Q$23</f>
        <v>0</v>
      </c>
      <c r="L336" s="338">
        <f>'2026 Spring Order Form V48'!$Q$23</f>
        <v>0</v>
      </c>
      <c r="M336" s="106" t="e">
        <f>'2026 Spring Order Form V48'!#REF!</f>
        <v>#REF!</v>
      </c>
      <c r="O336" s="338">
        <f>'2026 Spring Order Form V48'!$T$23</f>
        <v>0</v>
      </c>
      <c r="P336" s="338">
        <f>'2026 Spring Order Form V48'!$T$23</f>
        <v>0</v>
      </c>
      <c r="Q336" s="106" t="e">
        <f>'2026 Spring Order Form V48'!#REF!</f>
        <v>#REF!</v>
      </c>
      <c r="S336" s="338">
        <f>'2026 Spring Order Form V48'!$W$23</f>
        <v>0</v>
      </c>
      <c r="T336" s="338">
        <f>'2026 Spring Order Form V48'!$W$23</f>
        <v>0</v>
      </c>
      <c r="U336" s="106" t="e">
        <f>'2026 Spring Order Form V48'!#REF!</f>
        <v>#REF!</v>
      </c>
      <c r="W336" s="390" t="e">
        <f>'2026 Spring Order Form V48'!#REF!</f>
        <v>#REF!</v>
      </c>
      <c r="X336" s="393"/>
      <c r="Y336" s="106" t="e">
        <f>'2026 Spring Order Form V48'!#REF!</f>
        <v>#REF!</v>
      </c>
    </row>
    <row r="337" spans="1:25">
      <c r="A337" s="106">
        <v>332</v>
      </c>
      <c r="C337" s="339">
        <f>'2026 Spring Order Form V48'!$F$18</f>
        <v>0</v>
      </c>
      <c r="D337" s="408" t="s">
        <v>268</v>
      </c>
      <c r="E337" s="422" t="s">
        <v>1831</v>
      </c>
      <c r="F337" s="118">
        <v>26288</v>
      </c>
      <c r="G337" s="338">
        <f>'2026 Spring Order Form V48'!$N$23</f>
        <v>0</v>
      </c>
      <c r="H337" s="338">
        <f>'2026 Spring Order Form V48'!$N$23</f>
        <v>0</v>
      </c>
      <c r="I337" s="106" t="e">
        <f>'2026 Spring Order Form V48'!#REF!</f>
        <v>#REF!</v>
      </c>
      <c r="K337" s="338">
        <f>'2026 Spring Order Form V48'!$Q$23</f>
        <v>0</v>
      </c>
      <c r="L337" s="338">
        <f>'2026 Spring Order Form V48'!$Q$23</f>
        <v>0</v>
      </c>
      <c r="M337" s="106" t="e">
        <f>'2026 Spring Order Form V48'!#REF!</f>
        <v>#REF!</v>
      </c>
      <c r="O337" s="338">
        <f>'2026 Spring Order Form V48'!$T$23</f>
        <v>0</v>
      </c>
      <c r="P337" s="338">
        <f>'2026 Spring Order Form V48'!$T$23</f>
        <v>0</v>
      </c>
      <c r="Q337" s="106" t="e">
        <f>'2026 Spring Order Form V48'!#REF!</f>
        <v>#REF!</v>
      </c>
      <c r="S337" s="338">
        <f>'2026 Spring Order Form V48'!$W$23</f>
        <v>0</v>
      </c>
      <c r="T337" s="338">
        <f>'2026 Spring Order Form V48'!$W$23</f>
        <v>0</v>
      </c>
      <c r="U337" s="106" t="e">
        <f>'2026 Spring Order Form V48'!#REF!</f>
        <v>#REF!</v>
      </c>
      <c r="X337" s="393"/>
      <c r="Y337" s="106"/>
    </row>
    <row r="338" spans="1:25">
      <c r="A338" s="106">
        <v>333</v>
      </c>
      <c r="C338" s="339">
        <f>'2026 Spring Order Form V48'!$F$18</f>
        <v>0</v>
      </c>
      <c r="D338" s="409" t="s">
        <v>269</v>
      </c>
      <c r="E338" s="430">
        <v>4508202</v>
      </c>
      <c r="F338" s="118">
        <v>17850</v>
      </c>
      <c r="G338" s="338">
        <f>'2026 Spring Order Form V48'!$N$23</f>
        <v>0</v>
      </c>
      <c r="H338" s="338">
        <f>'2026 Spring Order Form V48'!$N$23</f>
        <v>0</v>
      </c>
      <c r="I338" s="106" t="e">
        <f>'2026 Spring Order Form V48'!#REF!</f>
        <v>#REF!</v>
      </c>
      <c r="K338" s="338">
        <f>'2026 Spring Order Form V48'!$Q$23</f>
        <v>0</v>
      </c>
      <c r="L338" s="338">
        <f>'2026 Spring Order Form V48'!$Q$23</f>
        <v>0</v>
      </c>
      <c r="M338" s="106" t="e">
        <f>'2026 Spring Order Form V48'!#REF!</f>
        <v>#REF!</v>
      </c>
      <c r="O338" s="338">
        <f>'2026 Spring Order Form V48'!$T$23</f>
        <v>0</v>
      </c>
      <c r="P338" s="338">
        <f>'2026 Spring Order Form V48'!$T$23</f>
        <v>0</v>
      </c>
      <c r="Q338" s="106" t="e">
        <f>'2026 Spring Order Form V48'!#REF!</f>
        <v>#REF!</v>
      </c>
      <c r="S338" s="338">
        <f>'2026 Spring Order Form V48'!$W$23</f>
        <v>0</v>
      </c>
      <c r="T338" s="338">
        <f>'2026 Spring Order Form V48'!$W$23</f>
        <v>0</v>
      </c>
      <c r="U338" s="106" t="e">
        <f>'2026 Spring Order Form V48'!#REF!</f>
        <v>#REF!</v>
      </c>
      <c r="W338" s="390" t="e">
        <f>'2026 Spring Order Form V48'!#REF!</f>
        <v>#REF!</v>
      </c>
      <c r="X338" s="393"/>
      <c r="Y338" s="106" t="e">
        <f>'2026 Spring Order Form V48'!#REF!</f>
        <v>#REF!</v>
      </c>
    </row>
    <row r="339" spans="1:25">
      <c r="A339" s="106">
        <v>334</v>
      </c>
      <c r="C339" s="339">
        <f>'2026 Spring Order Form V48'!$F$18</f>
        <v>0</v>
      </c>
      <c r="D339" s="408" t="s">
        <v>269</v>
      </c>
      <c r="E339" s="422" t="s">
        <v>1832</v>
      </c>
      <c r="F339" s="118">
        <v>17849</v>
      </c>
      <c r="G339" s="338">
        <f>'2026 Spring Order Form V48'!$N$23</f>
        <v>0</v>
      </c>
      <c r="H339" s="338">
        <f>'2026 Spring Order Form V48'!$N$23</f>
        <v>0</v>
      </c>
      <c r="I339" s="106" t="e">
        <f>'2026 Spring Order Form V48'!#REF!</f>
        <v>#REF!</v>
      </c>
      <c r="K339" s="338">
        <f>'2026 Spring Order Form V48'!$Q$23</f>
        <v>0</v>
      </c>
      <c r="L339" s="338">
        <f>'2026 Spring Order Form V48'!$Q$23</f>
        <v>0</v>
      </c>
      <c r="M339" s="106" t="e">
        <f>'2026 Spring Order Form V48'!#REF!</f>
        <v>#REF!</v>
      </c>
      <c r="O339" s="338">
        <f>'2026 Spring Order Form V48'!$T$23</f>
        <v>0</v>
      </c>
      <c r="P339" s="338">
        <f>'2026 Spring Order Form V48'!$T$23</f>
        <v>0</v>
      </c>
      <c r="Q339" s="106" t="e">
        <f>'2026 Spring Order Form V48'!#REF!</f>
        <v>#REF!</v>
      </c>
      <c r="S339" s="338">
        <f>'2026 Spring Order Form V48'!$W$23</f>
        <v>0</v>
      </c>
      <c r="T339" s="338">
        <f>'2026 Spring Order Form V48'!$W$23</f>
        <v>0</v>
      </c>
      <c r="U339" s="106" t="e">
        <f>'2026 Spring Order Form V48'!#REF!</f>
        <v>#REF!</v>
      </c>
      <c r="X339" s="393"/>
      <c r="Y339" s="106"/>
    </row>
    <row r="340" spans="1:25">
      <c r="A340" s="106">
        <v>335</v>
      </c>
      <c r="C340" s="339">
        <f>'2026 Spring Order Form V48'!$F$18</f>
        <v>0</v>
      </c>
      <c r="D340" s="408" t="s">
        <v>271</v>
      </c>
      <c r="E340" s="426">
        <v>4508242</v>
      </c>
      <c r="F340" s="118">
        <v>17314</v>
      </c>
      <c r="G340" s="338">
        <f>'2026 Spring Order Form V48'!$N$23</f>
        <v>0</v>
      </c>
      <c r="H340" s="338">
        <f>'2026 Spring Order Form V48'!$N$23</f>
        <v>0</v>
      </c>
      <c r="I340" s="106">
        <f>'2026 Spring Order Form V48'!$N$94</f>
        <v>0</v>
      </c>
      <c r="K340" s="338">
        <f>'2026 Spring Order Form V48'!$Q$23</f>
        <v>0</v>
      </c>
      <c r="L340" s="338">
        <f>'2026 Spring Order Form V48'!$Q$23</f>
        <v>0</v>
      </c>
      <c r="M340" s="106">
        <f>'2026 Spring Order Form V48'!$Q$94</f>
        <v>0</v>
      </c>
      <c r="O340" s="338">
        <f>'2026 Spring Order Form V48'!$T$23</f>
        <v>0</v>
      </c>
      <c r="P340" s="338">
        <f>'2026 Spring Order Form V48'!$T$23</f>
        <v>0</v>
      </c>
      <c r="Q340" s="106">
        <f>'2026 Spring Order Form V48'!$T$94</f>
        <v>0</v>
      </c>
      <c r="S340" s="338">
        <f>'2026 Spring Order Form V48'!$W$23</f>
        <v>0</v>
      </c>
      <c r="T340" s="338">
        <f>'2026 Spring Order Form V48'!$W$23</f>
        <v>0</v>
      </c>
      <c r="U340" s="106">
        <f>'2026 Spring Order Form V48'!$W$94</f>
        <v>0</v>
      </c>
      <c r="W340" s="390">
        <f>'2026 Spring Order Form V48'!$K$94</f>
        <v>0</v>
      </c>
      <c r="X340" s="393"/>
      <c r="Y340" s="106">
        <f>'2026 Spring Order Form V48'!$BS$94</f>
        <v>1</v>
      </c>
    </row>
    <row r="341" spans="1:25">
      <c r="A341" s="106">
        <v>336</v>
      </c>
      <c r="C341" s="339">
        <f>'2026 Spring Order Form V48'!$F$18</f>
        <v>0</v>
      </c>
      <c r="D341" s="408" t="s">
        <v>271</v>
      </c>
      <c r="E341" s="422" t="s">
        <v>1833</v>
      </c>
      <c r="F341" s="118">
        <v>17313</v>
      </c>
      <c r="G341" s="338">
        <f>'2026 Spring Order Form V48'!$N$23</f>
        <v>0</v>
      </c>
      <c r="H341" s="338">
        <f>'2026 Spring Order Form V48'!$N$23</f>
        <v>0</v>
      </c>
      <c r="I341" s="106">
        <f>'2026 Spring Order Form V48'!$O$94</f>
        <v>0</v>
      </c>
      <c r="K341" s="338">
        <f>'2026 Spring Order Form V48'!$Q$23</f>
        <v>0</v>
      </c>
      <c r="L341" s="338">
        <f>'2026 Spring Order Form V48'!$Q$23</f>
        <v>0</v>
      </c>
      <c r="M341" s="106">
        <f>'2026 Spring Order Form V48'!$R$94</f>
        <v>0</v>
      </c>
      <c r="O341" s="338">
        <f>'2026 Spring Order Form V48'!$T$23</f>
        <v>0</v>
      </c>
      <c r="P341" s="338">
        <f>'2026 Spring Order Form V48'!$T$23</f>
        <v>0</v>
      </c>
      <c r="Q341" s="106">
        <f>'2026 Spring Order Form V48'!$U$94</f>
        <v>0</v>
      </c>
      <c r="S341" s="338">
        <f>'2026 Spring Order Form V48'!$W$23</f>
        <v>0</v>
      </c>
      <c r="T341" s="338">
        <f>'2026 Spring Order Form V48'!$W$23</f>
        <v>0</v>
      </c>
      <c r="U341" s="106">
        <f>'2026 Spring Order Form V48'!$X$94</f>
        <v>0</v>
      </c>
      <c r="X341" s="393"/>
      <c r="Y341" s="106"/>
    </row>
    <row r="342" spans="1:25">
      <c r="A342" s="106">
        <v>337</v>
      </c>
      <c r="C342" s="339">
        <f>'2026 Spring Order Form V48'!$F$18</f>
        <v>0</v>
      </c>
      <c r="D342" s="408" t="s">
        <v>273</v>
      </c>
      <c r="E342" s="426">
        <v>4508252</v>
      </c>
      <c r="F342" s="118">
        <v>17315</v>
      </c>
      <c r="G342" s="338">
        <f>'2026 Spring Order Form V48'!$N$23</f>
        <v>0</v>
      </c>
      <c r="H342" s="338">
        <f>'2026 Spring Order Form V48'!$N$23</f>
        <v>0</v>
      </c>
      <c r="I342" s="106" t="e">
        <f>'2026 Spring Order Form V48'!#REF!</f>
        <v>#REF!</v>
      </c>
      <c r="K342" s="338">
        <f>'2026 Spring Order Form V48'!$Q$23</f>
        <v>0</v>
      </c>
      <c r="L342" s="338">
        <f>'2026 Spring Order Form V48'!$Q$23</f>
        <v>0</v>
      </c>
      <c r="M342" s="106" t="e">
        <f>'2026 Spring Order Form V48'!#REF!</f>
        <v>#REF!</v>
      </c>
      <c r="O342" s="338">
        <f>'2026 Spring Order Form V48'!$T$23</f>
        <v>0</v>
      </c>
      <c r="P342" s="338">
        <f>'2026 Spring Order Form V48'!$T$23</f>
        <v>0</v>
      </c>
      <c r="Q342" s="106" t="e">
        <f>'2026 Spring Order Form V48'!#REF!</f>
        <v>#REF!</v>
      </c>
      <c r="S342" s="338">
        <f>'2026 Spring Order Form V48'!$W$23</f>
        <v>0</v>
      </c>
      <c r="T342" s="338">
        <f>'2026 Spring Order Form V48'!$W$23</f>
        <v>0</v>
      </c>
      <c r="U342" s="106" t="e">
        <f>'2026 Spring Order Form V48'!#REF!</f>
        <v>#REF!</v>
      </c>
      <c r="W342" s="390" t="e">
        <f>'2026 Spring Order Form V48'!#REF!</f>
        <v>#REF!</v>
      </c>
      <c r="X342" s="393"/>
      <c r="Y342" s="106" t="e">
        <f>'2026 Spring Order Form V48'!#REF!</f>
        <v>#REF!</v>
      </c>
    </row>
    <row r="343" spans="1:25">
      <c r="A343" s="106">
        <v>338</v>
      </c>
      <c r="C343" s="339">
        <f>'2026 Spring Order Form V48'!$F$18</f>
        <v>0</v>
      </c>
      <c r="D343" s="408" t="s">
        <v>273</v>
      </c>
      <c r="E343" s="422" t="s">
        <v>1834</v>
      </c>
      <c r="F343" s="118">
        <v>17316</v>
      </c>
      <c r="G343" s="338">
        <f>'2026 Spring Order Form V48'!$N$23</f>
        <v>0</v>
      </c>
      <c r="H343" s="338">
        <f>'2026 Spring Order Form V48'!$N$23</f>
        <v>0</v>
      </c>
      <c r="I343" s="106" t="e">
        <f>'2026 Spring Order Form V48'!#REF!</f>
        <v>#REF!</v>
      </c>
      <c r="K343" s="338">
        <f>'2026 Spring Order Form V48'!$Q$23</f>
        <v>0</v>
      </c>
      <c r="L343" s="338">
        <f>'2026 Spring Order Form V48'!$Q$23</f>
        <v>0</v>
      </c>
      <c r="M343" s="106" t="e">
        <f>'2026 Spring Order Form V48'!#REF!</f>
        <v>#REF!</v>
      </c>
      <c r="O343" s="338">
        <f>'2026 Spring Order Form V48'!$T$23</f>
        <v>0</v>
      </c>
      <c r="P343" s="338">
        <f>'2026 Spring Order Form V48'!$T$23</f>
        <v>0</v>
      </c>
      <c r="Q343" s="106" t="e">
        <f>'2026 Spring Order Form V48'!#REF!</f>
        <v>#REF!</v>
      </c>
      <c r="S343" s="338">
        <f>'2026 Spring Order Form V48'!$W$23</f>
        <v>0</v>
      </c>
      <c r="T343" s="338">
        <f>'2026 Spring Order Form V48'!$W$23</f>
        <v>0</v>
      </c>
      <c r="U343" s="106" t="e">
        <f>'2026 Spring Order Form V48'!#REF!</f>
        <v>#REF!</v>
      </c>
      <c r="X343" s="393"/>
      <c r="Y343" s="106"/>
    </row>
    <row r="344" spans="1:25">
      <c r="A344" s="106">
        <v>339</v>
      </c>
      <c r="C344" s="339">
        <f>'2026 Spring Order Form V48'!$F$18</f>
        <v>0</v>
      </c>
      <c r="D344" s="413" t="s">
        <v>274</v>
      </c>
      <c r="E344" s="426">
        <v>4508210</v>
      </c>
      <c r="F344" s="118">
        <v>625</v>
      </c>
      <c r="G344" s="338">
        <f>'2026 Spring Order Form V48'!$N$23</f>
        <v>0</v>
      </c>
      <c r="H344" s="338">
        <f>'2026 Spring Order Form V48'!$N$23</f>
        <v>0</v>
      </c>
      <c r="I344" s="106">
        <f>'2026 Spring Order Form V48'!$N$95</f>
        <v>0</v>
      </c>
      <c r="K344" s="338">
        <f>'2026 Spring Order Form V48'!$Q$23</f>
        <v>0</v>
      </c>
      <c r="L344" s="338">
        <f>'2026 Spring Order Form V48'!$Q$23</f>
        <v>0</v>
      </c>
      <c r="M344" s="106">
        <f>'2026 Spring Order Form V48'!$Q$95</f>
        <v>0</v>
      </c>
      <c r="O344" s="338">
        <f>'2026 Spring Order Form V48'!$T$23</f>
        <v>0</v>
      </c>
      <c r="P344" s="338">
        <f>'2026 Spring Order Form V48'!$T$23</f>
        <v>0</v>
      </c>
      <c r="Q344" s="106">
        <f>'2026 Spring Order Form V48'!$T$95</f>
        <v>0</v>
      </c>
      <c r="S344" s="338">
        <f>'2026 Spring Order Form V48'!$W$23</f>
        <v>0</v>
      </c>
      <c r="T344" s="338">
        <f>'2026 Spring Order Form V48'!$W$23</f>
        <v>0</v>
      </c>
      <c r="U344" s="106">
        <f>'2026 Spring Order Form V48'!$W$95</f>
        <v>0</v>
      </c>
      <c r="W344" s="390">
        <f>'2026 Spring Order Form V48'!$K$95</f>
        <v>0</v>
      </c>
      <c r="X344" s="393"/>
      <c r="Y344" s="106">
        <f>'2026 Spring Order Form V48'!$BS$95</f>
        <v>1</v>
      </c>
    </row>
    <row r="345" spans="1:25">
      <c r="A345" s="106">
        <v>340</v>
      </c>
      <c r="C345" s="339">
        <f>'2026 Spring Order Form V48'!$F$18</f>
        <v>0</v>
      </c>
      <c r="D345" s="413" t="s">
        <v>274</v>
      </c>
      <c r="E345" s="422" t="s">
        <v>1835</v>
      </c>
      <c r="F345" s="118">
        <v>1406</v>
      </c>
      <c r="G345" s="338">
        <f>'2026 Spring Order Form V48'!$N$23</f>
        <v>0</v>
      </c>
      <c r="H345" s="338">
        <f>'2026 Spring Order Form V48'!$N$23</f>
        <v>0</v>
      </c>
      <c r="I345" s="106">
        <f>'2026 Spring Order Form V48'!$O$95</f>
        <v>0</v>
      </c>
      <c r="K345" s="338">
        <f>'2026 Spring Order Form V48'!$Q$23</f>
        <v>0</v>
      </c>
      <c r="L345" s="338">
        <f>'2026 Spring Order Form V48'!$Q$23</f>
        <v>0</v>
      </c>
      <c r="M345" s="106">
        <f>'2026 Spring Order Form V48'!$R$95</f>
        <v>0</v>
      </c>
      <c r="O345" s="338">
        <f>'2026 Spring Order Form V48'!$T$23</f>
        <v>0</v>
      </c>
      <c r="P345" s="338">
        <f>'2026 Spring Order Form V48'!$T$23</f>
        <v>0</v>
      </c>
      <c r="Q345" s="106">
        <f>'2026 Spring Order Form V48'!$U$95</f>
        <v>0</v>
      </c>
      <c r="S345" s="338">
        <f>'2026 Spring Order Form V48'!$W$23</f>
        <v>0</v>
      </c>
      <c r="T345" s="338">
        <f>'2026 Spring Order Form V48'!$W$23</f>
        <v>0</v>
      </c>
      <c r="U345" s="106">
        <f>'2026 Spring Order Form V48'!$X$95</f>
        <v>0</v>
      </c>
      <c r="X345" s="393"/>
      <c r="Y345" s="106"/>
    </row>
    <row r="346" spans="1:25">
      <c r="A346" s="106">
        <v>341</v>
      </c>
      <c r="C346" s="339">
        <f>'2026 Spring Order Form V48'!$F$18</f>
        <v>0</v>
      </c>
      <c r="D346" s="408" t="s">
        <v>276</v>
      </c>
      <c r="E346" s="426">
        <v>4508262</v>
      </c>
      <c r="F346" s="118">
        <v>17317</v>
      </c>
      <c r="G346" s="338">
        <f>'2026 Spring Order Form V48'!$N$23</f>
        <v>0</v>
      </c>
      <c r="H346" s="338">
        <f>'2026 Spring Order Form V48'!$N$23</f>
        <v>0</v>
      </c>
      <c r="I346" s="106" t="e">
        <f>'2026 Spring Order Form V48'!#REF!</f>
        <v>#REF!</v>
      </c>
      <c r="K346" s="338">
        <f>'2026 Spring Order Form V48'!$Q$23</f>
        <v>0</v>
      </c>
      <c r="L346" s="338">
        <f>'2026 Spring Order Form V48'!$Q$23</f>
        <v>0</v>
      </c>
      <c r="M346" s="106" t="e">
        <f>'2026 Spring Order Form V48'!#REF!</f>
        <v>#REF!</v>
      </c>
      <c r="O346" s="338">
        <f>'2026 Spring Order Form V48'!$T$23</f>
        <v>0</v>
      </c>
      <c r="P346" s="338">
        <f>'2026 Spring Order Form V48'!$T$23</f>
        <v>0</v>
      </c>
      <c r="Q346" s="106" t="e">
        <f>'2026 Spring Order Form V48'!#REF!</f>
        <v>#REF!</v>
      </c>
      <c r="S346" s="338">
        <f>'2026 Spring Order Form V48'!$W$23</f>
        <v>0</v>
      </c>
      <c r="T346" s="338">
        <f>'2026 Spring Order Form V48'!$W$23</f>
        <v>0</v>
      </c>
      <c r="U346" s="106" t="e">
        <f>'2026 Spring Order Form V48'!#REF!</f>
        <v>#REF!</v>
      </c>
      <c r="W346" s="390" t="e">
        <f>'2026 Spring Order Form V48'!#REF!</f>
        <v>#REF!</v>
      </c>
      <c r="X346" s="393"/>
      <c r="Y346" s="106" t="e">
        <f>'2026 Spring Order Form V48'!#REF!</f>
        <v>#REF!</v>
      </c>
    </row>
    <row r="347" spans="1:25">
      <c r="A347" s="106">
        <v>342</v>
      </c>
      <c r="C347" s="339">
        <f>'2026 Spring Order Form V48'!$F$18</f>
        <v>0</v>
      </c>
      <c r="D347" s="408" t="s">
        <v>276</v>
      </c>
      <c r="E347" s="422" t="s">
        <v>1836</v>
      </c>
      <c r="F347" s="118">
        <v>17318</v>
      </c>
      <c r="G347" s="338">
        <f>'2026 Spring Order Form V48'!$N$23</f>
        <v>0</v>
      </c>
      <c r="H347" s="338">
        <f>'2026 Spring Order Form V48'!$N$23</f>
        <v>0</v>
      </c>
      <c r="I347" s="106" t="e">
        <f>'2026 Spring Order Form V48'!#REF!</f>
        <v>#REF!</v>
      </c>
      <c r="K347" s="338">
        <f>'2026 Spring Order Form V48'!$Q$23</f>
        <v>0</v>
      </c>
      <c r="L347" s="338">
        <f>'2026 Spring Order Form V48'!$Q$23</f>
        <v>0</v>
      </c>
      <c r="M347" s="106" t="e">
        <f>'2026 Spring Order Form V48'!#REF!</f>
        <v>#REF!</v>
      </c>
      <c r="O347" s="338">
        <f>'2026 Spring Order Form V48'!$T$23</f>
        <v>0</v>
      </c>
      <c r="P347" s="338">
        <f>'2026 Spring Order Form V48'!$T$23</f>
        <v>0</v>
      </c>
      <c r="Q347" s="106" t="e">
        <f>'2026 Spring Order Form V48'!#REF!</f>
        <v>#REF!</v>
      </c>
      <c r="S347" s="338">
        <f>'2026 Spring Order Form V48'!$W$23</f>
        <v>0</v>
      </c>
      <c r="T347" s="338">
        <f>'2026 Spring Order Form V48'!$W$23</f>
        <v>0</v>
      </c>
      <c r="U347" s="106" t="e">
        <f>'2026 Spring Order Form V48'!#REF!</f>
        <v>#REF!</v>
      </c>
      <c r="X347" s="393"/>
      <c r="Y347" s="106"/>
    </row>
    <row r="348" spans="1:25">
      <c r="A348" s="106">
        <v>343</v>
      </c>
      <c r="C348" s="339">
        <f>'2026 Spring Order Form V48'!$F$18</f>
        <v>0</v>
      </c>
      <c r="D348" s="413" t="s">
        <v>277</v>
      </c>
      <c r="E348" s="426">
        <v>4508282</v>
      </c>
      <c r="F348" s="118">
        <v>13889</v>
      </c>
      <c r="G348" s="338">
        <f>'2026 Spring Order Form V48'!$N$23</f>
        <v>0</v>
      </c>
      <c r="H348" s="338">
        <f>'2026 Spring Order Form V48'!$N$23</f>
        <v>0</v>
      </c>
      <c r="I348" s="106" t="e">
        <f>'2026 Spring Order Form V48'!#REF!</f>
        <v>#REF!</v>
      </c>
      <c r="K348" s="338">
        <f>'2026 Spring Order Form V48'!$Q$23</f>
        <v>0</v>
      </c>
      <c r="L348" s="338">
        <f>'2026 Spring Order Form V48'!$Q$23</f>
        <v>0</v>
      </c>
      <c r="M348" s="106" t="e">
        <f>'2026 Spring Order Form V48'!#REF!</f>
        <v>#REF!</v>
      </c>
      <c r="O348" s="338">
        <f>'2026 Spring Order Form V48'!$T$23</f>
        <v>0</v>
      </c>
      <c r="P348" s="338">
        <f>'2026 Spring Order Form V48'!$T$23</f>
        <v>0</v>
      </c>
      <c r="Q348" s="106" t="e">
        <f>'2026 Spring Order Form V48'!#REF!</f>
        <v>#REF!</v>
      </c>
      <c r="S348" s="338">
        <f>'2026 Spring Order Form V48'!$W$23</f>
        <v>0</v>
      </c>
      <c r="T348" s="338">
        <f>'2026 Spring Order Form V48'!$W$23</f>
        <v>0</v>
      </c>
      <c r="U348" s="106" t="e">
        <f>'2026 Spring Order Form V48'!#REF!</f>
        <v>#REF!</v>
      </c>
      <c r="W348" s="390" t="e">
        <f>'2026 Spring Order Form V48'!#REF!</f>
        <v>#REF!</v>
      </c>
      <c r="X348" s="393"/>
      <c r="Y348" s="106" t="e">
        <f>'2026 Spring Order Form V48'!#REF!</f>
        <v>#REF!</v>
      </c>
    </row>
    <row r="349" spans="1:25">
      <c r="A349" s="106">
        <v>344</v>
      </c>
      <c r="C349" s="339">
        <f>'2026 Spring Order Form V48'!$F$18</f>
        <v>0</v>
      </c>
      <c r="D349" s="413" t="s">
        <v>277</v>
      </c>
      <c r="E349" s="422" t="s">
        <v>1837</v>
      </c>
      <c r="F349" s="118">
        <v>13890</v>
      </c>
      <c r="G349" s="338">
        <f>'2026 Spring Order Form V48'!$N$23</f>
        <v>0</v>
      </c>
      <c r="H349" s="338">
        <f>'2026 Spring Order Form V48'!$N$23</f>
        <v>0</v>
      </c>
      <c r="I349" s="106" t="e">
        <f>'2026 Spring Order Form V48'!#REF!</f>
        <v>#REF!</v>
      </c>
      <c r="K349" s="338">
        <f>'2026 Spring Order Form V48'!$Q$23</f>
        <v>0</v>
      </c>
      <c r="L349" s="338">
        <f>'2026 Spring Order Form V48'!$Q$23</f>
        <v>0</v>
      </c>
      <c r="M349" s="106" t="e">
        <f>'2026 Spring Order Form V48'!#REF!</f>
        <v>#REF!</v>
      </c>
      <c r="O349" s="338">
        <f>'2026 Spring Order Form V48'!$T$23</f>
        <v>0</v>
      </c>
      <c r="P349" s="338">
        <f>'2026 Spring Order Form V48'!$T$23</f>
        <v>0</v>
      </c>
      <c r="Q349" s="106" t="e">
        <f>'2026 Spring Order Form V48'!#REF!</f>
        <v>#REF!</v>
      </c>
      <c r="S349" s="338">
        <f>'2026 Spring Order Form V48'!$W$23</f>
        <v>0</v>
      </c>
      <c r="T349" s="338">
        <f>'2026 Spring Order Form V48'!$W$23</f>
        <v>0</v>
      </c>
      <c r="U349" s="106" t="e">
        <f>'2026 Spring Order Form V48'!#REF!</f>
        <v>#REF!</v>
      </c>
      <c r="X349" s="393"/>
      <c r="Y349" s="106"/>
    </row>
    <row r="350" spans="1:25">
      <c r="A350" s="106">
        <v>345</v>
      </c>
      <c r="C350" s="339">
        <f>'2026 Spring Order Form V48'!$F$18</f>
        <v>0</v>
      </c>
      <c r="D350" s="408" t="s">
        <v>279</v>
      </c>
      <c r="E350" s="421">
        <v>4508330</v>
      </c>
      <c r="F350" s="118">
        <v>20282</v>
      </c>
      <c r="G350" s="338">
        <f>'2026 Spring Order Form V48'!$N$23</f>
        <v>0</v>
      </c>
      <c r="H350" s="338">
        <f>'2026 Spring Order Form V48'!$N$23</f>
        <v>0</v>
      </c>
      <c r="I350" s="106">
        <f>'2026 Spring Order Form V48'!$N$97</f>
        <v>0</v>
      </c>
      <c r="K350" s="338">
        <f>'2026 Spring Order Form V48'!$Q$23</f>
        <v>0</v>
      </c>
      <c r="L350" s="338">
        <f>'2026 Spring Order Form V48'!$Q$23</f>
        <v>0</v>
      </c>
      <c r="M350" s="106">
        <f>'2026 Spring Order Form V48'!$Q$97</f>
        <v>0</v>
      </c>
      <c r="O350" s="338">
        <f>'2026 Spring Order Form V48'!$T$23</f>
        <v>0</v>
      </c>
      <c r="P350" s="338">
        <f>'2026 Spring Order Form V48'!$T$23</f>
        <v>0</v>
      </c>
      <c r="Q350" s="106">
        <f>'2026 Spring Order Form V48'!$T$97</f>
        <v>0</v>
      </c>
      <c r="S350" s="338">
        <f>'2026 Spring Order Form V48'!$W$23</f>
        <v>0</v>
      </c>
      <c r="T350" s="338">
        <f>'2026 Spring Order Form V48'!$W$23</f>
        <v>0</v>
      </c>
      <c r="U350" s="106">
        <f>'2026 Spring Order Form V48'!$W$97</f>
        <v>0</v>
      </c>
      <c r="W350" s="390">
        <f>'2026 Spring Order Form V48'!$K$97</f>
        <v>0</v>
      </c>
      <c r="X350" s="393"/>
      <c r="Y350" s="106">
        <f>'2026 Spring Order Form V48'!$BS$97</f>
        <v>1</v>
      </c>
    </row>
    <row r="351" spans="1:25">
      <c r="A351" s="106">
        <v>346</v>
      </c>
      <c r="C351" s="339">
        <f>'2026 Spring Order Form V48'!$F$18</f>
        <v>0</v>
      </c>
      <c r="D351" s="408" t="s">
        <v>279</v>
      </c>
      <c r="E351" s="422" t="s">
        <v>1838</v>
      </c>
      <c r="F351" s="118">
        <v>20281</v>
      </c>
      <c r="G351" s="338">
        <f>'2026 Spring Order Form V48'!$N$23</f>
        <v>0</v>
      </c>
      <c r="H351" s="338">
        <f>'2026 Spring Order Form V48'!$N$23</f>
        <v>0</v>
      </c>
      <c r="I351" s="106">
        <f>'2026 Spring Order Form V48'!$O$97</f>
        <v>0</v>
      </c>
      <c r="K351" s="338">
        <f>'2026 Spring Order Form V48'!$Q$23</f>
        <v>0</v>
      </c>
      <c r="L351" s="338">
        <f>'2026 Spring Order Form V48'!$Q$23</f>
        <v>0</v>
      </c>
      <c r="M351" s="106">
        <f>'2026 Spring Order Form V48'!$R$97</f>
        <v>0</v>
      </c>
      <c r="O351" s="338">
        <f>'2026 Spring Order Form V48'!$T$23</f>
        <v>0</v>
      </c>
      <c r="P351" s="338">
        <f>'2026 Spring Order Form V48'!$T$23</f>
        <v>0</v>
      </c>
      <c r="Q351" s="106">
        <f>'2026 Spring Order Form V48'!$U$97</f>
        <v>0</v>
      </c>
      <c r="S351" s="338">
        <f>'2026 Spring Order Form V48'!$W$23</f>
        <v>0</v>
      </c>
      <c r="T351" s="338">
        <f>'2026 Spring Order Form V48'!$W$23</f>
        <v>0</v>
      </c>
      <c r="U351" s="106">
        <f>'2026 Spring Order Form V48'!$X$97</f>
        <v>0</v>
      </c>
      <c r="X351" s="393"/>
      <c r="Y351" s="106"/>
    </row>
    <row r="352" spans="1:25">
      <c r="A352" s="106">
        <v>347</v>
      </c>
      <c r="C352" s="339">
        <f>'2026 Spring Order Form V48'!$F$18</f>
        <v>0</v>
      </c>
      <c r="D352" s="408" t="s">
        <v>280</v>
      </c>
      <c r="E352" s="421">
        <v>4508340</v>
      </c>
      <c r="F352" s="118">
        <v>795</v>
      </c>
      <c r="G352" s="338">
        <f>'2026 Spring Order Form V48'!$N$23</f>
        <v>0</v>
      </c>
      <c r="H352" s="338">
        <f>'2026 Spring Order Form V48'!$N$23</f>
        <v>0</v>
      </c>
      <c r="I352" s="106">
        <f>'2026 Spring Order Form V48'!$N$98</f>
        <v>0</v>
      </c>
      <c r="K352" s="338">
        <f>'2026 Spring Order Form V48'!$Q$23</f>
        <v>0</v>
      </c>
      <c r="L352" s="338">
        <f>'2026 Spring Order Form V48'!$Q$23</f>
        <v>0</v>
      </c>
      <c r="M352" s="106">
        <f>'2026 Spring Order Form V48'!$Q$98</f>
        <v>0</v>
      </c>
      <c r="O352" s="338">
        <f>'2026 Spring Order Form V48'!$T$23</f>
        <v>0</v>
      </c>
      <c r="P352" s="338">
        <f>'2026 Spring Order Form V48'!$T$23</f>
        <v>0</v>
      </c>
      <c r="Q352" s="106">
        <f>'2026 Spring Order Form V48'!$T$98</f>
        <v>0</v>
      </c>
      <c r="S352" s="338">
        <f>'2026 Spring Order Form V48'!$W$23</f>
        <v>0</v>
      </c>
      <c r="T352" s="338">
        <f>'2026 Spring Order Form V48'!$W$23</f>
        <v>0</v>
      </c>
      <c r="U352" s="106">
        <f>'2026 Spring Order Form V48'!$W$98</f>
        <v>0</v>
      </c>
      <c r="W352" s="390">
        <f>'2026 Spring Order Form V48'!$K$98</f>
        <v>0</v>
      </c>
      <c r="X352" s="393"/>
      <c r="Y352" s="106">
        <f>'2026 Spring Order Form V48'!$BS$98</f>
        <v>1</v>
      </c>
    </row>
    <row r="353" spans="1:25">
      <c r="A353" s="106">
        <v>348</v>
      </c>
      <c r="C353" s="339">
        <f>'2026 Spring Order Form V48'!$F$18</f>
        <v>0</v>
      </c>
      <c r="D353" s="408" t="s">
        <v>280</v>
      </c>
      <c r="E353" s="429" t="s">
        <v>1839</v>
      </c>
      <c r="F353" s="118">
        <v>1411</v>
      </c>
      <c r="G353" s="338">
        <f>'2026 Spring Order Form V48'!$N$23</f>
        <v>0</v>
      </c>
      <c r="H353" s="338">
        <f>'2026 Spring Order Form V48'!$N$23</f>
        <v>0</v>
      </c>
      <c r="I353" s="106">
        <f>'2026 Spring Order Form V48'!$O$98</f>
        <v>0</v>
      </c>
      <c r="K353" s="338">
        <f>'2026 Spring Order Form V48'!$Q$23</f>
        <v>0</v>
      </c>
      <c r="L353" s="338">
        <f>'2026 Spring Order Form V48'!$Q$23</f>
        <v>0</v>
      </c>
      <c r="M353" s="106">
        <f>'2026 Spring Order Form V48'!$R$98</f>
        <v>0</v>
      </c>
      <c r="O353" s="338">
        <f>'2026 Spring Order Form V48'!$T$23</f>
        <v>0</v>
      </c>
      <c r="P353" s="338">
        <f>'2026 Spring Order Form V48'!$T$23</f>
        <v>0</v>
      </c>
      <c r="Q353" s="106">
        <f>'2026 Spring Order Form V48'!$U$98</f>
        <v>0</v>
      </c>
      <c r="S353" s="338">
        <f>'2026 Spring Order Form V48'!$W$23</f>
        <v>0</v>
      </c>
      <c r="T353" s="338">
        <f>'2026 Spring Order Form V48'!$W$23</f>
        <v>0</v>
      </c>
      <c r="U353" s="106">
        <f>'2026 Spring Order Form V48'!$X$98</f>
        <v>0</v>
      </c>
      <c r="X353" s="393"/>
      <c r="Y353" s="106"/>
    </row>
    <row r="354" spans="1:25">
      <c r="A354" s="106">
        <v>349</v>
      </c>
      <c r="C354" s="339">
        <f>'2026 Spring Order Form V48'!$F$18</f>
        <v>0</v>
      </c>
      <c r="D354" s="408" t="s">
        <v>281</v>
      </c>
      <c r="E354" s="421">
        <v>4508360</v>
      </c>
      <c r="F354" s="118">
        <v>796</v>
      </c>
      <c r="G354" s="338">
        <f>'2026 Spring Order Form V48'!$N$23</f>
        <v>0</v>
      </c>
      <c r="H354" s="338">
        <f>'2026 Spring Order Form V48'!$N$23</f>
        <v>0</v>
      </c>
      <c r="I354" s="106" t="e">
        <f>'2026 Spring Order Form V48'!#REF!</f>
        <v>#REF!</v>
      </c>
      <c r="K354" s="338">
        <f>'2026 Spring Order Form V48'!$Q$23</f>
        <v>0</v>
      </c>
      <c r="L354" s="338">
        <f>'2026 Spring Order Form V48'!$Q$23</f>
        <v>0</v>
      </c>
      <c r="M354" s="106" t="e">
        <f>'2026 Spring Order Form V48'!#REF!</f>
        <v>#REF!</v>
      </c>
      <c r="O354" s="338">
        <f>'2026 Spring Order Form V48'!$T$23</f>
        <v>0</v>
      </c>
      <c r="P354" s="338">
        <f>'2026 Spring Order Form V48'!$T$23</f>
        <v>0</v>
      </c>
      <c r="Q354" s="106" t="e">
        <f>'2026 Spring Order Form V48'!#REF!</f>
        <v>#REF!</v>
      </c>
      <c r="S354" s="338">
        <f>'2026 Spring Order Form V48'!$W$23</f>
        <v>0</v>
      </c>
      <c r="T354" s="338">
        <f>'2026 Spring Order Form V48'!$W$23</f>
        <v>0</v>
      </c>
      <c r="U354" s="106" t="e">
        <f>'2026 Spring Order Form V48'!#REF!</f>
        <v>#REF!</v>
      </c>
      <c r="W354" s="390" t="e">
        <f>'2026 Spring Order Form V48'!#REF!</f>
        <v>#REF!</v>
      </c>
      <c r="X354" s="393"/>
      <c r="Y354" s="106" t="e">
        <f>'2026 Spring Order Form V48'!#REF!</f>
        <v>#REF!</v>
      </c>
    </row>
    <row r="355" spans="1:25">
      <c r="A355" s="106">
        <v>350</v>
      </c>
      <c r="C355" s="339">
        <f>'2026 Spring Order Form V48'!$F$18</f>
        <v>0</v>
      </c>
      <c r="D355" s="408" t="s">
        <v>281</v>
      </c>
      <c r="E355" s="422" t="s">
        <v>1840</v>
      </c>
      <c r="F355" s="118">
        <v>1412</v>
      </c>
      <c r="G355" s="338">
        <f>'2026 Spring Order Form V48'!$N$23</f>
        <v>0</v>
      </c>
      <c r="H355" s="338">
        <f>'2026 Spring Order Form V48'!$N$23</f>
        <v>0</v>
      </c>
      <c r="I355" s="106" t="e">
        <f>'2026 Spring Order Form V48'!#REF!</f>
        <v>#REF!</v>
      </c>
      <c r="K355" s="338">
        <f>'2026 Spring Order Form V48'!$Q$23</f>
        <v>0</v>
      </c>
      <c r="L355" s="338">
        <f>'2026 Spring Order Form V48'!$Q$23</f>
        <v>0</v>
      </c>
      <c r="M355" s="106" t="e">
        <f>'2026 Spring Order Form V48'!#REF!</f>
        <v>#REF!</v>
      </c>
      <c r="O355" s="338">
        <f>'2026 Spring Order Form V48'!$T$23</f>
        <v>0</v>
      </c>
      <c r="P355" s="338">
        <f>'2026 Spring Order Form V48'!$T$23</f>
        <v>0</v>
      </c>
      <c r="Q355" s="106" t="e">
        <f>'2026 Spring Order Form V48'!#REF!</f>
        <v>#REF!</v>
      </c>
      <c r="S355" s="338">
        <f>'2026 Spring Order Form V48'!$W$23</f>
        <v>0</v>
      </c>
      <c r="T355" s="338">
        <f>'2026 Spring Order Form V48'!$W$23</f>
        <v>0</v>
      </c>
      <c r="U355" s="106" t="e">
        <f>'2026 Spring Order Form V48'!#REF!</f>
        <v>#REF!</v>
      </c>
      <c r="X355" s="393"/>
      <c r="Y355" s="106"/>
    </row>
    <row r="356" spans="1:25">
      <c r="A356" s="106">
        <v>351</v>
      </c>
      <c r="C356" s="339">
        <f>'2026 Spring Order Form V48'!$F$18</f>
        <v>0</v>
      </c>
      <c r="D356" s="408" t="s">
        <v>282</v>
      </c>
      <c r="E356" s="421">
        <v>4508350</v>
      </c>
      <c r="F356" s="118">
        <v>809</v>
      </c>
      <c r="G356" s="338">
        <f>'2026 Spring Order Form V48'!$N$23</f>
        <v>0</v>
      </c>
      <c r="H356" s="338">
        <f>'2026 Spring Order Form V48'!$N$23</f>
        <v>0</v>
      </c>
      <c r="I356" s="106" t="e">
        <f>'2026 Spring Order Form V48'!#REF!</f>
        <v>#REF!</v>
      </c>
      <c r="K356" s="338">
        <f>'2026 Spring Order Form V48'!$Q$23</f>
        <v>0</v>
      </c>
      <c r="L356" s="338">
        <f>'2026 Spring Order Form V48'!$Q$23</f>
        <v>0</v>
      </c>
      <c r="M356" s="106" t="e">
        <f>'2026 Spring Order Form V48'!#REF!</f>
        <v>#REF!</v>
      </c>
      <c r="O356" s="338">
        <f>'2026 Spring Order Form V48'!$T$23</f>
        <v>0</v>
      </c>
      <c r="P356" s="338">
        <f>'2026 Spring Order Form V48'!$T$23</f>
        <v>0</v>
      </c>
      <c r="Q356" s="106" t="e">
        <f>'2026 Spring Order Form V48'!#REF!</f>
        <v>#REF!</v>
      </c>
      <c r="S356" s="338">
        <f>'2026 Spring Order Form V48'!$W$23</f>
        <v>0</v>
      </c>
      <c r="T356" s="338">
        <f>'2026 Spring Order Form V48'!$W$23</f>
        <v>0</v>
      </c>
      <c r="U356" s="106" t="e">
        <f>'2026 Spring Order Form V48'!#REF!</f>
        <v>#REF!</v>
      </c>
      <c r="W356" s="390" t="e">
        <f>'2026 Spring Order Form V48'!#REF!</f>
        <v>#REF!</v>
      </c>
      <c r="X356" s="393"/>
      <c r="Y356" s="106" t="e">
        <f>'2026 Spring Order Form V48'!#REF!</f>
        <v>#REF!</v>
      </c>
    </row>
    <row r="357" spans="1:25">
      <c r="A357" s="106">
        <v>352</v>
      </c>
      <c r="C357" s="339">
        <f>'2026 Spring Order Form V48'!$F$18</f>
        <v>0</v>
      </c>
      <c r="D357" s="408" t="s">
        <v>282</v>
      </c>
      <c r="E357" s="422" t="s">
        <v>1841</v>
      </c>
      <c r="F357" s="118">
        <v>1413</v>
      </c>
      <c r="G357" s="338">
        <f>'2026 Spring Order Form V48'!$N$23</f>
        <v>0</v>
      </c>
      <c r="H357" s="338">
        <f>'2026 Spring Order Form V48'!$N$23</f>
        <v>0</v>
      </c>
      <c r="I357" s="106" t="e">
        <f>'2026 Spring Order Form V48'!#REF!</f>
        <v>#REF!</v>
      </c>
      <c r="K357" s="338">
        <f>'2026 Spring Order Form V48'!$Q$23</f>
        <v>0</v>
      </c>
      <c r="L357" s="338">
        <f>'2026 Spring Order Form V48'!$Q$23</f>
        <v>0</v>
      </c>
      <c r="M357" s="106" t="e">
        <f>'2026 Spring Order Form V48'!#REF!</f>
        <v>#REF!</v>
      </c>
      <c r="O357" s="338">
        <f>'2026 Spring Order Form V48'!$T$23</f>
        <v>0</v>
      </c>
      <c r="P357" s="338">
        <f>'2026 Spring Order Form V48'!$T$23</f>
        <v>0</v>
      </c>
      <c r="Q357" s="106" t="e">
        <f>'2026 Spring Order Form V48'!#REF!</f>
        <v>#REF!</v>
      </c>
      <c r="S357" s="338">
        <f>'2026 Spring Order Form V48'!$W$23</f>
        <v>0</v>
      </c>
      <c r="T357" s="338">
        <f>'2026 Spring Order Form V48'!$W$23</f>
        <v>0</v>
      </c>
      <c r="U357" s="106" t="e">
        <f>'2026 Spring Order Form V48'!#REF!</f>
        <v>#REF!</v>
      </c>
      <c r="X357" s="393"/>
      <c r="Y357" s="106"/>
    </row>
    <row r="358" spans="1:25">
      <c r="A358" s="106">
        <v>353</v>
      </c>
      <c r="C358" s="339">
        <f>'2026 Spring Order Form V48'!$F$18</f>
        <v>0</v>
      </c>
      <c r="D358" s="408" t="s">
        <v>283</v>
      </c>
      <c r="E358" s="426">
        <v>4508655</v>
      </c>
      <c r="F358" s="118">
        <v>26943</v>
      </c>
      <c r="G358" s="338">
        <f>'2026 Spring Order Form V48'!$N$23</f>
        <v>0</v>
      </c>
      <c r="H358" s="338">
        <f>'2026 Spring Order Form V48'!$N$23</f>
        <v>0</v>
      </c>
      <c r="I358" s="106" t="e">
        <f>'2026 Spring Order Form V48'!#REF!</f>
        <v>#REF!</v>
      </c>
      <c r="K358" s="338">
        <f>'2026 Spring Order Form V48'!$Q$23</f>
        <v>0</v>
      </c>
      <c r="L358" s="338">
        <f>'2026 Spring Order Form V48'!$Q$23</f>
        <v>0</v>
      </c>
      <c r="M358" s="106" t="e">
        <f>'2026 Spring Order Form V48'!#REF!</f>
        <v>#REF!</v>
      </c>
      <c r="O358" s="338">
        <f>'2026 Spring Order Form V48'!$T$23</f>
        <v>0</v>
      </c>
      <c r="P358" s="338">
        <f>'2026 Spring Order Form V48'!$T$23</f>
        <v>0</v>
      </c>
      <c r="Q358" s="106" t="e">
        <f>'2026 Spring Order Form V48'!#REF!</f>
        <v>#REF!</v>
      </c>
      <c r="S358" s="338">
        <f>'2026 Spring Order Form V48'!$W$23</f>
        <v>0</v>
      </c>
      <c r="T358" s="338">
        <f>'2026 Spring Order Form V48'!$W$23</f>
        <v>0</v>
      </c>
      <c r="U358" s="106" t="e">
        <f>'2026 Spring Order Form V48'!#REF!</f>
        <v>#REF!</v>
      </c>
      <c r="W358" s="390" t="e">
        <f>'2026 Spring Order Form V48'!#REF!</f>
        <v>#REF!</v>
      </c>
      <c r="X358" s="393"/>
      <c r="Y358" s="106" t="e">
        <f>'2026 Spring Order Form V48'!#REF!</f>
        <v>#REF!</v>
      </c>
    </row>
    <row r="359" spans="1:25">
      <c r="A359" s="106">
        <v>354</v>
      </c>
      <c r="C359" s="339">
        <f>'2026 Spring Order Form V48'!$F$18</f>
        <v>0</v>
      </c>
      <c r="D359" s="408" t="s">
        <v>283</v>
      </c>
      <c r="E359" s="422" t="s">
        <v>1842</v>
      </c>
      <c r="F359" s="118">
        <v>27215</v>
      </c>
      <c r="G359" s="338">
        <f>'2026 Spring Order Form V48'!$N$23</f>
        <v>0</v>
      </c>
      <c r="H359" s="338">
        <f>'2026 Spring Order Form V48'!$N$23</f>
        <v>0</v>
      </c>
      <c r="I359" s="106" t="e">
        <f>'2026 Spring Order Form V48'!#REF!</f>
        <v>#REF!</v>
      </c>
      <c r="K359" s="338">
        <f>'2026 Spring Order Form V48'!$Q$23</f>
        <v>0</v>
      </c>
      <c r="L359" s="338">
        <f>'2026 Spring Order Form V48'!$Q$23</f>
        <v>0</v>
      </c>
      <c r="M359" s="106" t="e">
        <f>'2026 Spring Order Form V48'!#REF!</f>
        <v>#REF!</v>
      </c>
      <c r="O359" s="338">
        <f>'2026 Spring Order Form V48'!$T$23</f>
        <v>0</v>
      </c>
      <c r="P359" s="338">
        <f>'2026 Spring Order Form V48'!$T$23</f>
        <v>0</v>
      </c>
      <c r="Q359" s="106" t="e">
        <f>'2026 Spring Order Form V48'!#REF!</f>
        <v>#REF!</v>
      </c>
      <c r="S359" s="338">
        <f>'2026 Spring Order Form V48'!$W$23</f>
        <v>0</v>
      </c>
      <c r="T359" s="338">
        <f>'2026 Spring Order Form V48'!$W$23</f>
        <v>0</v>
      </c>
      <c r="U359" s="106" t="e">
        <f>'2026 Spring Order Form V48'!#REF!</f>
        <v>#REF!</v>
      </c>
      <c r="X359" s="393"/>
      <c r="Y359" s="106"/>
    </row>
    <row r="360" spans="1:25">
      <c r="A360" s="106">
        <v>355</v>
      </c>
      <c r="C360" s="339">
        <f>'2026 Spring Order Form V48'!$F$18</f>
        <v>0</v>
      </c>
      <c r="D360" s="408" t="s">
        <v>284</v>
      </c>
      <c r="E360" s="426">
        <v>4508695</v>
      </c>
      <c r="F360" s="118">
        <v>26356</v>
      </c>
      <c r="G360" s="338">
        <f>'2026 Spring Order Form V48'!$N$23</f>
        <v>0</v>
      </c>
      <c r="H360" s="338">
        <f>'2026 Spring Order Form V48'!$N$23</f>
        <v>0</v>
      </c>
      <c r="I360" s="106" t="e">
        <f>'2026 Spring Order Form V48'!#REF!</f>
        <v>#REF!</v>
      </c>
      <c r="K360" s="338">
        <f>'2026 Spring Order Form V48'!$Q$23</f>
        <v>0</v>
      </c>
      <c r="L360" s="338">
        <f>'2026 Spring Order Form V48'!$Q$23</f>
        <v>0</v>
      </c>
      <c r="M360" s="106" t="e">
        <f>'2026 Spring Order Form V48'!#REF!</f>
        <v>#REF!</v>
      </c>
      <c r="O360" s="338">
        <f>'2026 Spring Order Form V48'!$T$23</f>
        <v>0</v>
      </c>
      <c r="P360" s="338">
        <f>'2026 Spring Order Form V48'!$T$23</f>
        <v>0</v>
      </c>
      <c r="Q360" s="106" t="e">
        <f>'2026 Spring Order Form V48'!#REF!</f>
        <v>#REF!</v>
      </c>
      <c r="S360" s="338">
        <f>'2026 Spring Order Form V48'!$W$23</f>
        <v>0</v>
      </c>
      <c r="T360" s="338">
        <f>'2026 Spring Order Form V48'!$W$23</f>
        <v>0</v>
      </c>
      <c r="U360" s="106" t="e">
        <f>'2026 Spring Order Form V48'!#REF!</f>
        <v>#REF!</v>
      </c>
      <c r="W360" s="390" t="e">
        <f>'2026 Spring Order Form V48'!#REF!</f>
        <v>#REF!</v>
      </c>
      <c r="X360" s="393"/>
      <c r="Y360" s="106" t="e">
        <f>'2026 Spring Order Form V48'!#REF!</f>
        <v>#REF!</v>
      </c>
    </row>
    <row r="361" spans="1:25">
      <c r="A361" s="106">
        <v>356</v>
      </c>
      <c r="C361" s="339">
        <f>'2026 Spring Order Form V48'!$F$18</f>
        <v>0</v>
      </c>
      <c r="D361" s="408" t="s">
        <v>284</v>
      </c>
      <c r="E361" s="422" t="s">
        <v>1843</v>
      </c>
      <c r="F361" s="118">
        <v>26357</v>
      </c>
      <c r="G361" s="338">
        <f>'2026 Spring Order Form V48'!$N$23</f>
        <v>0</v>
      </c>
      <c r="H361" s="338">
        <f>'2026 Spring Order Form V48'!$N$23</f>
        <v>0</v>
      </c>
      <c r="I361" s="106" t="e">
        <f>'2026 Spring Order Form V48'!#REF!</f>
        <v>#REF!</v>
      </c>
      <c r="K361" s="338">
        <f>'2026 Spring Order Form V48'!$Q$23</f>
        <v>0</v>
      </c>
      <c r="L361" s="338">
        <f>'2026 Spring Order Form V48'!$Q$23</f>
        <v>0</v>
      </c>
      <c r="M361" s="106" t="e">
        <f>'2026 Spring Order Form V48'!#REF!</f>
        <v>#REF!</v>
      </c>
      <c r="O361" s="338">
        <f>'2026 Spring Order Form V48'!$T$23</f>
        <v>0</v>
      </c>
      <c r="P361" s="338">
        <f>'2026 Spring Order Form V48'!$T$23</f>
        <v>0</v>
      </c>
      <c r="Q361" s="106" t="e">
        <f>'2026 Spring Order Form V48'!#REF!</f>
        <v>#REF!</v>
      </c>
      <c r="S361" s="338">
        <f>'2026 Spring Order Form V48'!$W$23</f>
        <v>0</v>
      </c>
      <c r="T361" s="338">
        <f>'2026 Spring Order Form V48'!$W$23</f>
        <v>0</v>
      </c>
      <c r="U361" s="106" t="e">
        <f>'2026 Spring Order Form V48'!#REF!</f>
        <v>#REF!</v>
      </c>
      <c r="X361" s="393"/>
      <c r="Y361" s="106"/>
    </row>
    <row r="362" spans="1:25">
      <c r="A362" s="106">
        <v>357</v>
      </c>
      <c r="C362" s="339">
        <f>'2026 Spring Order Form V48'!$F$18</f>
        <v>0</v>
      </c>
      <c r="D362" s="408" t="s">
        <v>285</v>
      </c>
      <c r="E362" s="426">
        <v>4508665</v>
      </c>
      <c r="F362" s="118">
        <v>659</v>
      </c>
      <c r="G362" s="338">
        <f>'2026 Spring Order Form V48'!$N$23</f>
        <v>0</v>
      </c>
      <c r="H362" s="338">
        <f>'2026 Spring Order Form V48'!$N$23</f>
        <v>0</v>
      </c>
      <c r="I362" s="106" t="e">
        <f>'2026 Spring Order Form V48'!#REF!</f>
        <v>#REF!</v>
      </c>
      <c r="K362" s="338">
        <f>'2026 Spring Order Form V48'!$Q$23</f>
        <v>0</v>
      </c>
      <c r="L362" s="338">
        <f>'2026 Spring Order Form V48'!$Q$23</f>
        <v>0</v>
      </c>
      <c r="M362" s="106" t="e">
        <f>'2026 Spring Order Form V48'!#REF!</f>
        <v>#REF!</v>
      </c>
      <c r="O362" s="338">
        <f>'2026 Spring Order Form V48'!$T$23</f>
        <v>0</v>
      </c>
      <c r="P362" s="338">
        <f>'2026 Spring Order Form V48'!$T$23</f>
        <v>0</v>
      </c>
      <c r="Q362" s="106" t="e">
        <f>'2026 Spring Order Form V48'!#REF!</f>
        <v>#REF!</v>
      </c>
      <c r="S362" s="338">
        <f>'2026 Spring Order Form V48'!$W$23</f>
        <v>0</v>
      </c>
      <c r="T362" s="338">
        <f>'2026 Spring Order Form V48'!$W$23</f>
        <v>0</v>
      </c>
      <c r="U362" s="106" t="e">
        <f>'2026 Spring Order Form V48'!#REF!</f>
        <v>#REF!</v>
      </c>
      <c r="W362" s="390" t="e">
        <f>'2026 Spring Order Form V48'!#REF!</f>
        <v>#REF!</v>
      </c>
      <c r="X362" s="393"/>
      <c r="Y362" s="106" t="e">
        <f>'2026 Spring Order Form V48'!#REF!</f>
        <v>#REF!</v>
      </c>
    </row>
    <row r="363" spans="1:25">
      <c r="A363" s="106">
        <v>358</v>
      </c>
      <c r="C363" s="339">
        <f>'2026 Spring Order Form V48'!$F$18</f>
        <v>0</v>
      </c>
      <c r="D363" s="408" t="s">
        <v>285</v>
      </c>
      <c r="E363" s="422" t="s">
        <v>1844</v>
      </c>
      <c r="F363" s="118">
        <v>1431</v>
      </c>
      <c r="G363" s="338">
        <f>'2026 Spring Order Form V48'!$N$23</f>
        <v>0</v>
      </c>
      <c r="H363" s="338">
        <f>'2026 Spring Order Form V48'!$N$23</f>
        <v>0</v>
      </c>
      <c r="I363" s="106" t="e">
        <f>'2026 Spring Order Form V48'!#REF!</f>
        <v>#REF!</v>
      </c>
      <c r="K363" s="338">
        <f>'2026 Spring Order Form V48'!$Q$23</f>
        <v>0</v>
      </c>
      <c r="L363" s="338">
        <f>'2026 Spring Order Form V48'!$Q$23</f>
        <v>0</v>
      </c>
      <c r="M363" s="106" t="e">
        <f>'2026 Spring Order Form V48'!#REF!</f>
        <v>#REF!</v>
      </c>
      <c r="O363" s="338">
        <f>'2026 Spring Order Form V48'!$T$23</f>
        <v>0</v>
      </c>
      <c r="P363" s="338">
        <f>'2026 Spring Order Form V48'!$T$23</f>
        <v>0</v>
      </c>
      <c r="Q363" s="106" t="e">
        <f>'2026 Spring Order Form V48'!#REF!</f>
        <v>#REF!</v>
      </c>
      <c r="S363" s="338">
        <f>'2026 Spring Order Form V48'!$W$23</f>
        <v>0</v>
      </c>
      <c r="T363" s="338">
        <f>'2026 Spring Order Form V48'!$W$23</f>
        <v>0</v>
      </c>
      <c r="U363" s="106" t="e">
        <f>'2026 Spring Order Form V48'!#REF!</f>
        <v>#REF!</v>
      </c>
      <c r="X363" s="393"/>
      <c r="Y363" s="106"/>
    </row>
    <row r="364" spans="1:25">
      <c r="A364" s="106">
        <v>359</v>
      </c>
      <c r="C364" s="339">
        <f>'2026 Spring Order Form V48'!$F$18</f>
        <v>0</v>
      </c>
      <c r="D364" s="408" t="s">
        <v>286</v>
      </c>
      <c r="E364" s="426">
        <v>4508505</v>
      </c>
      <c r="F364" s="118">
        <v>26184</v>
      </c>
      <c r="G364" s="338">
        <f>'2026 Spring Order Form V48'!$N$23</f>
        <v>0</v>
      </c>
      <c r="H364" s="338">
        <f>'2026 Spring Order Form V48'!$N$23</f>
        <v>0</v>
      </c>
      <c r="I364" s="106" t="e">
        <f>'2026 Spring Order Form V48'!#REF!</f>
        <v>#REF!</v>
      </c>
      <c r="K364" s="338">
        <f>'2026 Spring Order Form V48'!$Q$23</f>
        <v>0</v>
      </c>
      <c r="L364" s="338">
        <f>'2026 Spring Order Form V48'!$Q$23</f>
        <v>0</v>
      </c>
      <c r="M364" s="106" t="e">
        <f>'2026 Spring Order Form V48'!#REF!</f>
        <v>#REF!</v>
      </c>
      <c r="O364" s="338">
        <f>'2026 Spring Order Form V48'!$T$23</f>
        <v>0</v>
      </c>
      <c r="P364" s="338">
        <f>'2026 Spring Order Form V48'!$T$23</f>
        <v>0</v>
      </c>
      <c r="Q364" s="106" t="e">
        <f>'2026 Spring Order Form V48'!#REF!</f>
        <v>#REF!</v>
      </c>
      <c r="S364" s="338">
        <f>'2026 Spring Order Form V48'!$W$23</f>
        <v>0</v>
      </c>
      <c r="T364" s="338">
        <f>'2026 Spring Order Form V48'!$W$23</f>
        <v>0</v>
      </c>
      <c r="U364" s="106" t="e">
        <f>'2026 Spring Order Form V48'!#REF!</f>
        <v>#REF!</v>
      </c>
      <c r="W364" s="390" t="e">
        <f>'2026 Spring Order Form V48'!#REF!</f>
        <v>#REF!</v>
      </c>
      <c r="X364" s="393"/>
      <c r="Y364" s="106" t="e">
        <f>'2026 Spring Order Form V48'!#REF!</f>
        <v>#REF!</v>
      </c>
    </row>
    <row r="365" spans="1:25">
      <c r="A365" s="106">
        <v>360</v>
      </c>
      <c r="C365" s="339">
        <f>'2026 Spring Order Form V48'!$F$18</f>
        <v>0</v>
      </c>
      <c r="D365" s="408" t="s">
        <v>286</v>
      </c>
      <c r="E365" s="422" t="s">
        <v>1845</v>
      </c>
      <c r="F365" s="118">
        <v>26186</v>
      </c>
      <c r="G365" s="338">
        <f>'2026 Spring Order Form V48'!$N$23</f>
        <v>0</v>
      </c>
      <c r="H365" s="338">
        <f>'2026 Spring Order Form V48'!$N$23</f>
        <v>0</v>
      </c>
      <c r="I365" s="106" t="e">
        <f>'2026 Spring Order Form V48'!#REF!</f>
        <v>#REF!</v>
      </c>
      <c r="K365" s="338">
        <f>'2026 Spring Order Form V48'!$Q$23</f>
        <v>0</v>
      </c>
      <c r="L365" s="338">
        <f>'2026 Spring Order Form V48'!$Q$23</f>
        <v>0</v>
      </c>
      <c r="M365" s="106" t="e">
        <f>'2026 Spring Order Form V48'!#REF!</f>
        <v>#REF!</v>
      </c>
      <c r="O365" s="338">
        <f>'2026 Spring Order Form V48'!$T$23</f>
        <v>0</v>
      </c>
      <c r="P365" s="338">
        <f>'2026 Spring Order Form V48'!$T$23</f>
        <v>0</v>
      </c>
      <c r="Q365" s="106" t="e">
        <f>'2026 Spring Order Form V48'!#REF!</f>
        <v>#REF!</v>
      </c>
      <c r="S365" s="338">
        <f>'2026 Spring Order Form V48'!$W$23</f>
        <v>0</v>
      </c>
      <c r="T365" s="338">
        <f>'2026 Spring Order Form V48'!$W$23</f>
        <v>0</v>
      </c>
      <c r="U365" s="106" t="e">
        <f>'2026 Spring Order Form V48'!#REF!</f>
        <v>#REF!</v>
      </c>
      <c r="X365" s="393"/>
      <c r="Y365" s="106"/>
    </row>
    <row r="366" spans="1:25">
      <c r="A366" s="106">
        <v>361</v>
      </c>
      <c r="C366" s="339">
        <f>'2026 Spring Order Form V48'!$F$18</f>
        <v>0</v>
      </c>
      <c r="D366" s="408" t="s">
        <v>287</v>
      </c>
      <c r="E366" s="426">
        <v>4508565</v>
      </c>
      <c r="F366" s="118">
        <v>26187</v>
      </c>
      <c r="G366" s="338">
        <f>'2026 Spring Order Form V48'!$N$23</f>
        <v>0</v>
      </c>
      <c r="H366" s="338">
        <f>'2026 Spring Order Form V48'!$N$23</f>
        <v>0</v>
      </c>
      <c r="I366" s="106" t="e">
        <f>'2026 Spring Order Form V48'!#REF!</f>
        <v>#REF!</v>
      </c>
      <c r="K366" s="338">
        <f>'2026 Spring Order Form V48'!$Q$23</f>
        <v>0</v>
      </c>
      <c r="L366" s="338">
        <f>'2026 Spring Order Form V48'!$Q$23</f>
        <v>0</v>
      </c>
      <c r="M366" s="106" t="e">
        <f>'2026 Spring Order Form V48'!#REF!</f>
        <v>#REF!</v>
      </c>
      <c r="O366" s="338">
        <f>'2026 Spring Order Form V48'!$T$23</f>
        <v>0</v>
      </c>
      <c r="P366" s="338">
        <f>'2026 Spring Order Form V48'!$T$23</f>
        <v>0</v>
      </c>
      <c r="Q366" s="106" t="e">
        <f>'2026 Spring Order Form V48'!#REF!</f>
        <v>#REF!</v>
      </c>
      <c r="S366" s="338">
        <f>'2026 Spring Order Form V48'!$W$23</f>
        <v>0</v>
      </c>
      <c r="T366" s="338">
        <f>'2026 Spring Order Form V48'!$W$23</f>
        <v>0</v>
      </c>
      <c r="U366" s="106" t="e">
        <f>'2026 Spring Order Form V48'!#REF!</f>
        <v>#REF!</v>
      </c>
      <c r="W366" s="390" t="e">
        <f>'2026 Spring Order Form V48'!#REF!</f>
        <v>#REF!</v>
      </c>
      <c r="X366" s="393"/>
      <c r="Y366" s="106" t="e">
        <f>'2026 Spring Order Form V48'!#REF!</f>
        <v>#REF!</v>
      </c>
    </row>
    <row r="367" spans="1:25">
      <c r="A367" s="106">
        <v>362</v>
      </c>
      <c r="C367" s="339">
        <f>'2026 Spring Order Form V48'!$F$18</f>
        <v>0</v>
      </c>
      <c r="D367" s="408" t="s">
        <v>287</v>
      </c>
      <c r="E367" s="422" t="s">
        <v>1846</v>
      </c>
      <c r="F367" s="118">
        <v>26189</v>
      </c>
      <c r="G367" s="338">
        <f>'2026 Spring Order Form V48'!$N$23</f>
        <v>0</v>
      </c>
      <c r="H367" s="338">
        <f>'2026 Spring Order Form V48'!$N$23</f>
        <v>0</v>
      </c>
      <c r="I367" s="106" t="e">
        <f>'2026 Spring Order Form V48'!#REF!</f>
        <v>#REF!</v>
      </c>
      <c r="K367" s="338">
        <f>'2026 Spring Order Form V48'!$Q$23</f>
        <v>0</v>
      </c>
      <c r="L367" s="338">
        <f>'2026 Spring Order Form V48'!$Q$23</f>
        <v>0</v>
      </c>
      <c r="M367" s="106" t="e">
        <f>'2026 Spring Order Form V48'!#REF!</f>
        <v>#REF!</v>
      </c>
      <c r="O367" s="338">
        <f>'2026 Spring Order Form V48'!$T$23</f>
        <v>0</v>
      </c>
      <c r="P367" s="338">
        <f>'2026 Spring Order Form V48'!$T$23</f>
        <v>0</v>
      </c>
      <c r="Q367" s="106" t="e">
        <f>'2026 Spring Order Form V48'!#REF!</f>
        <v>#REF!</v>
      </c>
      <c r="S367" s="338">
        <f>'2026 Spring Order Form V48'!$W$23</f>
        <v>0</v>
      </c>
      <c r="T367" s="338">
        <f>'2026 Spring Order Form V48'!$W$23</f>
        <v>0</v>
      </c>
      <c r="U367" s="106" t="e">
        <f>'2026 Spring Order Form V48'!#REF!</f>
        <v>#REF!</v>
      </c>
      <c r="X367" s="393"/>
      <c r="Y367" s="106"/>
    </row>
    <row r="368" spans="1:25">
      <c r="A368" s="106">
        <v>363</v>
      </c>
      <c r="C368" s="339">
        <f>'2026 Spring Order Form V48'!$F$18</f>
        <v>0</v>
      </c>
      <c r="D368" s="408" t="s">
        <v>289</v>
      </c>
      <c r="E368" s="426">
        <v>4508785</v>
      </c>
      <c r="F368" s="118">
        <v>538</v>
      </c>
      <c r="G368" s="338">
        <f>'2026 Spring Order Form V48'!$N$23</f>
        <v>0</v>
      </c>
      <c r="H368" s="338">
        <f>'2026 Spring Order Form V48'!$N$23</f>
        <v>0</v>
      </c>
      <c r="I368" s="106">
        <f>'2026 Spring Order Form V48'!$N$100</f>
        <v>0</v>
      </c>
      <c r="K368" s="338">
        <f>'2026 Spring Order Form V48'!$Q$23</f>
        <v>0</v>
      </c>
      <c r="L368" s="338">
        <f>'2026 Spring Order Form V48'!$Q$23</f>
        <v>0</v>
      </c>
      <c r="M368" s="106">
        <f>'2026 Spring Order Form V48'!$Q$100</f>
        <v>0</v>
      </c>
      <c r="O368" s="338">
        <f>'2026 Spring Order Form V48'!$T$23</f>
        <v>0</v>
      </c>
      <c r="P368" s="338">
        <f>'2026 Spring Order Form V48'!$T$23</f>
        <v>0</v>
      </c>
      <c r="Q368" s="106">
        <f>'2026 Spring Order Form V48'!$T$100</f>
        <v>0</v>
      </c>
      <c r="S368" s="338">
        <f>'2026 Spring Order Form V48'!$W$23</f>
        <v>0</v>
      </c>
      <c r="T368" s="338">
        <f>'2026 Spring Order Form V48'!$W$23</f>
        <v>0</v>
      </c>
      <c r="U368" s="106">
        <f>'2026 Spring Order Form V48'!$W$100</f>
        <v>0</v>
      </c>
      <c r="W368" s="390">
        <f>'2026 Spring Order Form V48'!$K$100</f>
        <v>0</v>
      </c>
      <c r="X368" s="393"/>
      <c r="Y368" s="106">
        <f>'2026 Spring Order Form V48'!$BS$100</f>
        <v>2</v>
      </c>
    </row>
    <row r="369" spans="1:25">
      <c r="A369" s="106">
        <v>364</v>
      </c>
      <c r="C369" s="339">
        <f>'2026 Spring Order Form V48'!$F$18</f>
        <v>0</v>
      </c>
      <c r="D369" s="408" t="s">
        <v>289</v>
      </c>
      <c r="E369" s="422" t="s">
        <v>1847</v>
      </c>
      <c r="F369" s="118">
        <v>1440</v>
      </c>
      <c r="G369" s="338">
        <f>'2026 Spring Order Form V48'!$N$23</f>
        <v>0</v>
      </c>
      <c r="H369" s="338">
        <f>'2026 Spring Order Form V48'!$N$23</f>
        <v>0</v>
      </c>
      <c r="I369" s="106">
        <f>'2026 Spring Order Form V48'!$O$100</f>
        <v>0</v>
      </c>
      <c r="K369" s="338">
        <f>'2026 Spring Order Form V48'!$Q$23</f>
        <v>0</v>
      </c>
      <c r="L369" s="338">
        <f>'2026 Spring Order Form V48'!$Q$23</f>
        <v>0</v>
      </c>
      <c r="M369" s="106">
        <f>'2026 Spring Order Form V48'!$R$100</f>
        <v>0</v>
      </c>
      <c r="O369" s="338">
        <f>'2026 Spring Order Form V48'!$T$23</f>
        <v>0</v>
      </c>
      <c r="P369" s="338">
        <f>'2026 Spring Order Form V48'!$T$23</f>
        <v>0</v>
      </c>
      <c r="Q369" s="106">
        <f>'2026 Spring Order Form V48'!$U$100</f>
        <v>0</v>
      </c>
      <c r="S369" s="338">
        <f>'2026 Spring Order Form V48'!$W$23</f>
        <v>0</v>
      </c>
      <c r="T369" s="338">
        <f>'2026 Spring Order Form V48'!$W$23</f>
        <v>0</v>
      </c>
      <c r="U369" s="106">
        <f>'2026 Spring Order Form V48'!$X$100</f>
        <v>0</v>
      </c>
      <c r="X369" s="393"/>
      <c r="Y369" s="106"/>
    </row>
    <row r="370" spans="1:25">
      <c r="A370" s="106">
        <v>365</v>
      </c>
      <c r="C370" s="339">
        <f>'2026 Spring Order Form V48'!$F$18</f>
        <v>0</v>
      </c>
      <c r="D370" s="408" t="s">
        <v>290</v>
      </c>
      <c r="E370" s="426">
        <v>4508795</v>
      </c>
      <c r="F370" s="118">
        <v>539</v>
      </c>
      <c r="G370" s="338">
        <f>'2026 Spring Order Form V48'!$N$23</f>
        <v>0</v>
      </c>
      <c r="H370" s="338">
        <f>'2026 Spring Order Form V48'!$N$23</f>
        <v>0</v>
      </c>
      <c r="I370" s="106">
        <f>'2026 Spring Order Form V48'!$N$101</f>
        <v>0</v>
      </c>
      <c r="K370" s="338">
        <f>'2026 Spring Order Form V48'!$Q$23</f>
        <v>0</v>
      </c>
      <c r="L370" s="338">
        <f>'2026 Spring Order Form V48'!$Q$23</f>
        <v>0</v>
      </c>
      <c r="M370" s="106">
        <f>'2026 Spring Order Form V48'!$Q$101</f>
        <v>0</v>
      </c>
      <c r="O370" s="338">
        <f>'2026 Spring Order Form V48'!$T$23</f>
        <v>0</v>
      </c>
      <c r="P370" s="338">
        <f>'2026 Spring Order Form V48'!$T$23</f>
        <v>0</v>
      </c>
      <c r="Q370" s="106">
        <f>'2026 Spring Order Form V48'!$T$101</f>
        <v>0</v>
      </c>
      <c r="S370" s="338">
        <f>'2026 Spring Order Form V48'!$W$23</f>
        <v>0</v>
      </c>
      <c r="T370" s="338">
        <f>'2026 Spring Order Form V48'!$W$23</f>
        <v>0</v>
      </c>
      <c r="U370" s="106">
        <f>'2026 Spring Order Form V48'!$W$101</f>
        <v>0</v>
      </c>
      <c r="W370" s="390">
        <f>'2026 Spring Order Form V48'!$K$101</f>
        <v>0</v>
      </c>
      <c r="X370" s="393"/>
      <c r="Y370" s="106">
        <f>'2026 Spring Order Form V48'!$BS$101</f>
        <v>1</v>
      </c>
    </row>
    <row r="371" spans="1:25">
      <c r="A371" s="106">
        <v>366</v>
      </c>
      <c r="C371" s="339">
        <f>'2026 Spring Order Form V48'!$F$18</f>
        <v>0</v>
      </c>
      <c r="D371" s="408" t="s">
        <v>290</v>
      </c>
      <c r="E371" s="422" t="s">
        <v>1848</v>
      </c>
      <c r="F371" s="118">
        <v>1441</v>
      </c>
      <c r="G371" s="338">
        <f>'2026 Spring Order Form V48'!$N$23</f>
        <v>0</v>
      </c>
      <c r="H371" s="338">
        <f>'2026 Spring Order Form V48'!$N$23</f>
        <v>0</v>
      </c>
      <c r="I371" s="106">
        <f>'2026 Spring Order Form V48'!$O$101</f>
        <v>0</v>
      </c>
      <c r="K371" s="338">
        <f>'2026 Spring Order Form V48'!$Q$23</f>
        <v>0</v>
      </c>
      <c r="L371" s="338">
        <f>'2026 Spring Order Form V48'!$Q$23</f>
        <v>0</v>
      </c>
      <c r="M371" s="106">
        <f>'2026 Spring Order Form V48'!$R$101</f>
        <v>0</v>
      </c>
      <c r="O371" s="338">
        <f>'2026 Spring Order Form V48'!$T$23</f>
        <v>0</v>
      </c>
      <c r="P371" s="338">
        <f>'2026 Spring Order Form V48'!$T$23</f>
        <v>0</v>
      </c>
      <c r="Q371" s="106">
        <f>'2026 Spring Order Form V48'!$U$101</f>
        <v>0</v>
      </c>
      <c r="S371" s="338">
        <f>'2026 Spring Order Form V48'!$W$23</f>
        <v>0</v>
      </c>
      <c r="T371" s="338">
        <f>'2026 Spring Order Form V48'!$W$23</f>
        <v>0</v>
      </c>
      <c r="U371" s="106">
        <f>'2026 Spring Order Form V48'!$X$101</f>
        <v>0</v>
      </c>
      <c r="X371" s="393"/>
      <c r="Y371" s="106"/>
    </row>
    <row r="372" spans="1:25">
      <c r="A372" s="106">
        <v>367</v>
      </c>
      <c r="C372" s="339">
        <f>'2026 Spring Order Form V48'!$F$18</f>
        <v>0</v>
      </c>
      <c r="D372" s="408" t="s">
        <v>292</v>
      </c>
      <c r="E372" s="426">
        <v>4508765</v>
      </c>
      <c r="F372" s="118">
        <v>26944</v>
      </c>
      <c r="G372" s="338">
        <f>'2026 Spring Order Form V48'!$N$23</f>
        <v>0</v>
      </c>
      <c r="H372" s="338">
        <f>'2026 Spring Order Form V48'!$N$23</f>
        <v>0</v>
      </c>
      <c r="I372" s="106">
        <f>'2026 Spring Order Form V48'!$N$103</f>
        <v>0</v>
      </c>
      <c r="K372" s="338">
        <f>'2026 Spring Order Form V48'!$Q$23</f>
        <v>0</v>
      </c>
      <c r="L372" s="338">
        <f>'2026 Spring Order Form V48'!$Q$23</f>
        <v>0</v>
      </c>
      <c r="M372" s="106">
        <f>'2026 Spring Order Form V48'!$Q$103</f>
        <v>0</v>
      </c>
      <c r="O372" s="338">
        <f>'2026 Spring Order Form V48'!$T$23</f>
        <v>0</v>
      </c>
      <c r="P372" s="338">
        <f>'2026 Spring Order Form V48'!$T$23</f>
        <v>0</v>
      </c>
      <c r="Q372" s="106">
        <f>'2026 Spring Order Form V48'!$T$103</f>
        <v>0</v>
      </c>
      <c r="S372" s="338">
        <f>'2026 Spring Order Form V48'!$W$23</f>
        <v>0</v>
      </c>
      <c r="T372" s="338">
        <f>'2026 Spring Order Form V48'!$W$23</f>
        <v>0</v>
      </c>
      <c r="U372" s="106">
        <f>'2026 Spring Order Form V48'!$W$103</f>
        <v>0</v>
      </c>
      <c r="W372" s="390">
        <f>'2026 Spring Order Form V48'!$K$103</f>
        <v>0</v>
      </c>
      <c r="X372" s="393"/>
      <c r="Y372" s="106">
        <f>'2026 Spring Order Form V48'!$BS$103</f>
        <v>43</v>
      </c>
    </row>
    <row r="373" spans="1:25">
      <c r="A373" s="106">
        <v>368</v>
      </c>
      <c r="C373" s="339">
        <f>'2026 Spring Order Form V48'!$F$18</f>
        <v>0</v>
      </c>
      <c r="D373" s="408" t="s">
        <v>292</v>
      </c>
      <c r="E373" s="422" t="s">
        <v>1849</v>
      </c>
      <c r="F373" s="118">
        <v>27217</v>
      </c>
      <c r="G373" s="338">
        <f>'2026 Spring Order Form V48'!$N$23</f>
        <v>0</v>
      </c>
      <c r="H373" s="338">
        <f>'2026 Spring Order Form V48'!$N$23</f>
        <v>0</v>
      </c>
      <c r="I373" s="106">
        <f>'2026 Spring Order Form V48'!$O$103</f>
        <v>0</v>
      </c>
      <c r="K373" s="338">
        <f>'2026 Spring Order Form V48'!$Q$23</f>
        <v>0</v>
      </c>
      <c r="L373" s="338">
        <f>'2026 Spring Order Form V48'!$Q$23</f>
        <v>0</v>
      </c>
      <c r="M373" s="106">
        <f>'2026 Spring Order Form V48'!$R$103</f>
        <v>0</v>
      </c>
      <c r="O373" s="338">
        <f>'2026 Spring Order Form V48'!$T$23</f>
        <v>0</v>
      </c>
      <c r="P373" s="338">
        <f>'2026 Spring Order Form V48'!$T$23</f>
        <v>0</v>
      </c>
      <c r="Q373" s="106">
        <f>'2026 Spring Order Form V48'!$U$103</f>
        <v>0</v>
      </c>
      <c r="S373" s="338">
        <f>'2026 Spring Order Form V48'!$W$23</f>
        <v>0</v>
      </c>
      <c r="T373" s="338">
        <f>'2026 Spring Order Form V48'!$W$23</f>
        <v>0</v>
      </c>
      <c r="U373" s="106">
        <f>'2026 Spring Order Form V48'!$X$103</f>
        <v>0</v>
      </c>
      <c r="X373" s="393"/>
      <c r="Y373" s="106"/>
    </row>
    <row r="374" spans="1:25">
      <c r="A374" s="106">
        <v>369</v>
      </c>
      <c r="C374" s="339">
        <f>'2026 Spring Order Form V48'!$F$18</f>
        <v>0</v>
      </c>
      <c r="D374" s="408" t="s">
        <v>294</v>
      </c>
      <c r="E374" s="426">
        <v>4508875</v>
      </c>
      <c r="F374" s="118">
        <v>21572</v>
      </c>
      <c r="G374" s="338">
        <f>'2026 Spring Order Form V48'!$N$23</f>
        <v>0</v>
      </c>
      <c r="H374" s="338">
        <f>'2026 Spring Order Form V48'!$N$23</f>
        <v>0</v>
      </c>
      <c r="I374" s="106" t="e">
        <f>'2026 Spring Order Form V48'!#REF!</f>
        <v>#REF!</v>
      </c>
      <c r="K374" s="338">
        <f>'2026 Spring Order Form V48'!$Q$23</f>
        <v>0</v>
      </c>
      <c r="L374" s="338">
        <f>'2026 Spring Order Form V48'!$Q$23</f>
        <v>0</v>
      </c>
      <c r="M374" s="106" t="e">
        <f>'2026 Spring Order Form V48'!#REF!</f>
        <v>#REF!</v>
      </c>
      <c r="O374" s="338">
        <f>'2026 Spring Order Form V48'!$T$23</f>
        <v>0</v>
      </c>
      <c r="P374" s="338">
        <f>'2026 Spring Order Form V48'!$T$23</f>
        <v>0</v>
      </c>
      <c r="Q374" s="106" t="e">
        <f>'2026 Spring Order Form V48'!#REF!</f>
        <v>#REF!</v>
      </c>
      <c r="S374" s="338">
        <f>'2026 Spring Order Form V48'!$W$23</f>
        <v>0</v>
      </c>
      <c r="T374" s="338">
        <f>'2026 Spring Order Form V48'!$W$23</f>
        <v>0</v>
      </c>
      <c r="U374" s="106" t="e">
        <f>'2026 Spring Order Form V48'!#REF!</f>
        <v>#REF!</v>
      </c>
      <c r="W374" s="390" t="e">
        <f>'2026 Spring Order Form V48'!#REF!</f>
        <v>#REF!</v>
      </c>
      <c r="X374" s="393"/>
      <c r="Y374" s="106" t="e">
        <f>'2026 Spring Order Form V48'!#REF!</f>
        <v>#REF!</v>
      </c>
    </row>
    <row r="375" spans="1:25">
      <c r="A375" s="106">
        <v>370</v>
      </c>
      <c r="C375" s="339">
        <f>'2026 Spring Order Form V48'!$F$18</f>
        <v>0</v>
      </c>
      <c r="D375" s="408" t="s">
        <v>294</v>
      </c>
      <c r="E375" s="422" t="s">
        <v>1850</v>
      </c>
      <c r="F375" s="118">
        <v>21574</v>
      </c>
      <c r="G375" s="338">
        <f>'2026 Spring Order Form V48'!$N$23</f>
        <v>0</v>
      </c>
      <c r="H375" s="338">
        <f>'2026 Spring Order Form V48'!$N$23</f>
        <v>0</v>
      </c>
      <c r="I375" s="106" t="e">
        <f>'2026 Spring Order Form V48'!#REF!</f>
        <v>#REF!</v>
      </c>
      <c r="K375" s="338">
        <f>'2026 Spring Order Form V48'!$Q$23</f>
        <v>0</v>
      </c>
      <c r="L375" s="338">
        <f>'2026 Spring Order Form V48'!$Q$23</f>
        <v>0</v>
      </c>
      <c r="M375" s="106" t="e">
        <f>'2026 Spring Order Form V48'!#REF!</f>
        <v>#REF!</v>
      </c>
      <c r="O375" s="338">
        <f>'2026 Spring Order Form V48'!$T$23</f>
        <v>0</v>
      </c>
      <c r="P375" s="338">
        <f>'2026 Spring Order Form V48'!$T$23</f>
        <v>0</v>
      </c>
      <c r="Q375" s="106" t="e">
        <f>'2026 Spring Order Form V48'!#REF!</f>
        <v>#REF!</v>
      </c>
      <c r="S375" s="338">
        <f>'2026 Spring Order Form V48'!$W$23</f>
        <v>0</v>
      </c>
      <c r="T375" s="338">
        <f>'2026 Spring Order Form V48'!$W$23</f>
        <v>0</v>
      </c>
      <c r="U375" s="106" t="e">
        <f>'2026 Spring Order Form V48'!#REF!</f>
        <v>#REF!</v>
      </c>
      <c r="X375" s="393"/>
      <c r="Y375" s="106"/>
    </row>
    <row r="376" spans="1:25">
      <c r="A376" s="106">
        <v>371</v>
      </c>
      <c r="C376" s="339">
        <f>'2026 Spring Order Form V48'!$F$18</f>
        <v>0</v>
      </c>
      <c r="D376" s="408" t="s">
        <v>295</v>
      </c>
      <c r="E376" s="426">
        <v>4508900</v>
      </c>
      <c r="F376" s="118">
        <v>544</v>
      </c>
      <c r="G376" s="338">
        <f>'2026 Spring Order Form V48'!$N$23</f>
        <v>0</v>
      </c>
      <c r="H376" s="338">
        <f>'2026 Spring Order Form V48'!$N$23</f>
        <v>0</v>
      </c>
      <c r="I376" s="106" t="e">
        <f>'2026 Spring Order Form V48'!#REF!</f>
        <v>#REF!</v>
      </c>
      <c r="K376" s="338">
        <f>'2026 Spring Order Form V48'!$Q$23</f>
        <v>0</v>
      </c>
      <c r="L376" s="338">
        <f>'2026 Spring Order Form V48'!$Q$23</f>
        <v>0</v>
      </c>
      <c r="M376" s="106" t="e">
        <f>'2026 Spring Order Form V48'!#REF!</f>
        <v>#REF!</v>
      </c>
      <c r="O376" s="338">
        <f>'2026 Spring Order Form V48'!$T$23</f>
        <v>0</v>
      </c>
      <c r="P376" s="338">
        <f>'2026 Spring Order Form V48'!$T$23</f>
        <v>0</v>
      </c>
      <c r="Q376" s="106" t="e">
        <f>'2026 Spring Order Form V48'!#REF!</f>
        <v>#REF!</v>
      </c>
      <c r="S376" s="338">
        <f>'2026 Spring Order Form V48'!$W$23</f>
        <v>0</v>
      </c>
      <c r="T376" s="338">
        <f>'2026 Spring Order Form V48'!$W$23</f>
        <v>0</v>
      </c>
      <c r="U376" s="106" t="e">
        <f>'2026 Spring Order Form V48'!#REF!</f>
        <v>#REF!</v>
      </c>
      <c r="W376" s="390" t="e">
        <f>'2026 Spring Order Form V48'!#REF!</f>
        <v>#REF!</v>
      </c>
      <c r="X376" s="393"/>
      <c r="Y376" s="106" t="e">
        <f>'2026 Spring Order Form V48'!#REF!</f>
        <v>#REF!</v>
      </c>
    </row>
    <row r="377" spans="1:25">
      <c r="A377" s="106">
        <v>372</v>
      </c>
      <c r="C377" s="339">
        <f>'2026 Spring Order Form V48'!$F$18</f>
        <v>0</v>
      </c>
      <c r="D377" s="408" t="s">
        <v>295</v>
      </c>
      <c r="E377" s="422" t="s">
        <v>1851</v>
      </c>
      <c r="F377" s="118">
        <v>1463</v>
      </c>
      <c r="G377" s="338">
        <f>'2026 Spring Order Form V48'!$N$23</f>
        <v>0</v>
      </c>
      <c r="H377" s="338">
        <f>'2026 Spring Order Form V48'!$N$23</f>
        <v>0</v>
      </c>
      <c r="I377" s="106" t="e">
        <f>'2026 Spring Order Form V48'!#REF!</f>
        <v>#REF!</v>
      </c>
      <c r="K377" s="338">
        <f>'2026 Spring Order Form V48'!$Q$23</f>
        <v>0</v>
      </c>
      <c r="L377" s="338">
        <f>'2026 Spring Order Form V48'!$Q$23</f>
        <v>0</v>
      </c>
      <c r="M377" s="106" t="e">
        <f>'2026 Spring Order Form V48'!#REF!</f>
        <v>#REF!</v>
      </c>
      <c r="O377" s="338">
        <f>'2026 Spring Order Form V48'!$T$23</f>
        <v>0</v>
      </c>
      <c r="P377" s="338">
        <f>'2026 Spring Order Form V48'!$T$23</f>
        <v>0</v>
      </c>
      <c r="Q377" s="106" t="e">
        <f>'2026 Spring Order Form V48'!#REF!</f>
        <v>#REF!</v>
      </c>
      <c r="S377" s="338">
        <f>'2026 Spring Order Form V48'!$W$23</f>
        <v>0</v>
      </c>
      <c r="T377" s="338">
        <f>'2026 Spring Order Form V48'!$W$23</f>
        <v>0</v>
      </c>
      <c r="U377" s="106" t="e">
        <f>'2026 Spring Order Form V48'!#REF!</f>
        <v>#REF!</v>
      </c>
      <c r="X377" s="393"/>
      <c r="Y377" s="106"/>
    </row>
    <row r="378" spans="1:25">
      <c r="A378" s="106">
        <v>373</v>
      </c>
      <c r="C378" s="339">
        <f>'2026 Spring Order Form V48'!$F$18</f>
        <v>0</v>
      </c>
      <c r="D378" s="408" t="s">
        <v>296</v>
      </c>
      <c r="E378" s="426">
        <v>4508865</v>
      </c>
      <c r="F378" s="118">
        <v>1179</v>
      </c>
      <c r="G378" s="338">
        <f>'2026 Spring Order Form V48'!$N$23</f>
        <v>0</v>
      </c>
      <c r="H378" s="338">
        <f>'2026 Spring Order Form V48'!$N$23</f>
        <v>0</v>
      </c>
      <c r="I378" s="106">
        <f>'2026 Spring Order Form V48'!$N$105</f>
        <v>0</v>
      </c>
      <c r="K378" s="338">
        <f>'2026 Spring Order Form V48'!$Q$23</f>
        <v>0</v>
      </c>
      <c r="L378" s="338">
        <f>'2026 Spring Order Form V48'!$Q$23</f>
        <v>0</v>
      </c>
      <c r="M378" s="106">
        <f>'2026 Spring Order Form V48'!$Q$105</f>
        <v>0</v>
      </c>
      <c r="O378" s="338">
        <f>'2026 Spring Order Form V48'!$T$23</f>
        <v>0</v>
      </c>
      <c r="P378" s="338">
        <f>'2026 Spring Order Form V48'!$T$23</f>
        <v>0</v>
      </c>
      <c r="Q378" s="106">
        <f>'2026 Spring Order Form V48'!$T$105</f>
        <v>0</v>
      </c>
      <c r="S378" s="338">
        <f>'2026 Spring Order Form V48'!$W$23</f>
        <v>0</v>
      </c>
      <c r="T378" s="338">
        <f>'2026 Spring Order Form V48'!$W$23</f>
        <v>0</v>
      </c>
      <c r="U378" s="106">
        <f>'2026 Spring Order Form V48'!$W$105</f>
        <v>0</v>
      </c>
      <c r="W378" s="390">
        <f>'2026 Spring Order Form V48'!$K$105</f>
        <v>0</v>
      </c>
      <c r="X378" s="393"/>
      <c r="Y378" s="106">
        <f>'2026 Spring Order Form V48'!$BS$105</f>
        <v>1</v>
      </c>
    </row>
    <row r="379" spans="1:25">
      <c r="A379" s="106">
        <v>374</v>
      </c>
      <c r="C379" s="339">
        <f>'2026 Spring Order Form V48'!$F$18</f>
        <v>0</v>
      </c>
      <c r="D379" s="408" t="s">
        <v>296</v>
      </c>
      <c r="E379" s="422" t="s">
        <v>1852</v>
      </c>
      <c r="F379" s="118">
        <v>1452</v>
      </c>
      <c r="G379" s="338">
        <f>'2026 Spring Order Form V48'!$N$23</f>
        <v>0</v>
      </c>
      <c r="H379" s="338">
        <f>'2026 Spring Order Form V48'!$N$23</f>
        <v>0</v>
      </c>
      <c r="I379" s="106">
        <f>'2026 Spring Order Form V48'!$O$105</f>
        <v>0</v>
      </c>
      <c r="K379" s="338">
        <f>'2026 Spring Order Form V48'!$Q$23</f>
        <v>0</v>
      </c>
      <c r="L379" s="338">
        <f>'2026 Spring Order Form V48'!$Q$23</f>
        <v>0</v>
      </c>
      <c r="M379" s="106">
        <f>'2026 Spring Order Form V48'!$R$105</f>
        <v>0</v>
      </c>
      <c r="O379" s="338">
        <f>'2026 Spring Order Form V48'!$T$23</f>
        <v>0</v>
      </c>
      <c r="P379" s="338">
        <f>'2026 Spring Order Form V48'!$T$23</f>
        <v>0</v>
      </c>
      <c r="Q379" s="106">
        <f>'2026 Spring Order Form V48'!$U$105</f>
        <v>0</v>
      </c>
      <c r="S379" s="338">
        <f>'2026 Spring Order Form V48'!$W$23</f>
        <v>0</v>
      </c>
      <c r="T379" s="338">
        <f>'2026 Spring Order Form V48'!$W$23</f>
        <v>0</v>
      </c>
      <c r="U379" s="106">
        <f>'2026 Spring Order Form V48'!$X$105</f>
        <v>0</v>
      </c>
      <c r="X379" s="393"/>
      <c r="Y379" s="106"/>
    </row>
    <row r="380" spans="1:25">
      <c r="A380" s="106">
        <v>375</v>
      </c>
      <c r="C380" s="339">
        <f>'2026 Spring Order Form V48'!$F$18</f>
        <v>0</v>
      </c>
      <c r="D380" s="408" t="s">
        <v>298</v>
      </c>
      <c r="E380" s="421">
        <v>4509005</v>
      </c>
      <c r="F380" s="118">
        <v>1124</v>
      </c>
      <c r="G380" s="338">
        <f>'2026 Spring Order Form V48'!$N$23</f>
        <v>0</v>
      </c>
      <c r="H380" s="338">
        <f>'2026 Spring Order Form V48'!$N$23</f>
        <v>0</v>
      </c>
      <c r="I380" s="106">
        <f>'2026 Spring Order Form V48'!$N$106</f>
        <v>0</v>
      </c>
      <c r="K380" s="338">
        <f>'2026 Spring Order Form V48'!$Q$23</f>
        <v>0</v>
      </c>
      <c r="L380" s="338">
        <f>'2026 Spring Order Form V48'!$Q$23</f>
        <v>0</v>
      </c>
      <c r="M380" s="106">
        <f>'2026 Spring Order Form V48'!$Q$106</f>
        <v>0</v>
      </c>
      <c r="O380" s="338">
        <f>'2026 Spring Order Form V48'!$T$23</f>
        <v>0</v>
      </c>
      <c r="P380" s="338">
        <f>'2026 Spring Order Form V48'!$T$23</f>
        <v>0</v>
      </c>
      <c r="Q380" s="106">
        <f>'2026 Spring Order Form V48'!$T$106</f>
        <v>0</v>
      </c>
      <c r="S380" s="338">
        <f>'2026 Spring Order Form V48'!$W$23</f>
        <v>0</v>
      </c>
      <c r="T380" s="338">
        <f>'2026 Spring Order Form V48'!$W$23</f>
        <v>0</v>
      </c>
      <c r="U380" s="106">
        <f>'2026 Spring Order Form V48'!$W$106</f>
        <v>0</v>
      </c>
      <c r="W380" s="390">
        <f>'2026 Spring Order Form V48'!$K$106</f>
        <v>0</v>
      </c>
      <c r="X380" s="393"/>
      <c r="Y380" s="106">
        <f>'2026 Spring Order Form V48'!$BS$106</f>
        <v>5</v>
      </c>
    </row>
    <row r="381" spans="1:25">
      <c r="A381" s="106">
        <v>376</v>
      </c>
      <c r="C381" s="339">
        <f>'2026 Spring Order Form V48'!$F$18</f>
        <v>0</v>
      </c>
      <c r="D381" s="408" t="s">
        <v>298</v>
      </c>
      <c r="E381" s="422" t="s">
        <v>1853</v>
      </c>
      <c r="F381" s="118">
        <v>1454</v>
      </c>
      <c r="G381" s="338">
        <f>'2026 Spring Order Form V48'!$N$23</f>
        <v>0</v>
      </c>
      <c r="H381" s="338">
        <f>'2026 Spring Order Form V48'!$N$23</f>
        <v>0</v>
      </c>
      <c r="I381" s="106">
        <f>'2026 Spring Order Form V48'!$O$106</f>
        <v>0</v>
      </c>
      <c r="K381" s="338">
        <f>'2026 Spring Order Form V48'!$Q$23</f>
        <v>0</v>
      </c>
      <c r="L381" s="338">
        <f>'2026 Spring Order Form V48'!$Q$23</f>
        <v>0</v>
      </c>
      <c r="M381" s="106">
        <f>'2026 Spring Order Form V48'!$R$106</f>
        <v>0</v>
      </c>
      <c r="O381" s="338">
        <f>'2026 Spring Order Form V48'!$T$23</f>
        <v>0</v>
      </c>
      <c r="P381" s="338">
        <f>'2026 Spring Order Form V48'!$T$23</f>
        <v>0</v>
      </c>
      <c r="Q381" s="106">
        <f>'2026 Spring Order Form V48'!$U$106</f>
        <v>0</v>
      </c>
      <c r="S381" s="338">
        <f>'2026 Spring Order Form V48'!$W$23</f>
        <v>0</v>
      </c>
      <c r="T381" s="338">
        <f>'2026 Spring Order Form V48'!$W$23</f>
        <v>0</v>
      </c>
      <c r="U381" s="106">
        <f>'2026 Spring Order Form V48'!$X$106</f>
        <v>0</v>
      </c>
      <c r="X381" s="393"/>
      <c r="Y381" s="106"/>
    </row>
    <row r="382" spans="1:25">
      <c r="A382" s="106">
        <v>377</v>
      </c>
      <c r="C382" s="339">
        <f>'2026 Spring Order Form V48'!$F$18</f>
        <v>0</v>
      </c>
      <c r="D382" s="408" t="s">
        <v>298</v>
      </c>
      <c r="E382" s="421">
        <v>4909008</v>
      </c>
      <c r="F382" s="118">
        <v>26822</v>
      </c>
      <c r="G382" s="338">
        <f>'2026 Spring Order Form V48'!$N$23</f>
        <v>0</v>
      </c>
      <c r="H382" s="338">
        <f>'2026 Spring Order Form V48'!$N$23</f>
        <v>0</v>
      </c>
      <c r="I382" s="106" t="e">
        <f>'2026 Spring Order Form V48'!#REF!</f>
        <v>#REF!</v>
      </c>
      <c r="K382" s="338">
        <f>'2026 Spring Order Form V48'!$Q$23</f>
        <v>0</v>
      </c>
      <c r="L382" s="338">
        <f>'2026 Spring Order Form V48'!$Q$23</f>
        <v>0</v>
      </c>
      <c r="M382" s="106" t="e">
        <f>'2026 Spring Order Form V48'!#REF!</f>
        <v>#REF!</v>
      </c>
      <c r="O382" s="338">
        <f>'2026 Spring Order Form V48'!$T$23</f>
        <v>0</v>
      </c>
      <c r="P382" s="338">
        <f>'2026 Spring Order Form V48'!$T$23</f>
        <v>0</v>
      </c>
      <c r="Q382" s="106" t="e">
        <f>'2026 Spring Order Form V48'!#REF!</f>
        <v>#REF!</v>
      </c>
      <c r="S382" s="338">
        <f>'2026 Spring Order Form V48'!$W$23</f>
        <v>0</v>
      </c>
      <c r="T382" s="338">
        <f>'2026 Spring Order Form V48'!$W$23</f>
        <v>0</v>
      </c>
      <c r="U382" s="106" t="e">
        <f>'2026 Spring Order Form V48'!#REF!</f>
        <v>#REF!</v>
      </c>
      <c r="W382" s="390" t="e">
        <f>'2026 Spring Order Form V48'!#REF!</f>
        <v>#REF!</v>
      </c>
      <c r="X382" s="393"/>
      <c r="Y382" s="106" t="e">
        <f>'2026 Spring Order Form V48'!#REF!</f>
        <v>#REF!</v>
      </c>
    </row>
    <row r="383" spans="1:25">
      <c r="A383" s="106">
        <v>378</v>
      </c>
      <c r="C383" s="339">
        <f>'2026 Spring Order Form V48'!$F$18</f>
        <v>0</v>
      </c>
      <c r="D383" s="408" t="s">
        <v>298</v>
      </c>
      <c r="E383" s="422" t="s">
        <v>1854</v>
      </c>
      <c r="F383" s="118">
        <v>29175</v>
      </c>
      <c r="G383" s="338">
        <f>'2026 Spring Order Form V48'!$N$23</f>
        <v>0</v>
      </c>
      <c r="H383" s="338">
        <f>'2026 Spring Order Form V48'!$N$23</f>
        <v>0</v>
      </c>
      <c r="I383" s="106" t="e">
        <f>'2026 Spring Order Form V48'!#REF!</f>
        <v>#REF!</v>
      </c>
      <c r="K383" s="338">
        <f>'2026 Spring Order Form V48'!$Q$23</f>
        <v>0</v>
      </c>
      <c r="L383" s="338">
        <f>'2026 Spring Order Form V48'!$Q$23</f>
        <v>0</v>
      </c>
      <c r="M383" s="106" t="e">
        <f>'2026 Spring Order Form V48'!#REF!</f>
        <v>#REF!</v>
      </c>
      <c r="O383" s="338">
        <f>'2026 Spring Order Form V48'!$T$23</f>
        <v>0</v>
      </c>
      <c r="P383" s="338">
        <f>'2026 Spring Order Form V48'!$T$23</f>
        <v>0</v>
      </c>
      <c r="Q383" s="106" t="e">
        <f>'2026 Spring Order Form V48'!#REF!</f>
        <v>#REF!</v>
      </c>
      <c r="S383" s="338">
        <f>'2026 Spring Order Form V48'!$W$23</f>
        <v>0</v>
      </c>
      <c r="T383" s="338">
        <f>'2026 Spring Order Form V48'!$W$23</f>
        <v>0</v>
      </c>
      <c r="U383" s="106" t="e">
        <f>'2026 Spring Order Form V48'!#REF!</f>
        <v>#REF!</v>
      </c>
      <c r="X383" s="393"/>
      <c r="Y383" s="106"/>
    </row>
    <row r="384" spans="1:25">
      <c r="A384" s="106">
        <v>379</v>
      </c>
      <c r="C384" s="339">
        <f>'2026 Spring Order Form V48'!$F$18</f>
        <v>0</v>
      </c>
      <c r="D384" s="408" t="s">
        <v>300</v>
      </c>
      <c r="E384" s="421">
        <v>4509085</v>
      </c>
      <c r="F384" s="118">
        <v>1018</v>
      </c>
      <c r="G384" s="338">
        <f>'2026 Spring Order Form V48'!$N$23</f>
        <v>0</v>
      </c>
      <c r="H384" s="338">
        <f>'2026 Spring Order Form V48'!$N$23</f>
        <v>0</v>
      </c>
      <c r="I384" s="106">
        <f>'2026 Spring Order Form V48'!$N$107</f>
        <v>0</v>
      </c>
      <c r="K384" s="338">
        <f>'2026 Spring Order Form V48'!$Q$23</f>
        <v>0</v>
      </c>
      <c r="L384" s="338">
        <f>'2026 Spring Order Form V48'!$Q$23</f>
        <v>0</v>
      </c>
      <c r="M384" s="106">
        <f>'2026 Spring Order Form V48'!$Q$107</f>
        <v>0</v>
      </c>
      <c r="O384" s="338">
        <f>'2026 Spring Order Form V48'!$T$23</f>
        <v>0</v>
      </c>
      <c r="P384" s="338">
        <f>'2026 Spring Order Form V48'!$T$23</f>
        <v>0</v>
      </c>
      <c r="Q384" s="106">
        <f>'2026 Spring Order Form V48'!$T$107</f>
        <v>0</v>
      </c>
      <c r="S384" s="338">
        <f>'2026 Spring Order Form V48'!$W$23</f>
        <v>0</v>
      </c>
      <c r="T384" s="338">
        <f>'2026 Spring Order Form V48'!$W$23</f>
        <v>0</v>
      </c>
      <c r="U384" s="106">
        <f>'2026 Spring Order Form V48'!$W$107</f>
        <v>0</v>
      </c>
      <c r="W384" s="390">
        <f>'2026 Spring Order Form V48'!$K$107</f>
        <v>0</v>
      </c>
      <c r="X384" s="393"/>
      <c r="Y384" s="106">
        <f>'2026 Spring Order Form V48'!$BS$107</f>
        <v>2</v>
      </c>
    </row>
    <row r="385" spans="1:25">
      <c r="A385" s="106">
        <v>380</v>
      </c>
      <c r="C385" s="339">
        <f>'2026 Spring Order Form V48'!$F$18</f>
        <v>0</v>
      </c>
      <c r="D385" s="408" t="s">
        <v>300</v>
      </c>
      <c r="E385" s="422" t="s">
        <v>1855</v>
      </c>
      <c r="F385" s="118">
        <v>1457</v>
      </c>
      <c r="G385" s="338">
        <f>'2026 Spring Order Form V48'!$N$23</f>
        <v>0</v>
      </c>
      <c r="H385" s="338">
        <f>'2026 Spring Order Form V48'!$N$23</f>
        <v>0</v>
      </c>
      <c r="I385" s="106">
        <f>'2026 Spring Order Form V48'!$O$107</f>
        <v>0</v>
      </c>
      <c r="K385" s="338">
        <f>'2026 Spring Order Form V48'!$Q$23</f>
        <v>0</v>
      </c>
      <c r="L385" s="338">
        <f>'2026 Spring Order Form V48'!$Q$23</f>
        <v>0</v>
      </c>
      <c r="M385" s="106">
        <f>'2026 Spring Order Form V48'!$R$107</f>
        <v>0</v>
      </c>
      <c r="O385" s="338">
        <f>'2026 Spring Order Form V48'!$T$23</f>
        <v>0</v>
      </c>
      <c r="P385" s="338">
        <f>'2026 Spring Order Form V48'!$T$23</f>
        <v>0</v>
      </c>
      <c r="Q385" s="106">
        <f>'2026 Spring Order Form V48'!$U$107</f>
        <v>0</v>
      </c>
      <c r="S385" s="338">
        <f>'2026 Spring Order Form V48'!$W$23</f>
        <v>0</v>
      </c>
      <c r="T385" s="338">
        <f>'2026 Spring Order Form V48'!$W$23</f>
        <v>0</v>
      </c>
      <c r="U385" s="106">
        <f>'2026 Spring Order Form V48'!$X$107</f>
        <v>0</v>
      </c>
      <c r="X385" s="393"/>
      <c r="Y385" s="106"/>
    </row>
    <row r="386" spans="1:25">
      <c r="A386" s="106">
        <v>381</v>
      </c>
      <c r="C386" s="339">
        <f>'2026 Spring Order Form V48'!$F$18</f>
        <v>0</v>
      </c>
      <c r="D386" s="408" t="s">
        <v>302</v>
      </c>
      <c r="E386" s="421">
        <v>4109087</v>
      </c>
      <c r="F386" s="118">
        <v>1135</v>
      </c>
      <c r="G386" s="338">
        <f>'2026 Spring Order Form V48'!$N$23</f>
        <v>0</v>
      </c>
      <c r="H386" s="338">
        <f>'2026 Spring Order Form V48'!$N$23</f>
        <v>0</v>
      </c>
      <c r="I386" s="106" t="e">
        <f>'2026 Spring Order Form V48'!#REF!</f>
        <v>#REF!</v>
      </c>
      <c r="K386" s="338">
        <f>'2026 Spring Order Form V48'!$Q$23</f>
        <v>0</v>
      </c>
      <c r="L386" s="338">
        <f>'2026 Spring Order Form V48'!$Q$23</f>
        <v>0</v>
      </c>
      <c r="M386" s="106" t="e">
        <f>'2026 Spring Order Form V48'!#REF!</f>
        <v>#REF!</v>
      </c>
      <c r="O386" s="338">
        <f>'2026 Spring Order Form V48'!$T$23</f>
        <v>0</v>
      </c>
      <c r="P386" s="338">
        <f>'2026 Spring Order Form V48'!$T$23</f>
        <v>0</v>
      </c>
      <c r="Q386" s="106" t="e">
        <f>'2026 Spring Order Form V48'!#REF!</f>
        <v>#REF!</v>
      </c>
      <c r="S386" s="338">
        <f>'2026 Spring Order Form V48'!$W$23</f>
        <v>0</v>
      </c>
      <c r="T386" s="338">
        <f>'2026 Spring Order Form V48'!$W$23</f>
        <v>0</v>
      </c>
      <c r="U386" s="106" t="e">
        <f>'2026 Spring Order Form V48'!#REF!</f>
        <v>#REF!</v>
      </c>
      <c r="W386" s="390" t="e">
        <f>'2026 Spring Order Form V48'!#REF!</f>
        <v>#REF!</v>
      </c>
      <c r="X386" s="393"/>
      <c r="Y386" s="106" t="e">
        <f>'2026 Spring Order Form V48'!#REF!</f>
        <v>#REF!</v>
      </c>
    </row>
    <row r="387" spans="1:25">
      <c r="A387" s="106">
        <v>382</v>
      </c>
      <c r="C387" s="339">
        <f>'2026 Spring Order Form V48'!$F$18</f>
        <v>0</v>
      </c>
      <c r="D387" s="408" t="s">
        <v>302</v>
      </c>
      <c r="E387" s="422" t="s">
        <v>1856</v>
      </c>
      <c r="F387" s="118">
        <v>1458</v>
      </c>
      <c r="G387" s="338">
        <f>'2026 Spring Order Form V48'!$N$23</f>
        <v>0</v>
      </c>
      <c r="H387" s="338">
        <f>'2026 Spring Order Form V48'!$N$23</f>
        <v>0</v>
      </c>
      <c r="I387" s="106" t="e">
        <f>'2026 Spring Order Form V48'!#REF!</f>
        <v>#REF!</v>
      </c>
      <c r="K387" s="338">
        <f>'2026 Spring Order Form V48'!$Q$23</f>
        <v>0</v>
      </c>
      <c r="L387" s="338">
        <f>'2026 Spring Order Form V48'!$Q$23</f>
        <v>0</v>
      </c>
      <c r="M387" s="106" t="e">
        <f>'2026 Spring Order Form V48'!#REF!</f>
        <v>#REF!</v>
      </c>
      <c r="O387" s="338">
        <f>'2026 Spring Order Form V48'!$T$23</f>
        <v>0</v>
      </c>
      <c r="P387" s="338">
        <f>'2026 Spring Order Form V48'!$T$23</f>
        <v>0</v>
      </c>
      <c r="Q387" s="106" t="e">
        <f>'2026 Spring Order Form V48'!#REF!</f>
        <v>#REF!</v>
      </c>
      <c r="S387" s="338">
        <f>'2026 Spring Order Form V48'!$W$23</f>
        <v>0</v>
      </c>
      <c r="T387" s="338">
        <f>'2026 Spring Order Form V48'!$W$23</f>
        <v>0</v>
      </c>
      <c r="U387" s="106" t="e">
        <f>'2026 Spring Order Form V48'!#REF!</f>
        <v>#REF!</v>
      </c>
      <c r="X387" s="393"/>
      <c r="Y387" s="106"/>
    </row>
    <row r="388" spans="1:25">
      <c r="A388" s="106">
        <v>383</v>
      </c>
      <c r="C388" s="339">
        <f>'2026 Spring Order Form V48'!$F$18</f>
        <v>0</v>
      </c>
      <c r="D388" s="408" t="s">
        <v>303</v>
      </c>
      <c r="E388" s="421">
        <v>4509095</v>
      </c>
      <c r="F388" s="118">
        <v>1019</v>
      </c>
      <c r="G388" s="338">
        <f>'2026 Spring Order Form V48'!$N$23</f>
        <v>0</v>
      </c>
      <c r="H388" s="338">
        <f>'2026 Spring Order Form V48'!$N$23</f>
        <v>0</v>
      </c>
      <c r="I388" s="106" t="e">
        <f>'2026 Spring Order Form V48'!#REF!</f>
        <v>#REF!</v>
      </c>
      <c r="K388" s="338">
        <f>'2026 Spring Order Form V48'!$Q$23</f>
        <v>0</v>
      </c>
      <c r="L388" s="338">
        <f>'2026 Spring Order Form V48'!$Q$23</f>
        <v>0</v>
      </c>
      <c r="M388" s="106" t="e">
        <f>'2026 Spring Order Form V48'!#REF!</f>
        <v>#REF!</v>
      </c>
      <c r="O388" s="338">
        <f>'2026 Spring Order Form V48'!$T$23</f>
        <v>0</v>
      </c>
      <c r="P388" s="338">
        <f>'2026 Spring Order Form V48'!$T$23</f>
        <v>0</v>
      </c>
      <c r="Q388" s="106" t="e">
        <f>'2026 Spring Order Form V48'!#REF!</f>
        <v>#REF!</v>
      </c>
      <c r="S388" s="338">
        <f>'2026 Spring Order Form V48'!$W$23</f>
        <v>0</v>
      </c>
      <c r="T388" s="338">
        <f>'2026 Spring Order Form V48'!$W$23</f>
        <v>0</v>
      </c>
      <c r="U388" s="106" t="e">
        <f>'2026 Spring Order Form V48'!#REF!</f>
        <v>#REF!</v>
      </c>
      <c r="W388" s="390" t="e">
        <f>'2026 Spring Order Form V48'!#REF!</f>
        <v>#REF!</v>
      </c>
      <c r="X388" s="393"/>
      <c r="Y388" s="106" t="e">
        <f>'2026 Spring Order Form V48'!#REF!</f>
        <v>#REF!</v>
      </c>
    </row>
    <row r="389" spans="1:25">
      <c r="A389" s="106">
        <v>384</v>
      </c>
      <c r="C389" s="339">
        <f>'2026 Spring Order Form V48'!$F$18</f>
        <v>0</v>
      </c>
      <c r="D389" s="408" t="s">
        <v>303</v>
      </c>
      <c r="E389" s="422" t="s">
        <v>1857</v>
      </c>
      <c r="F389" s="118">
        <v>1459</v>
      </c>
      <c r="G389" s="338">
        <f>'2026 Spring Order Form V48'!$N$23</f>
        <v>0</v>
      </c>
      <c r="H389" s="338">
        <f>'2026 Spring Order Form V48'!$N$23</f>
        <v>0</v>
      </c>
      <c r="I389" s="106" t="e">
        <f>'2026 Spring Order Form V48'!#REF!</f>
        <v>#REF!</v>
      </c>
      <c r="K389" s="338">
        <f>'2026 Spring Order Form V48'!$Q$23</f>
        <v>0</v>
      </c>
      <c r="L389" s="338">
        <f>'2026 Spring Order Form V48'!$Q$23</f>
        <v>0</v>
      </c>
      <c r="M389" s="106" t="e">
        <f>'2026 Spring Order Form V48'!#REF!</f>
        <v>#REF!</v>
      </c>
      <c r="O389" s="338">
        <f>'2026 Spring Order Form V48'!$T$23</f>
        <v>0</v>
      </c>
      <c r="P389" s="338">
        <f>'2026 Spring Order Form V48'!$T$23</f>
        <v>0</v>
      </c>
      <c r="Q389" s="106" t="e">
        <f>'2026 Spring Order Form V48'!#REF!</f>
        <v>#REF!</v>
      </c>
      <c r="S389" s="338">
        <f>'2026 Spring Order Form V48'!$W$23</f>
        <v>0</v>
      </c>
      <c r="T389" s="338">
        <f>'2026 Spring Order Form V48'!$W$23</f>
        <v>0</v>
      </c>
      <c r="U389" s="106" t="e">
        <f>'2026 Spring Order Form V48'!#REF!</f>
        <v>#REF!</v>
      </c>
      <c r="X389" s="393"/>
      <c r="Y389" s="106"/>
    </row>
    <row r="390" spans="1:25">
      <c r="A390" s="106">
        <v>385</v>
      </c>
      <c r="C390" s="339">
        <f>'2026 Spring Order Form V48'!$F$18</f>
        <v>0</v>
      </c>
      <c r="D390" s="408" t="s">
        <v>303</v>
      </c>
      <c r="E390" s="421">
        <v>4109097</v>
      </c>
      <c r="F390" s="118">
        <v>4112</v>
      </c>
      <c r="G390" s="338">
        <f>'2026 Spring Order Form V48'!$N$23</f>
        <v>0</v>
      </c>
      <c r="H390" s="338">
        <f>'2026 Spring Order Form V48'!$N$23</f>
        <v>0</v>
      </c>
      <c r="I390" s="106" t="e">
        <f>'2026 Spring Order Form V48'!#REF!</f>
        <v>#REF!</v>
      </c>
      <c r="K390" s="338">
        <f>'2026 Spring Order Form V48'!$Q$23</f>
        <v>0</v>
      </c>
      <c r="L390" s="338">
        <f>'2026 Spring Order Form V48'!$Q$23</f>
        <v>0</v>
      </c>
      <c r="M390" s="106" t="e">
        <f>'2026 Spring Order Form V48'!#REF!</f>
        <v>#REF!</v>
      </c>
      <c r="O390" s="338">
        <f>'2026 Spring Order Form V48'!$T$23</f>
        <v>0</v>
      </c>
      <c r="P390" s="338">
        <f>'2026 Spring Order Form V48'!$T$23</f>
        <v>0</v>
      </c>
      <c r="Q390" s="106" t="e">
        <f>'2026 Spring Order Form V48'!#REF!</f>
        <v>#REF!</v>
      </c>
      <c r="S390" s="338">
        <f>'2026 Spring Order Form V48'!$W$23</f>
        <v>0</v>
      </c>
      <c r="T390" s="338">
        <f>'2026 Spring Order Form V48'!$W$23</f>
        <v>0</v>
      </c>
      <c r="U390" s="106" t="e">
        <f>'2026 Spring Order Form V48'!#REF!</f>
        <v>#REF!</v>
      </c>
      <c r="W390" s="390" t="e">
        <f>'2026 Spring Order Form V48'!#REF!</f>
        <v>#REF!</v>
      </c>
      <c r="X390" s="393"/>
      <c r="Y390" s="106" t="e">
        <f>'2026 Spring Order Form V48'!#REF!</f>
        <v>#REF!</v>
      </c>
    </row>
    <row r="391" spans="1:25">
      <c r="A391" s="106">
        <v>386</v>
      </c>
      <c r="C391" s="339">
        <f>'2026 Spring Order Form V48'!$F$18</f>
        <v>0</v>
      </c>
      <c r="D391" s="408" t="s">
        <v>303</v>
      </c>
      <c r="E391" s="422" t="s">
        <v>1858</v>
      </c>
      <c r="F391" s="118">
        <v>1460</v>
      </c>
      <c r="G391" s="338">
        <f>'2026 Spring Order Form V48'!$N$23</f>
        <v>0</v>
      </c>
      <c r="H391" s="338">
        <f>'2026 Spring Order Form V48'!$N$23</f>
        <v>0</v>
      </c>
      <c r="I391" s="106" t="e">
        <f>'2026 Spring Order Form V48'!#REF!</f>
        <v>#REF!</v>
      </c>
      <c r="K391" s="338">
        <f>'2026 Spring Order Form V48'!$Q$23</f>
        <v>0</v>
      </c>
      <c r="L391" s="338">
        <f>'2026 Spring Order Form V48'!$Q$23</f>
        <v>0</v>
      </c>
      <c r="M391" s="106" t="e">
        <f>'2026 Spring Order Form V48'!#REF!</f>
        <v>#REF!</v>
      </c>
      <c r="O391" s="338">
        <f>'2026 Spring Order Form V48'!$T$23</f>
        <v>0</v>
      </c>
      <c r="P391" s="338">
        <f>'2026 Spring Order Form V48'!$T$23</f>
        <v>0</v>
      </c>
      <c r="Q391" s="106" t="e">
        <f>'2026 Spring Order Form V48'!#REF!</f>
        <v>#REF!</v>
      </c>
      <c r="S391" s="338">
        <f>'2026 Spring Order Form V48'!$W$23</f>
        <v>0</v>
      </c>
      <c r="T391" s="338">
        <f>'2026 Spring Order Form V48'!$W$23</f>
        <v>0</v>
      </c>
      <c r="U391" s="106" t="e">
        <f>'2026 Spring Order Form V48'!#REF!</f>
        <v>#REF!</v>
      </c>
      <c r="X391" s="393"/>
      <c r="Y391" s="106"/>
    </row>
    <row r="392" spans="1:25">
      <c r="A392" s="106">
        <v>387</v>
      </c>
      <c r="C392" s="339">
        <f>'2026 Spring Order Form V48'!$F$18</f>
        <v>0</v>
      </c>
      <c r="D392" s="408" t="s">
        <v>304</v>
      </c>
      <c r="E392" s="426">
        <v>4509105</v>
      </c>
      <c r="F392" s="118">
        <v>1091</v>
      </c>
      <c r="G392" s="338">
        <f>'2026 Spring Order Form V48'!$N$23</f>
        <v>0</v>
      </c>
      <c r="H392" s="338">
        <f>'2026 Spring Order Form V48'!$N$23</f>
        <v>0</v>
      </c>
      <c r="I392" s="106" t="e">
        <f>'2026 Spring Order Form V48'!#REF!</f>
        <v>#REF!</v>
      </c>
      <c r="K392" s="338">
        <f>'2026 Spring Order Form V48'!$Q$23</f>
        <v>0</v>
      </c>
      <c r="L392" s="338">
        <f>'2026 Spring Order Form V48'!$Q$23</f>
        <v>0</v>
      </c>
      <c r="M392" s="106" t="e">
        <f>'2026 Spring Order Form V48'!#REF!</f>
        <v>#REF!</v>
      </c>
      <c r="O392" s="338">
        <f>'2026 Spring Order Form V48'!$T$23</f>
        <v>0</v>
      </c>
      <c r="P392" s="338">
        <f>'2026 Spring Order Form V48'!$T$23</f>
        <v>0</v>
      </c>
      <c r="Q392" s="106" t="e">
        <f>'2026 Spring Order Form V48'!#REF!</f>
        <v>#REF!</v>
      </c>
      <c r="S392" s="338">
        <f>'2026 Spring Order Form V48'!$W$23</f>
        <v>0</v>
      </c>
      <c r="T392" s="338">
        <f>'2026 Spring Order Form V48'!$W$23</f>
        <v>0</v>
      </c>
      <c r="U392" s="106" t="e">
        <f>'2026 Spring Order Form V48'!#REF!</f>
        <v>#REF!</v>
      </c>
      <c r="W392" s="390" t="e">
        <f>'2026 Spring Order Form V48'!#REF!</f>
        <v>#REF!</v>
      </c>
      <c r="X392" s="393"/>
      <c r="Y392" s="106" t="e">
        <f>'2026 Spring Order Form V48'!#REF!</f>
        <v>#REF!</v>
      </c>
    </row>
    <row r="393" spans="1:25">
      <c r="A393" s="106">
        <v>388</v>
      </c>
      <c r="C393" s="339">
        <f>'2026 Spring Order Form V48'!$F$18</f>
        <v>0</v>
      </c>
      <c r="D393" s="408" t="s">
        <v>304</v>
      </c>
      <c r="E393" s="422" t="s">
        <v>1859</v>
      </c>
      <c r="F393" s="118">
        <v>1462</v>
      </c>
      <c r="G393" s="338">
        <f>'2026 Spring Order Form V48'!$N$23</f>
        <v>0</v>
      </c>
      <c r="H393" s="338">
        <f>'2026 Spring Order Form V48'!$N$23</f>
        <v>0</v>
      </c>
      <c r="I393" s="106" t="e">
        <f>'2026 Spring Order Form V48'!#REF!</f>
        <v>#REF!</v>
      </c>
      <c r="K393" s="338">
        <f>'2026 Spring Order Form V48'!$Q$23</f>
        <v>0</v>
      </c>
      <c r="L393" s="338">
        <f>'2026 Spring Order Form V48'!$Q$23</f>
        <v>0</v>
      </c>
      <c r="M393" s="106" t="e">
        <f>'2026 Spring Order Form V48'!#REF!</f>
        <v>#REF!</v>
      </c>
      <c r="O393" s="338">
        <f>'2026 Spring Order Form V48'!$T$23</f>
        <v>0</v>
      </c>
      <c r="P393" s="338">
        <f>'2026 Spring Order Form V48'!$T$23</f>
        <v>0</v>
      </c>
      <c r="Q393" s="106" t="e">
        <f>'2026 Spring Order Form V48'!#REF!</f>
        <v>#REF!</v>
      </c>
      <c r="S393" s="338">
        <f>'2026 Spring Order Form V48'!$W$23</f>
        <v>0</v>
      </c>
      <c r="T393" s="338">
        <f>'2026 Spring Order Form V48'!$W$23</f>
        <v>0</v>
      </c>
      <c r="U393" s="106" t="e">
        <f>'2026 Spring Order Form V48'!#REF!</f>
        <v>#REF!</v>
      </c>
      <c r="X393" s="393"/>
      <c r="Y393" s="106"/>
    </row>
    <row r="394" spans="1:25">
      <c r="A394" s="106">
        <v>389</v>
      </c>
      <c r="C394" s="339">
        <f>'2026 Spring Order Form V48'!$F$18</f>
        <v>0</v>
      </c>
      <c r="D394" s="408" t="s">
        <v>304</v>
      </c>
      <c r="E394" s="426">
        <v>4909108</v>
      </c>
      <c r="F394" s="118">
        <v>29170</v>
      </c>
      <c r="G394" s="338">
        <f>'2026 Spring Order Form V48'!$N$23</f>
        <v>0</v>
      </c>
      <c r="H394" s="338">
        <f>'2026 Spring Order Form V48'!$N$23</f>
        <v>0</v>
      </c>
      <c r="I394" s="106">
        <f>'2026 Spring Order Form V48'!$N$108</f>
        <v>0</v>
      </c>
      <c r="K394" s="338">
        <f>'2026 Spring Order Form V48'!$Q$23</f>
        <v>0</v>
      </c>
      <c r="L394" s="338">
        <f>'2026 Spring Order Form V48'!$Q$23</f>
        <v>0</v>
      </c>
      <c r="M394" s="106">
        <f>'2026 Spring Order Form V48'!$Q$108</f>
        <v>0</v>
      </c>
      <c r="O394" s="338">
        <f>'2026 Spring Order Form V48'!$T$23</f>
        <v>0</v>
      </c>
      <c r="P394" s="338">
        <f>'2026 Spring Order Form V48'!$T$23</f>
        <v>0</v>
      </c>
      <c r="Q394" s="106">
        <f>'2026 Spring Order Form V48'!$T$108</f>
        <v>0</v>
      </c>
      <c r="S394" s="338">
        <f>'2026 Spring Order Form V48'!$W$23</f>
        <v>0</v>
      </c>
      <c r="T394" s="338">
        <f>'2026 Spring Order Form V48'!$W$23</f>
        <v>0</v>
      </c>
      <c r="U394" s="106">
        <f>'2026 Spring Order Form V48'!$W$108</f>
        <v>0</v>
      </c>
      <c r="W394" s="390">
        <f>'2026 Spring Order Form V48'!$K$108</f>
        <v>0</v>
      </c>
      <c r="X394" s="393"/>
      <c r="Y394" s="106">
        <f>'2026 Spring Order Form V48'!$BS$108</f>
        <v>3</v>
      </c>
    </row>
    <row r="395" spans="1:25">
      <c r="A395" s="106">
        <v>390</v>
      </c>
      <c r="C395" s="339">
        <f>'2026 Spring Order Form V48'!$F$18</f>
        <v>0</v>
      </c>
      <c r="D395" s="408" t="s">
        <v>304</v>
      </c>
      <c r="E395" s="422" t="s">
        <v>1860</v>
      </c>
      <c r="F395" s="118">
        <v>29176</v>
      </c>
      <c r="G395" s="338">
        <f>'2026 Spring Order Form V48'!$N$23</f>
        <v>0</v>
      </c>
      <c r="H395" s="338">
        <f>'2026 Spring Order Form V48'!$N$23</f>
        <v>0</v>
      </c>
      <c r="I395" s="106">
        <f>'2026 Spring Order Form V48'!$O$108</f>
        <v>0</v>
      </c>
      <c r="K395" s="338">
        <f>'2026 Spring Order Form V48'!$Q$23</f>
        <v>0</v>
      </c>
      <c r="L395" s="338">
        <f>'2026 Spring Order Form V48'!$Q$23</f>
        <v>0</v>
      </c>
      <c r="M395" s="106">
        <f>'2026 Spring Order Form V48'!$R$108</f>
        <v>0</v>
      </c>
      <c r="O395" s="338">
        <f>'2026 Spring Order Form V48'!$T$23</f>
        <v>0</v>
      </c>
      <c r="P395" s="338">
        <f>'2026 Spring Order Form V48'!$T$23</f>
        <v>0</v>
      </c>
      <c r="Q395" s="106">
        <f>'2026 Spring Order Form V48'!$U$108</f>
        <v>0</v>
      </c>
      <c r="S395" s="338">
        <f>'2026 Spring Order Form V48'!$W$23</f>
        <v>0</v>
      </c>
      <c r="T395" s="338">
        <f>'2026 Spring Order Form V48'!$W$23</f>
        <v>0</v>
      </c>
      <c r="U395" s="106">
        <f>'2026 Spring Order Form V48'!$X$108</f>
        <v>0</v>
      </c>
      <c r="X395" s="393"/>
      <c r="Y395" s="106"/>
    </row>
    <row r="396" spans="1:25">
      <c r="A396" s="106">
        <v>391</v>
      </c>
      <c r="C396" s="339">
        <f>'2026 Spring Order Form V48'!$F$18</f>
        <v>0</v>
      </c>
      <c r="D396" s="408" t="s">
        <v>307</v>
      </c>
      <c r="E396" s="426">
        <v>4572435</v>
      </c>
      <c r="F396" s="118">
        <v>28466</v>
      </c>
      <c r="G396" s="338">
        <f>'2026 Spring Order Form V48'!$N$23</f>
        <v>0</v>
      </c>
      <c r="H396" s="338">
        <f>'2026 Spring Order Form V48'!$N$23</f>
        <v>0</v>
      </c>
      <c r="I396" s="106" t="e">
        <f>'2026 Spring Order Form V48'!#REF!</f>
        <v>#REF!</v>
      </c>
      <c r="K396" s="338">
        <f>'2026 Spring Order Form V48'!$Q$23</f>
        <v>0</v>
      </c>
      <c r="L396" s="338">
        <f>'2026 Spring Order Form V48'!$Q$23</f>
        <v>0</v>
      </c>
      <c r="M396" s="106" t="e">
        <f>'2026 Spring Order Form V48'!#REF!</f>
        <v>#REF!</v>
      </c>
      <c r="O396" s="338">
        <f>'2026 Spring Order Form V48'!$T$23</f>
        <v>0</v>
      </c>
      <c r="P396" s="338">
        <f>'2026 Spring Order Form V48'!$T$23</f>
        <v>0</v>
      </c>
      <c r="Q396" s="106" t="e">
        <f>'2026 Spring Order Form V48'!#REF!</f>
        <v>#REF!</v>
      </c>
      <c r="S396" s="338">
        <f>'2026 Spring Order Form V48'!$W$23</f>
        <v>0</v>
      </c>
      <c r="T396" s="338">
        <f>'2026 Spring Order Form V48'!$W$23</f>
        <v>0</v>
      </c>
      <c r="U396" s="106" t="e">
        <f>'2026 Spring Order Form V48'!#REF!</f>
        <v>#REF!</v>
      </c>
      <c r="W396" s="390" t="e">
        <f>'2026 Spring Order Form V48'!#REF!</f>
        <v>#REF!</v>
      </c>
      <c r="X396" s="393"/>
      <c r="Y396" s="106" t="e">
        <f>'2026 Spring Order Form V48'!#REF!</f>
        <v>#REF!</v>
      </c>
    </row>
    <row r="397" spans="1:25">
      <c r="A397" s="106">
        <v>392</v>
      </c>
      <c r="C397" s="339">
        <f>'2026 Spring Order Form V48'!$F$18</f>
        <v>0</v>
      </c>
      <c r="D397" s="408" t="s">
        <v>307</v>
      </c>
      <c r="E397" s="422" t="s">
        <v>1861</v>
      </c>
      <c r="F397" s="118">
        <v>28625</v>
      </c>
      <c r="G397" s="338">
        <f>'2026 Spring Order Form V48'!$N$23</f>
        <v>0</v>
      </c>
      <c r="H397" s="338">
        <f>'2026 Spring Order Form V48'!$N$23</f>
        <v>0</v>
      </c>
      <c r="I397" s="106" t="e">
        <f>'2026 Spring Order Form V48'!#REF!</f>
        <v>#REF!</v>
      </c>
      <c r="K397" s="338">
        <f>'2026 Spring Order Form V48'!$Q$23</f>
        <v>0</v>
      </c>
      <c r="L397" s="338">
        <f>'2026 Spring Order Form V48'!$Q$23</f>
        <v>0</v>
      </c>
      <c r="M397" s="106" t="e">
        <f>'2026 Spring Order Form V48'!#REF!</f>
        <v>#REF!</v>
      </c>
      <c r="O397" s="338">
        <f>'2026 Spring Order Form V48'!$T$23</f>
        <v>0</v>
      </c>
      <c r="P397" s="338">
        <f>'2026 Spring Order Form V48'!$T$23</f>
        <v>0</v>
      </c>
      <c r="Q397" s="106" t="e">
        <f>'2026 Spring Order Form V48'!#REF!</f>
        <v>#REF!</v>
      </c>
      <c r="S397" s="338">
        <f>'2026 Spring Order Form V48'!$W$23</f>
        <v>0</v>
      </c>
      <c r="T397" s="338">
        <f>'2026 Spring Order Form V48'!$W$23</f>
        <v>0</v>
      </c>
      <c r="U397" s="106" t="e">
        <f>'2026 Spring Order Form V48'!#REF!</f>
        <v>#REF!</v>
      </c>
      <c r="X397" s="393"/>
      <c r="Y397" s="106"/>
    </row>
    <row r="398" spans="1:25">
      <c r="A398" s="106">
        <v>393</v>
      </c>
      <c r="C398" s="339">
        <f>'2026 Spring Order Form V48'!$F$18</f>
        <v>0</v>
      </c>
      <c r="D398" s="408" t="s">
        <v>308</v>
      </c>
      <c r="E398" s="426">
        <v>4572445</v>
      </c>
      <c r="F398" s="118">
        <v>28467</v>
      </c>
      <c r="G398" s="338">
        <f>'2026 Spring Order Form V48'!$N$23</f>
        <v>0</v>
      </c>
      <c r="H398" s="338">
        <f>'2026 Spring Order Form V48'!$N$23</f>
        <v>0</v>
      </c>
      <c r="I398" s="106">
        <f>'2026 Spring Order Form V48'!$N$110</f>
        <v>0</v>
      </c>
      <c r="K398" s="338">
        <f>'2026 Spring Order Form V48'!$Q$23</f>
        <v>0</v>
      </c>
      <c r="L398" s="338">
        <f>'2026 Spring Order Form V48'!$Q$23</f>
        <v>0</v>
      </c>
      <c r="M398" s="106">
        <f>'2026 Spring Order Form V48'!$Q$110</f>
        <v>0</v>
      </c>
      <c r="O398" s="338">
        <f>'2026 Spring Order Form V48'!$T$23</f>
        <v>0</v>
      </c>
      <c r="P398" s="338">
        <f>'2026 Spring Order Form V48'!$T$23</f>
        <v>0</v>
      </c>
      <c r="Q398" s="106">
        <f>'2026 Spring Order Form V48'!$T$110</f>
        <v>0</v>
      </c>
      <c r="S398" s="338">
        <f>'2026 Spring Order Form V48'!$W$23</f>
        <v>0</v>
      </c>
      <c r="T398" s="338">
        <f>'2026 Spring Order Form V48'!$W$23</f>
        <v>0</v>
      </c>
      <c r="U398" s="106">
        <f>'2026 Spring Order Form V48'!$W$110</f>
        <v>0</v>
      </c>
      <c r="W398" s="390">
        <f>'2026 Spring Order Form V48'!$K$110</f>
        <v>0</v>
      </c>
      <c r="X398" s="393"/>
      <c r="Y398" s="106">
        <f>'2026 Spring Order Form V48'!$BS$110</f>
        <v>5</v>
      </c>
    </row>
    <row r="399" spans="1:25">
      <c r="A399" s="106">
        <v>394</v>
      </c>
      <c r="C399" s="339">
        <f>'2026 Spring Order Form V48'!$F$18</f>
        <v>0</v>
      </c>
      <c r="D399" s="408" t="s">
        <v>308</v>
      </c>
      <c r="E399" s="422" t="s">
        <v>1862</v>
      </c>
      <c r="F399" s="118">
        <v>28626</v>
      </c>
      <c r="G399" s="338">
        <f>'2026 Spring Order Form V48'!$N$23</f>
        <v>0</v>
      </c>
      <c r="H399" s="338">
        <f>'2026 Spring Order Form V48'!$N$23</f>
        <v>0</v>
      </c>
      <c r="I399" s="106">
        <f>'2026 Spring Order Form V48'!$O$110</f>
        <v>0</v>
      </c>
      <c r="K399" s="338">
        <f>'2026 Spring Order Form V48'!$Q$23</f>
        <v>0</v>
      </c>
      <c r="L399" s="338">
        <f>'2026 Spring Order Form V48'!$Q$23</f>
        <v>0</v>
      </c>
      <c r="M399" s="106">
        <f>'2026 Spring Order Form V48'!$R$110</f>
        <v>0</v>
      </c>
      <c r="O399" s="338">
        <f>'2026 Spring Order Form V48'!$T$23</f>
        <v>0</v>
      </c>
      <c r="P399" s="338">
        <f>'2026 Spring Order Form V48'!$T$23</f>
        <v>0</v>
      </c>
      <c r="Q399" s="106">
        <f>'2026 Spring Order Form V48'!$U$110</f>
        <v>0</v>
      </c>
      <c r="S399" s="338">
        <f>'2026 Spring Order Form V48'!$W$23</f>
        <v>0</v>
      </c>
      <c r="T399" s="338">
        <f>'2026 Spring Order Form V48'!$W$23</f>
        <v>0</v>
      </c>
      <c r="U399" s="106">
        <f>'2026 Spring Order Form V48'!$X$110</f>
        <v>0</v>
      </c>
      <c r="X399" s="393"/>
      <c r="Y399" s="106"/>
    </row>
    <row r="400" spans="1:25">
      <c r="A400" s="106">
        <v>395</v>
      </c>
      <c r="C400" s="339">
        <f>'2026 Spring Order Form V48'!$F$18</f>
        <v>0</v>
      </c>
      <c r="D400" s="408" t="s">
        <v>309</v>
      </c>
      <c r="E400" s="426">
        <v>4572455</v>
      </c>
      <c r="F400" s="118">
        <v>25064</v>
      </c>
      <c r="G400" s="338">
        <f>'2026 Spring Order Form V48'!$N$23</f>
        <v>0</v>
      </c>
      <c r="H400" s="338">
        <f>'2026 Spring Order Form V48'!$N$23</f>
        <v>0</v>
      </c>
      <c r="I400" s="106" t="e">
        <f>'2026 Spring Order Form V48'!#REF!</f>
        <v>#REF!</v>
      </c>
      <c r="K400" s="338">
        <f>'2026 Spring Order Form V48'!$Q$23</f>
        <v>0</v>
      </c>
      <c r="L400" s="338">
        <f>'2026 Spring Order Form V48'!$Q$23</f>
        <v>0</v>
      </c>
      <c r="M400" s="106" t="e">
        <f>'2026 Spring Order Form V48'!#REF!</f>
        <v>#REF!</v>
      </c>
      <c r="O400" s="338">
        <f>'2026 Spring Order Form V48'!$T$23</f>
        <v>0</v>
      </c>
      <c r="P400" s="338">
        <f>'2026 Spring Order Form V48'!$T$23</f>
        <v>0</v>
      </c>
      <c r="Q400" s="106" t="e">
        <f>'2026 Spring Order Form V48'!#REF!</f>
        <v>#REF!</v>
      </c>
      <c r="S400" s="338">
        <f>'2026 Spring Order Form V48'!$W$23</f>
        <v>0</v>
      </c>
      <c r="T400" s="338">
        <f>'2026 Spring Order Form V48'!$W$23</f>
        <v>0</v>
      </c>
      <c r="U400" s="106" t="e">
        <f>'2026 Spring Order Form V48'!#REF!</f>
        <v>#REF!</v>
      </c>
      <c r="W400" s="390" t="e">
        <f>'2026 Spring Order Form V48'!#REF!</f>
        <v>#REF!</v>
      </c>
      <c r="X400" s="393"/>
      <c r="Y400" s="106" t="e">
        <f>'2026 Spring Order Form V48'!#REF!</f>
        <v>#REF!</v>
      </c>
    </row>
    <row r="401" spans="1:25">
      <c r="A401" s="106">
        <v>396</v>
      </c>
      <c r="C401" s="339">
        <f>'2026 Spring Order Form V48'!$F$18</f>
        <v>0</v>
      </c>
      <c r="D401" s="408" t="s">
        <v>309</v>
      </c>
      <c r="E401" s="422" t="s">
        <v>1863</v>
      </c>
      <c r="F401" s="118">
        <v>25065</v>
      </c>
      <c r="G401" s="338">
        <f>'2026 Spring Order Form V48'!$N$23</f>
        <v>0</v>
      </c>
      <c r="H401" s="338">
        <f>'2026 Spring Order Form V48'!$N$23</f>
        <v>0</v>
      </c>
      <c r="I401" s="106" t="e">
        <f>'2026 Spring Order Form V48'!#REF!</f>
        <v>#REF!</v>
      </c>
      <c r="K401" s="338">
        <f>'2026 Spring Order Form V48'!$Q$23</f>
        <v>0</v>
      </c>
      <c r="L401" s="338">
        <f>'2026 Spring Order Form V48'!$Q$23</f>
        <v>0</v>
      </c>
      <c r="M401" s="106" t="e">
        <f>'2026 Spring Order Form V48'!#REF!</f>
        <v>#REF!</v>
      </c>
      <c r="O401" s="338">
        <f>'2026 Spring Order Form V48'!$T$23</f>
        <v>0</v>
      </c>
      <c r="P401" s="338">
        <f>'2026 Spring Order Form V48'!$T$23</f>
        <v>0</v>
      </c>
      <c r="Q401" s="106" t="e">
        <f>'2026 Spring Order Form V48'!#REF!</f>
        <v>#REF!</v>
      </c>
      <c r="S401" s="338">
        <f>'2026 Spring Order Form V48'!$W$23</f>
        <v>0</v>
      </c>
      <c r="T401" s="338">
        <f>'2026 Spring Order Form V48'!$W$23</f>
        <v>0</v>
      </c>
      <c r="U401" s="106" t="e">
        <f>'2026 Spring Order Form V48'!#REF!</f>
        <v>#REF!</v>
      </c>
      <c r="X401" s="393"/>
      <c r="Y401" s="106"/>
    </row>
    <row r="402" spans="1:25">
      <c r="A402" s="106">
        <v>397</v>
      </c>
      <c r="C402" s="339">
        <f>'2026 Spring Order Form V48'!$F$18</f>
        <v>0</v>
      </c>
      <c r="D402" s="408" t="s">
        <v>310</v>
      </c>
      <c r="E402" s="421">
        <v>4572465</v>
      </c>
      <c r="F402" s="118">
        <v>25066</v>
      </c>
      <c r="G402" s="338">
        <f>'2026 Spring Order Form V48'!$N$23</f>
        <v>0</v>
      </c>
      <c r="H402" s="338">
        <f>'2026 Spring Order Form V48'!$N$23</f>
        <v>0</v>
      </c>
      <c r="I402" s="106" t="e">
        <f>'2026 Spring Order Form V48'!#REF!</f>
        <v>#REF!</v>
      </c>
      <c r="K402" s="338">
        <f>'2026 Spring Order Form V48'!$Q$23</f>
        <v>0</v>
      </c>
      <c r="L402" s="338">
        <f>'2026 Spring Order Form V48'!$Q$23</f>
        <v>0</v>
      </c>
      <c r="M402" s="106" t="e">
        <f>'2026 Spring Order Form V48'!#REF!</f>
        <v>#REF!</v>
      </c>
      <c r="O402" s="338">
        <f>'2026 Spring Order Form V48'!$T$23</f>
        <v>0</v>
      </c>
      <c r="P402" s="338">
        <f>'2026 Spring Order Form V48'!$T$23</f>
        <v>0</v>
      </c>
      <c r="Q402" s="106" t="e">
        <f>'2026 Spring Order Form V48'!#REF!</f>
        <v>#REF!</v>
      </c>
      <c r="S402" s="338">
        <f>'2026 Spring Order Form V48'!$W$23</f>
        <v>0</v>
      </c>
      <c r="T402" s="338">
        <f>'2026 Spring Order Form V48'!$W$23</f>
        <v>0</v>
      </c>
      <c r="U402" s="106" t="e">
        <f>'2026 Spring Order Form V48'!#REF!</f>
        <v>#REF!</v>
      </c>
      <c r="W402" s="390" t="e">
        <f>'2026 Spring Order Form V48'!#REF!</f>
        <v>#REF!</v>
      </c>
      <c r="X402" s="393"/>
      <c r="Y402" s="106" t="e">
        <f>'2026 Spring Order Form V48'!#REF!</f>
        <v>#REF!</v>
      </c>
    </row>
    <row r="403" spans="1:25">
      <c r="A403" s="106">
        <v>398</v>
      </c>
      <c r="C403" s="339">
        <f>'2026 Spring Order Form V48'!$F$18</f>
        <v>0</v>
      </c>
      <c r="D403" s="408" t="s">
        <v>310</v>
      </c>
      <c r="E403" s="422" t="s">
        <v>1864</v>
      </c>
      <c r="F403" s="118">
        <v>25067</v>
      </c>
      <c r="G403" s="338">
        <f>'2026 Spring Order Form V48'!$N$23</f>
        <v>0</v>
      </c>
      <c r="H403" s="338">
        <f>'2026 Spring Order Form V48'!$N$23</f>
        <v>0</v>
      </c>
      <c r="I403" s="106" t="e">
        <f>'2026 Spring Order Form V48'!#REF!</f>
        <v>#REF!</v>
      </c>
      <c r="K403" s="338">
        <f>'2026 Spring Order Form V48'!$Q$23</f>
        <v>0</v>
      </c>
      <c r="L403" s="338">
        <f>'2026 Spring Order Form V48'!$Q$23</f>
        <v>0</v>
      </c>
      <c r="M403" s="106" t="e">
        <f>'2026 Spring Order Form V48'!#REF!</f>
        <v>#REF!</v>
      </c>
      <c r="O403" s="338">
        <f>'2026 Spring Order Form V48'!$T$23</f>
        <v>0</v>
      </c>
      <c r="P403" s="338">
        <f>'2026 Spring Order Form V48'!$T$23</f>
        <v>0</v>
      </c>
      <c r="Q403" s="106" t="e">
        <f>'2026 Spring Order Form V48'!#REF!</f>
        <v>#REF!</v>
      </c>
      <c r="S403" s="338">
        <f>'2026 Spring Order Form V48'!$W$23</f>
        <v>0</v>
      </c>
      <c r="T403" s="338">
        <f>'2026 Spring Order Form V48'!$W$23</f>
        <v>0</v>
      </c>
      <c r="U403" s="106" t="e">
        <f>'2026 Spring Order Form V48'!#REF!</f>
        <v>#REF!</v>
      </c>
      <c r="X403" s="393"/>
      <c r="Y403" s="106"/>
    </row>
    <row r="404" spans="1:25">
      <c r="A404" s="106">
        <v>399</v>
      </c>
      <c r="C404" s="339">
        <f>'2026 Spring Order Form V48'!$F$18</f>
        <v>0</v>
      </c>
      <c r="D404" s="408" t="s">
        <v>311</v>
      </c>
      <c r="E404" s="421">
        <v>4572475</v>
      </c>
      <c r="F404" s="118">
        <v>25068</v>
      </c>
      <c r="G404" s="338">
        <f>'2026 Spring Order Form V48'!$N$23</f>
        <v>0</v>
      </c>
      <c r="H404" s="338">
        <f>'2026 Spring Order Form V48'!$N$23</f>
        <v>0</v>
      </c>
      <c r="I404" s="106" t="e">
        <f>'2026 Spring Order Form V48'!#REF!</f>
        <v>#REF!</v>
      </c>
      <c r="K404" s="338">
        <f>'2026 Spring Order Form V48'!$Q$23</f>
        <v>0</v>
      </c>
      <c r="L404" s="338">
        <f>'2026 Spring Order Form V48'!$Q$23</f>
        <v>0</v>
      </c>
      <c r="M404" s="106" t="e">
        <f>'2026 Spring Order Form V48'!#REF!</f>
        <v>#REF!</v>
      </c>
      <c r="O404" s="338">
        <f>'2026 Spring Order Form V48'!$T$23</f>
        <v>0</v>
      </c>
      <c r="P404" s="338">
        <f>'2026 Spring Order Form V48'!$T$23</f>
        <v>0</v>
      </c>
      <c r="Q404" s="106" t="e">
        <f>'2026 Spring Order Form V48'!#REF!</f>
        <v>#REF!</v>
      </c>
      <c r="S404" s="338">
        <f>'2026 Spring Order Form V48'!$W$23</f>
        <v>0</v>
      </c>
      <c r="T404" s="338">
        <f>'2026 Spring Order Form V48'!$W$23</f>
        <v>0</v>
      </c>
      <c r="U404" s="106" t="e">
        <f>'2026 Spring Order Form V48'!#REF!</f>
        <v>#REF!</v>
      </c>
      <c r="W404" s="390" t="e">
        <f>'2026 Spring Order Form V48'!#REF!</f>
        <v>#REF!</v>
      </c>
      <c r="X404" s="393"/>
      <c r="Y404" s="106" t="e">
        <f>'2026 Spring Order Form V48'!#REF!</f>
        <v>#REF!</v>
      </c>
    </row>
    <row r="405" spans="1:25">
      <c r="A405" s="106">
        <v>400</v>
      </c>
      <c r="C405" s="339">
        <f>'2026 Spring Order Form V48'!$F$18</f>
        <v>0</v>
      </c>
      <c r="D405" s="408" t="s">
        <v>311</v>
      </c>
      <c r="E405" s="422" t="s">
        <v>1865</v>
      </c>
      <c r="F405" s="118">
        <v>25069</v>
      </c>
      <c r="G405" s="338">
        <f>'2026 Spring Order Form V48'!$N$23</f>
        <v>0</v>
      </c>
      <c r="H405" s="338">
        <f>'2026 Spring Order Form V48'!$N$23</f>
        <v>0</v>
      </c>
      <c r="I405" s="106" t="e">
        <f>'2026 Spring Order Form V48'!#REF!</f>
        <v>#REF!</v>
      </c>
      <c r="K405" s="338">
        <f>'2026 Spring Order Form V48'!$Q$23</f>
        <v>0</v>
      </c>
      <c r="L405" s="338">
        <f>'2026 Spring Order Form V48'!$Q$23</f>
        <v>0</v>
      </c>
      <c r="M405" s="106" t="e">
        <f>'2026 Spring Order Form V48'!#REF!</f>
        <v>#REF!</v>
      </c>
      <c r="O405" s="338">
        <f>'2026 Spring Order Form V48'!$T$23</f>
        <v>0</v>
      </c>
      <c r="P405" s="338">
        <f>'2026 Spring Order Form V48'!$T$23</f>
        <v>0</v>
      </c>
      <c r="Q405" s="106" t="e">
        <f>'2026 Spring Order Form V48'!#REF!</f>
        <v>#REF!</v>
      </c>
      <c r="S405" s="338">
        <f>'2026 Spring Order Form V48'!$W$23</f>
        <v>0</v>
      </c>
      <c r="T405" s="338">
        <f>'2026 Spring Order Form V48'!$W$23</f>
        <v>0</v>
      </c>
      <c r="U405" s="106" t="e">
        <f>'2026 Spring Order Form V48'!#REF!</f>
        <v>#REF!</v>
      </c>
      <c r="X405" s="393"/>
      <c r="Y405" s="106"/>
    </row>
    <row r="406" spans="1:25">
      <c r="A406" s="106">
        <v>401</v>
      </c>
      <c r="C406" s="339">
        <f>'2026 Spring Order Form V48'!$F$18</f>
        <v>0</v>
      </c>
      <c r="D406" s="408" t="s">
        <v>313</v>
      </c>
      <c r="E406" s="426">
        <v>4813016</v>
      </c>
      <c r="F406" s="118">
        <v>21784</v>
      </c>
      <c r="G406" s="338">
        <f>'2026 Spring Order Form V48'!$N$23</f>
        <v>0</v>
      </c>
      <c r="H406" s="338">
        <f>'2026 Spring Order Form V48'!$N$23</f>
        <v>0</v>
      </c>
      <c r="I406" s="106">
        <f>'2026 Spring Order Form V48'!$N$113</f>
        <v>0</v>
      </c>
      <c r="K406" s="338">
        <f>'2026 Spring Order Form V48'!$Q$23</f>
        <v>0</v>
      </c>
      <c r="L406" s="338">
        <f>'2026 Spring Order Form V48'!$Q$23</f>
        <v>0</v>
      </c>
      <c r="M406" s="106">
        <f>'2026 Spring Order Form V48'!$Q$113</f>
        <v>0</v>
      </c>
      <c r="O406" s="338">
        <f>'2026 Spring Order Form V48'!$T$23</f>
        <v>0</v>
      </c>
      <c r="P406" s="338">
        <f>'2026 Spring Order Form V48'!$T$23</f>
        <v>0</v>
      </c>
      <c r="Q406" s="106">
        <f>'2026 Spring Order Form V48'!$T$113</f>
        <v>0</v>
      </c>
      <c r="S406" s="338">
        <f>'2026 Spring Order Form V48'!$W$23</f>
        <v>0</v>
      </c>
      <c r="T406" s="338">
        <f>'2026 Spring Order Form V48'!$W$23</f>
        <v>0</v>
      </c>
      <c r="U406" s="106">
        <f>'2026 Spring Order Form V48'!$W$113</f>
        <v>0</v>
      </c>
      <c r="W406" s="390">
        <f>'2026 Spring Order Form V48'!$K$113</f>
        <v>46055</v>
      </c>
      <c r="X406" s="393"/>
      <c r="Y406" s="106">
        <f>'2026 Spring Order Form V48'!$BS$113</f>
        <v>21</v>
      </c>
    </row>
    <row r="407" spans="1:25">
      <c r="A407" s="106">
        <v>402</v>
      </c>
      <c r="C407" s="339">
        <f>'2026 Spring Order Form V48'!$F$18</f>
        <v>0</v>
      </c>
      <c r="D407" s="408" t="s">
        <v>313</v>
      </c>
      <c r="E407" s="422" t="s">
        <v>1866</v>
      </c>
      <c r="F407" s="118">
        <v>21786</v>
      </c>
      <c r="G407" s="338">
        <f>'2026 Spring Order Form V48'!$N$23</f>
        <v>0</v>
      </c>
      <c r="H407" s="338">
        <f>'2026 Spring Order Form V48'!$N$23</f>
        <v>0</v>
      </c>
      <c r="I407" s="106">
        <f>'2026 Spring Order Form V48'!$O$113</f>
        <v>0</v>
      </c>
      <c r="K407" s="338">
        <f>'2026 Spring Order Form V48'!$Q$23</f>
        <v>0</v>
      </c>
      <c r="L407" s="338">
        <f>'2026 Spring Order Form V48'!$Q$23</f>
        <v>0</v>
      </c>
      <c r="M407" s="106">
        <f>'2026 Spring Order Form V48'!$R$113</f>
        <v>0</v>
      </c>
      <c r="O407" s="338">
        <f>'2026 Spring Order Form V48'!$T$23</f>
        <v>0</v>
      </c>
      <c r="P407" s="338">
        <f>'2026 Spring Order Form V48'!$T$23</f>
        <v>0</v>
      </c>
      <c r="Q407" s="106">
        <f>'2026 Spring Order Form V48'!$U$113</f>
        <v>0</v>
      </c>
      <c r="S407" s="338">
        <f>'2026 Spring Order Form V48'!$W$23</f>
        <v>0</v>
      </c>
      <c r="T407" s="338">
        <f>'2026 Spring Order Form V48'!$W$23</f>
        <v>0</v>
      </c>
      <c r="U407" s="106">
        <f>'2026 Spring Order Form V48'!$X$113</f>
        <v>0</v>
      </c>
      <c r="X407" s="393"/>
      <c r="Y407" s="106"/>
    </row>
    <row r="408" spans="1:25">
      <c r="A408" s="106">
        <v>403</v>
      </c>
      <c r="C408" s="339">
        <f>'2026 Spring Order Form V48'!$F$18</f>
        <v>0</v>
      </c>
      <c r="D408" s="408" t="s">
        <v>315</v>
      </c>
      <c r="E408" s="426">
        <v>4813516</v>
      </c>
      <c r="F408" s="118">
        <v>28509</v>
      </c>
      <c r="G408" s="338">
        <f>'2026 Spring Order Form V48'!$N$23</f>
        <v>0</v>
      </c>
      <c r="H408" s="338">
        <f>'2026 Spring Order Form V48'!$N$23</f>
        <v>0</v>
      </c>
      <c r="I408" s="106">
        <f>'2026 Spring Order Form V48'!$N$114</f>
        <v>0</v>
      </c>
      <c r="K408" s="338">
        <f>'2026 Spring Order Form V48'!$Q$23</f>
        <v>0</v>
      </c>
      <c r="L408" s="338">
        <f>'2026 Spring Order Form V48'!$Q$23</f>
        <v>0</v>
      </c>
      <c r="M408" s="106">
        <f>'2026 Spring Order Form V48'!$Q$114</f>
        <v>0</v>
      </c>
      <c r="O408" s="338">
        <f>'2026 Spring Order Form V48'!$T$23</f>
        <v>0</v>
      </c>
      <c r="P408" s="338">
        <f>'2026 Spring Order Form V48'!$T$23</f>
        <v>0</v>
      </c>
      <c r="Q408" s="106">
        <f>'2026 Spring Order Form V48'!$T$114</f>
        <v>0</v>
      </c>
      <c r="S408" s="338">
        <f>'2026 Spring Order Form V48'!$W$23</f>
        <v>0</v>
      </c>
      <c r="T408" s="338">
        <f>'2026 Spring Order Form V48'!$W$23</f>
        <v>0</v>
      </c>
      <c r="U408" s="106">
        <f>'2026 Spring Order Form V48'!$W$114</f>
        <v>0</v>
      </c>
      <c r="W408" s="390">
        <f>'2026 Spring Order Form V48'!$K$114</f>
        <v>46055</v>
      </c>
      <c r="X408" s="393"/>
      <c r="Y408" s="106">
        <f>'2026 Spring Order Form V48'!$BS$114</f>
        <v>5</v>
      </c>
    </row>
    <row r="409" spans="1:25">
      <c r="A409" s="106">
        <v>404</v>
      </c>
      <c r="C409" s="339">
        <f>'2026 Spring Order Form V48'!$F$18</f>
        <v>0</v>
      </c>
      <c r="D409" s="408" t="s">
        <v>315</v>
      </c>
      <c r="E409" s="422" t="s">
        <v>1867</v>
      </c>
      <c r="F409" s="118">
        <v>28627</v>
      </c>
      <c r="G409" s="338">
        <f>'2026 Spring Order Form V48'!$N$23</f>
        <v>0</v>
      </c>
      <c r="H409" s="338">
        <f>'2026 Spring Order Form V48'!$N$23</f>
        <v>0</v>
      </c>
      <c r="I409" s="106">
        <f>'2026 Spring Order Form V48'!$O$114</f>
        <v>0</v>
      </c>
      <c r="K409" s="338">
        <f>'2026 Spring Order Form V48'!$Q$23</f>
        <v>0</v>
      </c>
      <c r="L409" s="338">
        <f>'2026 Spring Order Form V48'!$Q$23</f>
        <v>0</v>
      </c>
      <c r="M409" s="106">
        <f>'2026 Spring Order Form V48'!$R$114</f>
        <v>0</v>
      </c>
      <c r="O409" s="338">
        <f>'2026 Spring Order Form V48'!$T$23</f>
        <v>0</v>
      </c>
      <c r="P409" s="338">
        <f>'2026 Spring Order Form V48'!$T$23</f>
        <v>0</v>
      </c>
      <c r="Q409" s="106">
        <f>'2026 Spring Order Form V48'!$U$114</f>
        <v>0</v>
      </c>
      <c r="S409" s="338">
        <f>'2026 Spring Order Form V48'!$W$23</f>
        <v>0</v>
      </c>
      <c r="T409" s="338">
        <f>'2026 Spring Order Form V48'!$W$23</f>
        <v>0</v>
      </c>
      <c r="U409" s="106">
        <f>'2026 Spring Order Form V48'!$X$114</f>
        <v>0</v>
      </c>
      <c r="X409" s="393"/>
      <c r="Y409" s="106"/>
    </row>
    <row r="410" spans="1:25">
      <c r="A410" s="106">
        <v>405</v>
      </c>
      <c r="C410" s="339">
        <f>'2026 Spring Order Form V48'!$F$18</f>
        <v>0</v>
      </c>
      <c r="D410" s="408" t="s">
        <v>316</v>
      </c>
      <c r="E410" s="426">
        <v>4835716</v>
      </c>
      <c r="F410" s="118">
        <v>27131</v>
      </c>
      <c r="G410" s="338">
        <f>'2026 Spring Order Form V48'!$N$23</f>
        <v>0</v>
      </c>
      <c r="H410" s="338">
        <f>'2026 Spring Order Form V48'!$N$23</f>
        <v>0</v>
      </c>
      <c r="I410" s="106" t="e">
        <f>'2026 Spring Order Form V48'!#REF!</f>
        <v>#REF!</v>
      </c>
      <c r="K410" s="338">
        <f>'2026 Spring Order Form V48'!$Q$23</f>
        <v>0</v>
      </c>
      <c r="L410" s="338">
        <f>'2026 Spring Order Form V48'!$Q$23</f>
        <v>0</v>
      </c>
      <c r="M410" s="106" t="e">
        <f>'2026 Spring Order Form V48'!#REF!</f>
        <v>#REF!</v>
      </c>
      <c r="O410" s="338">
        <f>'2026 Spring Order Form V48'!$T$23</f>
        <v>0</v>
      </c>
      <c r="P410" s="338">
        <f>'2026 Spring Order Form V48'!$T$23</f>
        <v>0</v>
      </c>
      <c r="Q410" s="106" t="e">
        <f>'2026 Spring Order Form V48'!#REF!</f>
        <v>#REF!</v>
      </c>
      <c r="S410" s="338">
        <f>'2026 Spring Order Form V48'!$W$23</f>
        <v>0</v>
      </c>
      <c r="T410" s="338">
        <f>'2026 Spring Order Form V48'!$W$23</f>
        <v>0</v>
      </c>
      <c r="U410" s="106" t="e">
        <f>'2026 Spring Order Form V48'!#REF!</f>
        <v>#REF!</v>
      </c>
      <c r="W410" s="390" t="e">
        <f>'2026 Spring Order Form V48'!#REF!</f>
        <v>#REF!</v>
      </c>
      <c r="X410" s="393"/>
      <c r="Y410" s="106" t="e">
        <f>'2026 Spring Order Form V48'!#REF!</f>
        <v>#REF!</v>
      </c>
    </row>
    <row r="411" spans="1:25">
      <c r="A411" s="106">
        <v>406</v>
      </c>
      <c r="C411" s="339">
        <f>'2026 Spring Order Form V48'!$F$18</f>
        <v>0</v>
      </c>
      <c r="D411" s="408" t="s">
        <v>316</v>
      </c>
      <c r="E411" s="422" t="s">
        <v>1868</v>
      </c>
      <c r="F411" s="118">
        <v>27172</v>
      </c>
      <c r="G411" s="338">
        <f>'2026 Spring Order Form V48'!$N$23</f>
        <v>0</v>
      </c>
      <c r="H411" s="338">
        <f>'2026 Spring Order Form V48'!$N$23</f>
        <v>0</v>
      </c>
      <c r="I411" s="106" t="e">
        <f>'2026 Spring Order Form V48'!#REF!</f>
        <v>#REF!</v>
      </c>
      <c r="K411" s="338">
        <f>'2026 Spring Order Form V48'!$Q$23</f>
        <v>0</v>
      </c>
      <c r="L411" s="338">
        <f>'2026 Spring Order Form V48'!$Q$23</f>
        <v>0</v>
      </c>
      <c r="M411" s="106" t="e">
        <f>'2026 Spring Order Form V48'!#REF!</f>
        <v>#REF!</v>
      </c>
      <c r="O411" s="338">
        <f>'2026 Spring Order Form V48'!$T$23</f>
        <v>0</v>
      </c>
      <c r="P411" s="338">
        <f>'2026 Spring Order Form V48'!$T$23</f>
        <v>0</v>
      </c>
      <c r="Q411" s="106" t="e">
        <f>'2026 Spring Order Form V48'!#REF!</f>
        <v>#REF!</v>
      </c>
      <c r="S411" s="338">
        <f>'2026 Spring Order Form V48'!$W$23</f>
        <v>0</v>
      </c>
      <c r="T411" s="338">
        <f>'2026 Spring Order Form V48'!$W$23</f>
        <v>0</v>
      </c>
      <c r="U411" s="106" t="e">
        <f>'2026 Spring Order Form V48'!#REF!</f>
        <v>#REF!</v>
      </c>
      <c r="X411" s="393"/>
      <c r="Y411" s="106"/>
    </row>
    <row r="412" spans="1:25">
      <c r="A412" s="106">
        <v>407</v>
      </c>
      <c r="C412" s="339">
        <f>'2026 Spring Order Form V48'!$F$18</f>
        <v>0</v>
      </c>
      <c r="D412" s="408" t="s">
        <v>317</v>
      </c>
      <c r="E412" s="426">
        <v>4835818</v>
      </c>
      <c r="F412" s="118">
        <v>27132</v>
      </c>
      <c r="G412" s="338">
        <f>'2026 Spring Order Form V48'!$N$23</f>
        <v>0</v>
      </c>
      <c r="H412" s="338">
        <f>'2026 Spring Order Form V48'!$N$23</f>
        <v>0</v>
      </c>
      <c r="I412" s="106">
        <f>'2026 Spring Order Form V48'!$N$115</f>
        <v>0</v>
      </c>
      <c r="K412" s="338">
        <f>'2026 Spring Order Form V48'!$Q$23</f>
        <v>0</v>
      </c>
      <c r="L412" s="338">
        <f>'2026 Spring Order Form V48'!$Q$23</f>
        <v>0</v>
      </c>
      <c r="M412" s="106">
        <f>'2026 Spring Order Form V48'!$Q$115</f>
        <v>0</v>
      </c>
      <c r="O412" s="338">
        <f>'2026 Spring Order Form V48'!$T$23</f>
        <v>0</v>
      </c>
      <c r="P412" s="338">
        <f>'2026 Spring Order Form V48'!$T$23</f>
        <v>0</v>
      </c>
      <c r="Q412" s="106">
        <f>'2026 Spring Order Form V48'!$T$115</f>
        <v>0</v>
      </c>
      <c r="S412" s="338">
        <f>'2026 Spring Order Form V48'!$W$23</f>
        <v>0</v>
      </c>
      <c r="T412" s="338">
        <f>'2026 Spring Order Form V48'!$W$23</f>
        <v>0</v>
      </c>
      <c r="U412" s="106">
        <f>'2026 Spring Order Form V48'!$W$115</f>
        <v>0</v>
      </c>
      <c r="W412" s="390">
        <f>'2026 Spring Order Form V48'!$K$115</f>
        <v>46055</v>
      </c>
      <c r="X412" s="393"/>
      <c r="Y412" s="106">
        <f>'2026 Spring Order Form V48'!$BS$115</f>
        <v>10</v>
      </c>
    </row>
    <row r="413" spans="1:25">
      <c r="A413" s="106">
        <v>408</v>
      </c>
      <c r="C413" s="339">
        <f>'2026 Spring Order Form V48'!$F$18</f>
        <v>0</v>
      </c>
      <c r="D413" s="408" t="s">
        <v>317</v>
      </c>
      <c r="E413" s="422" t="s">
        <v>1869</v>
      </c>
      <c r="F413" s="118">
        <v>27174</v>
      </c>
      <c r="G413" s="338">
        <f>'2026 Spring Order Form V48'!$N$23</f>
        <v>0</v>
      </c>
      <c r="H413" s="338">
        <f>'2026 Spring Order Form V48'!$N$23</f>
        <v>0</v>
      </c>
      <c r="I413" s="106">
        <f>'2026 Spring Order Form V48'!$O$115</f>
        <v>0</v>
      </c>
      <c r="K413" s="338">
        <f>'2026 Spring Order Form V48'!$Q$23</f>
        <v>0</v>
      </c>
      <c r="L413" s="338">
        <f>'2026 Spring Order Form V48'!$Q$23</f>
        <v>0</v>
      </c>
      <c r="M413" s="106">
        <f>'2026 Spring Order Form V48'!$R$115</f>
        <v>0</v>
      </c>
      <c r="O413" s="338">
        <f>'2026 Spring Order Form V48'!$T$23</f>
        <v>0</v>
      </c>
      <c r="P413" s="338">
        <f>'2026 Spring Order Form V48'!$T$23</f>
        <v>0</v>
      </c>
      <c r="Q413" s="106">
        <f>'2026 Spring Order Form V48'!$U$115</f>
        <v>0</v>
      </c>
      <c r="S413" s="338">
        <f>'2026 Spring Order Form V48'!$W$23</f>
        <v>0</v>
      </c>
      <c r="T413" s="338">
        <f>'2026 Spring Order Form V48'!$W$23</f>
        <v>0</v>
      </c>
      <c r="U413" s="106">
        <f>'2026 Spring Order Form V48'!$X$115</f>
        <v>0</v>
      </c>
      <c r="X413" s="393"/>
      <c r="Y413" s="106"/>
    </row>
    <row r="414" spans="1:25">
      <c r="A414" s="106">
        <v>409</v>
      </c>
      <c r="C414" s="339">
        <f>'2026 Spring Order Form V48'!$F$18</f>
        <v>0</v>
      </c>
      <c r="D414" s="408" t="s">
        <v>319</v>
      </c>
      <c r="E414" s="426">
        <v>4838516</v>
      </c>
      <c r="F414" s="118">
        <v>27133</v>
      </c>
      <c r="G414" s="338">
        <f>'2026 Spring Order Form V48'!$N$23</f>
        <v>0</v>
      </c>
      <c r="H414" s="338">
        <f>'2026 Spring Order Form V48'!$N$23</f>
        <v>0</v>
      </c>
      <c r="I414" s="106" t="e">
        <f>'2026 Spring Order Form V48'!#REF!</f>
        <v>#REF!</v>
      </c>
      <c r="K414" s="338">
        <f>'2026 Spring Order Form V48'!$Q$23</f>
        <v>0</v>
      </c>
      <c r="L414" s="338">
        <f>'2026 Spring Order Form V48'!$Q$23</f>
        <v>0</v>
      </c>
      <c r="M414" s="106" t="e">
        <f>'2026 Spring Order Form V48'!#REF!</f>
        <v>#REF!</v>
      </c>
      <c r="O414" s="338">
        <f>'2026 Spring Order Form V48'!$T$23</f>
        <v>0</v>
      </c>
      <c r="P414" s="338">
        <f>'2026 Spring Order Form V48'!$T$23</f>
        <v>0</v>
      </c>
      <c r="Q414" s="106" t="e">
        <f>'2026 Spring Order Form V48'!#REF!</f>
        <v>#REF!</v>
      </c>
      <c r="S414" s="338">
        <f>'2026 Spring Order Form V48'!$W$23</f>
        <v>0</v>
      </c>
      <c r="T414" s="338">
        <f>'2026 Spring Order Form V48'!$W$23</f>
        <v>0</v>
      </c>
      <c r="U414" s="106" t="e">
        <f>'2026 Spring Order Form V48'!#REF!</f>
        <v>#REF!</v>
      </c>
      <c r="W414" s="390" t="e">
        <f>'2026 Spring Order Form V48'!#REF!</f>
        <v>#REF!</v>
      </c>
      <c r="X414" s="393"/>
      <c r="Y414" s="106" t="e">
        <f>'2026 Spring Order Form V48'!#REF!</f>
        <v>#REF!</v>
      </c>
    </row>
    <row r="415" spans="1:25">
      <c r="A415" s="106">
        <v>410</v>
      </c>
      <c r="C415" s="339">
        <f>'2026 Spring Order Form V48'!$F$18</f>
        <v>0</v>
      </c>
      <c r="D415" s="408" t="s">
        <v>319</v>
      </c>
      <c r="E415" s="422" t="s">
        <v>1870</v>
      </c>
      <c r="F415" s="118">
        <v>27176</v>
      </c>
      <c r="G415" s="338">
        <f>'2026 Spring Order Form V48'!$N$23</f>
        <v>0</v>
      </c>
      <c r="H415" s="338">
        <f>'2026 Spring Order Form V48'!$N$23</f>
        <v>0</v>
      </c>
      <c r="I415" s="106" t="e">
        <f>'2026 Spring Order Form V48'!#REF!</f>
        <v>#REF!</v>
      </c>
      <c r="K415" s="338">
        <f>'2026 Spring Order Form V48'!$Q$23</f>
        <v>0</v>
      </c>
      <c r="L415" s="338">
        <f>'2026 Spring Order Form V48'!$Q$23</f>
        <v>0</v>
      </c>
      <c r="M415" s="106" t="e">
        <f>'2026 Spring Order Form V48'!#REF!</f>
        <v>#REF!</v>
      </c>
      <c r="O415" s="338">
        <f>'2026 Spring Order Form V48'!$T$23</f>
        <v>0</v>
      </c>
      <c r="P415" s="338">
        <f>'2026 Spring Order Form V48'!$T$23</f>
        <v>0</v>
      </c>
      <c r="Q415" s="106" t="e">
        <f>'2026 Spring Order Form V48'!#REF!</f>
        <v>#REF!</v>
      </c>
      <c r="S415" s="338">
        <f>'2026 Spring Order Form V48'!$W$23</f>
        <v>0</v>
      </c>
      <c r="T415" s="338">
        <f>'2026 Spring Order Form V48'!$W$23</f>
        <v>0</v>
      </c>
      <c r="U415" s="106" t="e">
        <f>'2026 Spring Order Form V48'!#REF!</f>
        <v>#REF!</v>
      </c>
      <c r="X415" s="393"/>
      <c r="Y415" s="106"/>
    </row>
    <row r="416" spans="1:25">
      <c r="A416" s="106">
        <v>411</v>
      </c>
      <c r="C416" s="339">
        <f>'2026 Spring Order Form V48'!$F$18</f>
        <v>0</v>
      </c>
      <c r="D416" s="408" t="s">
        <v>320</v>
      </c>
      <c r="E416" s="426">
        <v>4845216</v>
      </c>
      <c r="F416" s="118">
        <v>26190</v>
      </c>
      <c r="G416" s="338">
        <f>'2026 Spring Order Form V48'!$N$23</f>
        <v>0</v>
      </c>
      <c r="H416" s="338">
        <f>'2026 Spring Order Form V48'!$N$23</f>
        <v>0</v>
      </c>
      <c r="I416" s="106">
        <f>'2026 Spring Order Form V48'!$N$116</f>
        <v>0</v>
      </c>
      <c r="K416" s="338">
        <f>'2026 Spring Order Form V48'!$Q$23</f>
        <v>0</v>
      </c>
      <c r="L416" s="338">
        <f>'2026 Spring Order Form V48'!$Q$23</f>
        <v>0</v>
      </c>
      <c r="M416" s="106">
        <f>'2026 Spring Order Form V48'!$Q$116</f>
        <v>0</v>
      </c>
      <c r="O416" s="338">
        <f>'2026 Spring Order Form V48'!$T$23</f>
        <v>0</v>
      </c>
      <c r="P416" s="338">
        <f>'2026 Spring Order Form V48'!$T$23</f>
        <v>0</v>
      </c>
      <c r="Q416" s="106">
        <f>'2026 Spring Order Form V48'!$T$116</f>
        <v>0</v>
      </c>
      <c r="S416" s="338">
        <f>'2026 Spring Order Form V48'!$W$23</f>
        <v>0</v>
      </c>
      <c r="T416" s="338">
        <f>'2026 Spring Order Form V48'!$W$23</f>
        <v>0</v>
      </c>
      <c r="U416" s="106">
        <f>'2026 Spring Order Form V48'!$W$116</f>
        <v>0</v>
      </c>
      <c r="W416" s="390">
        <f>'2026 Spring Order Form V48'!$K$116</f>
        <v>46055</v>
      </c>
      <c r="X416" s="393"/>
      <c r="Y416" s="106">
        <f>'2026 Spring Order Form V48'!$BS$116</f>
        <v>4</v>
      </c>
    </row>
    <row r="417" spans="1:25">
      <c r="A417" s="106">
        <v>412</v>
      </c>
      <c r="C417" s="339">
        <f>'2026 Spring Order Form V48'!$F$18</f>
        <v>0</v>
      </c>
      <c r="D417" s="408" t="s">
        <v>320</v>
      </c>
      <c r="E417" s="422" t="s">
        <v>1871</v>
      </c>
      <c r="F417" s="118">
        <v>26192</v>
      </c>
      <c r="G417" s="338">
        <f>'2026 Spring Order Form V48'!$N$23</f>
        <v>0</v>
      </c>
      <c r="H417" s="338">
        <f>'2026 Spring Order Form V48'!$N$23</f>
        <v>0</v>
      </c>
      <c r="I417" s="106">
        <f>'2026 Spring Order Form V48'!$O$116</f>
        <v>0</v>
      </c>
      <c r="K417" s="338">
        <f>'2026 Spring Order Form V48'!$Q$23</f>
        <v>0</v>
      </c>
      <c r="L417" s="338">
        <f>'2026 Spring Order Form V48'!$Q$23</f>
        <v>0</v>
      </c>
      <c r="M417" s="106">
        <f>'2026 Spring Order Form V48'!$R$116</f>
        <v>0</v>
      </c>
      <c r="O417" s="338">
        <f>'2026 Spring Order Form V48'!$T$23</f>
        <v>0</v>
      </c>
      <c r="P417" s="338">
        <f>'2026 Spring Order Form V48'!$T$23</f>
        <v>0</v>
      </c>
      <c r="Q417" s="106">
        <f>'2026 Spring Order Form V48'!$U$116</f>
        <v>0</v>
      </c>
      <c r="S417" s="338">
        <f>'2026 Spring Order Form V48'!$W$23</f>
        <v>0</v>
      </c>
      <c r="T417" s="338">
        <f>'2026 Spring Order Form V48'!$W$23</f>
        <v>0</v>
      </c>
      <c r="U417" s="106">
        <f>'2026 Spring Order Form V48'!$X$116</f>
        <v>0</v>
      </c>
      <c r="X417" s="393"/>
      <c r="Y417" s="106"/>
    </row>
    <row r="418" spans="1:25">
      <c r="A418" s="106">
        <v>413</v>
      </c>
      <c r="C418" s="339">
        <f>'2026 Spring Order Form V48'!$F$18</f>
        <v>0</v>
      </c>
      <c r="D418" s="408" t="s">
        <v>321</v>
      </c>
      <c r="E418" s="426">
        <v>4845716</v>
      </c>
      <c r="F418" s="118">
        <v>18807</v>
      </c>
      <c r="G418" s="338">
        <f>'2026 Spring Order Form V48'!$N$23</f>
        <v>0</v>
      </c>
      <c r="H418" s="338">
        <f>'2026 Spring Order Form V48'!$N$23</f>
        <v>0</v>
      </c>
      <c r="I418" s="106" t="e">
        <f>'2026 Spring Order Form V48'!#REF!</f>
        <v>#REF!</v>
      </c>
      <c r="K418" s="338">
        <f>'2026 Spring Order Form V48'!$Q$23</f>
        <v>0</v>
      </c>
      <c r="L418" s="338">
        <f>'2026 Spring Order Form V48'!$Q$23</f>
        <v>0</v>
      </c>
      <c r="M418" s="106" t="e">
        <f>'2026 Spring Order Form V48'!#REF!</f>
        <v>#REF!</v>
      </c>
      <c r="O418" s="338">
        <f>'2026 Spring Order Form V48'!$T$23</f>
        <v>0</v>
      </c>
      <c r="P418" s="338">
        <f>'2026 Spring Order Form V48'!$T$23</f>
        <v>0</v>
      </c>
      <c r="Q418" s="106" t="e">
        <f>'2026 Spring Order Form V48'!#REF!</f>
        <v>#REF!</v>
      </c>
      <c r="S418" s="338">
        <f>'2026 Spring Order Form V48'!$W$23</f>
        <v>0</v>
      </c>
      <c r="T418" s="338">
        <f>'2026 Spring Order Form V48'!$W$23</f>
        <v>0</v>
      </c>
      <c r="U418" s="106" t="e">
        <f>'2026 Spring Order Form V48'!#REF!</f>
        <v>#REF!</v>
      </c>
      <c r="W418" s="390" t="e">
        <f>'2026 Spring Order Form V48'!#REF!</f>
        <v>#REF!</v>
      </c>
      <c r="X418" s="393"/>
      <c r="Y418" s="106" t="e">
        <f>'2026 Spring Order Form V48'!#REF!</f>
        <v>#REF!</v>
      </c>
    </row>
    <row r="419" spans="1:25">
      <c r="A419" s="106">
        <v>414</v>
      </c>
      <c r="C419" s="339">
        <f>'2026 Spring Order Form V48'!$F$18</f>
        <v>0</v>
      </c>
      <c r="D419" s="408" t="s">
        <v>321</v>
      </c>
      <c r="E419" s="422" t="s">
        <v>1872</v>
      </c>
      <c r="F419" s="118">
        <v>18808</v>
      </c>
      <c r="G419" s="338">
        <f>'2026 Spring Order Form V48'!$N$23</f>
        <v>0</v>
      </c>
      <c r="H419" s="338">
        <f>'2026 Spring Order Form V48'!$N$23</f>
        <v>0</v>
      </c>
      <c r="I419" s="106" t="e">
        <f>'2026 Spring Order Form V48'!#REF!</f>
        <v>#REF!</v>
      </c>
      <c r="K419" s="338">
        <f>'2026 Spring Order Form V48'!$Q$23</f>
        <v>0</v>
      </c>
      <c r="L419" s="338">
        <f>'2026 Spring Order Form V48'!$Q$23</f>
        <v>0</v>
      </c>
      <c r="M419" s="106" t="e">
        <f>'2026 Spring Order Form V48'!#REF!</f>
        <v>#REF!</v>
      </c>
      <c r="O419" s="338">
        <f>'2026 Spring Order Form V48'!$T$23</f>
        <v>0</v>
      </c>
      <c r="P419" s="338">
        <f>'2026 Spring Order Form V48'!$T$23</f>
        <v>0</v>
      </c>
      <c r="Q419" s="106" t="e">
        <f>'2026 Spring Order Form V48'!#REF!</f>
        <v>#REF!</v>
      </c>
      <c r="S419" s="338">
        <f>'2026 Spring Order Form V48'!$W$23</f>
        <v>0</v>
      </c>
      <c r="T419" s="338">
        <f>'2026 Spring Order Form V48'!$W$23</f>
        <v>0</v>
      </c>
      <c r="U419" s="106" t="e">
        <f>'2026 Spring Order Form V48'!#REF!</f>
        <v>#REF!</v>
      </c>
      <c r="X419" s="393"/>
      <c r="Y419" s="106"/>
    </row>
    <row r="420" spans="1:25">
      <c r="A420" s="106">
        <v>415</v>
      </c>
      <c r="C420" s="339">
        <f>'2026 Spring Order Form V48'!$F$18</f>
        <v>0</v>
      </c>
      <c r="D420" s="408" t="s">
        <v>1873</v>
      </c>
      <c r="E420" s="426">
        <v>4840816</v>
      </c>
      <c r="F420" s="118">
        <v>944</v>
      </c>
      <c r="G420" s="338">
        <f>'2026 Spring Order Form V48'!$N$23</f>
        <v>0</v>
      </c>
      <c r="H420" s="338">
        <f>'2026 Spring Order Form V48'!$N$23</f>
        <v>0</v>
      </c>
      <c r="I420" s="106">
        <f>'2026 Spring Order Form V48'!$N$117</f>
        <v>0</v>
      </c>
      <c r="K420" s="338">
        <f>'2026 Spring Order Form V48'!$Q$23</f>
        <v>0</v>
      </c>
      <c r="L420" s="338">
        <f>'2026 Spring Order Form V48'!$Q$23</f>
        <v>0</v>
      </c>
      <c r="M420" s="106">
        <f>'2026 Spring Order Form V48'!$Q$117</f>
        <v>0</v>
      </c>
      <c r="O420" s="338">
        <f>'2026 Spring Order Form V48'!$T$23</f>
        <v>0</v>
      </c>
      <c r="P420" s="338">
        <f>'2026 Spring Order Form V48'!$T$23</f>
        <v>0</v>
      </c>
      <c r="Q420" s="106">
        <f>'2026 Spring Order Form V48'!$T$117</f>
        <v>0</v>
      </c>
      <c r="S420" s="338">
        <f>'2026 Spring Order Form V48'!$W$23</f>
        <v>0</v>
      </c>
      <c r="T420" s="338">
        <f>'2026 Spring Order Form V48'!$W$23</f>
        <v>0</v>
      </c>
      <c r="U420" s="106">
        <f>'2026 Spring Order Form V48'!$W$117</f>
        <v>0</v>
      </c>
      <c r="W420" s="390">
        <f>'2026 Spring Order Form V48'!$K$117</f>
        <v>46055</v>
      </c>
      <c r="X420" s="393"/>
      <c r="Y420" s="106">
        <f>'2026 Spring Order Form V48'!$BS$117</f>
        <v>4</v>
      </c>
    </row>
    <row r="421" spans="1:25">
      <c r="A421" s="106">
        <v>416</v>
      </c>
      <c r="C421" s="339">
        <f>'2026 Spring Order Form V48'!$F$18</f>
        <v>0</v>
      </c>
      <c r="D421" s="408" t="s">
        <v>1873</v>
      </c>
      <c r="E421" s="422" t="s">
        <v>1874</v>
      </c>
      <c r="F421" s="118">
        <v>1520</v>
      </c>
      <c r="G421" s="338">
        <f>'2026 Spring Order Form V48'!$N$23</f>
        <v>0</v>
      </c>
      <c r="H421" s="338">
        <f>'2026 Spring Order Form V48'!$N$23</f>
        <v>0</v>
      </c>
      <c r="I421" s="106">
        <f>'2026 Spring Order Form V48'!$O$117</f>
        <v>0</v>
      </c>
      <c r="K421" s="338">
        <f>'2026 Spring Order Form V48'!$Q$23</f>
        <v>0</v>
      </c>
      <c r="L421" s="338">
        <f>'2026 Spring Order Form V48'!$Q$23</f>
        <v>0</v>
      </c>
      <c r="M421" s="106">
        <f>'2026 Spring Order Form V48'!$R$117</f>
        <v>0</v>
      </c>
      <c r="O421" s="338">
        <f>'2026 Spring Order Form V48'!$T$23</f>
        <v>0</v>
      </c>
      <c r="P421" s="338">
        <f>'2026 Spring Order Form V48'!$T$23</f>
        <v>0</v>
      </c>
      <c r="Q421" s="106">
        <f>'2026 Spring Order Form V48'!$U$117</f>
        <v>0</v>
      </c>
      <c r="S421" s="338">
        <f>'2026 Spring Order Form V48'!$W$23</f>
        <v>0</v>
      </c>
      <c r="T421" s="338">
        <f>'2026 Spring Order Form V48'!$W$23</f>
        <v>0</v>
      </c>
      <c r="U421" s="106">
        <f>'2026 Spring Order Form V48'!$X$117</f>
        <v>0</v>
      </c>
      <c r="X421" s="393"/>
      <c r="Y421" s="106"/>
    </row>
    <row r="422" spans="1:25">
      <c r="A422" s="106">
        <v>417</v>
      </c>
      <c r="C422" s="339">
        <f>'2026 Spring Order Form V48'!$F$18</f>
        <v>0</v>
      </c>
      <c r="D422" s="408" t="s">
        <v>323</v>
      </c>
      <c r="E422" s="426">
        <v>4850516</v>
      </c>
      <c r="F422" s="118">
        <v>20820</v>
      </c>
      <c r="G422" s="338">
        <f>'2026 Spring Order Form V48'!$N$23</f>
        <v>0</v>
      </c>
      <c r="H422" s="338">
        <f>'2026 Spring Order Form V48'!$N$23</f>
        <v>0</v>
      </c>
      <c r="I422" s="106" t="e">
        <f>'2026 Spring Order Form V48'!#REF!</f>
        <v>#REF!</v>
      </c>
      <c r="K422" s="338">
        <f>'2026 Spring Order Form V48'!$Q$23</f>
        <v>0</v>
      </c>
      <c r="L422" s="338">
        <f>'2026 Spring Order Form V48'!$Q$23</f>
        <v>0</v>
      </c>
      <c r="M422" s="106" t="e">
        <f>'2026 Spring Order Form V48'!#REF!</f>
        <v>#REF!</v>
      </c>
      <c r="O422" s="338">
        <f>'2026 Spring Order Form V48'!$T$23</f>
        <v>0</v>
      </c>
      <c r="P422" s="338">
        <f>'2026 Spring Order Form V48'!$T$23</f>
        <v>0</v>
      </c>
      <c r="Q422" s="106" t="e">
        <f>'2026 Spring Order Form V48'!#REF!</f>
        <v>#REF!</v>
      </c>
      <c r="S422" s="338">
        <f>'2026 Spring Order Form V48'!$W$23</f>
        <v>0</v>
      </c>
      <c r="T422" s="338">
        <f>'2026 Spring Order Form V48'!$W$23</f>
        <v>0</v>
      </c>
      <c r="U422" s="106" t="e">
        <f>'2026 Spring Order Form V48'!#REF!</f>
        <v>#REF!</v>
      </c>
      <c r="W422" s="390" t="e">
        <f>'2026 Spring Order Form V48'!#REF!</f>
        <v>#REF!</v>
      </c>
      <c r="X422" s="393"/>
      <c r="Y422" s="106" t="e">
        <f>'2026 Spring Order Form V48'!#REF!</f>
        <v>#REF!</v>
      </c>
    </row>
    <row r="423" spans="1:25">
      <c r="A423" s="106">
        <v>418</v>
      </c>
      <c r="C423" s="339">
        <f>'2026 Spring Order Form V48'!$F$18</f>
        <v>0</v>
      </c>
      <c r="D423" s="408" t="s">
        <v>323</v>
      </c>
      <c r="E423" s="422" t="s">
        <v>1875</v>
      </c>
      <c r="F423" s="118">
        <v>20819</v>
      </c>
      <c r="G423" s="338">
        <f>'2026 Spring Order Form V48'!$N$23</f>
        <v>0</v>
      </c>
      <c r="H423" s="338">
        <f>'2026 Spring Order Form V48'!$N$23</f>
        <v>0</v>
      </c>
      <c r="I423" s="106" t="e">
        <f>'2026 Spring Order Form V48'!#REF!</f>
        <v>#REF!</v>
      </c>
      <c r="K423" s="338">
        <f>'2026 Spring Order Form V48'!$Q$23</f>
        <v>0</v>
      </c>
      <c r="L423" s="338">
        <f>'2026 Spring Order Form V48'!$Q$23</f>
        <v>0</v>
      </c>
      <c r="M423" s="106" t="e">
        <f>'2026 Spring Order Form V48'!#REF!</f>
        <v>#REF!</v>
      </c>
      <c r="O423" s="338">
        <f>'2026 Spring Order Form V48'!$T$23</f>
        <v>0</v>
      </c>
      <c r="P423" s="338">
        <f>'2026 Spring Order Form V48'!$T$23</f>
        <v>0</v>
      </c>
      <c r="Q423" s="106" t="e">
        <f>'2026 Spring Order Form V48'!#REF!</f>
        <v>#REF!</v>
      </c>
      <c r="S423" s="338">
        <f>'2026 Spring Order Form V48'!$W$23</f>
        <v>0</v>
      </c>
      <c r="T423" s="338">
        <f>'2026 Spring Order Form V48'!$W$23</f>
        <v>0</v>
      </c>
      <c r="U423" s="106" t="e">
        <f>'2026 Spring Order Form V48'!#REF!</f>
        <v>#REF!</v>
      </c>
      <c r="X423" s="393"/>
      <c r="Y423" s="106"/>
    </row>
    <row r="424" spans="1:25">
      <c r="A424" s="106">
        <v>419</v>
      </c>
      <c r="C424" s="339">
        <f>'2026 Spring Order Form V48'!$F$18</f>
        <v>0</v>
      </c>
      <c r="D424" s="414" t="s">
        <v>324</v>
      </c>
      <c r="E424" s="426">
        <v>4855016</v>
      </c>
      <c r="F424" s="118">
        <v>17204</v>
      </c>
      <c r="G424" s="338">
        <f>'2026 Spring Order Form V48'!$N$23</f>
        <v>0</v>
      </c>
      <c r="H424" s="338">
        <f>'2026 Spring Order Form V48'!$N$23</f>
        <v>0</v>
      </c>
      <c r="I424" s="106" t="e">
        <f>'2026 Spring Order Form V48'!#REF!</f>
        <v>#REF!</v>
      </c>
      <c r="K424" s="338">
        <f>'2026 Spring Order Form V48'!$Q$23</f>
        <v>0</v>
      </c>
      <c r="L424" s="338">
        <f>'2026 Spring Order Form V48'!$Q$23</f>
        <v>0</v>
      </c>
      <c r="M424" s="106" t="e">
        <f>'2026 Spring Order Form V48'!#REF!</f>
        <v>#REF!</v>
      </c>
      <c r="O424" s="338">
        <f>'2026 Spring Order Form V48'!$T$23</f>
        <v>0</v>
      </c>
      <c r="P424" s="338">
        <f>'2026 Spring Order Form V48'!$T$23</f>
        <v>0</v>
      </c>
      <c r="Q424" s="106" t="e">
        <f>'2026 Spring Order Form V48'!#REF!</f>
        <v>#REF!</v>
      </c>
      <c r="S424" s="338">
        <f>'2026 Spring Order Form V48'!$W$23</f>
        <v>0</v>
      </c>
      <c r="T424" s="338">
        <f>'2026 Spring Order Form V48'!$W$23</f>
        <v>0</v>
      </c>
      <c r="U424" s="106" t="e">
        <f>'2026 Spring Order Form V48'!#REF!</f>
        <v>#REF!</v>
      </c>
      <c r="W424" s="390" t="e">
        <f>'2026 Spring Order Form V48'!#REF!</f>
        <v>#REF!</v>
      </c>
      <c r="X424" s="393"/>
      <c r="Y424" s="106" t="e">
        <f>'2026 Spring Order Form V48'!#REF!</f>
        <v>#REF!</v>
      </c>
    </row>
    <row r="425" spans="1:25">
      <c r="A425" s="106">
        <v>420</v>
      </c>
      <c r="C425" s="339">
        <f>'2026 Spring Order Form V48'!$F$18</f>
        <v>0</v>
      </c>
      <c r="D425" s="414" t="s">
        <v>324</v>
      </c>
      <c r="E425" s="422" t="s">
        <v>1876</v>
      </c>
      <c r="F425" s="118">
        <v>17205</v>
      </c>
      <c r="G425" s="338">
        <f>'2026 Spring Order Form V48'!$N$23</f>
        <v>0</v>
      </c>
      <c r="H425" s="338">
        <f>'2026 Spring Order Form V48'!$N$23</f>
        <v>0</v>
      </c>
      <c r="I425" s="106" t="e">
        <f>'2026 Spring Order Form V48'!#REF!</f>
        <v>#REF!</v>
      </c>
      <c r="K425" s="338">
        <f>'2026 Spring Order Form V48'!$Q$23</f>
        <v>0</v>
      </c>
      <c r="L425" s="338">
        <f>'2026 Spring Order Form V48'!$Q$23</f>
        <v>0</v>
      </c>
      <c r="M425" s="106" t="e">
        <f>'2026 Spring Order Form V48'!#REF!</f>
        <v>#REF!</v>
      </c>
      <c r="O425" s="338">
        <f>'2026 Spring Order Form V48'!$T$23</f>
        <v>0</v>
      </c>
      <c r="P425" s="338">
        <f>'2026 Spring Order Form V48'!$T$23</f>
        <v>0</v>
      </c>
      <c r="Q425" s="106" t="e">
        <f>'2026 Spring Order Form V48'!#REF!</f>
        <v>#REF!</v>
      </c>
      <c r="S425" s="338">
        <f>'2026 Spring Order Form V48'!$W$23</f>
        <v>0</v>
      </c>
      <c r="T425" s="338">
        <f>'2026 Spring Order Form V48'!$W$23</f>
        <v>0</v>
      </c>
      <c r="U425" s="106" t="e">
        <f>'2026 Spring Order Form V48'!#REF!</f>
        <v>#REF!</v>
      </c>
      <c r="X425" s="393"/>
      <c r="Y425" s="106"/>
    </row>
    <row r="426" spans="1:25">
      <c r="A426" s="106">
        <v>421</v>
      </c>
      <c r="C426" s="339">
        <f>'2026 Spring Order Form V48'!$F$18</f>
        <v>0</v>
      </c>
      <c r="D426" s="408" t="s">
        <v>325</v>
      </c>
      <c r="E426" s="426">
        <v>4868716</v>
      </c>
      <c r="F426" s="118">
        <v>26193</v>
      </c>
      <c r="G426" s="338">
        <f>'2026 Spring Order Form V48'!$N$23</f>
        <v>0</v>
      </c>
      <c r="H426" s="338">
        <f>'2026 Spring Order Form V48'!$N$23</f>
        <v>0</v>
      </c>
      <c r="I426" s="106" t="e">
        <f>'2026 Spring Order Form V48'!#REF!</f>
        <v>#REF!</v>
      </c>
      <c r="K426" s="338">
        <f>'2026 Spring Order Form V48'!$Q$23</f>
        <v>0</v>
      </c>
      <c r="L426" s="338">
        <f>'2026 Spring Order Form V48'!$Q$23</f>
        <v>0</v>
      </c>
      <c r="M426" s="106" t="e">
        <f>'2026 Spring Order Form V48'!#REF!</f>
        <v>#REF!</v>
      </c>
      <c r="O426" s="338">
        <f>'2026 Spring Order Form V48'!$T$23</f>
        <v>0</v>
      </c>
      <c r="P426" s="338">
        <f>'2026 Spring Order Form V48'!$T$23</f>
        <v>0</v>
      </c>
      <c r="Q426" s="106" t="e">
        <f>'2026 Spring Order Form V48'!#REF!</f>
        <v>#REF!</v>
      </c>
      <c r="S426" s="338">
        <f>'2026 Spring Order Form V48'!$W$23</f>
        <v>0</v>
      </c>
      <c r="T426" s="338">
        <f>'2026 Spring Order Form V48'!$W$23</f>
        <v>0</v>
      </c>
      <c r="U426" s="106" t="e">
        <f>'2026 Spring Order Form V48'!#REF!</f>
        <v>#REF!</v>
      </c>
      <c r="W426" s="390" t="e">
        <f>'2026 Spring Order Form V48'!#REF!</f>
        <v>#REF!</v>
      </c>
      <c r="X426" s="393"/>
      <c r="Y426" s="106" t="e">
        <f>'2026 Spring Order Form V48'!#REF!</f>
        <v>#REF!</v>
      </c>
    </row>
    <row r="427" spans="1:25">
      <c r="A427" s="106">
        <v>422</v>
      </c>
      <c r="C427" s="339">
        <f>'2026 Spring Order Form V48'!$F$18</f>
        <v>0</v>
      </c>
      <c r="D427" s="408" t="s">
        <v>325</v>
      </c>
      <c r="E427" s="422" t="s">
        <v>1877</v>
      </c>
      <c r="F427" s="118">
        <v>26195</v>
      </c>
      <c r="G427" s="338">
        <f>'2026 Spring Order Form V48'!$N$23</f>
        <v>0</v>
      </c>
      <c r="H427" s="338">
        <f>'2026 Spring Order Form V48'!$N$23</f>
        <v>0</v>
      </c>
      <c r="I427" s="106" t="e">
        <f>'2026 Spring Order Form V48'!#REF!</f>
        <v>#REF!</v>
      </c>
      <c r="K427" s="338">
        <f>'2026 Spring Order Form V48'!$Q$23</f>
        <v>0</v>
      </c>
      <c r="L427" s="338">
        <f>'2026 Spring Order Form V48'!$Q$23</f>
        <v>0</v>
      </c>
      <c r="M427" s="106" t="e">
        <f>'2026 Spring Order Form V48'!#REF!</f>
        <v>#REF!</v>
      </c>
      <c r="O427" s="338">
        <f>'2026 Spring Order Form V48'!$T$23</f>
        <v>0</v>
      </c>
      <c r="P427" s="338">
        <f>'2026 Spring Order Form V48'!$T$23</f>
        <v>0</v>
      </c>
      <c r="Q427" s="106" t="e">
        <f>'2026 Spring Order Form V48'!#REF!</f>
        <v>#REF!</v>
      </c>
      <c r="S427" s="338">
        <f>'2026 Spring Order Form V48'!$W$23</f>
        <v>0</v>
      </c>
      <c r="T427" s="338">
        <f>'2026 Spring Order Form V48'!$W$23</f>
        <v>0</v>
      </c>
      <c r="U427" s="106" t="e">
        <f>'2026 Spring Order Form V48'!#REF!</f>
        <v>#REF!</v>
      </c>
      <c r="X427" s="393"/>
      <c r="Y427" s="106"/>
    </row>
    <row r="428" spans="1:25">
      <c r="A428" s="106">
        <v>423</v>
      </c>
      <c r="C428" s="339">
        <f>'2026 Spring Order Form V48'!$F$18</f>
        <v>0</v>
      </c>
      <c r="D428" s="408" t="s">
        <v>326</v>
      </c>
      <c r="E428" s="426">
        <v>4896016</v>
      </c>
      <c r="F428" s="118">
        <v>951</v>
      </c>
      <c r="G428" s="338">
        <f>'2026 Spring Order Form V48'!$N$23</f>
        <v>0</v>
      </c>
      <c r="H428" s="338">
        <f>'2026 Spring Order Form V48'!$N$23</f>
        <v>0</v>
      </c>
      <c r="I428" s="106" t="e">
        <f>'2026 Spring Order Form V48'!#REF!</f>
        <v>#REF!</v>
      </c>
      <c r="K428" s="338">
        <f>'2026 Spring Order Form V48'!$Q$23</f>
        <v>0</v>
      </c>
      <c r="L428" s="338">
        <f>'2026 Spring Order Form V48'!$Q$23</f>
        <v>0</v>
      </c>
      <c r="M428" s="106" t="e">
        <f>'2026 Spring Order Form V48'!#REF!</f>
        <v>#REF!</v>
      </c>
      <c r="O428" s="338">
        <f>'2026 Spring Order Form V48'!$T$23</f>
        <v>0</v>
      </c>
      <c r="P428" s="338">
        <f>'2026 Spring Order Form V48'!$T$23</f>
        <v>0</v>
      </c>
      <c r="Q428" s="106" t="e">
        <f>'2026 Spring Order Form V48'!#REF!</f>
        <v>#REF!</v>
      </c>
      <c r="S428" s="338">
        <f>'2026 Spring Order Form V48'!$W$23</f>
        <v>0</v>
      </c>
      <c r="T428" s="338">
        <f>'2026 Spring Order Form V48'!$W$23</f>
        <v>0</v>
      </c>
      <c r="U428" s="106" t="e">
        <f>'2026 Spring Order Form V48'!#REF!</f>
        <v>#REF!</v>
      </c>
      <c r="W428" s="390" t="e">
        <f>'2026 Spring Order Form V48'!#REF!</f>
        <v>#REF!</v>
      </c>
      <c r="X428" s="393"/>
      <c r="Y428" s="106" t="e">
        <f>'2026 Spring Order Form V48'!#REF!</f>
        <v>#REF!</v>
      </c>
    </row>
    <row r="429" spans="1:25">
      <c r="A429" s="106">
        <v>424</v>
      </c>
      <c r="C429" s="339">
        <f>'2026 Spring Order Form V48'!$F$18</f>
        <v>0</v>
      </c>
      <c r="D429" s="408" t="s">
        <v>326</v>
      </c>
      <c r="E429" s="422" t="s">
        <v>1878</v>
      </c>
      <c r="F429" s="118">
        <v>1567</v>
      </c>
      <c r="G429" s="338">
        <f>'2026 Spring Order Form V48'!$N$23</f>
        <v>0</v>
      </c>
      <c r="H429" s="338">
        <f>'2026 Spring Order Form V48'!$N$23</f>
        <v>0</v>
      </c>
      <c r="I429" s="106" t="e">
        <f>'2026 Spring Order Form V48'!#REF!</f>
        <v>#REF!</v>
      </c>
      <c r="K429" s="338">
        <f>'2026 Spring Order Form V48'!$Q$23</f>
        <v>0</v>
      </c>
      <c r="L429" s="338">
        <f>'2026 Spring Order Form V48'!$Q$23</f>
        <v>0</v>
      </c>
      <c r="M429" s="106" t="e">
        <f>'2026 Spring Order Form V48'!#REF!</f>
        <v>#REF!</v>
      </c>
      <c r="O429" s="338">
        <f>'2026 Spring Order Form V48'!$T$23</f>
        <v>0</v>
      </c>
      <c r="P429" s="338">
        <f>'2026 Spring Order Form V48'!$T$23</f>
        <v>0</v>
      </c>
      <c r="Q429" s="106" t="e">
        <f>'2026 Spring Order Form V48'!#REF!</f>
        <v>#REF!</v>
      </c>
      <c r="S429" s="338">
        <f>'2026 Spring Order Form V48'!$W$23</f>
        <v>0</v>
      </c>
      <c r="T429" s="338">
        <f>'2026 Spring Order Form V48'!$W$23</f>
        <v>0</v>
      </c>
      <c r="U429" s="106" t="e">
        <f>'2026 Spring Order Form V48'!#REF!</f>
        <v>#REF!</v>
      </c>
      <c r="X429" s="393"/>
      <c r="Y429" s="106"/>
    </row>
    <row r="430" spans="1:25">
      <c r="A430" s="106">
        <v>425</v>
      </c>
      <c r="C430" s="339">
        <f>'2026 Spring Order Form V48'!$F$18</f>
        <v>0</v>
      </c>
      <c r="D430" s="408" t="s">
        <v>327</v>
      </c>
      <c r="E430" s="426">
        <v>4897516</v>
      </c>
      <c r="F430" s="118">
        <v>27134</v>
      </c>
      <c r="G430" s="338">
        <f>'2026 Spring Order Form V48'!$N$23</f>
        <v>0</v>
      </c>
      <c r="H430" s="338">
        <f>'2026 Spring Order Form V48'!$N$23</f>
        <v>0</v>
      </c>
      <c r="I430" s="106" t="e">
        <f>'2026 Spring Order Form V48'!#REF!</f>
        <v>#REF!</v>
      </c>
      <c r="K430" s="338">
        <f>'2026 Spring Order Form V48'!$Q$23</f>
        <v>0</v>
      </c>
      <c r="L430" s="338">
        <f>'2026 Spring Order Form V48'!$Q$23</f>
        <v>0</v>
      </c>
      <c r="M430" s="106" t="e">
        <f>'2026 Spring Order Form V48'!#REF!</f>
        <v>#REF!</v>
      </c>
      <c r="O430" s="338">
        <f>'2026 Spring Order Form V48'!$T$23</f>
        <v>0</v>
      </c>
      <c r="P430" s="338">
        <f>'2026 Spring Order Form V48'!$T$23</f>
        <v>0</v>
      </c>
      <c r="Q430" s="106" t="e">
        <f>'2026 Spring Order Form V48'!#REF!</f>
        <v>#REF!</v>
      </c>
      <c r="S430" s="338">
        <f>'2026 Spring Order Form V48'!$W$23</f>
        <v>0</v>
      </c>
      <c r="T430" s="338">
        <f>'2026 Spring Order Form V48'!$W$23</f>
        <v>0</v>
      </c>
      <c r="U430" s="106" t="e">
        <f>'2026 Spring Order Form V48'!#REF!</f>
        <v>#REF!</v>
      </c>
      <c r="W430" s="390" t="e">
        <f>'2026 Spring Order Form V48'!#REF!</f>
        <v>#REF!</v>
      </c>
      <c r="X430" s="393"/>
      <c r="Y430" s="106" t="e">
        <f>'2026 Spring Order Form V48'!#REF!</f>
        <v>#REF!</v>
      </c>
    </row>
    <row r="431" spans="1:25">
      <c r="A431" s="106">
        <v>426</v>
      </c>
      <c r="C431" s="339">
        <f>'2026 Spring Order Form V48'!$F$18</f>
        <v>0</v>
      </c>
      <c r="D431" s="408" t="s">
        <v>327</v>
      </c>
      <c r="E431" s="422" t="s">
        <v>1879</v>
      </c>
      <c r="F431" s="118">
        <v>27178</v>
      </c>
      <c r="G431" s="338">
        <f>'2026 Spring Order Form V48'!$N$23</f>
        <v>0</v>
      </c>
      <c r="H431" s="338">
        <f>'2026 Spring Order Form V48'!$N$23</f>
        <v>0</v>
      </c>
      <c r="I431" s="106" t="e">
        <f>'2026 Spring Order Form V48'!#REF!</f>
        <v>#REF!</v>
      </c>
      <c r="K431" s="338">
        <f>'2026 Spring Order Form V48'!$Q$23</f>
        <v>0</v>
      </c>
      <c r="L431" s="338">
        <f>'2026 Spring Order Form V48'!$Q$23</f>
        <v>0</v>
      </c>
      <c r="M431" s="106" t="e">
        <f>'2026 Spring Order Form V48'!#REF!</f>
        <v>#REF!</v>
      </c>
      <c r="O431" s="338">
        <f>'2026 Spring Order Form V48'!$T$23</f>
        <v>0</v>
      </c>
      <c r="P431" s="338">
        <f>'2026 Spring Order Form V48'!$T$23</f>
        <v>0</v>
      </c>
      <c r="Q431" s="106" t="e">
        <f>'2026 Spring Order Form V48'!#REF!</f>
        <v>#REF!</v>
      </c>
      <c r="S431" s="338">
        <f>'2026 Spring Order Form V48'!$W$23</f>
        <v>0</v>
      </c>
      <c r="T431" s="338">
        <f>'2026 Spring Order Form V48'!$W$23</f>
        <v>0</v>
      </c>
      <c r="U431" s="106" t="e">
        <f>'2026 Spring Order Form V48'!#REF!</f>
        <v>#REF!</v>
      </c>
      <c r="X431" s="393"/>
      <c r="Y431" s="106"/>
    </row>
    <row r="432" spans="1:25">
      <c r="A432" s="106">
        <v>427</v>
      </c>
      <c r="C432" s="339">
        <f>'2026 Spring Order Form V48'!$F$18</f>
        <v>0</v>
      </c>
      <c r="D432" s="408" t="s">
        <v>328</v>
      </c>
      <c r="E432" s="426">
        <v>4897916</v>
      </c>
      <c r="F432" s="118">
        <v>28510</v>
      </c>
      <c r="G432" s="338">
        <f>'2026 Spring Order Form V48'!$N$23</f>
        <v>0</v>
      </c>
      <c r="H432" s="338">
        <f>'2026 Spring Order Form V48'!$N$23</f>
        <v>0</v>
      </c>
      <c r="I432" s="106">
        <f>'2026 Spring Order Form V48'!$N$118</f>
        <v>0</v>
      </c>
      <c r="K432" s="338">
        <f>'2026 Spring Order Form V48'!$Q$23</f>
        <v>0</v>
      </c>
      <c r="L432" s="338">
        <f>'2026 Spring Order Form V48'!$Q$23</f>
        <v>0</v>
      </c>
      <c r="M432" s="106">
        <f>'2026 Spring Order Form V48'!$Q$118</f>
        <v>0</v>
      </c>
      <c r="O432" s="338">
        <f>'2026 Spring Order Form V48'!$T$23</f>
        <v>0</v>
      </c>
      <c r="P432" s="338">
        <f>'2026 Spring Order Form V48'!$T$23</f>
        <v>0</v>
      </c>
      <c r="Q432" s="106">
        <f>'2026 Spring Order Form V48'!$T$118</f>
        <v>0</v>
      </c>
      <c r="S432" s="338">
        <f>'2026 Spring Order Form V48'!$W$23</f>
        <v>0</v>
      </c>
      <c r="T432" s="338">
        <f>'2026 Spring Order Form V48'!$W$23</f>
        <v>0</v>
      </c>
      <c r="U432" s="106">
        <f>'2026 Spring Order Form V48'!$W$118</f>
        <v>0</v>
      </c>
      <c r="W432" s="390">
        <f>'2026 Spring Order Form V48'!$K$118</f>
        <v>46055</v>
      </c>
      <c r="X432" s="393"/>
      <c r="Y432" s="106">
        <f>'2026 Spring Order Form V48'!$BS$118</f>
        <v>8</v>
      </c>
    </row>
    <row r="433" spans="1:25">
      <c r="A433" s="106">
        <v>428</v>
      </c>
      <c r="C433" s="339">
        <f>'2026 Spring Order Form V48'!$F$18</f>
        <v>0</v>
      </c>
      <c r="D433" s="408" t="s">
        <v>328</v>
      </c>
      <c r="E433" s="422" t="s">
        <v>1880</v>
      </c>
      <c r="F433" s="118">
        <v>28628</v>
      </c>
      <c r="G433" s="338">
        <f>'2026 Spring Order Form V48'!$N$23</f>
        <v>0</v>
      </c>
      <c r="H433" s="338">
        <f>'2026 Spring Order Form V48'!$N$23</f>
        <v>0</v>
      </c>
      <c r="I433" s="106">
        <f>'2026 Spring Order Form V48'!$O$118</f>
        <v>0</v>
      </c>
      <c r="K433" s="338">
        <f>'2026 Spring Order Form V48'!$Q$23</f>
        <v>0</v>
      </c>
      <c r="L433" s="338">
        <f>'2026 Spring Order Form V48'!$Q$23</f>
        <v>0</v>
      </c>
      <c r="M433" s="106">
        <f>'2026 Spring Order Form V48'!$R$118</f>
        <v>0</v>
      </c>
      <c r="O433" s="338">
        <f>'2026 Spring Order Form V48'!$T$23</f>
        <v>0</v>
      </c>
      <c r="P433" s="338">
        <f>'2026 Spring Order Form V48'!$T$23</f>
        <v>0</v>
      </c>
      <c r="Q433" s="106">
        <f>'2026 Spring Order Form V48'!$U$118</f>
        <v>0</v>
      </c>
      <c r="S433" s="338">
        <f>'2026 Spring Order Form V48'!$W$23</f>
        <v>0</v>
      </c>
      <c r="T433" s="338">
        <f>'2026 Spring Order Form V48'!$W$23</f>
        <v>0</v>
      </c>
      <c r="U433" s="106">
        <f>'2026 Spring Order Form V48'!$X$118</f>
        <v>0</v>
      </c>
      <c r="X433" s="393"/>
      <c r="Y433" s="106"/>
    </row>
    <row r="434" spans="1:25">
      <c r="A434" s="106">
        <v>429</v>
      </c>
      <c r="C434" s="339">
        <f>'2026 Spring Order Form V48'!$F$18</f>
        <v>0</v>
      </c>
      <c r="D434" s="408" t="s">
        <v>329</v>
      </c>
      <c r="E434" s="426">
        <v>4859016</v>
      </c>
      <c r="F434" s="118">
        <v>27401</v>
      </c>
      <c r="G434" s="338">
        <f>'2026 Spring Order Form V48'!$N$23</f>
        <v>0</v>
      </c>
      <c r="H434" s="338">
        <f>'2026 Spring Order Form V48'!$N$23</f>
        <v>0</v>
      </c>
      <c r="I434" s="106" t="e">
        <f>'2026 Spring Order Form V48'!#REF!</f>
        <v>#REF!</v>
      </c>
      <c r="K434" s="338">
        <f>'2026 Spring Order Form V48'!$Q$23</f>
        <v>0</v>
      </c>
      <c r="L434" s="338">
        <f>'2026 Spring Order Form V48'!$Q$23</f>
        <v>0</v>
      </c>
      <c r="M434" s="106" t="e">
        <f>'2026 Spring Order Form V48'!#REF!</f>
        <v>#REF!</v>
      </c>
      <c r="O434" s="338">
        <f>'2026 Spring Order Form V48'!$T$23</f>
        <v>0</v>
      </c>
      <c r="P434" s="338">
        <f>'2026 Spring Order Form V48'!$T$23</f>
        <v>0</v>
      </c>
      <c r="Q434" s="106" t="e">
        <f>'2026 Spring Order Form V48'!#REF!</f>
        <v>#REF!</v>
      </c>
      <c r="S434" s="338">
        <f>'2026 Spring Order Form V48'!$W$23</f>
        <v>0</v>
      </c>
      <c r="T434" s="338">
        <f>'2026 Spring Order Form V48'!$W$23</f>
        <v>0</v>
      </c>
      <c r="U434" s="106" t="e">
        <f>'2026 Spring Order Form V48'!#REF!</f>
        <v>#REF!</v>
      </c>
      <c r="W434" s="390" t="e">
        <f>'2026 Spring Order Form V48'!#REF!</f>
        <v>#REF!</v>
      </c>
      <c r="X434" s="393"/>
      <c r="Y434" s="106" t="e">
        <f>'2026 Spring Order Form V48'!#REF!</f>
        <v>#REF!</v>
      </c>
    </row>
    <row r="435" spans="1:25">
      <c r="A435" s="106">
        <v>430</v>
      </c>
      <c r="C435" s="339">
        <f>'2026 Spring Order Form V48'!$F$18</f>
        <v>0</v>
      </c>
      <c r="D435" s="408" t="s">
        <v>331</v>
      </c>
      <c r="E435" s="426">
        <v>4899516</v>
      </c>
      <c r="F435" s="118">
        <v>26196</v>
      </c>
      <c r="G435" s="338">
        <f>'2026 Spring Order Form V48'!$N$23</f>
        <v>0</v>
      </c>
      <c r="H435" s="338">
        <f>'2026 Spring Order Form V48'!$N$23</f>
        <v>0</v>
      </c>
      <c r="I435" s="106">
        <f>'2026 Spring Order Form V48'!$N$119</f>
        <v>0</v>
      </c>
      <c r="K435" s="338">
        <f>'2026 Spring Order Form V48'!$Q$23</f>
        <v>0</v>
      </c>
      <c r="L435" s="338">
        <f>'2026 Spring Order Form V48'!$Q$23</f>
        <v>0</v>
      </c>
      <c r="M435" s="106">
        <f>'2026 Spring Order Form V48'!$Q$119</f>
        <v>0</v>
      </c>
      <c r="O435" s="338">
        <f>'2026 Spring Order Form V48'!$T$23</f>
        <v>0</v>
      </c>
      <c r="P435" s="338">
        <f>'2026 Spring Order Form V48'!$T$23</f>
        <v>0</v>
      </c>
      <c r="Q435" s="106">
        <f>'2026 Spring Order Form V48'!$T$119</f>
        <v>0</v>
      </c>
      <c r="S435" s="338">
        <f>'2026 Spring Order Form V48'!$W$23</f>
        <v>0</v>
      </c>
      <c r="T435" s="338">
        <f>'2026 Spring Order Form V48'!$W$23</f>
        <v>0</v>
      </c>
      <c r="U435" s="106">
        <f>'2026 Spring Order Form V48'!$W$119</f>
        <v>0</v>
      </c>
      <c r="W435" s="390">
        <f>'2026 Spring Order Form V48'!$K$119</f>
        <v>46055</v>
      </c>
      <c r="X435" s="393"/>
      <c r="Y435" s="106">
        <f>'2026 Spring Order Form V48'!$BS$119</f>
        <v>16</v>
      </c>
    </row>
    <row r="436" spans="1:25">
      <c r="A436" s="106">
        <v>431</v>
      </c>
      <c r="C436" s="339">
        <f>'2026 Spring Order Form V48'!$F$18</f>
        <v>0</v>
      </c>
      <c r="D436" s="408" t="s">
        <v>331</v>
      </c>
      <c r="E436" s="422" t="s">
        <v>1881</v>
      </c>
      <c r="F436" s="118">
        <v>26198</v>
      </c>
      <c r="G436" s="338">
        <f>'2026 Spring Order Form V48'!$N$23</f>
        <v>0</v>
      </c>
      <c r="H436" s="338">
        <f>'2026 Spring Order Form V48'!$N$23</f>
        <v>0</v>
      </c>
      <c r="I436" s="106">
        <f>'2026 Spring Order Form V48'!$O$119</f>
        <v>0</v>
      </c>
      <c r="K436" s="338">
        <f>'2026 Spring Order Form V48'!$Q$23</f>
        <v>0</v>
      </c>
      <c r="L436" s="338">
        <f>'2026 Spring Order Form V48'!$Q$23</f>
        <v>0</v>
      </c>
      <c r="M436" s="106">
        <f>'2026 Spring Order Form V48'!$R$119</f>
        <v>0</v>
      </c>
      <c r="O436" s="338">
        <f>'2026 Spring Order Form V48'!$T$23</f>
        <v>0</v>
      </c>
      <c r="P436" s="338">
        <f>'2026 Spring Order Form V48'!$T$23</f>
        <v>0</v>
      </c>
      <c r="Q436" s="106">
        <f>'2026 Spring Order Form V48'!$U$119</f>
        <v>0</v>
      </c>
      <c r="S436" s="338">
        <f>'2026 Spring Order Form V48'!$W$23</f>
        <v>0</v>
      </c>
      <c r="T436" s="338">
        <f>'2026 Spring Order Form V48'!$W$23</f>
        <v>0</v>
      </c>
      <c r="U436" s="106">
        <f>'2026 Spring Order Form V48'!$X$119</f>
        <v>0</v>
      </c>
      <c r="X436" s="393"/>
      <c r="Y436" s="106"/>
    </row>
    <row r="437" spans="1:25">
      <c r="A437" s="106">
        <v>432</v>
      </c>
      <c r="C437" s="339">
        <f>'2026 Spring Order Form V48'!$F$18</f>
        <v>0</v>
      </c>
      <c r="D437" s="408" t="s">
        <v>333</v>
      </c>
      <c r="E437" s="426">
        <v>4509125</v>
      </c>
      <c r="F437" s="118">
        <v>20389</v>
      </c>
      <c r="G437" s="338">
        <f>'2026 Spring Order Form V48'!$N$23</f>
        <v>0</v>
      </c>
      <c r="H437" s="338">
        <f>'2026 Spring Order Form V48'!$N$23</f>
        <v>0</v>
      </c>
      <c r="I437" s="106">
        <f>'2026 Spring Order Form V48'!$N$121</f>
        <v>0</v>
      </c>
      <c r="K437" s="338">
        <f>'2026 Spring Order Form V48'!$Q$23</f>
        <v>0</v>
      </c>
      <c r="L437" s="338">
        <f>'2026 Spring Order Form V48'!$Q$23</f>
        <v>0</v>
      </c>
      <c r="M437" s="106">
        <f>'2026 Spring Order Form V48'!$Q$121</f>
        <v>0</v>
      </c>
      <c r="O437" s="338">
        <f>'2026 Spring Order Form V48'!$T$23</f>
        <v>0</v>
      </c>
      <c r="P437" s="338">
        <f>'2026 Spring Order Form V48'!$T$23</f>
        <v>0</v>
      </c>
      <c r="Q437" s="106">
        <f>'2026 Spring Order Form V48'!$T$121</f>
        <v>0</v>
      </c>
      <c r="S437" s="338">
        <f>'2026 Spring Order Form V48'!$W$23</f>
        <v>0</v>
      </c>
      <c r="T437" s="338">
        <f>'2026 Spring Order Form V48'!$W$23</f>
        <v>0</v>
      </c>
      <c r="U437" s="106">
        <f>'2026 Spring Order Form V48'!$W$121</f>
        <v>0</v>
      </c>
      <c r="W437" s="390">
        <f>'2026 Spring Order Form V48'!$K$121</f>
        <v>0</v>
      </c>
      <c r="X437" s="393"/>
      <c r="Y437" s="106">
        <f>'2026 Spring Order Form V48'!$BS$121</f>
        <v>1</v>
      </c>
    </row>
    <row r="438" spans="1:25">
      <c r="A438" s="106">
        <v>433</v>
      </c>
      <c r="C438" s="339">
        <f>'2026 Spring Order Form V48'!$F$18</f>
        <v>0</v>
      </c>
      <c r="D438" s="408" t="s">
        <v>333</v>
      </c>
      <c r="E438" s="422" t="s">
        <v>1882</v>
      </c>
      <c r="F438" s="118">
        <v>20388</v>
      </c>
      <c r="G438" s="338">
        <f>'2026 Spring Order Form V48'!$N$23</f>
        <v>0</v>
      </c>
      <c r="H438" s="338">
        <f>'2026 Spring Order Form V48'!$N$23</f>
        <v>0</v>
      </c>
      <c r="I438" s="106">
        <f>'2026 Spring Order Form V48'!$O$121</f>
        <v>0</v>
      </c>
      <c r="K438" s="338">
        <f>'2026 Spring Order Form V48'!$Q$23</f>
        <v>0</v>
      </c>
      <c r="L438" s="338">
        <f>'2026 Spring Order Form V48'!$Q$23</f>
        <v>0</v>
      </c>
      <c r="M438" s="106">
        <f>'2026 Spring Order Form V48'!$R$121</f>
        <v>0</v>
      </c>
      <c r="O438" s="338">
        <f>'2026 Spring Order Form V48'!$T$23</f>
        <v>0</v>
      </c>
      <c r="P438" s="338">
        <f>'2026 Spring Order Form V48'!$T$23</f>
        <v>0</v>
      </c>
      <c r="Q438" s="106">
        <f>'2026 Spring Order Form V48'!$U$121</f>
        <v>0</v>
      </c>
      <c r="S438" s="338">
        <f>'2026 Spring Order Form V48'!$W$23</f>
        <v>0</v>
      </c>
      <c r="T438" s="338">
        <f>'2026 Spring Order Form V48'!$W$23</f>
        <v>0</v>
      </c>
      <c r="U438" s="106">
        <f>'2026 Spring Order Form V48'!$X$121</f>
        <v>0</v>
      </c>
      <c r="X438" s="393"/>
      <c r="Y438" s="106"/>
    </row>
    <row r="439" spans="1:25">
      <c r="A439" s="106">
        <v>434</v>
      </c>
      <c r="C439" s="339">
        <f>'2026 Spring Order Form V48'!$F$18</f>
        <v>0</v>
      </c>
      <c r="D439" s="408" t="s">
        <v>335</v>
      </c>
      <c r="E439" s="426">
        <v>4509115</v>
      </c>
      <c r="F439" s="118">
        <v>3668</v>
      </c>
      <c r="G439" s="338">
        <f>'2026 Spring Order Form V48'!$N$23</f>
        <v>0</v>
      </c>
      <c r="H439" s="338">
        <f>'2026 Spring Order Form V48'!$N$23</f>
        <v>0</v>
      </c>
      <c r="I439" s="106" t="e">
        <f>'2026 Spring Order Form V48'!#REF!</f>
        <v>#REF!</v>
      </c>
      <c r="K439" s="338">
        <f>'2026 Spring Order Form V48'!$Q$23</f>
        <v>0</v>
      </c>
      <c r="L439" s="338">
        <f>'2026 Spring Order Form V48'!$Q$23</f>
        <v>0</v>
      </c>
      <c r="M439" s="106" t="e">
        <f>'2026 Spring Order Form V48'!#REF!</f>
        <v>#REF!</v>
      </c>
      <c r="O439" s="338">
        <f>'2026 Spring Order Form V48'!$T$23</f>
        <v>0</v>
      </c>
      <c r="P439" s="338">
        <f>'2026 Spring Order Form V48'!$T$23</f>
        <v>0</v>
      </c>
      <c r="Q439" s="106" t="e">
        <f>'2026 Spring Order Form V48'!#REF!</f>
        <v>#REF!</v>
      </c>
      <c r="S439" s="338">
        <f>'2026 Spring Order Form V48'!$W$23</f>
        <v>0</v>
      </c>
      <c r="T439" s="338">
        <f>'2026 Spring Order Form V48'!$W$23</f>
        <v>0</v>
      </c>
      <c r="U439" s="106" t="e">
        <f>'2026 Spring Order Form V48'!#REF!</f>
        <v>#REF!</v>
      </c>
      <c r="W439" s="390" t="e">
        <f>'2026 Spring Order Form V48'!#REF!</f>
        <v>#REF!</v>
      </c>
      <c r="X439" s="393"/>
      <c r="Y439" s="106" t="e">
        <f>'2026 Spring Order Form V48'!#REF!</f>
        <v>#REF!</v>
      </c>
    </row>
    <row r="440" spans="1:25">
      <c r="A440" s="106">
        <v>435</v>
      </c>
      <c r="C440" s="339">
        <f>'2026 Spring Order Form V48'!$F$18</f>
        <v>0</v>
      </c>
      <c r="D440" s="408" t="s">
        <v>335</v>
      </c>
      <c r="E440" s="422" t="s">
        <v>1883</v>
      </c>
      <c r="F440" s="118">
        <v>1581</v>
      </c>
      <c r="G440" s="338">
        <f>'2026 Spring Order Form V48'!$N$23</f>
        <v>0</v>
      </c>
      <c r="H440" s="338">
        <f>'2026 Spring Order Form V48'!$N$23</f>
        <v>0</v>
      </c>
      <c r="I440" s="106" t="e">
        <f>'2026 Spring Order Form V48'!#REF!</f>
        <v>#REF!</v>
      </c>
      <c r="K440" s="338">
        <f>'2026 Spring Order Form V48'!$Q$23</f>
        <v>0</v>
      </c>
      <c r="L440" s="338">
        <f>'2026 Spring Order Form V48'!$Q$23</f>
        <v>0</v>
      </c>
      <c r="M440" s="106" t="e">
        <f>'2026 Spring Order Form V48'!#REF!</f>
        <v>#REF!</v>
      </c>
      <c r="O440" s="338">
        <f>'2026 Spring Order Form V48'!$T$23</f>
        <v>0</v>
      </c>
      <c r="P440" s="338">
        <f>'2026 Spring Order Form V48'!$T$23</f>
        <v>0</v>
      </c>
      <c r="Q440" s="106" t="e">
        <f>'2026 Spring Order Form V48'!#REF!</f>
        <v>#REF!</v>
      </c>
      <c r="S440" s="338">
        <f>'2026 Spring Order Form V48'!$W$23</f>
        <v>0</v>
      </c>
      <c r="T440" s="338">
        <f>'2026 Spring Order Form V48'!$W$23</f>
        <v>0</v>
      </c>
      <c r="U440" s="106" t="e">
        <f>'2026 Spring Order Form V48'!#REF!</f>
        <v>#REF!</v>
      </c>
      <c r="X440" s="393"/>
      <c r="Y440" s="106"/>
    </row>
    <row r="441" spans="1:25">
      <c r="A441" s="106">
        <v>436</v>
      </c>
      <c r="C441" s="339">
        <f>'2026 Spring Order Form V48'!$F$18</f>
        <v>0</v>
      </c>
      <c r="D441" s="408" t="s">
        <v>335</v>
      </c>
      <c r="E441" s="426">
        <v>4909118</v>
      </c>
      <c r="F441" s="118">
        <v>4529</v>
      </c>
      <c r="G441" s="338">
        <f>'2026 Spring Order Form V48'!$N$23</f>
        <v>0</v>
      </c>
      <c r="H441" s="338">
        <f>'2026 Spring Order Form V48'!$N$23</f>
        <v>0</v>
      </c>
      <c r="I441" s="106" t="e">
        <f>'2026 Spring Order Form V48'!#REF!</f>
        <v>#REF!</v>
      </c>
      <c r="K441" s="338">
        <f>'2026 Spring Order Form V48'!$Q$23</f>
        <v>0</v>
      </c>
      <c r="L441" s="338">
        <f>'2026 Spring Order Form V48'!$Q$23</f>
        <v>0</v>
      </c>
      <c r="M441" s="106" t="e">
        <f>'2026 Spring Order Form V48'!#REF!</f>
        <v>#REF!</v>
      </c>
      <c r="O441" s="338">
        <f>'2026 Spring Order Form V48'!$T$23</f>
        <v>0</v>
      </c>
      <c r="P441" s="338">
        <f>'2026 Spring Order Form V48'!$T$23</f>
        <v>0</v>
      </c>
      <c r="Q441" s="106" t="e">
        <f>'2026 Spring Order Form V48'!#REF!</f>
        <v>#REF!</v>
      </c>
      <c r="S441" s="338">
        <f>'2026 Spring Order Form V48'!$W$23</f>
        <v>0</v>
      </c>
      <c r="T441" s="338">
        <f>'2026 Spring Order Form V48'!$W$23</f>
        <v>0</v>
      </c>
      <c r="U441" s="106" t="e">
        <f>'2026 Spring Order Form V48'!#REF!</f>
        <v>#REF!</v>
      </c>
      <c r="W441" s="390" t="e">
        <f>'2026 Spring Order Form V48'!#REF!</f>
        <v>#REF!</v>
      </c>
      <c r="X441" s="393"/>
      <c r="Y441" s="106" t="e">
        <f>'2026 Spring Order Form V48'!#REF!</f>
        <v>#REF!</v>
      </c>
    </row>
    <row r="442" spans="1:25">
      <c r="A442" s="106">
        <v>437</v>
      </c>
      <c r="C442" s="339">
        <f>'2026 Spring Order Form V48'!$F$18</f>
        <v>0</v>
      </c>
      <c r="D442" s="408" t="s">
        <v>335</v>
      </c>
      <c r="E442" s="422" t="s">
        <v>1884</v>
      </c>
      <c r="F442" s="118">
        <v>1582</v>
      </c>
      <c r="G442" s="338">
        <f>'2026 Spring Order Form V48'!$N$23</f>
        <v>0</v>
      </c>
      <c r="H442" s="338">
        <f>'2026 Spring Order Form V48'!$N$23</f>
        <v>0</v>
      </c>
      <c r="I442" s="106" t="e">
        <f>'2026 Spring Order Form V48'!#REF!</f>
        <v>#REF!</v>
      </c>
      <c r="K442" s="338">
        <f>'2026 Spring Order Form V48'!$Q$23</f>
        <v>0</v>
      </c>
      <c r="L442" s="338">
        <f>'2026 Spring Order Form V48'!$Q$23</f>
        <v>0</v>
      </c>
      <c r="M442" s="106" t="e">
        <f>'2026 Spring Order Form V48'!#REF!</f>
        <v>#REF!</v>
      </c>
      <c r="O442" s="338">
        <f>'2026 Spring Order Form V48'!$T$23</f>
        <v>0</v>
      </c>
      <c r="P442" s="338">
        <f>'2026 Spring Order Form V48'!$T$23</f>
        <v>0</v>
      </c>
      <c r="Q442" s="106" t="e">
        <f>'2026 Spring Order Form V48'!#REF!</f>
        <v>#REF!</v>
      </c>
      <c r="S442" s="338">
        <f>'2026 Spring Order Form V48'!$W$23</f>
        <v>0</v>
      </c>
      <c r="T442" s="338">
        <f>'2026 Spring Order Form V48'!$W$23</f>
        <v>0</v>
      </c>
      <c r="U442" s="106" t="e">
        <f>'2026 Spring Order Form V48'!#REF!</f>
        <v>#REF!</v>
      </c>
      <c r="X442" s="393"/>
      <c r="Y442" s="106"/>
    </row>
    <row r="443" spans="1:25">
      <c r="A443" s="106">
        <v>438</v>
      </c>
      <c r="C443" s="339">
        <f>'2026 Spring Order Form V48'!$F$18</f>
        <v>0</v>
      </c>
      <c r="D443" s="408" t="s">
        <v>335</v>
      </c>
      <c r="E443" s="426">
        <v>4109117</v>
      </c>
      <c r="F443" s="118">
        <v>4118</v>
      </c>
      <c r="G443" s="338">
        <f>'2026 Spring Order Form V48'!$N$23</f>
        <v>0</v>
      </c>
      <c r="H443" s="338">
        <f>'2026 Spring Order Form V48'!$N$23</f>
        <v>0</v>
      </c>
      <c r="I443" s="106" t="e">
        <f>'2026 Spring Order Form V48'!#REF!</f>
        <v>#REF!</v>
      </c>
      <c r="K443" s="338">
        <f>'2026 Spring Order Form V48'!$Q$23</f>
        <v>0</v>
      </c>
      <c r="L443" s="338">
        <f>'2026 Spring Order Form V48'!$Q$23</f>
        <v>0</v>
      </c>
      <c r="M443" s="106" t="e">
        <f>'2026 Spring Order Form V48'!#REF!</f>
        <v>#REF!</v>
      </c>
      <c r="O443" s="338">
        <f>'2026 Spring Order Form V48'!$T$23</f>
        <v>0</v>
      </c>
      <c r="P443" s="338">
        <f>'2026 Spring Order Form V48'!$T$23</f>
        <v>0</v>
      </c>
      <c r="Q443" s="106" t="e">
        <f>'2026 Spring Order Form V48'!#REF!</f>
        <v>#REF!</v>
      </c>
      <c r="S443" s="338">
        <f>'2026 Spring Order Form V48'!$W$23</f>
        <v>0</v>
      </c>
      <c r="T443" s="338">
        <f>'2026 Spring Order Form V48'!$W$23</f>
        <v>0</v>
      </c>
      <c r="U443" s="106" t="e">
        <f>'2026 Spring Order Form V48'!#REF!</f>
        <v>#REF!</v>
      </c>
      <c r="W443" s="390" t="e">
        <f>'2026 Spring Order Form V48'!#REF!</f>
        <v>#REF!</v>
      </c>
      <c r="X443" s="393"/>
      <c r="Y443" s="106" t="e">
        <f>'2026 Spring Order Form V48'!#REF!</f>
        <v>#REF!</v>
      </c>
    </row>
    <row r="444" spans="1:25">
      <c r="A444" s="106">
        <v>439</v>
      </c>
      <c r="C444" s="339">
        <f>'2026 Spring Order Form V48'!$F$18</f>
        <v>0</v>
      </c>
      <c r="D444" s="408" t="s">
        <v>335</v>
      </c>
      <c r="E444" s="422" t="s">
        <v>1885</v>
      </c>
      <c r="F444" s="118">
        <v>1583</v>
      </c>
      <c r="G444" s="338">
        <f>'2026 Spring Order Form V48'!$N$23</f>
        <v>0</v>
      </c>
      <c r="H444" s="338">
        <f>'2026 Spring Order Form V48'!$N$23</f>
        <v>0</v>
      </c>
      <c r="I444" s="106" t="e">
        <f>'2026 Spring Order Form V48'!#REF!</f>
        <v>#REF!</v>
      </c>
      <c r="K444" s="338">
        <f>'2026 Spring Order Form V48'!$Q$23</f>
        <v>0</v>
      </c>
      <c r="L444" s="338">
        <f>'2026 Spring Order Form V48'!$Q$23</f>
        <v>0</v>
      </c>
      <c r="M444" s="106" t="e">
        <f>'2026 Spring Order Form V48'!#REF!</f>
        <v>#REF!</v>
      </c>
      <c r="O444" s="338">
        <f>'2026 Spring Order Form V48'!$T$23</f>
        <v>0</v>
      </c>
      <c r="P444" s="338">
        <f>'2026 Spring Order Form V48'!$T$23</f>
        <v>0</v>
      </c>
      <c r="Q444" s="106" t="e">
        <f>'2026 Spring Order Form V48'!#REF!</f>
        <v>#REF!</v>
      </c>
      <c r="S444" s="338">
        <f>'2026 Spring Order Form V48'!$W$23</f>
        <v>0</v>
      </c>
      <c r="T444" s="338">
        <f>'2026 Spring Order Form V48'!$W$23</f>
        <v>0</v>
      </c>
      <c r="U444" s="106" t="e">
        <f>'2026 Spring Order Form V48'!#REF!</f>
        <v>#REF!</v>
      </c>
      <c r="X444" s="393"/>
      <c r="Y444" s="106"/>
    </row>
    <row r="445" spans="1:25">
      <c r="A445" s="106">
        <v>440</v>
      </c>
      <c r="C445" s="339">
        <f>'2026 Spring Order Form V48'!$F$18</f>
        <v>0</v>
      </c>
      <c r="D445" s="408" t="s">
        <v>336</v>
      </c>
      <c r="E445" s="426">
        <v>4509415</v>
      </c>
      <c r="F445" s="118">
        <v>527</v>
      </c>
      <c r="G445" s="338">
        <f>'2026 Spring Order Form V48'!$N$23</f>
        <v>0</v>
      </c>
      <c r="H445" s="338">
        <f>'2026 Spring Order Form V48'!$N$23</f>
        <v>0</v>
      </c>
      <c r="I445" s="106" t="e">
        <f>'2026 Spring Order Form V48'!#REF!</f>
        <v>#REF!</v>
      </c>
      <c r="K445" s="338">
        <f>'2026 Spring Order Form V48'!$Q$23</f>
        <v>0</v>
      </c>
      <c r="L445" s="338">
        <f>'2026 Spring Order Form V48'!$Q$23</f>
        <v>0</v>
      </c>
      <c r="M445" s="106" t="e">
        <f>'2026 Spring Order Form V48'!#REF!</f>
        <v>#REF!</v>
      </c>
      <c r="O445" s="338">
        <f>'2026 Spring Order Form V48'!$T$23</f>
        <v>0</v>
      </c>
      <c r="P445" s="338">
        <f>'2026 Spring Order Form V48'!$T$23</f>
        <v>0</v>
      </c>
      <c r="Q445" s="106" t="e">
        <f>'2026 Spring Order Form V48'!#REF!</f>
        <v>#REF!</v>
      </c>
      <c r="S445" s="338">
        <f>'2026 Spring Order Form V48'!$W$23</f>
        <v>0</v>
      </c>
      <c r="T445" s="338">
        <f>'2026 Spring Order Form V48'!$W$23</f>
        <v>0</v>
      </c>
      <c r="U445" s="106" t="e">
        <f>'2026 Spring Order Form V48'!#REF!</f>
        <v>#REF!</v>
      </c>
      <c r="W445" s="390" t="e">
        <f>'2026 Spring Order Form V48'!#REF!</f>
        <v>#REF!</v>
      </c>
      <c r="X445" s="393"/>
      <c r="Y445" s="106" t="e">
        <f>'2026 Spring Order Form V48'!#REF!</f>
        <v>#REF!</v>
      </c>
    </row>
    <row r="446" spans="1:25">
      <c r="A446" s="106">
        <v>441</v>
      </c>
      <c r="C446" s="339">
        <f>'2026 Spring Order Form V48'!$F$18</f>
        <v>0</v>
      </c>
      <c r="D446" s="408" t="s">
        <v>336</v>
      </c>
      <c r="E446" s="422" t="s">
        <v>1886</v>
      </c>
      <c r="F446" s="118">
        <v>1584</v>
      </c>
      <c r="G446" s="338">
        <f>'2026 Spring Order Form V48'!$N$23</f>
        <v>0</v>
      </c>
      <c r="H446" s="338">
        <f>'2026 Spring Order Form V48'!$N$23</f>
        <v>0</v>
      </c>
      <c r="I446" s="106" t="e">
        <f>'2026 Spring Order Form V48'!#REF!</f>
        <v>#REF!</v>
      </c>
      <c r="K446" s="338">
        <f>'2026 Spring Order Form V48'!$Q$23</f>
        <v>0</v>
      </c>
      <c r="L446" s="338">
        <f>'2026 Spring Order Form V48'!$Q$23</f>
        <v>0</v>
      </c>
      <c r="M446" s="106" t="e">
        <f>'2026 Spring Order Form V48'!#REF!</f>
        <v>#REF!</v>
      </c>
      <c r="O446" s="338">
        <f>'2026 Spring Order Form V48'!$T$23</f>
        <v>0</v>
      </c>
      <c r="P446" s="338">
        <f>'2026 Spring Order Form V48'!$T$23</f>
        <v>0</v>
      </c>
      <c r="Q446" s="106" t="e">
        <f>'2026 Spring Order Form V48'!#REF!</f>
        <v>#REF!</v>
      </c>
      <c r="S446" s="338">
        <f>'2026 Spring Order Form V48'!$W$23</f>
        <v>0</v>
      </c>
      <c r="T446" s="338">
        <f>'2026 Spring Order Form V48'!$W$23</f>
        <v>0</v>
      </c>
      <c r="U446" s="106" t="e">
        <f>'2026 Spring Order Form V48'!#REF!</f>
        <v>#REF!</v>
      </c>
      <c r="X446" s="393"/>
      <c r="Y446" s="106"/>
    </row>
    <row r="447" spans="1:25">
      <c r="A447" s="106">
        <v>442</v>
      </c>
      <c r="C447" s="339">
        <f>'2026 Spring Order Form V48'!$F$18</f>
        <v>0</v>
      </c>
      <c r="D447" s="408" t="s">
        <v>336</v>
      </c>
      <c r="E447" s="426">
        <v>4909418</v>
      </c>
      <c r="F447" s="118">
        <v>4530</v>
      </c>
      <c r="G447" s="338">
        <f>'2026 Spring Order Form V48'!$N$23</f>
        <v>0</v>
      </c>
      <c r="H447" s="338">
        <f>'2026 Spring Order Form V48'!$N$23</f>
        <v>0</v>
      </c>
      <c r="I447" s="106" t="e">
        <f>'2026 Spring Order Form V48'!#REF!</f>
        <v>#REF!</v>
      </c>
      <c r="K447" s="338">
        <f>'2026 Spring Order Form V48'!$Q$23</f>
        <v>0</v>
      </c>
      <c r="L447" s="338">
        <f>'2026 Spring Order Form V48'!$Q$23</f>
        <v>0</v>
      </c>
      <c r="M447" s="106" t="e">
        <f>'2026 Spring Order Form V48'!#REF!</f>
        <v>#REF!</v>
      </c>
      <c r="O447" s="338">
        <f>'2026 Spring Order Form V48'!$T$23</f>
        <v>0</v>
      </c>
      <c r="P447" s="338">
        <f>'2026 Spring Order Form V48'!$T$23</f>
        <v>0</v>
      </c>
      <c r="Q447" s="106" t="e">
        <f>'2026 Spring Order Form V48'!#REF!</f>
        <v>#REF!</v>
      </c>
      <c r="S447" s="338">
        <f>'2026 Spring Order Form V48'!$W$23</f>
        <v>0</v>
      </c>
      <c r="T447" s="338">
        <f>'2026 Spring Order Form V48'!$W$23</f>
        <v>0</v>
      </c>
      <c r="U447" s="106" t="e">
        <f>'2026 Spring Order Form V48'!#REF!</f>
        <v>#REF!</v>
      </c>
      <c r="W447" s="390" t="e">
        <f>'2026 Spring Order Form V48'!#REF!</f>
        <v>#REF!</v>
      </c>
      <c r="X447" s="393"/>
      <c r="Y447" s="106" t="e">
        <f>'2026 Spring Order Form V48'!#REF!</f>
        <v>#REF!</v>
      </c>
    </row>
    <row r="448" spans="1:25">
      <c r="A448" s="106">
        <v>443</v>
      </c>
      <c r="C448" s="339">
        <f>'2026 Spring Order Form V48'!$F$18</f>
        <v>0</v>
      </c>
      <c r="D448" s="408" t="s">
        <v>336</v>
      </c>
      <c r="E448" s="422" t="s">
        <v>1887</v>
      </c>
      <c r="F448" s="118">
        <v>1585</v>
      </c>
      <c r="G448" s="338">
        <f>'2026 Spring Order Form V48'!$N$23</f>
        <v>0</v>
      </c>
      <c r="H448" s="338">
        <f>'2026 Spring Order Form V48'!$N$23</f>
        <v>0</v>
      </c>
      <c r="I448" s="106" t="e">
        <f>'2026 Spring Order Form V48'!#REF!</f>
        <v>#REF!</v>
      </c>
      <c r="K448" s="338">
        <f>'2026 Spring Order Form V48'!$Q$23</f>
        <v>0</v>
      </c>
      <c r="L448" s="338">
        <f>'2026 Spring Order Form V48'!$Q$23</f>
        <v>0</v>
      </c>
      <c r="M448" s="106" t="e">
        <f>'2026 Spring Order Form V48'!#REF!</f>
        <v>#REF!</v>
      </c>
      <c r="O448" s="338">
        <f>'2026 Spring Order Form V48'!$T$23</f>
        <v>0</v>
      </c>
      <c r="P448" s="338">
        <f>'2026 Spring Order Form V48'!$T$23</f>
        <v>0</v>
      </c>
      <c r="Q448" s="106" t="e">
        <f>'2026 Spring Order Form V48'!#REF!</f>
        <v>#REF!</v>
      </c>
      <c r="S448" s="338">
        <f>'2026 Spring Order Form V48'!$W$23</f>
        <v>0</v>
      </c>
      <c r="T448" s="338">
        <f>'2026 Spring Order Form V48'!$W$23</f>
        <v>0</v>
      </c>
      <c r="U448" s="106" t="e">
        <f>'2026 Spring Order Form V48'!#REF!</f>
        <v>#REF!</v>
      </c>
      <c r="X448" s="393"/>
      <c r="Y448" s="106"/>
    </row>
    <row r="449" spans="1:25">
      <c r="A449" s="106">
        <v>444</v>
      </c>
      <c r="C449" s="339">
        <f>'2026 Spring Order Form V48'!$F$18</f>
        <v>0</v>
      </c>
      <c r="D449" s="408" t="s">
        <v>337</v>
      </c>
      <c r="E449" s="426">
        <v>4509525</v>
      </c>
      <c r="F449" s="118">
        <v>1020</v>
      </c>
      <c r="G449" s="338">
        <f>'2026 Spring Order Form V48'!$N$23</f>
        <v>0</v>
      </c>
      <c r="H449" s="338">
        <f>'2026 Spring Order Form V48'!$N$23</f>
        <v>0</v>
      </c>
      <c r="I449" s="106">
        <f>'2026 Spring Order Form V48'!$N$123</f>
        <v>0</v>
      </c>
      <c r="K449" s="338">
        <f>'2026 Spring Order Form V48'!$Q$23</f>
        <v>0</v>
      </c>
      <c r="L449" s="338">
        <f>'2026 Spring Order Form V48'!$Q$23</f>
        <v>0</v>
      </c>
      <c r="M449" s="106">
        <f>'2026 Spring Order Form V48'!$Q$123</f>
        <v>0</v>
      </c>
      <c r="O449" s="338">
        <f>'2026 Spring Order Form V48'!$T$23</f>
        <v>0</v>
      </c>
      <c r="P449" s="338">
        <f>'2026 Spring Order Form V48'!$T$23</f>
        <v>0</v>
      </c>
      <c r="Q449" s="106">
        <f>'2026 Spring Order Form V48'!$T$123</f>
        <v>0</v>
      </c>
      <c r="S449" s="338">
        <f>'2026 Spring Order Form V48'!$W$23</f>
        <v>0</v>
      </c>
      <c r="T449" s="338">
        <f>'2026 Spring Order Form V48'!$W$23</f>
        <v>0</v>
      </c>
      <c r="U449" s="106">
        <f>'2026 Spring Order Form V48'!$W$123</f>
        <v>0</v>
      </c>
      <c r="W449" s="390">
        <f>'2026 Spring Order Form V48'!$K$123</f>
        <v>0</v>
      </c>
      <c r="X449" s="393"/>
      <c r="Y449" s="106">
        <f>'2026 Spring Order Form V48'!$BS$123</f>
        <v>20</v>
      </c>
    </row>
    <row r="450" spans="1:25">
      <c r="A450" s="106">
        <v>445</v>
      </c>
      <c r="C450" s="339">
        <f>'2026 Spring Order Form V48'!$F$18</f>
        <v>0</v>
      </c>
      <c r="D450" s="408" t="s">
        <v>337</v>
      </c>
      <c r="E450" s="422" t="s">
        <v>1888</v>
      </c>
      <c r="F450" s="118">
        <v>1592</v>
      </c>
      <c r="G450" s="338">
        <f>'2026 Spring Order Form V48'!$N$23</f>
        <v>0</v>
      </c>
      <c r="H450" s="338">
        <f>'2026 Spring Order Form V48'!$N$23</f>
        <v>0</v>
      </c>
      <c r="I450" s="106">
        <f>'2026 Spring Order Form V48'!$O$123</f>
        <v>0</v>
      </c>
      <c r="K450" s="338">
        <f>'2026 Spring Order Form V48'!$Q$23</f>
        <v>0</v>
      </c>
      <c r="L450" s="338">
        <f>'2026 Spring Order Form V48'!$Q$23</f>
        <v>0</v>
      </c>
      <c r="M450" s="106">
        <f>'2026 Spring Order Form V48'!$R$123</f>
        <v>0</v>
      </c>
      <c r="O450" s="338">
        <f>'2026 Spring Order Form V48'!$T$23</f>
        <v>0</v>
      </c>
      <c r="P450" s="338">
        <f>'2026 Spring Order Form V48'!$T$23</f>
        <v>0</v>
      </c>
      <c r="Q450" s="106">
        <f>'2026 Spring Order Form V48'!$U$123</f>
        <v>0</v>
      </c>
      <c r="S450" s="338">
        <f>'2026 Spring Order Form V48'!$W$23</f>
        <v>0</v>
      </c>
      <c r="T450" s="338">
        <f>'2026 Spring Order Form V48'!$W$23</f>
        <v>0</v>
      </c>
      <c r="U450" s="106">
        <f>'2026 Spring Order Form V48'!$X$123</f>
        <v>0</v>
      </c>
      <c r="X450" s="393"/>
      <c r="Y450" s="106"/>
    </row>
    <row r="451" spans="1:25">
      <c r="A451" s="106">
        <v>446</v>
      </c>
      <c r="C451" s="339">
        <f>'2026 Spring Order Form V48'!$F$18</f>
        <v>0</v>
      </c>
      <c r="D451" s="408" t="s">
        <v>1889</v>
      </c>
      <c r="E451" s="421">
        <v>4509615</v>
      </c>
      <c r="F451" s="118">
        <v>29046</v>
      </c>
      <c r="G451" s="338">
        <f>'2026 Spring Order Form V48'!$N$23</f>
        <v>0</v>
      </c>
      <c r="H451" s="338">
        <f>'2026 Spring Order Form V48'!$N$23</f>
        <v>0</v>
      </c>
      <c r="I451" s="106">
        <f>'2026 Spring Order Form V48'!$N$124</f>
        <v>0</v>
      </c>
      <c r="K451" s="338">
        <f>'2026 Spring Order Form V48'!$Q$23</f>
        <v>0</v>
      </c>
      <c r="L451" s="338">
        <f>'2026 Spring Order Form V48'!$Q$23</f>
        <v>0</v>
      </c>
      <c r="M451" s="106">
        <f>'2026 Spring Order Form V48'!$Q$124</f>
        <v>0</v>
      </c>
      <c r="O451" s="338">
        <f>'2026 Spring Order Form V48'!$T$23</f>
        <v>0</v>
      </c>
      <c r="P451" s="338">
        <f>'2026 Spring Order Form V48'!$T$23</f>
        <v>0</v>
      </c>
      <c r="Q451" s="106">
        <f>'2026 Spring Order Form V48'!$T$124</f>
        <v>0</v>
      </c>
      <c r="S451" s="338">
        <f>'2026 Spring Order Form V48'!$W$23</f>
        <v>0</v>
      </c>
      <c r="T451" s="338">
        <f>'2026 Spring Order Form V48'!$W$23</f>
        <v>0</v>
      </c>
      <c r="U451" s="106">
        <f>'2026 Spring Order Form V48'!$W$124</f>
        <v>0</v>
      </c>
      <c r="W451" s="390">
        <f>'2026 Spring Order Form V48'!$K$124</f>
        <v>0</v>
      </c>
      <c r="X451" s="393"/>
      <c r="Y451" s="106">
        <f>'2026 Spring Order Form V48'!$BS$124</f>
        <v>32</v>
      </c>
    </row>
    <row r="452" spans="1:25">
      <c r="A452" s="106">
        <v>447</v>
      </c>
      <c r="C452" s="339">
        <f>'2026 Spring Order Form V48'!$F$18</f>
        <v>0</v>
      </c>
      <c r="D452" s="408" t="s">
        <v>1889</v>
      </c>
      <c r="E452" s="422" t="s">
        <v>1890</v>
      </c>
      <c r="F452" s="118">
        <v>29048</v>
      </c>
      <c r="G452" s="338">
        <f>'2026 Spring Order Form V48'!$N$23</f>
        <v>0</v>
      </c>
      <c r="H452" s="338">
        <f>'2026 Spring Order Form V48'!$N$23</f>
        <v>0</v>
      </c>
      <c r="I452" s="106">
        <f>'2026 Spring Order Form V48'!$O$124</f>
        <v>0</v>
      </c>
      <c r="K452" s="338">
        <f>'2026 Spring Order Form V48'!$Q$23</f>
        <v>0</v>
      </c>
      <c r="L452" s="338">
        <f>'2026 Spring Order Form V48'!$Q$23</f>
        <v>0</v>
      </c>
      <c r="M452" s="106">
        <f>'2026 Spring Order Form V48'!$R$124</f>
        <v>0</v>
      </c>
      <c r="O452" s="338">
        <f>'2026 Spring Order Form V48'!$T$23</f>
        <v>0</v>
      </c>
      <c r="P452" s="338">
        <f>'2026 Spring Order Form V48'!$T$23</f>
        <v>0</v>
      </c>
      <c r="Q452" s="106">
        <f>'2026 Spring Order Form V48'!$U$124</f>
        <v>0</v>
      </c>
      <c r="S452" s="338">
        <f>'2026 Spring Order Form V48'!$W$23</f>
        <v>0</v>
      </c>
      <c r="T452" s="338">
        <f>'2026 Spring Order Form V48'!$W$23</f>
        <v>0</v>
      </c>
      <c r="U452" s="106">
        <f>'2026 Spring Order Form V48'!$X$124</f>
        <v>0</v>
      </c>
      <c r="X452" s="393"/>
      <c r="Y452" s="106"/>
    </row>
    <row r="453" spans="1:25">
      <c r="A453" s="106">
        <v>448</v>
      </c>
      <c r="C453" s="339">
        <f>'2026 Spring Order Form V48'!$F$18</f>
        <v>0</v>
      </c>
      <c r="D453" s="408" t="s">
        <v>340</v>
      </c>
      <c r="E453" s="421">
        <v>4509505</v>
      </c>
      <c r="F453" s="118">
        <v>660</v>
      </c>
      <c r="G453" s="338">
        <f>'2026 Spring Order Form V48'!$N$23</f>
        <v>0</v>
      </c>
      <c r="H453" s="338">
        <f>'2026 Spring Order Form V48'!$N$23</f>
        <v>0</v>
      </c>
      <c r="I453" s="106" t="e">
        <f>'2026 Spring Order Form V48'!#REF!</f>
        <v>#REF!</v>
      </c>
      <c r="K453" s="338">
        <f>'2026 Spring Order Form V48'!$Q$23</f>
        <v>0</v>
      </c>
      <c r="L453" s="338">
        <f>'2026 Spring Order Form V48'!$Q$23</f>
        <v>0</v>
      </c>
      <c r="M453" s="106" t="e">
        <f>'2026 Spring Order Form V48'!#REF!</f>
        <v>#REF!</v>
      </c>
      <c r="O453" s="338">
        <f>'2026 Spring Order Form V48'!$T$23</f>
        <v>0</v>
      </c>
      <c r="P453" s="338">
        <f>'2026 Spring Order Form V48'!$T$23</f>
        <v>0</v>
      </c>
      <c r="Q453" s="106" t="e">
        <f>'2026 Spring Order Form V48'!#REF!</f>
        <v>#REF!</v>
      </c>
      <c r="S453" s="338">
        <f>'2026 Spring Order Form V48'!$W$23</f>
        <v>0</v>
      </c>
      <c r="T453" s="338">
        <f>'2026 Spring Order Form V48'!$W$23</f>
        <v>0</v>
      </c>
      <c r="U453" s="106" t="e">
        <f>'2026 Spring Order Form V48'!#REF!</f>
        <v>#REF!</v>
      </c>
      <c r="W453" s="390" t="e">
        <f>'2026 Spring Order Form V48'!#REF!</f>
        <v>#REF!</v>
      </c>
      <c r="X453" s="393"/>
      <c r="Y453" s="106" t="e">
        <f>'2026 Spring Order Form V48'!#REF!</f>
        <v>#REF!</v>
      </c>
    </row>
    <row r="454" spans="1:25">
      <c r="A454" s="106">
        <v>449</v>
      </c>
      <c r="C454" s="339">
        <f>'2026 Spring Order Form V48'!$F$18</f>
        <v>0</v>
      </c>
      <c r="D454" s="408" t="s">
        <v>340</v>
      </c>
      <c r="E454" s="422" t="s">
        <v>1891</v>
      </c>
      <c r="F454" s="118">
        <v>1601</v>
      </c>
      <c r="G454" s="338">
        <f>'2026 Spring Order Form V48'!$N$23</f>
        <v>0</v>
      </c>
      <c r="H454" s="338">
        <f>'2026 Spring Order Form V48'!$N$23</f>
        <v>0</v>
      </c>
      <c r="I454" s="106" t="e">
        <f>'2026 Spring Order Form V48'!#REF!</f>
        <v>#REF!</v>
      </c>
      <c r="K454" s="338">
        <f>'2026 Spring Order Form V48'!$Q$23</f>
        <v>0</v>
      </c>
      <c r="L454" s="338">
        <f>'2026 Spring Order Form V48'!$Q$23</f>
        <v>0</v>
      </c>
      <c r="M454" s="106" t="e">
        <f>'2026 Spring Order Form V48'!#REF!</f>
        <v>#REF!</v>
      </c>
      <c r="O454" s="338">
        <f>'2026 Spring Order Form V48'!$T$23</f>
        <v>0</v>
      </c>
      <c r="P454" s="338">
        <f>'2026 Spring Order Form V48'!$T$23</f>
        <v>0</v>
      </c>
      <c r="Q454" s="106" t="e">
        <f>'2026 Spring Order Form V48'!#REF!</f>
        <v>#REF!</v>
      </c>
      <c r="S454" s="338">
        <f>'2026 Spring Order Form V48'!$W$23</f>
        <v>0</v>
      </c>
      <c r="T454" s="338">
        <f>'2026 Spring Order Form V48'!$W$23</f>
        <v>0</v>
      </c>
      <c r="U454" s="106" t="e">
        <f>'2026 Spring Order Form V48'!#REF!</f>
        <v>#REF!</v>
      </c>
      <c r="X454" s="393"/>
      <c r="Y454" s="106"/>
    </row>
    <row r="455" spans="1:25">
      <c r="A455" s="106">
        <v>450</v>
      </c>
      <c r="C455" s="339">
        <f>'2026 Spring Order Form V48'!$F$18</f>
        <v>0</v>
      </c>
      <c r="D455" s="413" t="s">
        <v>340</v>
      </c>
      <c r="E455" s="421">
        <v>4909508</v>
      </c>
      <c r="F455" s="118">
        <v>4463</v>
      </c>
      <c r="G455" s="338">
        <f>'2026 Spring Order Form V48'!$N$23</f>
        <v>0</v>
      </c>
      <c r="H455" s="338">
        <f>'2026 Spring Order Form V48'!$N$23</f>
        <v>0</v>
      </c>
      <c r="I455" s="106" t="e">
        <f>'2026 Spring Order Form V48'!#REF!</f>
        <v>#REF!</v>
      </c>
      <c r="K455" s="338">
        <f>'2026 Spring Order Form V48'!$Q$23</f>
        <v>0</v>
      </c>
      <c r="L455" s="338">
        <f>'2026 Spring Order Form V48'!$Q$23</f>
        <v>0</v>
      </c>
      <c r="M455" s="106" t="e">
        <f>'2026 Spring Order Form V48'!#REF!</f>
        <v>#REF!</v>
      </c>
      <c r="O455" s="338">
        <f>'2026 Spring Order Form V48'!$T$23</f>
        <v>0</v>
      </c>
      <c r="P455" s="338">
        <f>'2026 Spring Order Form V48'!$T$23</f>
        <v>0</v>
      </c>
      <c r="Q455" s="106" t="e">
        <f>'2026 Spring Order Form V48'!#REF!</f>
        <v>#REF!</v>
      </c>
      <c r="S455" s="338">
        <f>'2026 Spring Order Form V48'!$W$23</f>
        <v>0</v>
      </c>
      <c r="T455" s="338">
        <f>'2026 Spring Order Form V48'!$W$23</f>
        <v>0</v>
      </c>
      <c r="U455" s="106" t="e">
        <f>'2026 Spring Order Form V48'!#REF!</f>
        <v>#REF!</v>
      </c>
      <c r="W455" s="390" t="e">
        <f>'2026 Spring Order Form V48'!#REF!</f>
        <v>#REF!</v>
      </c>
      <c r="X455" s="393"/>
      <c r="Y455" s="106" t="e">
        <f>'2026 Spring Order Form V48'!#REF!</f>
        <v>#REF!</v>
      </c>
    </row>
    <row r="456" spans="1:25">
      <c r="A456" s="106">
        <v>451</v>
      </c>
      <c r="C456" s="339">
        <f>'2026 Spring Order Form V48'!$F$18</f>
        <v>0</v>
      </c>
      <c r="D456" s="413" t="s">
        <v>340</v>
      </c>
      <c r="E456" s="422" t="s">
        <v>1892</v>
      </c>
      <c r="F456" s="118">
        <v>1602</v>
      </c>
      <c r="G456" s="338">
        <f>'2026 Spring Order Form V48'!$N$23</f>
        <v>0</v>
      </c>
      <c r="H456" s="338">
        <f>'2026 Spring Order Form V48'!$N$23</f>
        <v>0</v>
      </c>
      <c r="I456" s="106" t="e">
        <f>'2026 Spring Order Form V48'!#REF!</f>
        <v>#REF!</v>
      </c>
      <c r="K456" s="338">
        <f>'2026 Spring Order Form V48'!$Q$23</f>
        <v>0</v>
      </c>
      <c r="L456" s="338">
        <f>'2026 Spring Order Form V48'!$Q$23</f>
        <v>0</v>
      </c>
      <c r="M456" s="106" t="e">
        <f>'2026 Spring Order Form V48'!#REF!</f>
        <v>#REF!</v>
      </c>
      <c r="O456" s="338">
        <f>'2026 Spring Order Form V48'!$T$23</f>
        <v>0</v>
      </c>
      <c r="P456" s="338">
        <f>'2026 Spring Order Form V48'!$T$23</f>
        <v>0</v>
      </c>
      <c r="Q456" s="106" t="e">
        <f>'2026 Spring Order Form V48'!#REF!</f>
        <v>#REF!</v>
      </c>
      <c r="S456" s="338">
        <f>'2026 Spring Order Form V48'!$W$23</f>
        <v>0</v>
      </c>
      <c r="T456" s="338">
        <f>'2026 Spring Order Form V48'!$W$23</f>
        <v>0</v>
      </c>
      <c r="U456" s="106" t="e">
        <f>'2026 Spring Order Form V48'!#REF!</f>
        <v>#REF!</v>
      </c>
      <c r="X456" s="393"/>
      <c r="Y456" s="106"/>
    </row>
    <row r="457" spans="1:25">
      <c r="A457" s="106">
        <v>452</v>
      </c>
      <c r="C457" s="339">
        <f>'2026 Spring Order Form V48'!$F$18</f>
        <v>0</v>
      </c>
      <c r="D457" s="413" t="s">
        <v>341</v>
      </c>
      <c r="E457" s="421">
        <v>4509515</v>
      </c>
      <c r="F457" s="118">
        <v>17263</v>
      </c>
      <c r="G457" s="338">
        <f>'2026 Spring Order Form V48'!$N$23</f>
        <v>0</v>
      </c>
      <c r="H457" s="338">
        <f>'2026 Spring Order Form V48'!$N$23</f>
        <v>0</v>
      </c>
      <c r="I457" s="106" t="e">
        <f>'2026 Spring Order Form V48'!#REF!</f>
        <v>#REF!</v>
      </c>
      <c r="K457" s="338">
        <f>'2026 Spring Order Form V48'!$Q$23</f>
        <v>0</v>
      </c>
      <c r="L457" s="338">
        <f>'2026 Spring Order Form V48'!$Q$23</f>
        <v>0</v>
      </c>
      <c r="M457" s="106" t="e">
        <f>'2026 Spring Order Form V48'!#REF!</f>
        <v>#REF!</v>
      </c>
      <c r="O457" s="338">
        <f>'2026 Spring Order Form V48'!$T$23</f>
        <v>0</v>
      </c>
      <c r="P457" s="338">
        <f>'2026 Spring Order Form V48'!$T$23</f>
        <v>0</v>
      </c>
      <c r="Q457" s="106" t="e">
        <f>'2026 Spring Order Form V48'!#REF!</f>
        <v>#REF!</v>
      </c>
      <c r="S457" s="338">
        <f>'2026 Spring Order Form V48'!$W$23</f>
        <v>0</v>
      </c>
      <c r="T457" s="338">
        <f>'2026 Spring Order Form V48'!$W$23</f>
        <v>0</v>
      </c>
      <c r="U457" s="106" t="e">
        <f>'2026 Spring Order Form V48'!#REF!</f>
        <v>#REF!</v>
      </c>
      <c r="W457" s="390" t="e">
        <f>'2026 Spring Order Form V48'!#REF!</f>
        <v>#REF!</v>
      </c>
      <c r="X457" s="393"/>
      <c r="Y457" s="106" t="e">
        <f>'2026 Spring Order Form V48'!#REF!</f>
        <v>#REF!</v>
      </c>
    </row>
    <row r="458" spans="1:25">
      <c r="A458" s="106">
        <v>453</v>
      </c>
      <c r="C458" s="339">
        <f>'2026 Spring Order Form V48'!$F$18</f>
        <v>0</v>
      </c>
      <c r="D458" s="413" t="s">
        <v>341</v>
      </c>
      <c r="E458" s="422" t="s">
        <v>1893</v>
      </c>
      <c r="F458" s="118">
        <v>17262</v>
      </c>
      <c r="G458" s="338">
        <f>'2026 Spring Order Form V48'!$N$23</f>
        <v>0</v>
      </c>
      <c r="H458" s="338">
        <f>'2026 Spring Order Form V48'!$N$23</f>
        <v>0</v>
      </c>
      <c r="I458" s="106" t="e">
        <f>'2026 Spring Order Form V48'!#REF!</f>
        <v>#REF!</v>
      </c>
      <c r="K458" s="338">
        <f>'2026 Spring Order Form V48'!$Q$23</f>
        <v>0</v>
      </c>
      <c r="L458" s="338">
        <f>'2026 Spring Order Form V48'!$Q$23</f>
        <v>0</v>
      </c>
      <c r="M458" s="106" t="e">
        <f>'2026 Spring Order Form V48'!#REF!</f>
        <v>#REF!</v>
      </c>
      <c r="O458" s="338">
        <f>'2026 Spring Order Form V48'!$T$23</f>
        <v>0</v>
      </c>
      <c r="P458" s="338">
        <f>'2026 Spring Order Form V48'!$T$23</f>
        <v>0</v>
      </c>
      <c r="Q458" s="106" t="e">
        <f>'2026 Spring Order Form V48'!#REF!</f>
        <v>#REF!</v>
      </c>
      <c r="S458" s="338">
        <f>'2026 Spring Order Form V48'!$W$23</f>
        <v>0</v>
      </c>
      <c r="T458" s="338">
        <f>'2026 Spring Order Form V48'!$W$23</f>
        <v>0</v>
      </c>
      <c r="U458" s="106" t="e">
        <f>'2026 Spring Order Form V48'!#REF!</f>
        <v>#REF!</v>
      </c>
      <c r="X458" s="393"/>
      <c r="Y458" s="106"/>
    </row>
    <row r="459" spans="1:25">
      <c r="A459" s="106">
        <v>454</v>
      </c>
      <c r="C459" s="339">
        <f>'2026 Spring Order Form V48'!$F$18</f>
        <v>0</v>
      </c>
      <c r="D459" s="408" t="s">
        <v>342</v>
      </c>
      <c r="E459" s="426">
        <v>4509655</v>
      </c>
      <c r="F459" s="118">
        <v>679</v>
      </c>
      <c r="G459" s="338">
        <f>'2026 Spring Order Form V48'!$N$23</f>
        <v>0</v>
      </c>
      <c r="H459" s="338">
        <f>'2026 Spring Order Form V48'!$N$23</f>
        <v>0</v>
      </c>
      <c r="I459" s="106" t="e">
        <f>'2026 Spring Order Form V48'!#REF!</f>
        <v>#REF!</v>
      </c>
      <c r="K459" s="338">
        <f>'2026 Spring Order Form V48'!$Q$23</f>
        <v>0</v>
      </c>
      <c r="L459" s="338">
        <f>'2026 Spring Order Form V48'!$Q$23</f>
        <v>0</v>
      </c>
      <c r="M459" s="106" t="e">
        <f>'2026 Spring Order Form V48'!#REF!</f>
        <v>#REF!</v>
      </c>
      <c r="O459" s="338">
        <f>'2026 Spring Order Form V48'!$T$23</f>
        <v>0</v>
      </c>
      <c r="P459" s="338">
        <f>'2026 Spring Order Form V48'!$T$23</f>
        <v>0</v>
      </c>
      <c r="Q459" s="106" t="e">
        <f>'2026 Spring Order Form V48'!#REF!</f>
        <v>#REF!</v>
      </c>
      <c r="S459" s="338">
        <f>'2026 Spring Order Form V48'!$W$23</f>
        <v>0</v>
      </c>
      <c r="T459" s="338">
        <f>'2026 Spring Order Form V48'!$W$23</f>
        <v>0</v>
      </c>
      <c r="U459" s="106" t="e">
        <f>'2026 Spring Order Form V48'!#REF!</f>
        <v>#REF!</v>
      </c>
      <c r="W459" s="390" t="e">
        <f>'2026 Spring Order Form V48'!#REF!</f>
        <v>#REF!</v>
      </c>
      <c r="X459" s="393"/>
      <c r="Y459" s="106" t="e">
        <f>'2026 Spring Order Form V48'!#REF!</f>
        <v>#REF!</v>
      </c>
    </row>
    <row r="460" spans="1:25">
      <c r="A460" s="106">
        <v>455</v>
      </c>
      <c r="C460" s="339">
        <f>'2026 Spring Order Form V48'!$F$18</f>
        <v>0</v>
      </c>
      <c r="D460" s="408" t="s">
        <v>342</v>
      </c>
      <c r="E460" s="422" t="s">
        <v>1894</v>
      </c>
      <c r="F460" s="118">
        <v>1600</v>
      </c>
      <c r="G460" s="338">
        <f>'2026 Spring Order Form V48'!$N$23</f>
        <v>0</v>
      </c>
      <c r="H460" s="338">
        <f>'2026 Spring Order Form V48'!$N$23</f>
        <v>0</v>
      </c>
      <c r="I460" s="106" t="e">
        <f>'2026 Spring Order Form V48'!#REF!</f>
        <v>#REF!</v>
      </c>
      <c r="K460" s="338">
        <f>'2026 Spring Order Form V48'!$Q$23</f>
        <v>0</v>
      </c>
      <c r="L460" s="338">
        <f>'2026 Spring Order Form V48'!$Q$23</f>
        <v>0</v>
      </c>
      <c r="M460" s="106" t="e">
        <f>'2026 Spring Order Form V48'!#REF!</f>
        <v>#REF!</v>
      </c>
      <c r="O460" s="338">
        <f>'2026 Spring Order Form V48'!$T$23</f>
        <v>0</v>
      </c>
      <c r="P460" s="338">
        <f>'2026 Spring Order Form V48'!$T$23</f>
        <v>0</v>
      </c>
      <c r="Q460" s="106" t="e">
        <f>'2026 Spring Order Form V48'!#REF!</f>
        <v>#REF!</v>
      </c>
      <c r="S460" s="338">
        <f>'2026 Spring Order Form V48'!$W$23</f>
        <v>0</v>
      </c>
      <c r="T460" s="338">
        <f>'2026 Spring Order Form V48'!$W$23</f>
        <v>0</v>
      </c>
      <c r="U460" s="106" t="e">
        <f>'2026 Spring Order Form V48'!#REF!</f>
        <v>#REF!</v>
      </c>
      <c r="X460" s="393"/>
      <c r="Y460" s="106"/>
    </row>
    <row r="461" spans="1:25">
      <c r="A461" s="106">
        <v>456</v>
      </c>
      <c r="C461" s="339">
        <f>'2026 Spring Order Form V48'!$F$18</f>
        <v>0</v>
      </c>
      <c r="D461" s="408" t="s">
        <v>343</v>
      </c>
      <c r="E461" s="426">
        <v>4720130</v>
      </c>
      <c r="F461" s="118">
        <v>6253</v>
      </c>
      <c r="G461" s="338">
        <f>'2026 Spring Order Form V48'!$N$23</f>
        <v>0</v>
      </c>
      <c r="H461" s="338">
        <f>'2026 Spring Order Form V48'!$N$23</f>
        <v>0</v>
      </c>
      <c r="I461" s="106" t="e">
        <f>'2026 Spring Order Form V48'!#REF!</f>
        <v>#REF!</v>
      </c>
      <c r="K461" s="338">
        <f>'2026 Spring Order Form V48'!$Q$23</f>
        <v>0</v>
      </c>
      <c r="L461" s="338">
        <f>'2026 Spring Order Form V48'!$Q$23</f>
        <v>0</v>
      </c>
      <c r="M461" s="106" t="e">
        <f>'2026 Spring Order Form V48'!#REF!</f>
        <v>#REF!</v>
      </c>
      <c r="O461" s="338">
        <f>'2026 Spring Order Form V48'!$T$23</f>
        <v>0</v>
      </c>
      <c r="P461" s="338">
        <f>'2026 Spring Order Form V48'!$T$23</f>
        <v>0</v>
      </c>
      <c r="Q461" s="106" t="e">
        <f>'2026 Spring Order Form V48'!#REF!</f>
        <v>#REF!</v>
      </c>
      <c r="S461" s="338">
        <f>'2026 Spring Order Form V48'!$W$23</f>
        <v>0</v>
      </c>
      <c r="T461" s="338">
        <f>'2026 Spring Order Form V48'!$W$23</f>
        <v>0</v>
      </c>
      <c r="U461" s="106" t="e">
        <f>'2026 Spring Order Form V48'!#REF!</f>
        <v>#REF!</v>
      </c>
      <c r="W461" s="390" t="e">
        <f>'2026 Spring Order Form V48'!#REF!</f>
        <v>#REF!</v>
      </c>
      <c r="X461" s="393"/>
      <c r="Y461" s="106" t="e">
        <f>'2026 Spring Order Form V48'!#REF!</f>
        <v>#REF!</v>
      </c>
    </row>
    <row r="462" spans="1:25">
      <c r="A462" s="106">
        <v>457</v>
      </c>
      <c r="C462" s="339">
        <f>'2026 Spring Order Form V48'!$F$18</f>
        <v>0</v>
      </c>
      <c r="D462" s="408" t="s">
        <v>343</v>
      </c>
      <c r="E462" s="422" t="s">
        <v>1895</v>
      </c>
      <c r="F462" s="118">
        <v>1632</v>
      </c>
      <c r="G462" s="338">
        <f>'2026 Spring Order Form V48'!$N$23</f>
        <v>0</v>
      </c>
      <c r="H462" s="338">
        <f>'2026 Spring Order Form V48'!$N$23</f>
        <v>0</v>
      </c>
      <c r="I462" s="106" t="e">
        <f>'2026 Spring Order Form V48'!#REF!</f>
        <v>#REF!</v>
      </c>
      <c r="K462" s="338">
        <f>'2026 Spring Order Form V48'!$Q$23</f>
        <v>0</v>
      </c>
      <c r="L462" s="338">
        <f>'2026 Spring Order Form V48'!$Q$23</f>
        <v>0</v>
      </c>
      <c r="M462" s="106" t="e">
        <f>'2026 Spring Order Form V48'!#REF!</f>
        <v>#REF!</v>
      </c>
      <c r="O462" s="338">
        <f>'2026 Spring Order Form V48'!$T$23</f>
        <v>0</v>
      </c>
      <c r="P462" s="338">
        <f>'2026 Spring Order Form V48'!$T$23</f>
        <v>0</v>
      </c>
      <c r="Q462" s="106" t="e">
        <f>'2026 Spring Order Form V48'!#REF!</f>
        <v>#REF!</v>
      </c>
      <c r="S462" s="338">
        <f>'2026 Spring Order Form V48'!$W$23</f>
        <v>0</v>
      </c>
      <c r="T462" s="338">
        <f>'2026 Spring Order Form V48'!$W$23</f>
        <v>0</v>
      </c>
      <c r="U462" s="106" t="e">
        <f>'2026 Spring Order Form V48'!#REF!</f>
        <v>#REF!</v>
      </c>
      <c r="X462" s="393"/>
      <c r="Y462" s="106"/>
    </row>
    <row r="463" spans="1:25">
      <c r="A463" s="106">
        <v>458</v>
      </c>
      <c r="C463" s="339">
        <f>'2026 Spring Order Form V48'!$F$18</f>
        <v>0</v>
      </c>
      <c r="D463" s="414" t="s">
        <v>344</v>
      </c>
      <c r="E463" s="426">
        <v>4720500</v>
      </c>
      <c r="F463" s="118">
        <v>6254</v>
      </c>
      <c r="G463" s="338">
        <f>'2026 Spring Order Form V48'!$N$23</f>
        <v>0</v>
      </c>
      <c r="H463" s="338">
        <f>'2026 Spring Order Form V48'!$N$23</f>
        <v>0</v>
      </c>
      <c r="I463" s="106" t="e">
        <f>'2026 Spring Order Form V48'!#REF!</f>
        <v>#REF!</v>
      </c>
      <c r="K463" s="338">
        <f>'2026 Spring Order Form V48'!$Q$23</f>
        <v>0</v>
      </c>
      <c r="L463" s="338">
        <f>'2026 Spring Order Form V48'!$Q$23</f>
        <v>0</v>
      </c>
      <c r="M463" s="106" t="e">
        <f>'2026 Spring Order Form V48'!#REF!</f>
        <v>#REF!</v>
      </c>
      <c r="O463" s="338">
        <f>'2026 Spring Order Form V48'!$T$23</f>
        <v>0</v>
      </c>
      <c r="P463" s="338">
        <f>'2026 Spring Order Form V48'!$T$23</f>
        <v>0</v>
      </c>
      <c r="Q463" s="106" t="e">
        <f>'2026 Spring Order Form V48'!#REF!</f>
        <v>#REF!</v>
      </c>
      <c r="S463" s="338">
        <f>'2026 Spring Order Form V48'!$W$23</f>
        <v>0</v>
      </c>
      <c r="T463" s="338">
        <f>'2026 Spring Order Form V48'!$W$23</f>
        <v>0</v>
      </c>
      <c r="U463" s="106" t="e">
        <f>'2026 Spring Order Form V48'!#REF!</f>
        <v>#REF!</v>
      </c>
      <c r="W463" s="390" t="e">
        <f>'2026 Spring Order Form V48'!#REF!</f>
        <v>#REF!</v>
      </c>
      <c r="X463" s="393"/>
      <c r="Y463" s="106" t="e">
        <f>'2026 Spring Order Form V48'!#REF!</f>
        <v>#REF!</v>
      </c>
    </row>
    <row r="464" spans="1:25">
      <c r="A464" s="106">
        <v>459</v>
      </c>
      <c r="C464" s="339">
        <f>'2026 Spring Order Form V48'!$F$18</f>
        <v>0</v>
      </c>
      <c r="D464" s="414" t="s">
        <v>344</v>
      </c>
      <c r="E464" s="422" t="s">
        <v>1896</v>
      </c>
      <c r="F464" s="118">
        <v>1633</v>
      </c>
      <c r="G464" s="338">
        <f>'2026 Spring Order Form V48'!$N$23</f>
        <v>0</v>
      </c>
      <c r="H464" s="338">
        <f>'2026 Spring Order Form V48'!$N$23</f>
        <v>0</v>
      </c>
      <c r="I464" s="106" t="e">
        <f>'2026 Spring Order Form V48'!#REF!</f>
        <v>#REF!</v>
      </c>
      <c r="K464" s="338">
        <f>'2026 Spring Order Form V48'!$Q$23</f>
        <v>0</v>
      </c>
      <c r="L464" s="338">
        <f>'2026 Spring Order Form V48'!$Q$23</f>
        <v>0</v>
      </c>
      <c r="M464" s="106" t="e">
        <f>'2026 Spring Order Form V48'!#REF!</f>
        <v>#REF!</v>
      </c>
      <c r="O464" s="338">
        <f>'2026 Spring Order Form V48'!$T$23</f>
        <v>0</v>
      </c>
      <c r="P464" s="338">
        <f>'2026 Spring Order Form V48'!$T$23</f>
        <v>0</v>
      </c>
      <c r="Q464" s="106" t="e">
        <f>'2026 Spring Order Form V48'!#REF!</f>
        <v>#REF!</v>
      </c>
      <c r="S464" s="338">
        <f>'2026 Spring Order Form V48'!$W$23</f>
        <v>0</v>
      </c>
      <c r="T464" s="338">
        <f>'2026 Spring Order Form V48'!$W$23</f>
        <v>0</v>
      </c>
      <c r="U464" s="106" t="e">
        <f>'2026 Spring Order Form V48'!#REF!</f>
        <v>#REF!</v>
      </c>
      <c r="X464" s="393"/>
      <c r="Y464" s="106"/>
    </row>
    <row r="465" spans="1:25">
      <c r="A465" s="106">
        <v>460</v>
      </c>
      <c r="C465" s="339">
        <f>'2026 Spring Order Form V48'!$F$18</f>
        <v>0</v>
      </c>
      <c r="D465" s="413" t="s">
        <v>345</v>
      </c>
      <c r="E465" s="421">
        <v>4509800</v>
      </c>
      <c r="F465" s="118">
        <v>20395</v>
      </c>
      <c r="G465" s="338">
        <f>'2026 Spring Order Form V48'!$N$23</f>
        <v>0</v>
      </c>
      <c r="H465" s="338">
        <f>'2026 Spring Order Form V48'!$N$23</f>
        <v>0</v>
      </c>
      <c r="I465" s="106" t="e">
        <f>'2026 Spring Order Form V48'!#REF!</f>
        <v>#REF!</v>
      </c>
      <c r="K465" s="338">
        <f>'2026 Spring Order Form V48'!$Q$23</f>
        <v>0</v>
      </c>
      <c r="L465" s="338">
        <f>'2026 Spring Order Form V48'!$Q$23</f>
        <v>0</v>
      </c>
      <c r="M465" s="106" t="e">
        <f>'2026 Spring Order Form V48'!#REF!</f>
        <v>#REF!</v>
      </c>
      <c r="O465" s="338">
        <f>'2026 Spring Order Form V48'!$T$23</f>
        <v>0</v>
      </c>
      <c r="P465" s="338">
        <f>'2026 Spring Order Form V48'!$T$23</f>
        <v>0</v>
      </c>
      <c r="Q465" s="106" t="e">
        <f>'2026 Spring Order Form V48'!#REF!</f>
        <v>#REF!</v>
      </c>
      <c r="S465" s="338">
        <f>'2026 Spring Order Form V48'!$W$23</f>
        <v>0</v>
      </c>
      <c r="T465" s="338">
        <f>'2026 Spring Order Form V48'!$W$23</f>
        <v>0</v>
      </c>
      <c r="U465" s="106" t="e">
        <f>'2026 Spring Order Form V48'!#REF!</f>
        <v>#REF!</v>
      </c>
      <c r="W465" s="390" t="e">
        <f>'2026 Spring Order Form V48'!#REF!</f>
        <v>#REF!</v>
      </c>
      <c r="X465" s="393"/>
      <c r="Y465" s="106" t="e">
        <f>'2026 Spring Order Form V48'!#REF!</f>
        <v>#REF!</v>
      </c>
    </row>
    <row r="466" spans="1:25">
      <c r="A466" s="106">
        <v>461</v>
      </c>
      <c r="C466" s="339">
        <f>'2026 Spring Order Form V48'!$F$18</f>
        <v>0</v>
      </c>
      <c r="D466" s="413" t="s">
        <v>345</v>
      </c>
      <c r="E466" s="422" t="s">
        <v>1897</v>
      </c>
      <c r="F466" s="118">
        <v>20394</v>
      </c>
      <c r="G466" s="338">
        <f>'2026 Spring Order Form V48'!$N$23</f>
        <v>0</v>
      </c>
      <c r="H466" s="338">
        <f>'2026 Spring Order Form V48'!$N$23</f>
        <v>0</v>
      </c>
      <c r="I466" s="106" t="e">
        <f>'2026 Spring Order Form V48'!#REF!</f>
        <v>#REF!</v>
      </c>
      <c r="K466" s="338">
        <f>'2026 Spring Order Form V48'!$Q$23</f>
        <v>0</v>
      </c>
      <c r="L466" s="338">
        <f>'2026 Spring Order Form V48'!$Q$23</f>
        <v>0</v>
      </c>
      <c r="M466" s="106" t="e">
        <f>'2026 Spring Order Form V48'!#REF!</f>
        <v>#REF!</v>
      </c>
      <c r="O466" s="338">
        <f>'2026 Spring Order Form V48'!$T$23</f>
        <v>0</v>
      </c>
      <c r="P466" s="338">
        <f>'2026 Spring Order Form V48'!$T$23</f>
        <v>0</v>
      </c>
      <c r="Q466" s="106" t="e">
        <f>'2026 Spring Order Form V48'!#REF!</f>
        <v>#REF!</v>
      </c>
      <c r="S466" s="338">
        <f>'2026 Spring Order Form V48'!$W$23</f>
        <v>0</v>
      </c>
      <c r="T466" s="338">
        <f>'2026 Spring Order Form V48'!$W$23</f>
        <v>0</v>
      </c>
      <c r="U466" s="106" t="e">
        <f>'2026 Spring Order Form V48'!#REF!</f>
        <v>#REF!</v>
      </c>
      <c r="X466" s="393"/>
      <c r="Y466" s="106"/>
    </row>
    <row r="467" spans="1:25">
      <c r="A467" s="106">
        <v>462</v>
      </c>
      <c r="C467" s="339">
        <f>'2026 Spring Order Form V48'!$F$18</f>
        <v>0</v>
      </c>
      <c r="D467" s="408" t="s">
        <v>346</v>
      </c>
      <c r="E467" s="421">
        <v>4509845</v>
      </c>
      <c r="F467" s="118">
        <v>16954</v>
      </c>
      <c r="G467" s="338">
        <f>'2026 Spring Order Form V48'!$N$23</f>
        <v>0</v>
      </c>
      <c r="H467" s="338">
        <f>'2026 Spring Order Form V48'!$N$23</f>
        <v>0</v>
      </c>
      <c r="I467" s="106" t="e">
        <f>'2026 Spring Order Form V48'!#REF!</f>
        <v>#REF!</v>
      </c>
      <c r="K467" s="338">
        <f>'2026 Spring Order Form V48'!$Q$23</f>
        <v>0</v>
      </c>
      <c r="L467" s="338">
        <f>'2026 Spring Order Form V48'!$Q$23</f>
        <v>0</v>
      </c>
      <c r="M467" s="106" t="e">
        <f>'2026 Spring Order Form V48'!#REF!</f>
        <v>#REF!</v>
      </c>
      <c r="O467" s="338">
        <f>'2026 Spring Order Form V48'!$T$23</f>
        <v>0</v>
      </c>
      <c r="P467" s="338">
        <f>'2026 Spring Order Form V48'!$T$23</f>
        <v>0</v>
      </c>
      <c r="Q467" s="106" t="e">
        <f>'2026 Spring Order Form V48'!#REF!</f>
        <v>#REF!</v>
      </c>
      <c r="S467" s="338">
        <f>'2026 Spring Order Form V48'!$W$23</f>
        <v>0</v>
      </c>
      <c r="T467" s="338">
        <f>'2026 Spring Order Form V48'!$W$23</f>
        <v>0</v>
      </c>
      <c r="U467" s="106" t="e">
        <f>'2026 Spring Order Form V48'!#REF!</f>
        <v>#REF!</v>
      </c>
      <c r="W467" s="390" t="e">
        <f>'2026 Spring Order Form V48'!#REF!</f>
        <v>#REF!</v>
      </c>
      <c r="X467" s="393"/>
      <c r="Y467" s="106" t="e">
        <f>'2026 Spring Order Form V48'!#REF!</f>
        <v>#REF!</v>
      </c>
    </row>
    <row r="468" spans="1:25">
      <c r="A468" s="106">
        <v>463</v>
      </c>
      <c r="C468" s="339">
        <f>'2026 Spring Order Form V48'!$F$18</f>
        <v>0</v>
      </c>
      <c r="D468" s="408" t="s">
        <v>346</v>
      </c>
      <c r="E468" s="422" t="s">
        <v>1898</v>
      </c>
      <c r="F468" s="118">
        <v>16955</v>
      </c>
      <c r="G468" s="338">
        <f>'2026 Spring Order Form V48'!$N$23</f>
        <v>0</v>
      </c>
      <c r="H468" s="338">
        <f>'2026 Spring Order Form V48'!$N$23</f>
        <v>0</v>
      </c>
      <c r="I468" s="106" t="e">
        <f>'2026 Spring Order Form V48'!#REF!</f>
        <v>#REF!</v>
      </c>
      <c r="K468" s="338">
        <f>'2026 Spring Order Form V48'!$Q$23</f>
        <v>0</v>
      </c>
      <c r="L468" s="338">
        <f>'2026 Spring Order Form V48'!$Q$23</f>
        <v>0</v>
      </c>
      <c r="M468" s="106" t="e">
        <f>'2026 Spring Order Form V48'!#REF!</f>
        <v>#REF!</v>
      </c>
      <c r="O468" s="338">
        <f>'2026 Spring Order Form V48'!$T$23</f>
        <v>0</v>
      </c>
      <c r="P468" s="338">
        <f>'2026 Spring Order Form V48'!$T$23</f>
        <v>0</v>
      </c>
      <c r="Q468" s="106" t="e">
        <f>'2026 Spring Order Form V48'!#REF!</f>
        <v>#REF!</v>
      </c>
      <c r="S468" s="338">
        <f>'2026 Spring Order Form V48'!$W$23</f>
        <v>0</v>
      </c>
      <c r="T468" s="338">
        <f>'2026 Spring Order Form V48'!$W$23</f>
        <v>0</v>
      </c>
      <c r="U468" s="106" t="e">
        <f>'2026 Spring Order Form V48'!#REF!</f>
        <v>#REF!</v>
      </c>
      <c r="X468" s="393"/>
      <c r="Y468" s="106"/>
    </row>
    <row r="469" spans="1:25">
      <c r="A469" s="106">
        <v>464</v>
      </c>
      <c r="C469" s="339">
        <f>'2026 Spring Order Form V48'!$F$18</f>
        <v>0</v>
      </c>
      <c r="D469" s="408" t="s">
        <v>347</v>
      </c>
      <c r="E469" s="421">
        <v>4509865</v>
      </c>
      <c r="F469" s="118">
        <v>4352</v>
      </c>
      <c r="G469" s="338">
        <f>'2026 Spring Order Form V48'!$N$23</f>
        <v>0</v>
      </c>
      <c r="H469" s="338">
        <f>'2026 Spring Order Form V48'!$N$23</f>
        <v>0</v>
      </c>
      <c r="I469" s="106" t="e">
        <f>'2026 Spring Order Form V48'!#REF!</f>
        <v>#REF!</v>
      </c>
      <c r="K469" s="338">
        <f>'2026 Spring Order Form V48'!$Q$23</f>
        <v>0</v>
      </c>
      <c r="L469" s="338">
        <f>'2026 Spring Order Form V48'!$Q$23</f>
        <v>0</v>
      </c>
      <c r="M469" s="106" t="e">
        <f>'2026 Spring Order Form V48'!#REF!</f>
        <v>#REF!</v>
      </c>
      <c r="O469" s="338">
        <f>'2026 Spring Order Form V48'!$T$23</f>
        <v>0</v>
      </c>
      <c r="P469" s="338">
        <f>'2026 Spring Order Form V48'!$T$23</f>
        <v>0</v>
      </c>
      <c r="Q469" s="106" t="e">
        <f>'2026 Spring Order Form V48'!#REF!</f>
        <v>#REF!</v>
      </c>
      <c r="S469" s="338">
        <f>'2026 Spring Order Form V48'!$W$23</f>
        <v>0</v>
      </c>
      <c r="T469" s="338">
        <f>'2026 Spring Order Form V48'!$W$23</f>
        <v>0</v>
      </c>
      <c r="U469" s="106" t="e">
        <f>'2026 Spring Order Form V48'!#REF!</f>
        <v>#REF!</v>
      </c>
      <c r="W469" s="390" t="e">
        <f>'2026 Spring Order Form V48'!#REF!</f>
        <v>#REF!</v>
      </c>
      <c r="X469" s="393"/>
      <c r="Y469" s="106" t="e">
        <f>'2026 Spring Order Form V48'!#REF!</f>
        <v>#REF!</v>
      </c>
    </row>
    <row r="470" spans="1:25">
      <c r="A470" s="106">
        <v>465</v>
      </c>
      <c r="C470" s="339">
        <f>'2026 Spring Order Form V48'!$F$18</f>
        <v>0</v>
      </c>
      <c r="D470" s="408" t="s">
        <v>347</v>
      </c>
      <c r="E470" s="422" t="s">
        <v>1899</v>
      </c>
      <c r="F470" s="118">
        <v>1639</v>
      </c>
      <c r="G470" s="338">
        <f>'2026 Spring Order Form V48'!$N$23</f>
        <v>0</v>
      </c>
      <c r="H470" s="338">
        <f>'2026 Spring Order Form V48'!$N$23</f>
        <v>0</v>
      </c>
      <c r="I470" s="106" t="e">
        <f>'2026 Spring Order Form V48'!#REF!</f>
        <v>#REF!</v>
      </c>
      <c r="K470" s="338">
        <f>'2026 Spring Order Form V48'!$Q$23</f>
        <v>0</v>
      </c>
      <c r="L470" s="338">
        <f>'2026 Spring Order Form V48'!$Q$23</f>
        <v>0</v>
      </c>
      <c r="M470" s="106" t="e">
        <f>'2026 Spring Order Form V48'!#REF!</f>
        <v>#REF!</v>
      </c>
      <c r="O470" s="338">
        <f>'2026 Spring Order Form V48'!$T$23</f>
        <v>0</v>
      </c>
      <c r="P470" s="338">
        <f>'2026 Spring Order Form V48'!$T$23</f>
        <v>0</v>
      </c>
      <c r="Q470" s="106" t="e">
        <f>'2026 Spring Order Form V48'!#REF!</f>
        <v>#REF!</v>
      </c>
      <c r="S470" s="338">
        <f>'2026 Spring Order Form V48'!$W$23</f>
        <v>0</v>
      </c>
      <c r="T470" s="338">
        <f>'2026 Spring Order Form V48'!$W$23</f>
        <v>0</v>
      </c>
      <c r="U470" s="106" t="e">
        <f>'2026 Spring Order Form V48'!#REF!</f>
        <v>#REF!</v>
      </c>
      <c r="X470" s="393"/>
      <c r="Y470" s="106"/>
    </row>
    <row r="471" spans="1:25">
      <c r="A471" s="106">
        <v>466</v>
      </c>
      <c r="C471" s="339">
        <f>'2026 Spring Order Form V48'!$F$18</f>
        <v>0</v>
      </c>
      <c r="D471" s="408" t="s">
        <v>348</v>
      </c>
      <c r="E471" s="421">
        <v>4509855</v>
      </c>
      <c r="F471" s="118">
        <v>4351</v>
      </c>
      <c r="G471" s="338">
        <f>'2026 Spring Order Form V48'!$N$23</f>
        <v>0</v>
      </c>
      <c r="H471" s="338">
        <f>'2026 Spring Order Form V48'!$N$23</f>
        <v>0</v>
      </c>
      <c r="I471" s="106" t="e">
        <f>'2026 Spring Order Form V48'!#REF!</f>
        <v>#REF!</v>
      </c>
      <c r="K471" s="338">
        <f>'2026 Spring Order Form V48'!$Q$23</f>
        <v>0</v>
      </c>
      <c r="L471" s="338">
        <f>'2026 Spring Order Form V48'!$Q$23</f>
        <v>0</v>
      </c>
      <c r="M471" s="106" t="e">
        <f>'2026 Spring Order Form V48'!#REF!</f>
        <v>#REF!</v>
      </c>
      <c r="O471" s="338">
        <f>'2026 Spring Order Form V48'!$T$23</f>
        <v>0</v>
      </c>
      <c r="P471" s="338">
        <f>'2026 Spring Order Form V48'!$T$23</f>
        <v>0</v>
      </c>
      <c r="Q471" s="106" t="e">
        <f>'2026 Spring Order Form V48'!#REF!</f>
        <v>#REF!</v>
      </c>
      <c r="S471" s="338">
        <f>'2026 Spring Order Form V48'!$W$23</f>
        <v>0</v>
      </c>
      <c r="T471" s="338">
        <f>'2026 Spring Order Form V48'!$W$23</f>
        <v>0</v>
      </c>
      <c r="U471" s="106" t="e">
        <f>'2026 Spring Order Form V48'!#REF!</f>
        <v>#REF!</v>
      </c>
      <c r="W471" s="390" t="e">
        <f>'2026 Spring Order Form V48'!#REF!</f>
        <v>#REF!</v>
      </c>
      <c r="X471" s="393"/>
      <c r="Y471" s="106" t="e">
        <f>'2026 Spring Order Form V48'!#REF!</f>
        <v>#REF!</v>
      </c>
    </row>
    <row r="472" spans="1:25">
      <c r="A472" s="106">
        <v>467</v>
      </c>
      <c r="C472" s="339">
        <f>'2026 Spring Order Form V48'!$F$18</f>
        <v>0</v>
      </c>
      <c r="D472" s="408" t="s">
        <v>348</v>
      </c>
      <c r="E472" s="422" t="s">
        <v>1900</v>
      </c>
      <c r="F472" s="118">
        <v>1641</v>
      </c>
      <c r="G472" s="338">
        <f>'2026 Spring Order Form V48'!$N$23</f>
        <v>0</v>
      </c>
      <c r="H472" s="338">
        <f>'2026 Spring Order Form V48'!$N$23</f>
        <v>0</v>
      </c>
      <c r="I472" s="106" t="e">
        <f>'2026 Spring Order Form V48'!#REF!</f>
        <v>#REF!</v>
      </c>
      <c r="K472" s="338">
        <f>'2026 Spring Order Form V48'!$Q$23</f>
        <v>0</v>
      </c>
      <c r="L472" s="338">
        <f>'2026 Spring Order Form V48'!$Q$23</f>
        <v>0</v>
      </c>
      <c r="M472" s="106" t="e">
        <f>'2026 Spring Order Form V48'!#REF!</f>
        <v>#REF!</v>
      </c>
      <c r="O472" s="338">
        <f>'2026 Spring Order Form V48'!$T$23</f>
        <v>0</v>
      </c>
      <c r="P472" s="338">
        <f>'2026 Spring Order Form V48'!$T$23</f>
        <v>0</v>
      </c>
      <c r="Q472" s="106" t="e">
        <f>'2026 Spring Order Form V48'!#REF!</f>
        <v>#REF!</v>
      </c>
      <c r="S472" s="338">
        <f>'2026 Spring Order Form V48'!$W$23</f>
        <v>0</v>
      </c>
      <c r="T472" s="338">
        <f>'2026 Spring Order Form V48'!$W$23</f>
        <v>0</v>
      </c>
      <c r="U472" s="106" t="e">
        <f>'2026 Spring Order Form V48'!#REF!</f>
        <v>#REF!</v>
      </c>
      <c r="X472" s="393"/>
      <c r="Y472" s="106"/>
    </row>
    <row r="473" spans="1:25">
      <c r="A473" s="106">
        <v>468</v>
      </c>
      <c r="C473" s="339">
        <f>'2026 Spring Order Form V48'!$F$18</f>
        <v>0</v>
      </c>
      <c r="D473" s="408" t="s">
        <v>350</v>
      </c>
      <c r="E473" s="426">
        <v>4509934</v>
      </c>
      <c r="F473" s="118">
        <v>18912</v>
      </c>
      <c r="G473" s="338">
        <f>'2026 Spring Order Form V48'!$N$23</f>
        <v>0</v>
      </c>
      <c r="H473" s="338">
        <f>'2026 Spring Order Form V48'!$N$23</f>
        <v>0</v>
      </c>
      <c r="I473" s="106">
        <f>'2026 Spring Order Form V48'!$N$126</f>
        <v>0</v>
      </c>
      <c r="K473" s="338">
        <f>'2026 Spring Order Form V48'!$Q$23</f>
        <v>0</v>
      </c>
      <c r="L473" s="338">
        <f>'2026 Spring Order Form V48'!$Q$23</f>
        <v>0</v>
      </c>
      <c r="M473" s="106">
        <f>'2026 Spring Order Form V48'!$Q$126</f>
        <v>0</v>
      </c>
      <c r="O473" s="338">
        <f>'2026 Spring Order Form V48'!$T$23</f>
        <v>0</v>
      </c>
      <c r="P473" s="338">
        <f>'2026 Spring Order Form V48'!$T$23</f>
        <v>0</v>
      </c>
      <c r="Q473" s="106">
        <f>'2026 Spring Order Form V48'!$T$126</f>
        <v>0</v>
      </c>
      <c r="S473" s="338">
        <f>'2026 Spring Order Form V48'!$W$23</f>
        <v>0</v>
      </c>
      <c r="T473" s="338">
        <f>'2026 Spring Order Form V48'!$W$23</f>
        <v>0</v>
      </c>
      <c r="U473" s="106">
        <f>'2026 Spring Order Form V48'!$W$126</f>
        <v>0</v>
      </c>
      <c r="W473" s="390">
        <f>'2026 Spring Order Form V48'!$K$126</f>
        <v>0</v>
      </c>
      <c r="X473" s="393"/>
      <c r="Y473" s="106">
        <f>'2026 Spring Order Form V48'!$BS$126</f>
        <v>1</v>
      </c>
    </row>
    <row r="474" spans="1:25">
      <c r="A474" s="106">
        <v>469</v>
      </c>
      <c r="C474" s="339">
        <f>'2026 Spring Order Form V48'!$F$18</f>
        <v>0</v>
      </c>
      <c r="D474" s="408" t="s">
        <v>350</v>
      </c>
      <c r="E474" s="422" t="s">
        <v>1901</v>
      </c>
      <c r="F474" s="118">
        <v>18913</v>
      </c>
      <c r="G474" s="338">
        <f>'2026 Spring Order Form V48'!$N$23</f>
        <v>0</v>
      </c>
      <c r="H474" s="338">
        <f>'2026 Spring Order Form V48'!$N$23</f>
        <v>0</v>
      </c>
      <c r="I474" s="106">
        <f>'2026 Spring Order Form V48'!$O$126</f>
        <v>0</v>
      </c>
      <c r="K474" s="338">
        <f>'2026 Spring Order Form V48'!$Q$23</f>
        <v>0</v>
      </c>
      <c r="L474" s="338">
        <f>'2026 Spring Order Form V48'!$Q$23</f>
        <v>0</v>
      </c>
      <c r="M474" s="106">
        <f>'2026 Spring Order Form V48'!$R$126</f>
        <v>0</v>
      </c>
      <c r="O474" s="338">
        <f>'2026 Spring Order Form V48'!$T$23</f>
        <v>0</v>
      </c>
      <c r="P474" s="338">
        <f>'2026 Spring Order Form V48'!$T$23</f>
        <v>0</v>
      </c>
      <c r="Q474" s="106">
        <f>'2026 Spring Order Form V48'!$U$126</f>
        <v>0</v>
      </c>
      <c r="S474" s="338">
        <f>'2026 Spring Order Form V48'!$W$23</f>
        <v>0</v>
      </c>
      <c r="T474" s="338">
        <f>'2026 Spring Order Form V48'!$W$23</f>
        <v>0</v>
      </c>
      <c r="U474" s="106">
        <f>'2026 Spring Order Form V48'!$X$126</f>
        <v>0</v>
      </c>
      <c r="X474" s="393"/>
      <c r="Y474" s="106"/>
    </row>
    <row r="475" spans="1:25">
      <c r="A475" s="106">
        <v>470</v>
      </c>
      <c r="C475" s="339">
        <f>'2026 Spring Order Form V48'!$F$18</f>
        <v>0</v>
      </c>
      <c r="D475" s="408" t="s">
        <v>351</v>
      </c>
      <c r="E475" s="426">
        <v>4509975</v>
      </c>
      <c r="F475" s="118">
        <v>895</v>
      </c>
      <c r="G475" s="338">
        <f>'2026 Spring Order Form V48'!$N$23</f>
        <v>0</v>
      </c>
      <c r="H475" s="338">
        <f>'2026 Spring Order Form V48'!$N$23</f>
        <v>0</v>
      </c>
      <c r="I475" s="106" t="e">
        <f>'2026 Spring Order Form V48'!#REF!</f>
        <v>#REF!</v>
      </c>
      <c r="K475" s="338">
        <f>'2026 Spring Order Form V48'!$Q$23</f>
        <v>0</v>
      </c>
      <c r="L475" s="338">
        <f>'2026 Spring Order Form V48'!$Q$23</f>
        <v>0</v>
      </c>
      <c r="M475" s="106" t="e">
        <f>'2026 Spring Order Form V48'!#REF!</f>
        <v>#REF!</v>
      </c>
      <c r="O475" s="338">
        <f>'2026 Spring Order Form V48'!$T$23</f>
        <v>0</v>
      </c>
      <c r="P475" s="338">
        <f>'2026 Spring Order Form V48'!$T$23</f>
        <v>0</v>
      </c>
      <c r="Q475" s="106" t="e">
        <f>'2026 Spring Order Form V48'!#REF!</f>
        <v>#REF!</v>
      </c>
      <c r="S475" s="338">
        <f>'2026 Spring Order Form V48'!$W$23</f>
        <v>0</v>
      </c>
      <c r="T475" s="338">
        <f>'2026 Spring Order Form V48'!$W$23</f>
        <v>0</v>
      </c>
      <c r="U475" s="106" t="e">
        <f>'2026 Spring Order Form V48'!#REF!</f>
        <v>#REF!</v>
      </c>
      <c r="W475" s="390" t="e">
        <f>'2026 Spring Order Form V48'!#REF!</f>
        <v>#REF!</v>
      </c>
      <c r="X475" s="393"/>
      <c r="Y475" s="106" t="e">
        <f>'2026 Spring Order Form V48'!#REF!</f>
        <v>#REF!</v>
      </c>
    </row>
    <row r="476" spans="1:25">
      <c r="A476" s="106">
        <v>471</v>
      </c>
      <c r="C476" s="339">
        <f>'2026 Spring Order Form V48'!$F$18</f>
        <v>0</v>
      </c>
      <c r="D476" s="408" t="s">
        <v>351</v>
      </c>
      <c r="E476" s="422" t="s">
        <v>1902</v>
      </c>
      <c r="F476" s="118">
        <v>1646</v>
      </c>
      <c r="G476" s="338">
        <f>'2026 Spring Order Form V48'!$N$23</f>
        <v>0</v>
      </c>
      <c r="H476" s="338">
        <f>'2026 Spring Order Form V48'!$N$23</f>
        <v>0</v>
      </c>
      <c r="I476" s="106" t="e">
        <f>'2026 Spring Order Form V48'!#REF!</f>
        <v>#REF!</v>
      </c>
      <c r="K476" s="338">
        <f>'2026 Spring Order Form V48'!$Q$23</f>
        <v>0</v>
      </c>
      <c r="L476" s="338">
        <f>'2026 Spring Order Form V48'!$Q$23</f>
        <v>0</v>
      </c>
      <c r="M476" s="106" t="e">
        <f>'2026 Spring Order Form V48'!#REF!</f>
        <v>#REF!</v>
      </c>
      <c r="O476" s="338">
        <f>'2026 Spring Order Form V48'!$T$23</f>
        <v>0</v>
      </c>
      <c r="P476" s="338">
        <f>'2026 Spring Order Form V48'!$T$23</f>
        <v>0</v>
      </c>
      <c r="Q476" s="106" t="e">
        <f>'2026 Spring Order Form V48'!#REF!</f>
        <v>#REF!</v>
      </c>
      <c r="S476" s="338">
        <f>'2026 Spring Order Form V48'!$W$23</f>
        <v>0</v>
      </c>
      <c r="T476" s="338">
        <f>'2026 Spring Order Form V48'!$W$23</f>
        <v>0</v>
      </c>
      <c r="U476" s="106" t="e">
        <f>'2026 Spring Order Form V48'!#REF!</f>
        <v>#REF!</v>
      </c>
      <c r="X476" s="393"/>
      <c r="Y476" s="106"/>
    </row>
    <row r="477" spans="1:25">
      <c r="A477" s="106">
        <v>472</v>
      </c>
      <c r="C477" s="339">
        <f>'2026 Spring Order Form V48'!$F$18</f>
        <v>0</v>
      </c>
      <c r="D477" s="408" t="s">
        <v>354</v>
      </c>
      <c r="E477" s="426">
        <v>4510115</v>
      </c>
      <c r="F477" s="118">
        <v>3671</v>
      </c>
      <c r="G477" s="338">
        <f>'2026 Spring Order Form V48'!$N$23</f>
        <v>0</v>
      </c>
      <c r="H477" s="338">
        <f>'2026 Spring Order Form V48'!$N$23</f>
        <v>0</v>
      </c>
      <c r="I477" s="106" t="e">
        <f>'2026 Spring Order Form V48'!#REF!</f>
        <v>#REF!</v>
      </c>
      <c r="K477" s="338">
        <f>'2026 Spring Order Form V48'!$Q$23</f>
        <v>0</v>
      </c>
      <c r="L477" s="338">
        <f>'2026 Spring Order Form V48'!$Q$23</f>
        <v>0</v>
      </c>
      <c r="M477" s="106" t="e">
        <f>'2026 Spring Order Form V48'!#REF!</f>
        <v>#REF!</v>
      </c>
      <c r="O477" s="338">
        <f>'2026 Spring Order Form V48'!$T$23</f>
        <v>0</v>
      </c>
      <c r="P477" s="338">
        <f>'2026 Spring Order Form V48'!$T$23</f>
        <v>0</v>
      </c>
      <c r="Q477" s="106" t="e">
        <f>'2026 Spring Order Form V48'!#REF!</f>
        <v>#REF!</v>
      </c>
      <c r="S477" s="338">
        <f>'2026 Spring Order Form V48'!$W$23</f>
        <v>0</v>
      </c>
      <c r="T477" s="338">
        <f>'2026 Spring Order Form V48'!$W$23</f>
        <v>0</v>
      </c>
      <c r="U477" s="106" t="e">
        <f>'2026 Spring Order Form V48'!#REF!</f>
        <v>#REF!</v>
      </c>
      <c r="W477" s="390" t="e">
        <f>'2026 Spring Order Form V48'!#REF!</f>
        <v>#REF!</v>
      </c>
      <c r="X477" s="393"/>
      <c r="Y477" s="106" t="e">
        <f>'2026 Spring Order Form V48'!#REF!</f>
        <v>#REF!</v>
      </c>
    </row>
    <row r="478" spans="1:25">
      <c r="A478" s="106">
        <v>473</v>
      </c>
      <c r="C478" s="339">
        <f>'2026 Spring Order Form V48'!$F$18</f>
        <v>0</v>
      </c>
      <c r="D478" s="408" t="s">
        <v>354</v>
      </c>
      <c r="E478" s="422" t="s">
        <v>1903</v>
      </c>
      <c r="F478" s="118">
        <v>1648</v>
      </c>
      <c r="G478" s="338">
        <f>'2026 Spring Order Form V48'!$N$23</f>
        <v>0</v>
      </c>
      <c r="H478" s="338">
        <f>'2026 Spring Order Form V48'!$N$23</f>
        <v>0</v>
      </c>
      <c r="I478" s="106" t="e">
        <f>'2026 Spring Order Form V48'!#REF!</f>
        <v>#REF!</v>
      </c>
      <c r="K478" s="338">
        <f>'2026 Spring Order Form V48'!$Q$23</f>
        <v>0</v>
      </c>
      <c r="L478" s="338">
        <f>'2026 Spring Order Form V48'!$Q$23</f>
        <v>0</v>
      </c>
      <c r="M478" s="106" t="e">
        <f>'2026 Spring Order Form V48'!#REF!</f>
        <v>#REF!</v>
      </c>
      <c r="O478" s="338">
        <f>'2026 Spring Order Form V48'!$T$23</f>
        <v>0</v>
      </c>
      <c r="P478" s="338">
        <f>'2026 Spring Order Form V48'!$T$23</f>
        <v>0</v>
      </c>
      <c r="Q478" s="106" t="e">
        <f>'2026 Spring Order Form V48'!#REF!</f>
        <v>#REF!</v>
      </c>
      <c r="S478" s="338">
        <f>'2026 Spring Order Form V48'!$W$23</f>
        <v>0</v>
      </c>
      <c r="T478" s="338">
        <f>'2026 Spring Order Form V48'!$W$23</f>
        <v>0</v>
      </c>
      <c r="U478" s="106" t="e">
        <f>'2026 Spring Order Form V48'!#REF!</f>
        <v>#REF!</v>
      </c>
      <c r="X478" s="393"/>
      <c r="Y478" s="106"/>
    </row>
    <row r="479" spans="1:25">
      <c r="A479" s="106">
        <v>474</v>
      </c>
      <c r="C479" s="339">
        <f>'2026 Spring Order Form V48'!$F$18</f>
        <v>0</v>
      </c>
      <c r="D479" s="408" t="s">
        <v>354</v>
      </c>
      <c r="E479" s="426">
        <v>4910118</v>
      </c>
      <c r="F479" s="118">
        <v>26246</v>
      </c>
      <c r="G479" s="338">
        <f>'2026 Spring Order Form V48'!$N$23</f>
        <v>0</v>
      </c>
      <c r="H479" s="338">
        <f>'2026 Spring Order Form V48'!$N$23</f>
        <v>0</v>
      </c>
      <c r="I479" s="106" t="e">
        <f>'2026 Spring Order Form V48'!#REF!</f>
        <v>#REF!</v>
      </c>
      <c r="K479" s="338">
        <f>'2026 Spring Order Form V48'!$Q$23</f>
        <v>0</v>
      </c>
      <c r="L479" s="338">
        <f>'2026 Spring Order Form V48'!$Q$23</f>
        <v>0</v>
      </c>
      <c r="M479" s="106" t="e">
        <f>'2026 Spring Order Form V48'!#REF!</f>
        <v>#REF!</v>
      </c>
      <c r="O479" s="338">
        <f>'2026 Spring Order Form V48'!$T$23</f>
        <v>0</v>
      </c>
      <c r="P479" s="338">
        <f>'2026 Spring Order Form V48'!$T$23</f>
        <v>0</v>
      </c>
      <c r="Q479" s="106" t="e">
        <f>'2026 Spring Order Form V48'!#REF!</f>
        <v>#REF!</v>
      </c>
      <c r="S479" s="338">
        <f>'2026 Spring Order Form V48'!$W$23</f>
        <v>0</v>
      </c>
      <c r="T479" s="338">
        <f>'2026 Spring Order Form V48'!$W$23</f>
        <v>0</v>
      </c>
      <c r="U479" s="106" t="e">
        <f>'2026 Spring Order Form V48'!#REF!</f>
        <v>#REF!</v>
      </c>
      <c r="W479" s="390" t="e">
        <f>'2026 Spring Order Form V48'!#REF!</f>
        <v>#REF!</v>
      </c>
      <c r="X479" s="393"/>
      <c r="Y479" s="106" t="e">
        <f>'2026 Spring Order Form V48'!#REF!</f>
        <v>#REF!</v>
      </c>
    </row>
    <row r="480" spans="1:25">
      <c r="A480" s="106">
        <v>475</v>
      </c>
      <c r="C480" s="339">
        <f>'2026 Spring Order Form V48'!$F$18</f>
        <v>0</v>
      </c>
      <c r="D480" s="411" t="s">
        <v>354</v>
      </c>
      <c r="E480" s="431" t="s">
        <v>1904</v>
      </c>
      <c r="F480" s="118">
        <v>26247</v>
      </c>
      <c r="G480" s="338">
        <f>'2026 Spring Order Form V48'!$N$23</f>
        <v>0</v>
      </c>
      <c r="H480" s="338">
        <f>'2026 Spring Order Form V48'!$N$23</f>
        <v>0</v>
      </c>
      <c r="I480" s="106" t="e">
        <f>'2026 Spring Order Form V48'!#REF!</f>
        <v>#REF!</v>
      </c>
      <c r="K480" s="338">
        <f>'2026 Spring Order Form V48'!$Q$23</f>
        <v>0</v>
      </c>
      <c r="L480" s="338">
        <f>'2026 Spring Order Form V48'!$Q$23</f>
        <v>0</v>
      </c>
      <c r="M480" s="106" t="e">
        <f>'2026 Spring Order Form V48'!#REF!</f>
        <v>#REF!</v>
      </c>
      <c r="O480" s="338">
        <f>'2026 Spring Order Form V48'!$T$23</f>
        <v>0</v>
      </c>
      <c r="P480" s="338">
        <f>'2026 Spring Order Form V48'!$T$23</f>
        <v>0</v>
      </c>
      <c r="Q480" s="106" t="e">
        <f>'2026 Spring Order Form V48'!#REF!</f>
        <v>#REF!</v>
      </c>
      <c r="S480" s="338">
        <f>'2026 Spring Order Form V48'!$W$23</f>
        <v>0</v>
      </c>
      <c r="T480" s="338">
        <f>'2026 Spring Order Form V48'!$W$23</f>
        <v>0</v>
      </c>
      <c r="U480" s="106" t="e">
        <f>'2026 Spring Order Form V48'!#REF!</f>
        <v>#REF!</v>
      </c>
      <c r="X480" s="393"/>
      <c r="Y480" s="106"/>
    </row>
    <row r="481" spans="1:25">
      <c r="A481" s="106">
        <v>476</v>
      </c>
      <c r="C481" s="339">
        <f>'2026 Spring Order Form V48'!$F$18</f>
        <v>0</v>
      </c>
      <c r="D481" s="408" t="s">
        <v>355</v>
      </c>
      <c r="E481" s="426">
        <v>4510035</v>
      </c>
      <c r="F481" s="118">
        <v>16530</v>
      </c>
      <c r="G481" s="338">
        <f>'2026 Spring Order Form V48'!$N$23</f>
        <v>0</v>
      </c>
      <c r="H481" s="338">
        <f>'2026 Spring Order Form V48'!$N$23</f>
        <v>0</v>
      </c>
      <c r="I481" s="106">
        <f>'2026 Spring Order Form V48'!$N$129</f>
        <v>0</v>
      </c>
      <c r="K481" s="338">
        <f>'2026 Spring Order Form V48'!$Q$23</f>
        <v>0</v>
      </c>
      <c r="L481" s="338">
        <f>'2026 Spring Order Form V48'!$Q$23</f>
        <v>0</v>
      </c>
      <c r="M481" s="106">
        <f>'2026 Spring Order Form V48'!$Q$129</f>
        <v>0</v>
      </c>
      <c r="O481" s="338">
        <f>'2026 Spring Order Form V48'!$T$23</f>
        <v>0</v>
      </c>
      <c r="P481" s="338">
        <f>'2026 Spring Order Form V48'!$T$23</f>
        <v>0</v>
      </c>
      <c r="Q481" s="106">
        <f>'2026 Spring Order Form V48'!$T$129</f>
        <v>0</v>
      </c>
      <c r="S481" s="338">
        <f>'2026 Spring Order Form V48'!$W$23</f>
        <v>0</v>
      </c>
      <c r="T481" s="338">
        <f>'2026 Spring Order Form V48'!$W$23</f>
        <v>0</v>
      </c>
      <c r="U481" s="106">
        <f>'2026 Spring Order Form V48'!$W$129</f>
        <v>0</v>
      </c>
      <c r="W481" s="390">
        <f>'2026 Spring Order Form V48'!$K$129</f>
        <v>0</v>
      </c>
      <c r="X481" s="393"/>
      <c r="Y481" s="106">
        <f>'2026 Spring Order Form V48'!$BS$129</f>
        <v>3</v>
      </c>
    </row>
    <row r="482" spans="1:25">
      <c r="A482" s="106">
        <v>477</v>
      </c>
      <c r="C482" s="339">
        <f>'2026 Spring Order Form V48'!$F$18</f>
        <v>0</v>
      </c>
      <c r="D482" s="408" t="s">
        <v>355</v>
      </c>
      <c r="E482" s="422" t="s">
        <v>1905</v>
      </c>
      <c r="F482" s="118">
        <v>16528</v>
      </c>
      <c r="G482" s="338">
        <f>'2026 Spring Order Form V48'!$N$23</f>
        <v>0</v>
      </c>
      <c r="H482" s="338">
        <f>'2026 Spring Order Form V48'!$N$23</f>
        <v>0</v>
      </c>
      <c r="I482" s="106">
        <f>'2026 Spring Order Form V48'!$O$129</f>
        <v>0</v>
      </c>
      <c r="K482" s="338">
        <f>'2026 Spring Order Form V48'!$Q$23</f>
        <v>0</v>
      </c>
      <c r="L482" s="338">
        <f>'2026 Spring Order Form V48'!$Q$23</f>
        <v>0</v>
      </c>
      <c r="M482" s="106">
        <f>'2026 Spring Order Form V48'!$R$129</f>
        <v>0</v>
      </c>
      <c r="O482" s="338">
        <f>'2026 Spring Order Form V48'!$T$23</f>
        <v>0</v>
      </c>
      <c r="P482" s="338">
        <f>'2026 Spring Order Form V48'!$T$23</f>
        <v>0</v>
      </c>
      <c r="Q482" s="106">
        <f>'2026 Spring Order Form V48'!$U$129</f>
        <v>0</v>
      </c>
      <c r="S482" s="338">
        <f>'2026 Spring Order Form V48'!$W$23</f>
        <v>0</v>
      </c>
      <c r="T482" s="338">
        <f>'2026 Spring Order Form V48'!$W$23</f>
        <v>0</v>
      </c>
      <c r="U482" s="106">
        <f>'2026 Spring Order Form V48'!$X$129</f>
        <v>0</v>
      </c>
      <c r="X482" s="393"/>
      <c r="Y482" s="106"/>
    </row>
    <row r="483" spans="1:25">
      <c r="A483" s="106">
        <v>478</v>
      </c>
      <c r="C483" s="339">
        <f>'2026 Spring Order Form V48'!$F$18</f>
        <v>0</v>
      </c>
      <c r="D483" s="408" t="s">
        <v>355</v>
      </c>
      <c r="E483" s="426">
        <v>4910038</v>
      </c>
      <c r="F483" s="118">
        <v>26248</v>
      </c>
      <c r="G483" s="338">
        <f>'2026 Spring Order Form V48'!$N$23</f>
        <v>0</v>
      </c>
      <c r="H483" s="338">
        <f>'2026 Spring Order Form V48'!$N$23</f>
        <v>0</v>
      </c>
      <c r="I483" s="106" t="e">
        <f>'2026 Spring Order Form V48'!#REF!</f>
        <v>#REF!</v>
      </c>
      <c r="K483" s="338">
        <f>'2026 Spring Order Form V48'!$Q$23</f>
        <v>0</v>
      </c>
      <c r="L483" s="338">
        <f>'2026 Spring Order Form V48'!$Q$23</f>
        <v>0</v>
      </c>
      <c r="M483" s="106" t="e">
        <f>'2026 Spring Order Form V48'!#REF!</f>
        <v>#REF!</v>
      </c>
      <c r="O483" s="338">
        <f>'2026 Spring Order Form V48'!$T$23</f>
        <v>0</v>
      </c>
      <c r="P483" s="338">
        <f>'2026 Spring Order Form V48'!$T$23</f>
        <v>0</v>
      </c>
      <c r="Q483" s="106" t="e">
        <f>'2026 Spring Order Form V48'!#REF!</f>
        <v>#REF!</v>
      </c>
      <c r="S483" s="338">
        <f>'2026 Spring Order Form V48'!$W$23</f>
        <v>0</v>
      </c>
      <c r="T483" s="338">
        <f>'2026 Spring Order Form V48'!$W$23</f>
        <v>0</v>
      </c>
      <c r="U483" s="106" t="e">
        <f>'2026 Spring Order Form V48'!#REF!</f>
        <v>#REF!</v>
      </c>
      <c r="W483" s="390" t="e">
        <f>'2026 Spring Order Form V48'!#REF!</f>
        <v>#REF!</v>
      </c>
      <c r="X483" s="393"/>
      <c r="Y483" s="106" t="e">
        <f>'2026 Spring Order Form V48'!#REF!</f>
        <v>#REF!</v>
      </c>
    </row>
    <row r="484" spans="1:25">
      <c r="A484" s="106">
        <v>479</v>
      </c>
      <c r="C484" s="339">
        <f>'2026 Spring Order Form V48'!$F$18</f>
        <v>0</v>
      </c>
      <c r="D484" s="408" t="s">
        <v>355</v>
      </c>
      <c r="E484" s="422" t="s">
        <v>1906</v>
      </c>
      <c r="F484" s="118">
        <v>26249</v>
      </c>
      <c r="G484" s="338">
        <f>'2026 Spring Order Form V48'!$N$23</f>
        <v>0</v>
      </c>
      <c r="H484" s="338">
        <f>'2026 Spring Order Form V48'!$N$23</f>
        <v>0</v>
      </c>
      <c r="I484" s="106" t="e">
        <f>'2026 Spring Order Form V48'!#REF!</f>
        <v>#REF!</v>
      </c>
      <c r="K484" s="338">
        <f>'2026 Spring Order Form V48'!$Q$23</f>
        <v>0</v>
      </c>
      <c r="L484" s="338">
        <f>'2026 Spring Order Form V48'!$Q$23</f>
        <v>0</v>
      </c>
      <c r="M484" s="106" t="e">
        <f>'2026 Spring Order Form V48'!#REF!</f>
        <v>#REF!</v>
      </c>
      <c r="O484" s="338">
        <f>'2026 Spring Order Form V48'!$T$23</f>
        <v>0</v>
      </c>
      <c r="P484" s="338">
        <f>'2026 Spring Order Form V48'!$T$23</f>
        <v>0</v>
      </c>
      <c r="Q484" s="106" t="e">
        <f>'2026 Spring Order Form V48'!#REF!</f>
        <v>#REF!</v>
      </c>
      <c r="S484" s="338">
        <f>'2026 Spring Order Form V48'!$W$23</f>
        <v>0</v>
      </c>
      <c r="T484" s="338">
        <f>'2026 Spring Order Form V48'!$W$23</f>
        <v>0</v>
      </c>
      <c r="U484" s="106" t="e">
        <f>'2026 Spring Order Form V48'!#REF!</f>
        <v>#REF!</v>
      </c>
      <c r="X484" s="393"/>
      <c r="Y484" s="106"/>
    </row>
    <row r="485" spans="1:25">
      <c r="A485" s="106">
        <v>480</v>
      </c>
      <c r="C485" s="339">
        <f>'2026 Spring Order Form V48'!$F$18</f>
        <v>0</v>
      </c>
      <c r="D485" s="408" t="s">
        <v>357</v>
      </c>
      <c r="E485" s="426">
        <v>4510105</v>
      </c>
      <c r="F485" s="118">
        <v>901</v>
      </c>
      <c r="G485" s="338">
        <f>'2026 Spring Order Form V48'!$N$23</f>
        <v>0</v>
      </c>
      <c r="H485" s="338">
        <f>'2026 Spring Order Form V48'!$N$23</f>
        <v>0</v>
      </c>
      <c r="I485" s="106" t="e">
        <f>'2026 Spring Order Form V48'!#REF!</f>
        <v>#REF!</v>
      </c>
      <c r="K485" s="338">
        <f>'2026 Spring Order Form V48'!$Q$23</f>
        <v>0</v>
      </c>
      <c r="L485" s="338">
        <f>'2026 Spring Order Form V48'!$Q$23</f>
        <v>0</v>
      </c>
      <c r="M485" s="106" t="e">
        <f>'2026 Spring Order Form V48'!#REF!</f>
        <v>#REF!</v>
      </c>
      <c r="O485" s="338">
        <f>'2026 Spring Order Form V48'!$T$23</f>
        <v>0</v>
      </c>
      <c r="P485" s="338">
        <f>'2026 Spring Order Form V48'!$T$23</f>
        <v>0</v>
      </c>
      <c r="Q485" s="106" t="e">
        <f>'2026 Spring Order Form V48'!#REF!</f>
        <v>#REF!</v>
      </c>
      <c r="S485" s="338">
        <f>'2026 Spring Order Form V48'!$W$23</f>
        <v>0</v>
      </c>
      <c r="T485" s="338">
        <f>'2026 Spring Order Form V48'!$W$23</f>
        <v>0</v>
      </c>
      <c r="U485" s="106" t="e">
        <f>'2026 Spring Order Form V48'!#REF!</f>
        <v>#REF!</v>
      </c>
      <c r="W485" s="390" t="e">
        <f>'2026 Spring Order Form V48'!#REF!</f>
        <v>#REF!</v>
      </c>
      <c r="X485" s="393"/>
      <c r="Y485" s="106" t="e">
        <f>'2026 Spring Order Form V48'!#REF!</f>
        <v>#REF!</v>
      </c>
    </row>
    <row r="486" spans="1:25">
      <c r="A486" s="106">
        <v>481</v>
      </c>
      <c r="C486" s="339">
        <f>'2026 Spring Order Form V48'!$F$18</f>
        <v>0</v>
      </c>
      <c r="D486" s="408" t="s">
        <v>357</v>
      </c>
      <c r="E486" s="422" t="s">
        <v>1907</v>
      </c>
      <c r="F486" s="118">
        <v>1649</v>
      </c>
      <c r="G486" s="338">
        <f>'2026 Spring Order Form V48'!$N$23</f>
        <v>0</v>
      </c>
      <c r="H486" s="338">
        <f>'2026 Spring Order Form V48'!$N$23</f>
        <v>0</v>
      </c>
      <c r="I486" s="106" t="e">
        <f>'2026 Spring Order Form V48'!#REF!</f>
        <v>#REF!</v>
      </c>
      <c r="K486" s="338">
        <f>'2026 Spring Order Form V48'!$Q$23</f>
        <v>0</v>
      </c>
      <c r="L486" s="338">
        <f>'2026 Spring Order Form V48'!$Q$23</f>
        <v>0</v>
      </c>
      <c r="M486" s="106" t="e">
        <f>'2026 Spring Order Form V48'!#REF!</f>
        <v>#REF!</v>
      </c>
      <c r="O486" s="338">
        <f>'2026 Spring Order Form V48'!$T$23</f>
        <v>0</v>
      </c>
      <c r="P486" s="338">
        <f>'2026 Spring Order Form V48'!$T$23</f>
        <v>0</v>
      </c>
      <c r="Q486" s="106" t="e">
        <f>'2026 Spring Order Form V48'!#REF!</f>
        <v>#REF!</v>
      </c>
      <c r="S486" s="338">
        <f>'2026 Spring Order Form V48'!$W$23</f>
        <v>0</v>
      </c>
      <c r="T486" s="338">
        <f>'2026 Spring Order Form V48'!$W$23</f>
        <v>0</v>
      </c>
      <c r="U486" s="106" t="e">
        <f>'2026 Spring Order Form V48'!#REF!</f>
        <v>#REF!</v>
      </c>
      <c r="X486" s="393"/>
      <c r="Y486" s="106"/>
    </row>
    <row r="487" spans="1:25">
      <c r="A487" s="106">
        <v>482</v>
      </c>
      <c r="C487" s="339">
        <f>'2026 Spring Order Form V48'!$F$18</f>
        <v>0</v>
      </c>
      <c r="D487" s="408" t="s">
        <v>357</v>
      </c>
      <c r="E487" s="426">
        <v>4910108</v>
      </c>
      <c r="F487" s="118">
        <v>26250</v>
      </c>
      <c r="G487" s="338">
        <f>'2026 Spring Order Form V48'!$N$23</f>
        <v>0</v>
      </c>
      <c r="H487" s="338">
        <f>'2026 Spring Order Form V48'!$N$23</f>
        <v>0</v>
      </c>
      <c r="I487" s="106" t="e">
        <f>'2026 Spring Order Form V48'!#REF!</f>
        <v>#REF!</v>
      </c>
      <c r="K487" s="338">
        <f>'2026 Spring Order Form V48'!$Q$23</f>
        <v>0</v>
      </c>
      <c r="L487" s="338">
        <f>'2026 Spring Order Form V48'!$Q$23</f>
        <v>0</v>
      </c>
      <c r="M487" s="106" t="e">
        <f>'2026 Spring Order Form V48'!#REF!</f>
        <v>#REF!</v>
      </c>
      <c r="O487" s="338">
        <f>'2026 Spring Order Form V48'!$T$23</f>
        <v>0</v>
      </c>
      <c r="P487" s="338">
        <f>'2026 Spring Order Form V48'!$T$23</f>
        <v>0</v>
      </c>
      <c r="Q487" s="106" t="e">
        <f>'2026 Spring Order Form V48'!#REF!</f>
        <v>#REF!</v>
      </c>
      <c r="S487" s="338">
        <f>'2026 Spring Order Form V48'!$W$23</f>
        <v>0</v>
      </c>
      <c r="T487" s="338">
        <f>'2026 Spring Order Form V48'!$W$23</f>
        <v>0</v>
      </c>
      <c r="U487" s="106" t="e">
        <f>'2026 Spring Order Form V48'!#REF!</f>
        <v>#REF!</v>
      </c>
      <c r="W487" s="390" t="e">
        <f>'2026 Spring Order Form V48'!#REF!</f>
        <v>#REF!</v>
      </c>
      <c r="X487" s="393"/>
      <c r="Y487" s="106" t="e">
        <f>'2026 Spring Order Form V48'!#REF!</f>
        <v>#REF!</v>
      </c>
    </row>
    <row r="488" spans="1:25">
      <c r="A488" s="106">
        <v>483</v>
      </c>
      <c r="C488" s="339">
        <f>'2026 Spring Order Form V48'!$F$18</f>
        <v>0</v>
      </c>
      <c r="D488" s="408" t="s">
        <v>357</v>
      </c>
      <c r="E488" s="422" t="s">
        <v>1908</v>
      </c>
      <c r="F488" s="118">
        <v>26251</v>
      </c>
      <c r="G488" s="338">
        <f>'2026 Spring Order Form V48'!$N$23</f>
        <v>0</v>
      </c>
      <c r="H488" s="338">
        <f>'2026 Spring Order Form V48'!$N$23</f>
        <v>0</v>
      </c>
      <c r="I488" s="106" t="e">
        <f>'2026 Spring Order Form V48'!#REF!</f>
        <v>#REF!</v>
      </c>
      <c r="K488" s="338">
        <f>'2026 Spring Order Form V48'!$Q$23</f>
        <v>0</v>
      </c>
      <c r="L488" s="338">
        <f>'2026 Spring Order Form V48'!$Q$23</f>
        <v>0</v>
      </c>
      <c r="M488" s="106" t="e">
        <f>'2026 Spring Order Form V48'!#REF!</f>
        <v>#REF!</v>
      </c>
      <c r="O488" s="338">
        <f>'2026 Spring Order Form V48'!$T$23</f>
        <v>0</v>
      </c>
      <c r="P488" s="338">
        <f>'2026 Spring Order Form V48'!$T$23</f>
        <v>0</v>
      </c>
      <c r="Q488" s="106" t="e">
        <f>'2026 Spring Order Form V48'!#REF!</f>
        <v>#REF!</v>
      </c>
      <c r="S488" s="338">
        <f>'2026 Spring Order Form V48'!$W$23</f>
        <v>0</v>
      </c>
      <c r="T488" s="338">
        <f>'2026 Spring Order Form V48'!$W$23</f>
        <v>0</v>
      </c>
      <c r="U488" s="106" t="e">
        <f>'2026 Spring Order Form V48'!#REF!</f>
        <v>#REF!</v>
      </c>
      <c r="X488" s="393"/>
      <c r="Y488" s="106"/>
    </row>
    <row r="489" spans="1:25">
      <c r="A489" s="106">
        <v>484</v>
      </c>
      <c r="C489" s="339">
        <f>'2026 Spring Order Form V48'!$F$18</f>
        <v>0</v>
      </c>
      <c r="D489" s="408" t="s">
        <v>358</v>
      </c>
      <c r="E489" s="421">
        <v>4510145</v>
      </c>
      <c r="F489" s="118">
        <v>902</v>
      </c>
      <c r="G489" s="338">
        <f>'2026 Spring Order Form V48'!$N$23</f>
        <v>0</v>
      </c>
      <c r="H489" s="338">
        <f>'2026 Spring Order Form V48'!$N$23</f>
        <v>0</v>
      </c>
      <c r="I489" s="106" t="e">
        <f>'2026 Spring Order Form V48'!#REF!</f>
        <v>#REF!</v>
      </c>
      <c r="K489" s="338">
        <f>'2026 Spring Order Form V48'!$Q$23</f>
        <v>0</v>
      </c>
      <c r="L489" s="338">
        <f>'2026 Spring Order Form V48'!$Q$23</f>
        <v>0</v>
      </c>
      <c r="M489" s="106" t="e">
        <f>'2026 Spring Order Form V48'!#REF!</f>
        <v>#REF!</v>
      </c>
      <c r="O489" s="338">
        <f>'2026 Spring Order Form V48'!$T$23</f>
        <v>0</v>
      </c>
      <c r="P489" s="338">
        <f>'2026 Spring Order Form V48'!$T$23</f>
        <v>0</v>
      </c>
      <c r="Q489" s="106" t="e">
        <f>'2026 Spring Order Form V48'!#REF!</f>
        <v>#REF!</v>
      </c>
      <c r="S489" s="338">
        <f>'2026 Spring Order Form V48'!$W$23</f>
        <v>0</v>
      </c>
      <c r="T489" s="338">
        <f>'2026 Spring Order Form V48'!$W$23</f>
        <v>0</v>
      </c>
      <c r="U489" s="106" t="e">
        <f>'2026 Spring Order Form V48'!#REF!</f>
        <v>#REF!</v>
      </c>
      <c r="W489" s="390" t="e">
        <f>'2026 Spring Order Form V48'!#REF!</f>
        <v>#REF!</v>
      </c>
      <c r="X489" s="393"/>
      <c r="Y489" s="106" t="e">
        <f>'2026 Spring Order Form V48'!#REF!</f>
        <v>#REF!</v>
      </c>
    </row>
    <row r="490" spans="1:25">
      <c r="A490" s="106">
        <v>485</v>
      </c>
      <c r="C490" s="339">
        <f>'2026 Spring Order Form V48'!$F$18</f>
        <v>0</v>
      </c>
      <c r="D490" s="408" t="s">
        <v>358</v>
      </c>
      <c r="E490" s="422" t="s">
        <v>1909</v>
      </c>
      <c r="F490" s="118">
        <v>1651</v>
      </c>
      <c r="G490" s="338">
        <f>'2026 Spring Order Form V48'!$N$23</f>
        <v>0</v>
      </c>
      <c r="H490" s="338">
        <f>'2026 Spring Order Form V48'!$N$23</f>
        <v>0</v>
      </c>
      <c r="I490" s="106" t="e">
        <f>'2026 Spring Order Form V48'!#REF!</f>
        <v>#REF!</v>
      </c>
      <c r="K490" s="338">
        <f>'2026 Spring Order Form V48'!$Q$23</f>
        <v>0</v>
      </c>
      <c r="L490" s="338">
        <f>'2026 Spring Order Form V48'!$Q$23</f>
        <v>0</v>
      </c>
      <c r="M490" s="106" t="e">
        <f>'2026 Spring Order Form V48'!#REF!</f>
        <v>#REF!</v>
      </c>
      <c r="O490" s="338">
        <f>'2026 Spring Order Form V48'!$T$23</f>
        <v>0</v>
      </c>
      <c r="P490" s="338">
        <f>'2026 Spring Order Form V48'!$T$23</f>
        <v>0</v>
      </c>
      <c r="Q490" s="106" t="e">
        <f>'2026 Spring Order Form V48'!#REF!</f>
        <v>#REF!</v>
      </c>
      <c r="S490" s="338">
        <f>'2026 Spring Order Form V48'!$W$23</f>
        <v>0</v>
      </c>
      <c r="T490" s="338">
        <f>'2026 Spring Order Form V48'!$W$23</f>
        <v>0</v>
      </c>
      <c r="U490" s="106" t="e">
        <f>'2026 Spring Order Form V48'!#REF!</f>
        <v>#REF!</v>
      </c>
      <c r="X490" s="393"/>
      <c r="Y490" s="106"/>
    </row>
    <row r="491" spans="1:25">
      <c r="A491" s="106">
        <v>486</v>
      </c>
      <c r="C491" s="339">
        <f>'2026 Spring Order Form V48'!$F$18</f>
        <v>0</v>
      </c>
      <c r="D491" s="408" t="s">
        <v>358</v>
      </c>
      <c r="E491" s="421">
        <v>4910148</v>
      </c>
      <c r="F491" s="118">
        <v>26252</v>
      </c>
      <c r="G491" s="338">
        <f>'2026 Spring Order Form V48'!$N$23</f>
        <v>0</v>
      </c>
      <c r="H491" s="338">
        <f>'2026 Spring Order Form V48'!$N$23</f>
        <v>0</v>
      </c>
      <c r="I491" s="106">
        <f>'2026 Spring Order Form V48'!$N$130</f>
        <v>0</v>
      </c>
      <c r="K491" s="338">
        <f>'2026 Spring Order Form V48'!$Q$23</f>
        <v>0</v>
      </c>
      <c r="L491" s="338">
        <f>'2026 Spring Order Form V48'!$Q$23</f>
        <v>0</v>
      </c>
      <c r="M491" s="106">
        <f>'2026 Spring Order Form V48'!$Q$130</f>
        <v>0</v>
      </c>
      <c r="O491" s="338">
        <f>'2026 Spring Order Form V48'!$T$23</f>
        <v>0</v>
      </c>
      <c r="P491" s="338">
        <f>'2026 Spring Order Form V48'!$T$23</f>
        <v>0</v>
      </c>
      <c r="Q491" s="106">
        <f>'2026 Spring Order Form V48'!$T$130</f>
        <v>0</v>
      </c>
      <c r="S491" s="338">
        <f>'2026 Spring Order Form V48'!$W$23</f>
        <v>0</v>
      </c>
      <c r="T491" s="338">
        <f>'2026 Spring Order Form V48'!$W$23</f>
        <v>0</v>
      </c>
      <c r="U491" s="106">
        <f>'2026 Spring Order Form V48'!$W$130</f>
        <v>0</v>
      </c>
      <c r="W491" s="390">
        <f>'2026 Spring Order Form V48'!$K$130</f>
        <v>0</v>
      </c>
      <c r="X491" s="393"/>
      <c r="Y491" s="106">
        <f>'2026 Spring Order Form V48'!$BS$130</f>
        <v>1</v>
      </c>
    </row>
    <row r="492" spans="1:25">
      <c r="A492" s="106">
        <v>487</v>
      </c>
      <c r="C492" s="339">
        <f>'2026 Spring Order Form V48'!$F$18</f>
        <v>0</v>
      </c>
      <c r="D492" s="408" t="s">
        <v>358</v>
      </c>
      <c r="E492" s="422" t="s">
        <v>1910</v>
      </c>
      <c r="F492" s="118">
        <v>26253</v>
      </c>
      <c r="G492" s="338">
        <f>'2026 Spring Order Form V48'!$N$23</f>
        <v>0</v>
      </c>
      <c r="H492" s="338">
        <f>'2026 Spring Order Form V48'!$N$23</f>
        <v>0</v>
      </c>
      <c r="I492" s="106">
        <f>'2026 Spring Order Form V48'!$O$130</f>
        <v>0</v>
      </c>
      <c r="K492" s="338">
        <f>'2026 Spring Order Form V48'!$Q$23</f>
        <v>0</v>
      </c>
      <c r="L492" s="338">
        <f>'2026 Spring Order Form V48'!$Q$23</f>
        <v>0</v>
      </c>
      <c r="M492" s="106">
        <f>'2026 Spring Order Form V48'!$R$130</f>
        <v>0</v>
      </c>
      <c r="O492" s="338">
        <f>'2026 Spring Order Form V48'!$T$23</f>
        <v>0</v>
      </c>
      <c r="P492" s="338">
        <f>'2026 Spring Order Form V48'!$T$23</f>
        <v>0</v>
      </c>
      <c r="Q492" s="106">
        <f>'2026 Spring Order Form V48'!$U$130</f>
        <v>0</v>
      </c>
      <c r="S492" s="338">
        <f>'2026 Spring Order Form V48'!$W$23</f>
        <v>0</v>
      </c>
      <c r="T492" s="338">
        <f>'2026 Spring Order Form V48'!$W$23</f>
        <v>0</v>
      </c>
      <c r="U492" s="106">
        <f>'2026 Spring Order Form V48'!$X$130</f>
        <v>0</v>
      </c>
      <c r="X492" s="393"/>
      <c r="Y492" s="106"/>
    </row>
    <row r="493" spans="1:25">
      <c r="A493" s="106">
        <v>488</v>
      </c>
      <c r="C493" s="339">
        <f>'2026 Spring Order Form V48'!$F$18</f>
        <v>0</v>
      </c>
      <c r="D493" s="408" t="s">
        <v>360</v>
      </c>
      <c r="E493" s="421">
        <v>4510165</v>
      </c>
      <c r="F493" s="118">
        <v>28547</v>
      </c>
      <c r="G493" s="338">
        <f>'2026 Spring Order Form V48'!$N$23</f>
        <v>0</v>
      </c>
      <c r="H493" s="338">
        <f>'2026 Spring Order Form V48'!$N$23</f>
        <v>0</v>
      </c>
      <c r="I493" s="106" t="e">
        <f>'2026 Spring Order Form V48'!#REF!</f>
        <v>#REF!</v>
      </c>
      <c r="K493" s="338">
        <f>'2026 Spring Order Form V48'!$Q$23</f>
        <v>0</v>
      </c>
      <c r="L493" s="338">
        <f>'2026 Spring Order Form V48'!$Q$23</f>
        <v>0</v>
      </c>
      <c r="M493" s="106" t="e">
        <f>'2026 Spring Order Form V48'!#REF!</f>
        <v>#REF!</v>
      </c>
      <c r="O493" s="338">
        <f>'2026 Spring Order Form V48'!$T$23</f>
        <v>0</v>
      </c>
      <c r="P493" s="338">
        <f>'2026 Spring Order Form V48'!$T$23</f>
        <v>0</v>
      </c>
      <c r="Q493" s="106" t="e">
        <f>'2026 Spring Order Form V48'!#REF!</f>
        <v>#REF!</v>
      </c>
      <c r="S493" s="338">
        <f>'2026 Spring Order Form V48'!$W$23</f>
        <v>0</v>
      </c>
      <c r="T493" s="338">
        <f>'2026 Spring Order Form V48'!$W$23</f>
        <v>0</v>
      </c>
      <c r="U493" s="106" t="e">
        <f>'2026 Spring Order Form V48'!#REF!</f>
        <v>#REF!</v>
      </c>
      <c r="W493" s="390" t="e">
        <f>'2026 Spring Order Form V48'!#REF!</f>
        <v>#REF!</v>
      </c>
      <c r="X493" s="393"/>
      <c r="Y493" s="106" t="e">
        <f>'2026 Spring Order Form V48'!#REF!</f>
        <v>#REF!</v>
      </c>
    </row>
    <row r="494" spans="1:25">
      <c r="A494" s="106">
        <v>489</v>
      </c>
      <c r="C494" s="339">
        <f>'2026 Spring Order Form V48'!$F$18</f>
        <v>0</v>
      </c>
      <c r="D494" s="408" t="s">
        <v>360</v>
      </c>
      <c r="E494" s="422" t="s">
        <v>1911</v>
      </c>
      <c r="F494" s="118">
        <v>28762</v>
      </c>
      <c r="G494" s="338">
        <f>'2026 Spring Order Form V48'!$N$23</f>
        <v>0</v>
      </c>
      <c r="H494" s="338">
        <f>'2026 Spring Order Form V48'!$N$23</f>
        <v>0</v>
      </c>
      <c r="I494" s="106" t="e">
        <f>'2026 Spring Order Form V48'!#REF!</f>
        <v>#REF!</v>
      </c>
      <c r="K494" s="338">
        <f>'2026 Spring Order Form V48'!$Q$23</f>
        <v>0</v>
      </c>
      <c r="L494" s="338">
        <f>'2026 Spring Order Form V48'!$Q$23</f>
        <v>0</v>
      </c>
      <c r="M494" s="106" t="e">
        <f>'2026 Spring Order Form V48'!#REF!</f>
        <v>#REF!</v>
      </c>
      <c r="O494" s="338">
        <f>'2026 Spring Order Form V48'!$T$23</f>
        <v>0</v>
      </c>
      <c r="P494" s="338">
        <f>'2026 Spring Order Form V48'!$T$23</f>
        <v>0</v>
      </c>
      <c r="Q494" s="106" t="e">
        <f>'2026 Spring Order Form V48'!#REF!</f>
        <v>#REF!</v>
      </c>
      <c r="S494" s="338">
        <f>'2026 Spring Order Form V48'!$W$23</f>
        <v>0</v>
      </c>
      <c r="T494" s="338">
        <f>'2026 Spring Order Form V48'!$W$23</f>
        <v>0</v>
      </c>
      <c r="U494" s="106" t="e">
        <f>'2026 Spring Order Form V48'!#REF!</f>
        <v>#REF!</v>
      </c>
      <c r="X494" s="393"/>
      <c r="Y494" s="106"/>
    </row>
    <row r="495" spans="1:25">
      <c r="A495" s="106">
        <v>490</v>
      </c>
      <c r="C495" s="339">
        <f>'2026 Spring Order Form V48'!$F$18</f>
        <v>0</v>
      </c>
      <c r="D495" s="408" t="s">
        <v>361</v>
      </c>
      <c r="E495" s="421">
        <v>4510175</v>
      </c>
      <c r="F495" s="118">
        <v>903</v>
      </c>
      <c r="G495" s="338">
        <f>'2026 Spring Order Form V48'!$N$23</f>
        <v>0</v>
      </c>
      <c r="H495" s="338">
        <f>'2026 Spring Order Form V48'!$N$23</f>
        <v>0</v>
      </c>
      <c r="I495" s="106" t="e">
        <f>'2026 Spring Order Form V48'!#REF!</f>
        <v>#REF!</v>
      </c>
      <c r="K495" s="338">
        <f>'2026 Spring Order Form V48'!$Q$23</f>
        <v>0</v>
      </c>
      <c r="L495" s="338">
        <f>'2026 Spring Order Form V48'!$Q$23</f>
        <v>0</v>
      </c>
      <c r="M495" s="106" t="e">
        <f>'2026 Spring Order Form V48'!#REF!</f>
        <v>#REF!</v>
      </c>
      <c r="O495" s="338">
        <f>'2026 Spring Order Form V48'!$T$23</f>
        <v>0</v>
      </c>
      <c r="P495" s="338">
        <f>'2026 Spring Order Form V48'!$T$23</f>
        <v>0</v>
      </c>
      <c r="Q495" s="106" t="e">
        <f>'2026 Spring Order Form V48'!#REF!</f>
        <v>#REF!</v>
      </c>
      <c r="S495" s="338">
        <f>'2026 Spring Order Form V48'!$W$23</f>
        <v>0</v>
      </c>
      <c r="T495" s="338">
        <f>'2026 Spring Order Form V48'!$W$23</f>
        <v>0</v>
      </c>
      <c r="U495" s="106" t="e">
        <f>'2026 Spring Order Form V48'!#REF!</f>
        <v>#REF!</v>
      </c>
      <c r="W495" s="390" t="e">
        <f>'2026 Spring Order Form V48'!#REF!</f>
        <v>#REF!</v>
      </c>
      <c r="X495" s="393"/>
      <c r="Y495" s="106" t="e">
        <f>'2026 Spring Order Form V48'!#REF!</f>
        <v>#REF!</v>
      </c>
    </row>
    <row r="496" spans="1:25">
      <c r="A496" s="106">
        <v>491</v>
      </c>
      <c r="C496" s="339">
        <f>'2026 Spring Order Form V48'!$F$18</f>
        <v>0</v>
      </c>
      <c r="D496" s="408" t="s">
        <v>361</v>
      </c>
      <c r="E496" s="422" t="s">
        <v>1912</v>
      </c>
      <c r="F496" s="118">
        <v>1652</v>
      </c>
      <c r="G496" s="338">
        <f>'2026 Spring Order Form V48'!$N$23</f>
        <v>0</v>
      </c>
      <c r="H496" s="338">
        <f>'2026 Spring Order Form V48'!$N$23</f>
        <v>0</v>
      </c>
      <c r="I496" s="106" t="e">
        <f>'2026 Spring Order Form V48'!#REF!</f>
        <v>#REF!</v>
      </c>
      <c r="K496" s="338">
        <f>'2026 Spring Order Form V48'!$Q$23</f>
        <v>0</v>
      </c>
      <c r="L496" s="338">
        <f>'2026 Spring Order Form V48'!$Q$23</f>
        <v>0</v>
      </c>
      <c r="M496" s="106" t="e">
        <f>'2026 Spring Order Form V48'!#REF!</f>
        <v>#REF!</v>
      </c>
      <c r="O496" s="338">
        <f>'2026 Spring Order Form V48'!$T$23</f>
        <v>0</v>
      </c>
      <c r="P496" s="338">
        <f>'2026 Spring Order Form V48'!$T$23</f>
        <v>0</v>
      </c>
      <c r="Q496" s="106" t="e">
        <f>'2026 Spring Order Form V48'!#REF!</f>
        <v>#REF!</v>
      </c>
      <c r="S496" s="338">
        <f>'2026 Spring Order Form V48'!$W$23</f>
        <v>0</v>
      </c>
      <c r="T496" s="338">
        <f>'2026 Spring Order Form V48'!$W$23</f>
        <v>0</v>
      </c>
      <c r="U496" s="106" t="e">
        <f>'2026 Spring Order Form V48'!#REF!</f>
        <v>#REF!</v>
      </c>
      <c r="X496" s="393"/>
      <c r="Y496" s="106"/>
    </row>
    <row r="497" spans="1:25">
      <c r="A497" s="106">
        <v>492</v>
      </c>
      <c r="C497" s="339">
        <f>'2026 Spring Order Form V48'!$F$18</f>
        <v>0</v>
      </c>
      <c r="D497" s="408" t="s">
        <v>361</v>
      </c>
      <c r="E497" s="421">
        <v>4910178</v>
      </c>
      <c r="F497" s="118">
        <v>26254</v>
      </c>
      <c r="G497" s="338">
        <f>'2026 Spring Order Form V48'!$N$23</f>
        <v>0</v>
      </c>
      <c r="H497" s="338">
        <f>'2026 Spring Order Form V48'!$N$23</f>
        <v>0</v>
      </c>
      <c r="I497" s="106">
        <f>'2026 Spring Order Form V48'!$N$131</f>
        <v>0</v>
      </c>
      <c r="K497" s="338">
        <f>'2026 Spring Order Form V48'!$Q$23</f>
        <v>0</v>
      </c>
      <c r="L497" s="338">
        <f>'2026 Spring Order Form V48'!$Q$23</f>
        <v>0</v>
      </c>
      <c r="M497" s="106">
        <f>'2026 Spring Order Form V48'!$Q$131</f>
        <v>0</v>
      </c>
      <c r="O497" s="338">
        <f>'2026 Spring Order Form V48'!$T$23</f>
        <v>0</v>
      </c>
      <c r="P497" s="338">
        <f>'2026 Spring Order Form V48'!$T$23</f>
        <v>0</v>
      </c>
      <c r="Q497" s="106">
        <f>'2026 Spring Order Form V48'!$T$131</f>
        <v>0</v>
      </c>
      <c r="S497" s="338">
        <f>'2026 Spring Order Form V48'!$W$23</f>
        <v>0</v>
      </c>
      <c r="T497" s="338">
        <f>'2026 Spring Order Form V48'!$W$23</f>
        <v>0</v>
      </c>
      <c r="U497" s="106">
        <f>'2026 Spring Order Form V48'!$W$131</f>
        <v>0</v>
      </c>
      <c r="W497" s="390">
        <f>'2026 Spring Order Form V48'!$K$131</f>
        <v>0</v>
      </c>
      <c r="X497" s="393"/>
      <c r="Y497" s="106">
        <f>'2026 Spring Order Form V48'!$BS$131</f>
        <v>1</v>
      </c>
    </row>
    <row r="498" spans="1:25">
      <c r="A498" s="106">
        <v>493</v>
      </c>
      <c r="C498" s="339">
        <f>'2026 Spring Order Form V48'!$F$18</f>
        <v>0</v>
      </c>
      <c r="D498" s="408" t="s">
        <v>361</v>
      </c>
      <c r="E498" s="422" t="s">
        <v>1913</v>
      </c>
      <c r="F498" s="118">
        <v>26256</v>
      </c>
      <c r="G498" s="338">
        <f>'2026 Spring Order Form V48'!$N$23</f>
        <v>0</v>
      </c>
      <c r="H498" s="338">
        <f>'2026 Spring Order Form V48'!$N$23</f>
        <v>0</v>
      </c>
      <c r="I498" s="106">
        <f>'2026 Spring Order Form V48'!$O$131</f>
        <v>0</v>
      </c>
      <c r="K498" s="338">
        <f>'2026 Spring Order Form V48'!$Q$23</f>
        <v>0</v>
      </c>
      <c r="L498" s="338">
        <f>'2026 Spring Order Form V48'!$Q$23</f>
        <v>0</v>
      </c>
      <c r="M498" s="106">
        <f>'2026 Spring Order Form V48'!$R$131</f>
        <v>0</v>
      </c>
      <c r="O498" s="338">
        <f>'2026 Spring Order Form V48'!$T$23</f>
        <v>0</v>
      </c>
      <c r="P498" s="338">
        <f>'2026 Spring Order Form V48'!$T$23</f>
        <v>0</v>
      </c>
      <c r="Q498" s="106">
        <f>'2026 Spring Order Form V48'!$U$131</f>
        <v>0</v>
      </c>
      <c r="S498" s="338">
        <f>'2026 Spring Order Form V48'!$W$23</f>
        <v>0</v>
      </c>
      <c r="T498" s="338">
        <f>'2026 Spring Order Form V48'!$W$23</f>
        <v>0</v>
      </c>
      <c r="U498" s="106">
        <f>'2026 Spring Order Form V48'!$X$131</f>
        <v>0</v>
      </c>
      <c r="X498" s="393"/>
      <c r="Y498" s="106"/>
    </row>
    <row r="499" spans="1:25">
      <c r="A499" s="106">
        <v>494</v>
      </c>
      <c r="C499" s="339">
        <f>'2026 Spring Order Form V48'!$F$18</f>
        <v>0</v>
      </c>
      <c r="D499" s="408" t="s">
        <v>363</v>
      </c>
      <c r="E499" s="421">
        <v>4510225</v>
      </c>
      <c r="F499" s="118">
        <v>701</v>
      </c>
      <c r="G499" s="338">
        <f>'2026 Spring Order Form V48'!$N$23</f>
        <v>0</v>
      </c>
      <c r="H499" s="338">
        <f>'2026 Spring Order Form V48'!$N$23</f>
        <v>0</v>
      </c>
      <c r="I499" s="106" t="e">
        <f>'2026 Spring Order Form V48'!#REF!</f>
        <v>#REF!</v>
      </c>
      <c r="K499" s="338">
        <f>'2026 Spring Order Form V48'!$Q$23</f>
        <v>0</v>
      </c>
      <c r="L499" s="338">
        <f>'2026 Spring Order Form V48'!$Q$23</f>
        <v>0</v>
      </c>
      <c r="M499" s="106" t="e">
        <f>'2026 Spring Order Form V48'!#REF!</f>
        <v>#REF!</v>
      </c>
      <c r="O499" s="338">
        <f>'2026 Spring Order Form V48'!$T$23</f>
        <v>0</v>
      </c>
      <c r="P499" s="338">
        <f>'2026 Spring Order Form V48'!$T$23</f>
        <v>0</v>
      </c>
      <c r="Q499" s="106" t="e">
        <f>'2026 Spring Order Form V48'!#REF!</f>
        <v>#REF!</v>
      </c>
      <c r="S499" s="338">
        <f>'2026 Spring Order Form V48'!$W$23</f>
        <v>0</v>
      </c>
      <c r="T499" s="338">
        <f>'2026 Spring Order Form V48'!$W$23</f>
        <v>0</v>
      </c>
      <c r="U499" s="106" t="e">
        <f>'2026 Spring Order Form V48'!#REF!</f>
        <v>#REF!</v>
      </c>
      <c r="W499" s="390" t="e">
        <f>'2026 Spring Order Form V48'!#REF!</f>
        <v>#REF!</v>
      </c>
      <c r="X499" s="393"/>
      <c r="Y499" s="106" t="e">
        <f>'2026 Spring Order Form V48'!#REF!</f>
        <v>#REF!</v>
      </c>
    </row>
    <row r="500" spans="1:25">
      <c r="A500" s="106">
        <v>495</v>
      </c>
      <c r="C500" s="339">
        <f>'2026 Spring Order Form V48'!$F$18</f>
        <v>0</v>
      </c>
      <c r="D500" s="408" t="s">
        <v>363</v>
      </c>
      <c r="E500" s="422" t="s">
        <v>1914</v>
      </c>
      <c r="F500" s="118">
        <v>1653</v>
      </c>
      <c r="G500" s="338">
        <f>'2026 Spring Order Form V48'!$N$23</f>
        <v>0</v>
      </c>
      <c r="H500" s="338">
        <f>'2026 Spring Order Form V48'!$N$23</f>
        <v>0</v>
      </c>
      <c r="I500" s="106" t="e">
        <f>'2026 Spring Order Form V48'!#REF!</f>
        <v>#REF!</v>
      </c>
      <c r="K500" s="338">
        <f>'2026 Spring Order Form V48'!$Q$23</f>
        <v>0</v>
      </c>
      <c r="L500" s="338">
        <f>'2026 Spring Order Form V48'!$Q$23</f>
        <v>0</v>
      </c>
      <c r="M500" s="106" t="e">
        <f>'2026 Spring Order Form V48'!#REF!</f>
        <v>#REF!</v>
      </c>
      <c r="O500" s="338">
        <f>'2026 Spring Order Form V48'!$T$23</f>
        <v>0</v>
      </c>
      <c r="P500" s="338">
        <f>'2026 Spring Order Form V48'!$T$23</f>
        <v>0</v>
      </c>
      <c r="Q500" s="106" t="e">
        <f>'2026 Spring Order Form V48'!#REF!</f>
        <v>#REF!</v>
      </c>
      <c r="S500" s="338">
        <f>'2026 Spring Order Form V48'!$W$23</f>
        <v>0</v>
      </c>
      <c r="T500" s="338">
        <f>'2026 Spring Order Form V48'!$W$23</f>
        <v>0</v>
      </c>
      <c r="U500" s="106" t="e">
        <f>'2026 Spring Order Form V48'!#REF!</f>
        <v>#REF!</v>
      </c>
      <c r="X500" s="393"/>
      <c r="Y500" s="106"/>
    </row>
    <row r="501" spans="1:25">
      <c r="A501" s="106">
        <v>496</v>
      </c>
      <c r="C501" s="339">
        <f>'2026 Spring Order Form V48'!$F$18</f>
        <v>0</v>
      </c>
      <c r="D501" s="408" t="s">
        <v>365</v>
      </c>
      <c r="E501" s="426">
        <v>4511570</v>
      </c>
      <c r="F501" s="118">
        <v>1120</v>
      </c>
      <c r="G501" s="338">
        <f>'2026 Spring Order Form V48'!$N$23</f>
        <v>0</v>
      </c>
      <c r="H501" s="338">
        <f>'2026 Spring Order Form V48'!$N$23</f>
        <v>0</v>
      </c>
      <c r="I501" s="106" t="e">
        <f>'2026 Spring Order Form V48'!#REF!</f>
        <v>#REF!</v>
      </c>
      <c r="K501" s="338">
        <f>'2026 Spring Order Form V48'!$Q$23</f>
        <v>0</v>
      </c>
      <c r="L501" s="338">
        <f>'2026 Spring Order Form V48'!$Q$23</f>
        <v>0</v>
      </c>
      <c r="M501" s="106" t="e">
        <f>'2026 Spring Order Form V48'!#REF!</f>
        <v>#REF!</v>
      </c>
      <c r="O501" s="338">
        <f>'2026 Spring Order Form V48'!$T$23</f>
        <v>0</v>
      </c>
      <c r="P501" s="338">
        <f>'2026 Spring Order Form V48'!$T$23</f>
        <v>0</v>
      </c>
      <c r="Q501" s="106" t="e">
        <f>'2026 Spring Order Form V48'!#REF!</f>
        <v>#REF!</v>
      </c>
      <c r="S501" s="338">
        <f>'2026 Spring Order Form V48'!$W$23</f>
        <v>0</v>
      </c>
      <c r="T501" s="338">
        <f>'2026 Spring Order Form V48'!$W$23</f>
        <v>0</v>
      </c>
      <c r="U501" s="106" t="e">
        <f>'2026 Spring Order Form V48'!#REF!</f>
        <v>#REF!</v>
      </c>
      <c r="W501" s="390" t="e">
        <f>'2026 Spring Order Form V48'!#REF!</f>
        <v>#REF!</v>
      </c>
      <c r="X501" s="393"/>
      <c r="Y501" s="106" t="e">
        <f>'2026 Spring Order Form V48'!#REF!</f>
        <v>#REF!</v>
      </c>
    </row>
    <row r="502" spans="1:25">
      <c r="A502" s="106">
        <v>497</v>
      </c>
      <c r="C502" s="339">
        <f>'2026 Spring Order Form V48'!$F$18</f>
        <v>0</v>
      </c>
      <c r="D502" s="408" t="s">
        <v>365</v>
      </c>
      <c r="E502" s="422" t="s">
        <v>1915</v>
      </c>
      <c r="F502" s="118">
        <v>1654</v>
      </c>
      <c r="G502" s="338">
        <f>'2026 Spring Order Form V48'!$N$23</f>
        <v>0</v>
      </c>
      <c r="H502" s="338">
        <f>'2026 Spring Order Form V48'!$N$23</f>
        <v>0</v>
      </c>
      <c r="I502" s="106" t="e">
        <f>'2026 Spring Order Form V48'!#REF!</f>
        <v>#REF!</v>
      </c>
      <c r="K502" s="338">
        <f>'2026 Spring Order Form V48'!$Q$23</f>
        <v>0</v>
      </c>
      <c r="L502" s="338">
        <f>'2026 Spring Order Form V48'!$Q$23</f>
        <v>0</v>
      </c>
      <c r="M502" s="106" t="e">
        <f>'2026 Spring Order Form V48'!#REF!</f>
        <v>#REF!</v>
      </c>
      <c r="O502" s="338">
        <f>'2026 Spring Order Form V48'!$T$23</f>
        <v>0</v>
      </c>
      <c r="P502" s="338">
        <f>'2026 Spring Order Form V48'!$T$23</f>
        <v>0</v>
      </c>
      <c r="Q502" s="106" t="e">
        <f>'2026 Spring Order Form V48'!#REF!</f>
        <v>#REF!</v>
      </c>
      <c r="S502" s="338">
        <f>'2026 Spring Order Form V48'!$W$23</f>
        <v>0</v>
      </c>
      <c r="T502" s="338">
        <f>'2026 Spring Order Form V48'!$W$23</f>
        <v>0</v>
      </c>
      <c r="U502" s="106" t="e">
        <f>'2026 Spring Order Form V48'!#REF!</f>
        <v>#REF!</v>
      </c>
      <c r="X502" s="393"/>
      <c r="Y502" s="106"/>
    </row>
    <row r="503" spans="1:25">
      <c r="A503" s="106"/>
      <c r="C503" s="339">
        <f>'2026 Spring Order Form V48'!$F$18</f>
        <v>0</v>
      </c>
      <c r="D503" s="408" t="s">
        <v>366</v>
      </c>
      <c r="E503" s="426">
        <v>4511500</v>
      </c>
      <c r="F503" s="118">
        <v>1029</v>
      </c>
      <c r="G503" s="338">
        <f>'2026 Spring Order Form V48'!$N$23</f>
        <v>0</v>
      </c>
      <c r="H503" s="338">
        <f>'2026 Spring Order Form V48'!$N$23</f>
        <v>0</v>
      </c>
      <c r="I503" s="106" t="e">
        <f>'2026 Spring Order Form V48'!#REF!</f>
        <v>#REF!</v>
      </c>
      <c r="K503" s="338">
        <f>'2026 Spring Order Form V48'!$Q$23</f>
        <v>0</v>
      </c>
      <c r="L503" s="338">
        <f>'2026 Spring Order Form V48'!$Q$23</f>
        <v>0</v>
      </c>
      <c r="M503" s="106" t="e">
        <f>'2026 Spring Order Form V48'!#REF!</f>
        <v>#REF!</v>
      </c>
      <c r="O503" s="338">
        <f>'2026 Spring Order Form V48'!$T$23</f>
        <v>0</v>
      </c>
      <c r="P503" s="338">
        <f>'2026 Spring Order Form V48'!$T$23</f>
        <v>0</v>
      </c>
      <c r="Q503" s="106" t="e">
        <f>'2026 Spring Order Form V48'!#REF!</f>
        <v>#REF!</v>
      </c>
      <c r="S503" s="338">
        <f>'2026 Spring Order Form V48'!$W$23</f>
        <v>0</v>
      </c>
      <c r="T503" s="338">
        <f>'2026 Spring Order Form V48'!$W$23</f>
        <v>0</v>
      </c>
      <c r="U503" s="106" t="e">
        <f>'2026 Spring Order Form V48'!#REF!</f>
        <v>#REF!</v>
      </c>
      <c r="W503" s="390" t="e">
        <f>'2026 Spring Order Form V48'!#REF!</f>
        <v>#REF!</v>
      </c>
      <c r="X503" s="393"/>
      <c r="Y503" s="106" t="e">
        <f>'2026 Spring Order Form V48'!#REF!</f>
        <v>#REF!</v>
      </c>
    </row>
    <row r="504" spans="1:25">
      <c r="A504" s="106"/>
      <c r="C504" s="339">
        <f>'2026 Spring Order Form V48'!$F$18</f>
        <v>0</v>
      </c>
      <c r="D504" s="408" t="s">
        <v>366</v>
      </c>
      <c r="E504" s="422" t="s">
        <v>1916</v>
      </c>
      <c r="F504" s="118">
        <v>1656</v>
      </c>
      <c r="G504" s="338">
        <f>'2026 Spring Order Form V48'!$N$23</f>
        <v>0</v>
      </c>
      <c r="H504" s="338">
        <f>'2026 Spring Order Form V48'!$N$23</f>
        <v>0</v>
      </c>
      <c r="I504" s="106" t="e">
        <f>'2026 Spring Order Form V48'!#REF!</f>
        <v>#REF!</v>
      </c>
      <c r="K504" s="338">
        <f>'2026 Spring Order Form V48'!$Q$23</f>
        <v>0</v>
      </c>
      <c r="L504" s="338">
        <f>'2026 Spring Order Form V48'!$Q$23</f>
        <v>0</v>
      </c>
      <c r="M504" s="106" t="e">
        <f>'2026 Spring Order Form V48'!#REF!</f>
        <v>#REF!</v>
      </c>
      <c r="O504" s="338">
        <f>'2026 Spring Order Form V48'!$T$23</f>
        <v>0</v>
      </c>
      <c r="P504" s="338">
        <f>'2026 Spring Order Form V48'!$T$23</f>
        <v>0</v>
      </c>
      <c r="Q504" s="106" t="e">
        <f>'2026 Spring Order Form V48'!#REF!</f>
        <v>#REF!</v>
      </c>
      <c r="S504" s="338">
        <f>'2026 Spring Order Form V48'!$W$23</f>
        <v>0</v>
      </c>
      <c r="T504" s="338">
        <f>'2026 Spring Order Form V48'!$W$23</f>
        <v>0</v>
      </c>
      <c r="U504" s="106" t="e">
        <f>'2026 Spring Order Form V48'!#REF!</f>
        <v>#REF!</v>
      </c>
      <c r="X504" s="393"/>
      <c r="Y504" s="106"/>
    </row>
    <row r="505" spans="1:25">
      <c r="A505" s="106"/>
      <c r="C505" s="339">
        <f>'2026 Spring Order Form V48'!$F$18</f>
        <v>0</v>
      </c>
      <c r="D505" s="408" t="s">
        <v>366</v>
      </c>
      <c r="E505" s="426">
        <v>4511503</v>
      </c>
      <c r="F505" s="118">
        <v>28458</v>
      </c>
      <c r="G505" s="338">
        <f>'2026 Spring Order Form V48'!$N$23</f>
        <v>0</v>
      </c>
      <c r="H505" s="338">
        <f>'2026 Spring Order Form V48'!$N$23</f>
        <v>0</v>
      </c>
      <c r="I505" s="106">
        <f>'2026 Spring Order Form V48'!$N$133</f>
        <v>0</v>
      </c>
      <c r="K505" s="338">
        <f>'2026 Spring Order Form V48'!$Q$23</f>
        <v>0</v>
      </c>
      <c r="L505" s="338">
        <f>'2026 Spring Order Form V48'!$Q$23</f>
        <v>0</v>
      </c>
      <c r="M505" s="106">
        <f>'2026 Spring Order Form V48'!$Q$133</f>
        <v>0</v>
      </c>
      <c r="O505" s="338">
        <f>'2026 Spring Order Form V48'!$T$23</f>
        <v>0</v>
      </c>
      <c r="P505" s="338">
        <f>'2026 Spring Order Form V48'!$T$23</f>
        <v>0</v>
      </c>
      <c r="Q505" s="106">
        <f>'2026 Spring Order Form V48'!$T$133</f>
        <v>0</v>
      </c>
      <c r="S505" s="338">
        <f>'2026 Spring Order Form V48'!$W$23</f>
        <v>0</v>
      </c>
      <c r="T505" s="338">
        <f>'2026 Spring Order Form V48'!$W$23</f>
        <v>0</v>
      </c>
      <c r="U505" s="106">
        <f>'2026 Spring Order Form V48'!$W$133</f>
        <v>0</v>
      </c>
      <c r="W505" s="390">
        <f>'2026 Spring Order Form V48'!$K$133</f>
        <v>46090</v>
      </c>
      <c r="X505" s="393"/>
      <c r="Y505" s="106">
        <f>'2026 Spring Order Form V48'!$BS$133</f>
        <v>48</v>
      </c>
    </row>
    <row r="506" spans="1:25">
      <c r="A506" s="106"/>
      <c r="C506" s="339">
        <f>'2026 Spring Order Form V48'!$F$18</f>
        <v>0</v>
      </c>
      <c r="D506" s="408" t="s">
        <v>366</v>
      </c>
      <c r="E506" s="422" t="s">
        <v>1917</v>
      </c>
      <c r="F506" s="118">
        <v>28544</v>
      </c>
      <c r="G506" s="338">
        <f>'2026 Spring Order Form V48'!$N$23</f>
        <v>0</v>
      </c>
      <c r="H506" s="338">
        <f>'2026 Spring Order Form V48'!$N$23</f>
        <v>0</v>
      </c>
      <c r="I506" s="106">
        <f>'2026 Spring Order Form V48'!$O$133</f>
        <v>0</v>
      </c>
      <c r="K506" s="338">
        <f>'2026 Spring Order Form V48'!$Q$23</f>
        <v>0</v>
      </c>
      <c r="L506" s="338">
        <f>'2026 Spring Order Form V48'!$Q$23</f>
        <v>0</v>
      </c>
      <c r="M506" s="106">
        <f>'2026 Spring Order Form V48'!$R$133</f>
        <v>0</v>
      </c>
      <c r="O506" s="338">
        <f>'2026 Spring Order Form V48'!$T$23</f>
        <v>0</v>
      </c>
      <c r="P506" s="338">
        <f>'2026 Spring Order Form V48'!$T$23</f>
        <v>0</v>
      </c>
      <c r="Q506" s="106">
        <f>'2026 Spring Order Form V48'!$U$133</f>
        <v>0</v>
      </c>
      <c r="S506" s="338">
        <f>'2026 Spring Order Form V48'!$W$23</f>
        <v>0</v>
      </c>
      <c r="T506" s="338">
        <f>'2026 Spring Order Form V48'!$W$23</f>
        <v>0</v>
      </c>
      <c r="U506" s="106">
        <f>'2026 Spring Order Form V48'!$X$133</f>
        <v>0</v>
      </c>
      <c r="X506" s="393"/>
      <c r="Y506" s="106"/>
    </row>
    <row r="507" spans="1:25">
      <c r="A507" s="106"/>
      <c r="C507" s="339">
        <f>'2026 Spring Order Form V48'!$F$18</f>
        <v>0</v>
      </c>
      <c r="D507" s="408" t="s">
        <v>369</v>
      </c>
      <c r="E507" s="421">
        <v>4511550</v>
      </c>
      <c r="F507" s="118">
        <v>1071</v>
      </c>
      <c r="G507" s="338">
        <f>'2026 Spring Order Form V48'!$N$23</f>
        <v>0</v>
      </c>
      <c r="H507" s="338">
        <f>'2026 Spring Order Form V48'!$N$23</f>
        <v>0</v>
      </c>
      <c r="I507" s="106" t="e">
        <f>'2026 Spring Order Form V48'!#REF!</f>
        <v>#REF!</v>
      </c>
      <c r="K507" s="338">
        <f>'2026 Spring Order Form V48'!$Q$23</f>
        <v>0</v>
      </c>
      <c r="L507" s="338">
        <f>'2026 Spring Order Form V48'!$Q$23</f>
        <v>0</v>
      </c>
      <c r="M507" s="106" t="e">
        <f>'2026 Spring Order Form V48'!#REF!</f>
        <v>#REF!</v>
      </c>
      <c r="O507" s="338">
        <f>'2026 Spring Order Form V48'!$T$23</f>
        <v>0</v>
      </c>
      <c r="P507" s="338">
        <f>'2026 Spring Order Form V48'!$T$23</f>
        <v>0</v>
      </c>
      <c r="Q507" s="106" t="e">
        <f>'2026 Spring Order Form V48'!#REF!</f>
        <v>#REF!</v>
      </c>
      <c r="S507" s="338">
        <f>'2026 Spring Order Form V48'!$W$23</f>
        <v>0</v>
      </c>
      <c r="T507" s="338">
        <f>'2026 Spring Order Form V48'!$W$23</f>
        <v>0</v>
      </c>
      <c r="U507" s="106" t="e">
        <f>'2026 Spring Order Form V48'!#REF!</f>
        <v>#REF!</v>
      </c>
      <c r="W507" s="390" t="e">
        <f>'2026 Spring Order Form V48'!#REF!</f>
        <v>#REF!</v>
      </c>
      <c r="X507" s="393"/>
      <c r="Y507" s="106" t="e">
        <f>'2026 Spring Order Form V48'!#REF!</f>
        <v>#REF!</v>
      </c>
    </row>
    <row r="508" spans="1:25">
      <c r="A508" s="106"/>
      <c r="C508" s="339">
        <f>'2026 Spring Order Form V48'!$F$18</f>
        <v>0</v>
      </c>
      <c r="D508" s="408" t="s">
        <v>369</v>
      </c>
      <c r="E508" s="422" t="s">
        <v>1918</v>
      </c>
      <c r="F508" s="118">
        <v>1657</v>
      </c>
      <c r="G508" s="338">
        <f>'2026 Spring Order Form V48'!$N$23</f>
        <v>0</v>
      </c>
      <c r="H508" s="338">
        <f>'2026 Spring Order Form V48'!$N$23</f>
        <v>0</v>
      </c>
      <c r="I508" s="106" t="e">
        <f>'2026 Spring Order Form V48'!#REF!</f>
        <v>#REF!</v>
      </c>
      <c r="K508" s="338">
        <f>'2026 Spring Order Form V48'!$Q$23</f>
        <v>0</v>
      </c>
      <c r="L508" s="338">
        <f>'2026 Spring Order Form V48'!$Q$23</f>
        <v>0</v>
      </c>
      <c r="M508" s="106" t="e">
        <f>'2026 Spring Order Form V48'!#REF!</f>
        <v>#REF!</v>
      </c>
      <c r="O508" s="338">
        <f>'2026 Spring Order Form V48'!$T$23</f>
        <v>0</v>
      </c>
      <c r="P508" s="338">
        <f>'2026 Spring Order Form V48'!$T$23</f>
        <v>0</v>
      </c>
      <c r="Q508" s="106" t="e">
        <f>'2026 Spring Order Form V48'!#REF!</f>
        <v>#REF!</v>
      </c>
      <c r="S508" s="338">
        <f>'2026 Spring Order Form V48'!$W$23</f>
        <v>0</v>
      </c>
      <c r="T508" s="338">
        <f>'2026 Spring Order Form V48'!$W$23</f>
        <v>0</v>
      </c>
      <c r="U508" s="106" t="e">
        <f>'2026 Spring Order Form V48'!#REF!</f>
        <v>#REF!</v>
      </c>
      <c r="X508" s="393"/>
      <c r="Y508" s="106"/>
    </row>
    <row r="509" spans="1:25">
      <c r="A509" s="106"/>
      <c r="C509" s="339">
        <f>'2026 Spring Order Form V48'!$F$18</f>
        <v>0</v>
      </c>
      <c r="D509" s="408" t="s">
        <v>370</v>
      </c>
      <c r="E509" s="421">
        <v>4511675</v>
      </c>
      <c r="F509" s="118">
        <v>20221</v>
      </c>
      <c r="G509" s="338">
        <f>'2026 Spring Order Form V48'!$N$23</f>
        <v>0</v>
      </c>
      <c r="H509" s="338">
        <f>'2026 Spring Order Form V48'!$N$23</f>
        <v>0</v>
      </c>
      <c r="I509" s="106">
        <f>'2026 Spring Order Form V48'!$N$134</f>
        <v>0</v>
      </c>
      <c r="K509" s="338">
        <f>'2026 Spring Order Form V48'!$Q$23</f>
        <v>0</v>
      </c>
      <c r="L509" s="338">
        <f>'2026 Spring Order Form V48'!$Q$23</f>
        <v>0</v>
      </c>
      <c r="M509" s="106">
        <f>'2026 Spring Order Form V48'!$Q$134</f>
        <v>0</v>
      </c>
      <c r="O509" s="338">
        <f>'2026 Spring Order Form V48'!$T$23</f>
        <v>0</v>
      </c>
      <c r="P509" s="338">
        <f>'2026 Spring Order Form V48'!$T$23</f>
        <v>0</v>
      </c>
      <c r="Q509" s="106">
        <f>'2026 Spring Order Form V48'!$T$134</f>
        <v>0</v>
      </c>
      <c r="S509" s="338">
        <f>'2026 Spring Order Form V48'!$W$23</f>
        <v>0</v>
      </c>
      <c r="T509" s="338">
        <f>'2026 Spring Order Form V48'!$W$23</f>
        <v>0</v>
      </c>
      <c r="U509" s="106">
        <f>'2026 Spring Order Form V48'!$W$134</f>
        <v>0</v>
      </c>
      <c r="W509" s="390">
        <f>'2026 Spring Order Form V48'!$K$134</f>
        <v>0</v>
      </c>
      <c r="X509" s="393"/>
      <c r="Y509" s="106">
        <f>'2026 Spring Order Form V48'!$BS$134</f>
        <v>2</v>
      </c>
    </row>
    <row r="510" spans="1:25">
      <c r="A510" s="106"/>
      <c r="C510" s="339">
        <f>'2026 Spring Order Form V48'!$F$18</f>
        <v>0</v>
      </c>
      <c r="D510" s="408" t="s">
        <v>370</v>
      </c>
      <c r="E510" s="422" t="s">
        <v>1919</v>
      </c>
      <c r="F510" s="118">
        <v>20220</v>
      </c>
      <c r="G510" s="338">
        <f>'2026 Spring Order Form V48'!$N$23</f>
        <v>0</v>
      </c>
      <c r="H510" s="338">
        <f>'2026 Spring Order Form V48'!$N$23</f>
        <v>0</v>
      </c>
      <c r="I510" s="106">
        <f>'2026 Spring Order Form V48'!$O$134</f>
        <v>0</v>
      </c>
      <c r="K510" s="338">
        <f>'2026 Spring Order Form V48'!$Q$23</f>
        <v>0</v>
      </c>
      <c r="L510" s="338">
        <f>'2026 Spring Order Form V48'!$Q$23</f>
        <v>0</v>
      </c>
      <c r="M510" s="106">
        <f>'2026 Spring Order Form V48'!$R$134</f>
        <v>0</v>
      </c>
      <c r="O510" s="338">
        <f>'2026 Spring Order Form V48'!$T$23</f>
        <v>0</v>
      </c>
      <c r="P510" s="338">
        <f>'2026 Spring Order Form V48'!$T$23</f>
        <v>0</v>
      </c>
      <c r="Q510" s="106">
        <f>'2026 Spring Order Form V48'!$U$134</f>
        <v>0</v>
      </c>
      <c r="S510" s="338">
        <f>'2026 Spring Order Form V48'!$W$23</f>
        <v>0</v>
      </c>
      <c r="T510" s="338">
        <f>'2026 Spring Order Form V48'!$W$23</f>
        <v>0</v>
      </c>
      <c r="U510" s="106">
        <f>'2026 Spring Order Form V48'!$X$134</f>
        <v>0</v>
      </c>
      <c r="X510" s="393"/>
      <c r="Y510" s="106"/>
    </row>
    <row r="511" spans="1:25">
      <c r="A511" s="106"/>
      <c r="C511" s="339">
        <f>'2026 Spring Order Form V48'!$F$18</f>
        <v>0</v>
      </c>
      <c r="D511" s="408" t="s">
        <v>370</v>
      </c>
      <c r="E511" s="421">
        <v>4511670</v>
      </c>
      <c r="F511" s="118">
        <v>1092</v>
      </c>
      <c r="G511" s="338">
        <f>'2026 Spring Order Form V48'!$N$23</f>
        <v>0</v>
      </c>
      <c r="H511" s="338">
        <f>'2026 Spring Order Form V48'!$N$23</f>
        <v>0</v>
      </c>
      <c r="I511" s="106">
        <f>'2026 Spring Order Form V48'!$N$135</f>
        <v>0</v>
      </c>
      <c r="K511" s="338">
        <f>'2026 Spring Order Form V48'!$Q$23</f>
        <v>0</v>
      </c>
      <c r="L511" s="338">
        <f>'2026 Spring Order Form V48'!$Q$23</f>
        <v>0</v>
      </c>
      <c r="M511" s="106">
        <f>'2026 Spring Order Form V48'!$Q$135</f>
        <v>0</v>
      </c>
      <c r="O511" s="338">
        <f>'2026 Spring Order Form V48'!$T$23</f>
        <v>0</v>
      </c>
      <c r="P511" s="338">
        <f>'2026 Spring Order Form V48'!$T$23</f>
        <v>0</v>
      </c>
      <c r="Q511" s="106">
        <f>'2026 Spring Order Form V48'!$T$135</f>
        <v>0</v>
      </c>
      <c r="S511" s="338">
        <f>'2026 Spring Order Form V48'!$W$23</f>
        <v>0</v>
      </c>
      <c r="T511" s="338">
        <f>'2026 Spring Order Form V48'!$W$23</f>
        <v>0</v>
      </c>
      <c r="U511" s="106">
        <f>'2026 Spring Order Form V48'!$W$135</f>
        <v>0</v>
      </c>
      <c r="W511" s="390">
        <f>'2026 Spring Order Form V48'!$K$135</f>
        <v>0</v>
      </c>
      <c r="X511" s="393"/>
      <c r="Y511" s="106">
        <f>'2026 Spring Order Form V48'!$BS$135</f>
        <v>1</v>
      </c>
    </row>
    <row r="512" spans="1:25">
      <c r="A512" s="106"/>
      <c r="C512" s="339">
        <f>'2026 Spring Order Form V48'!$F$18</f>
        <v>0</v>
      </c>
      <c r="D512" s="408" t="s">
        <v>370</v>
      </c>
      <c r="E512" s="422" t="s">
        <v>1920</v>
      </c>
      <c r="F512" s="118">
        <v>1660</v>
      </c>
      <c r="G512" s="338">
        <f>'2026 Spring Order Form V48'!$N$23</f>
        <v>0</v>
      </c>
      <c r="H512" s="338">
        <f>'2026 Spring Order Form V48'!$N$23</f>
        <v>0</v>
      </c>
      <c r="I512" s="106">
        <f>'2026 Spring Order Form V48'!$O$135</f>
        <v>0</v>
      </c>
      <c r="K512" s="338">
        <f>'2026 Spring Order Form V48'!$Q$23</f>
        <v>0</v>
      </c>
      <c r="L512" s="338">
        <f>'2026 Spring Order Form V48'!$Q$23</f>
        <v>0</v>
      </c>
      <c r="M512" s="106">
        <f>'2026 Spring Order Form V48'!$R$135</f>
        <v>0</v>
      </c>
      <c r="O512" s="338">
        <f>'2026 Spring Order Form V48'!$T$23</f>
        <v>0</v>
      </c>
      <c r="P512" s="338">
        <f>'2026 Spring Order Form V48'!$T$23</f>
        <v>0</v>
      </c>
      <c r="Q512" s="106">
        <f>'2026 Spring Order Form V48'!$U$135</f>
        <v>0</v>
      </c>
      <c r="S512" s="338">
        <f>'2026 Spring Order Form V48'!$W$23</f>
        <v>0</v>
      </c>
      <c r="T512" s="338">
        <f>'2026 Spring Order Form V48'!$W$23</f>
        <v>0</v>
      </c>
      <c r="U512" s="106">
        <f>'2026 Spring Order Form V48'!$X$135</f>
        <v>0</v>
      </c>
      <c r="X512" s="393"/>
      <c r="Y512" s="106"/>
    </row>
    <row r="513" spans="1:25">
      <c r="A513" s="106"/>
      <c r="C513" s="339">
        <f>'2026 Spring Order Form V48'!$F$18</f>
        <v>0</v>
      </c>
      <c r="D513" s="408" t="s">
        <v>373</v>
      </c>
      <c r="E513" s="421">
        <v>4512000</v>
      </c>
      <c r="F513" s="118">
        <v>933</v>
      </c>
      <c r="G513" s="338">
        <f>'2026 Spring Order Form V48'!$N$23</f>
        <v>0</v>
      </c>
      <c r="H513" s="338">
        <f>'2026 Spring Order Form V48'!$N$23</f>
        <v>0</v>
      </c>
      <c r="I513" s="106">
        <f>'2026 Spring Order Form V48'!$N$137</f>
        <v>0</v>
      </c>
      <c r="K513" s="338">
        <f>'2026 Spring Order Form V48'!$Q$23</f>
        <v>0</v>
      </c>
      <c r="L513" s="338">
        <f>'2026 Spring Order Form V48'!$Q$23</f>
        <v>0</v>
      </c>
      <c r="M513" s="106">
        <f>'2026 Spring Order Form V48'!$Q$137</f>
        <v>0</v>
      </c>
      <c r="O513" s="338">
        <f>'2026 Spring Order Form V48'!$T$23</f>
        <v>0</v>
      </c>
      <c r="P513" s="338">
        <f>'2026 Spring Order Form V48'!$T$23</f>
        <v>0</v>
      </c>
      <c r="Q513" s="106">
        <f>'2026 Spring Order Form V48'!$T$137</f>
        <v>0</v>
      </c>
      <c r="S513" s="338">
        <f>'2026 Spring Order Form V48'!$W$23</f>
        <v>0</v>
      </c>
      <c r="T513" s="338">
        <f>'2026 Spring Order Form V48'!$W$23</f>
        <v>0</v>
      </c>
      <c r="U513" s="106">
        <f>'2026 Spring Order Form V48'!$W$137</f>
        <v>0</v>
      </c>
      <c r="W513" s="390">
        <f>'2026 Spring Order Form V48'!$K$137</f>
        <v>0</v>
      </c>
      <c r="X513" s="393"/>
      <c r="Y513" s="106">
        <f>'2026 Spring Order Form V48'!$BS$137</f>
        <v>1</v>
      </c>
    </row>
    <row r="514" spans="1:25">
      <c r="A514" s="106"/>
      <c r="C514" s="339">
        <f>'2026 Spring Order Form V48'!$F$18</f>
        <v>0</v>
      </c>
      <c r="D514" s="408" t="s">
        <v>373</v>
      </c>
      <c r="E514" s="422" t="s">
        <v>1921</v>
      </c>
      <c r="F514" s="118">
        <v>1681</v>
      </c>
      <c r="G514" s="338">
        <f>'2026 Spring Order Form V48'!$N$23</f>
        <v>0</v>
      </c>
      <c r="H514" s="338">
        <f>'2026 Spring Order Form V48'!$N$23</f>
        <v>0</v>
      </c>
      <c r="I514" s="106">
        <f>'2026 Spring Order Form V48'!$O$137</f>
        <v>0</v>
      </c>
      <c r="K514" s="338">
        <f>'2026 Spring Order Form V48'!$Q$23</f>
        <v>0</v>
      </c>
      <c r="L514" s="338">
        <f>'2026 Spring Order Form V48'!$Q$23</f>
        <v>0</v>
      </c>
      <c r="M514" s="106">
        <f>'2026 Spring Order Form V48'!$R$137</f>
        <v>0</v>
      </c>
      <c r="O514" s="338">
        <f>'2026 Spring Order Form V48'!$T$23</f>
        <v>0</v>
      </c>
      <c r="P514" s="338">
        <f>'2026 Spring Order Form V48'!$T$23</f>
        <v>0</v>
      </c>
      <c r="Q514" s="106">
        <f>'2026 Spring Order Form V48'!$U$137</f>
        <v>0</v>
      </c>
      <c r="S514" s="338">
        <f>'2026 Spring Order Form V48'!$W$23</f>
        <v>0</v>
      </c>
      <c r="T514" s="338">
        <f>'2026 Spring Order Form V48'!$W$23</f>
        <v>0</v>
      </c>
      <c r="U514" s="106">
        <f>'2026 Spring Order Form V48'!$X$137</f>
        <v>0</v>
      </c>
      <c r="X514" s="393"/>
      <c r="Y514" s="106"/>
    </row>
    <row r="515" spans="1:25">
      <c r="A515" s="106"/>
      <c r="C515" s="339">
        <f>'2026 Spring Order Form V48'!$F$18</f>
        <v>0</v>
      </c>
      <c r="D515" s="417" t="s">
        <v>375</v>
      </c>
      <c r="E515" s="437">
        <v>4512100</v>
      </c>
      <c r="F515" s="118">
        <v>1024</v>
      </c>
      <c r="G515" s="338">
        <f>'2026 Spring Order Form V48'!$N$23</f>
        <v>0</v>
      </c>
      <c r="H515" s="338">
        <f>'2026 Spring Order Form V48'!$N$23</f>
        <v>0</v>
      </c>
      <c r="I515" s="106" t="e">
        <f>'2026 Spring Order Form V48'!#REF!</f>
        <v>#REF!</v>
      </c>
      <c r="K515" s="338">
        <f>'2026 Spring Order Form V48'!$Q$23</f>
        <v>0</v>
      </c>
      <c r="L515" s="338">
        <f>'2026 Spring Order Form V48'!$Q$23</f>
        <v>0</v>
      </c>
      <c r="M515" s="106" t="e">
        <f>'2026 Spring Order Form V48'!#REF!</f>
        <v>#REF!</v>
      </c>
      <c r="O515" s="338">
        <f>'2026 Spring Order Form V48'!$T$23</f>
        <v>0</v>
      </c>
      <c r="P515" s="338">
        <f>'2026 Spring Order Form V48'!$T$23</f>
        <v>0</v>
      </c>
      <c r="Q515" s="106" t="e">
        <f>'2026 Spring Order Form V48'!#REF!</f>
        <v>#REF!</v>
      </c>
      <c r="S515" s="338">
        <f>'2026 Spring Order Form V48'!$W$23</f>
        <v>0</v>
      </c>
      <c r="T515" s="338">
        <f>'2026 Spring Order Form V48'!$W$23</f>
        <v>0</v>
      </c>
      <c r="U515" s="106" t="e">
        <f>'2026 Spring Order Form V48'!#REF!</f>
        <v>#REF!</v>
      </c>
      <c r="W515" s="390" t="e">
        <f>'2026 Spring Order Form V48'!#REF!</f>
        <v>#REF!</v>
      </c>
      <c r="X515" s="393"/>
      <c r="Y515" s="106" t="e">
        <f>'2026 Spring Order Form V48'!#REF!</f>
        <v>#REF!</v>
      </c>
    </row>
    <row r="516" spans="1:25">
      <c r="A516" s="106"/>
      <c r="C516" s="339">
        <f>'2026 Spring Order Form V48'!$F$18</f>
        <v>0</v>
      </c>
      <c r="D516" s="408" t="s">
        <v>375</v>
      </c>
      <c r="E516" s="422" t="s">
        <v>1922</v>
      </c>
      <c r="F516" s="118">
        <v>1682</v>
      </c>
      <c r="G516" s="338">
        <f>'2026 Spring Order Form V48'!$N$23</f>
        <v>0</v>
      </c>
      <c r="H516" s="338">
        <f>'2026 Spring Order Form V48'!$N$23</f>
        <v>0</v>
      </c>
      <c r="I516" s="106" t="e">
        <f>'2026 Spring Order Form V48'!#REF!</f>
        <v>#REF!</v>
      </c>
      <c r="K516" s="338">
        <f>'2026 Spring Order Form V48'!$Q$23</f>
        <v>0</v>
      </c>
      <c r="L516" s="338">
        <f>'2026 Spring Order Form V48'!$Q$23</f>
        <v>0</v>
      </c>
      <c r="M516" s="106" t="e">
        <f>'2026 Spring Order Form V48'!#REF!</f>
        <v>#REF!</v>
      </c>
      <c r="O516" s="338">
        <f>'2026 Spring Order Form V48'!$T$23</f>
        <v>0</v>
      </c>
      <c r="P516" s="338">
        <f>'2026 Spring Order Form V48'!$T$23</f>
        <v>0</v>
      </c>
      <c r="Q516" s="106" t="e">
        <f>'2026 Spring Order Form V48'!#REF!</f>
        <v>#REF!</v>
      </c>
      <c r="S516" s="338">
        <f>'2026 Spring Order Form V48'!$W$23</f>
        <v>0</v>
      </c>
      <c r="T516" s="338">
        <f>'2026 Spring Order Form V48'!$W$23</f>
        <v>0</v>
      </c>
      <c r="U516" s="106" t="e">
        <f>'2026 Spring Order Form V48'!#REF!</f>
        <v>#REF!</v>
      </c>
      <c r="X516" s="393"/>
      <c r="Y516" s="106"/>
    </row>
    <row r="517" spans="1:25">
      <c r="A517" s="106"/>
      <c r="C517" s="339">
        <f>'2026 Spring Order Form V48'!$F$18</f>
        <v>0</v>
      </c>
      <c r="D517" s="408" t="s">
        <v>378</v>
      </c>
      <c r="E517" s="426">
        <v>4583354</v>
      </c>
      <c r="F517" s="118">
        <v>27053</v>
      </c>
      <c r="G517" s="338">
        <f>'2026 Spring Order Form V48'!$N$23</f>
        <v>0</v>
      </c>
      <c r="H517" s="338">
        <f>'2026 Spring Order Form V48'!$N$23</f>
        <v>0</v>
      </c>
      <c r="I517" s="106">
        <f>'2026 Spring Order Form V48'!$N$141</f>
        <v>0</v>
      </c>
      <c r="K517" s="338">
        <f>'2026 Spring Order Form V48'!$Q$23</f>
        <v>0</v>
      </c>
      <c r="L517" s="338">
        <f>'2026 Spring Order Form V48'!$Q$23</f>
        <v>0</v>
      </c>
      <c r="M517" s="106">
        <f>'2026 Spring Order Form V48'!$Q$141</f>
        <v>0</v>
      </c>
      <c r="O517" s="338">
        <f>'2026 Spring Order Form V48'!$T$23</f>
        <v>0</v>
      </c>
      <c r="P517" s="338">
        <f>'2026 Spring Order Form V48'!$T$23</f>
        <v>0</v>
      </c>
      <c r="Q517" s="106">
        <f>'2026 Spring Order Form V48'!$T$141</f>
        <v>0</v>
      </c>
      <c r="S517" s="338">
        <f>'2026 Spring Order Form V48'!$W$23</f>
        <v>0</v>
      </c>
      <c r="T517" s="338">
        <f>'2026 Spring Order Form V48'!$W$23</f>
        <v>0</v>
      </c>
      <c r="U517" s="106">
        <f>'2026 Spring Order Form V48'!$W$141</f>
        <v>0</v>
      </c>
      <c r="W517" s="390">
        <f>'2026 Spring Order Form V48'!$K$141</f>
        <v>0</v>
      </c>
      <c r="X517" s="393"/>
      <c r="Y517" s="106">
        <f>'2026 Spring Order Form V48'!$BS$141</f>
        <v>2</v>
      </c>
    </row>
    <row r="518" spans="1:25">
      <c r="A518" s="106"/>
      <c r="C518" s="339">
        <f>'2026 Spring Order Form V48'!$F$18</f>
        <v>0</v>
      </c>
      <c r="D518" s="408" t="s">
        <v>378</v>
      </c>
      <c r="E518" s="422" t="s">
        <v>1923</v>
      </c>
      <c r="F518" s="118">
        <v>27332</v>
      </c>
      <c r="G518" s="338">
        <f>'2026 Spring Order Form V48'!$N$23</f>
        <v>0</v>
      </c>
      <c r="H518" s="338">
        <f>'2026 Spring Order Form V48'!$N$23</f>
        <v>0</v>
      </c>
      <c r="I518" s="106">
        <f>'2026 Spring Order Form V48'!$O$141</f>
        <v>0</v>
      </c>
      <c r="K518" s="338">
        <f>'2026 Spring Order Form V48'!$Q$23</f>
        <v>0</v>
      </c>
      <c r="L518" s="338">
        <f>'2026 Spring Order Form V48'!$Q$23</f>
        <v>0</v>
      </c>
      <c r="M518" s="106">
        <f>'2026 Spring Order Form V48'!$R$141</f>
        <v>0</v>
      </c>
      <c r="O518" s="338">
        <f>'2026 Spring Order Form V48'!$T$23</f>
        <v>0</v>
      </c>
      <c r="P518" s="338">
        <f>'2026 Spring Order Form V48'!$T$23</f>
        <v>0</v>
      </c>
      <c r="Q518" s="106">
        <f>'2026 Spring Order Form V48'!$U$141</f>
        <v>0</v>
      </c>
      <c r="S518" s="338">
        <f>'2026 Spring Order Form V48'!$W$23</f>
        <v>0</v>
      </c>
      <c r="T518" s="338">
        <f>'2026 Spring Order Form V48'!$W$23</f>
        <v>0</v>
      </c>
      <c r="U518" s="106">
        <f>'2026 Spring Order Form V48'!$X$141</f>
        <v>0</v>
      </c>
      <c r="X518" s="393"/>
      <c r="Y518" s="106"/>
    </row>
    <row r="519" spans="1:25">
      <c r="A519" s="106"/>
      <c r="C519" s="339">
        <f>'2026 Spring Order Form V48'!$F$18</f>
        <v>0</v>
      </c>
      <c r="D519" s="408" t="s">
        <v>380</v>
      </c>
      <c r="E519" s="426">
        <v>4583404</v>
      </c>
      <c r="F519" s="118">
        <v>27054</v>
      </c>
      <c r="G519" s="338">
        <f>'2026 Spring Order Form V48'!$N$23</f>
        <v>0</v>
      </c>
      <c r="H519" s="338">
        <f>'2026 Spring Order Form V48'!$N$23</f>
        <v>0</v>
      </c>
      <c r="I519" s="106" t="e">
        <f>'2026 Spring Order Form V48'!#REF!</f>
        <v>#REF!</v>
      </c>
      <c r="K519" s="338">
        <f>'2026 Spring Order Form V48'!$Q$23</f>
        <v>0</v>
      </c>
      <c r="L519" s="338">
        <f>'2026 Spring Order Form V48'!$Q$23</f>
        <v>0</v>
      </c>
      <c r="M519" s="106" t="e">
        <f>'2026 Spring Order Form V48'!#REF!</f>
        <v>#REF!</v>
      </c>
      <c r="O519" s="338">
        <f>'2026 Spring Order Form V48'!$T$23</f>
        <v>0</v>
      </c>
      <c r="P519" s="338">
        <f>'2026 Spring Order Form V48'!$T$23</f>
        <v>0</v>
      </c>
      <c r="Q519" s="106" t="e">
        <f>'2026 Spring Order Form V48'!#REF!</f>
        <v>#REF!</v>
      </c>
      <c r="S519" s="338">
        <f>'2026 Spring Order Form V48'!$W$23</f>
        <v>0</v>
      </c>
      <c r="T519" s="338">
        <f>'2026 Spring Order Form V48'!$W$23</f>
        <v>0</v>
      </c>
      <c r="U519" s="106" t="e">
        <f>'2026 Spring Order Form V48'!#REF!</f>
        <v>#REF!</v>
      </c>
      <c r="W519" s="390" t="e">
        <f>'2026 Spring Order Form V48'!#REF!</f>
        <v>#REF!</v>
      </c>
      <c r="X519" s="393"/>
      <c r="Y519" s="106" t="e">
        <f>'2026 Spring Order Form V48'!#REF!</f>
        <v>#REF!</v>
      </c>
    </row>
    <row r="520" spans="1:25">
      <c r="A520" s="106"/>
      <c r="C520" s="339">
        <f>'2026 Spring Order Form V48'!$F$18</f>
        <v>0</v>
      </c>
      <c r="D520" s="408" t="s">
        <v>380</v>
      </c>
      <c r="E520" s="422" t="s">
        <v>1924</v>
      </c>
      <c r="F520" s="118">
        <v>27334</v>
      </c>
      <c r="G520" s="338">
        <f>'2026 Spring Order Form V48'!$N$23</f>
        <v>0</v>
      </c>
      <c r="H520" s="338">
        <f>'2026 Spring Order Form V48'!$N$23</f>
        <v>0</v>
      </c>
      <c r="I520" s="106" t="e">
        <f>'2026 Spring Order Form V48'!#REF!</f>
        <v>#REF!</v>
      </c>
      <c r="K520" s="338">
        <f>'2026 Spring Order Form V48'!$Q$23</f>
        <v>0</v>
      </c>
      <c r="L520" s="338">
        <f>'2026 Spring Order Form V48'!$Q$23</f>
        <v>0</v>
      </c>
      <c r="M520" s="106" t="e">
        <f>'2026 Spring Order Form V48'!#REF!</f>
        <v>#REF!</v>
      </c>
      <c r="O520" s="338">
        <f>'2026 Spring Order Form V48'!$T$23</f>
        <v>0</v>
      </c>
      <c r="P520" s="338">
        <f>'2026 Spring Order Form V48'!$T$23</f>
        <v>0</v>
      </c>
      <c r="Q520" s="106" t="e">
        <f>'2026 Spring Order Form V48'!#REF!</f>
        <v>#REF!</v>
      </c>
      <c r="S520" s="338">
        <f>'2026 Spring Order Form V48'!$W$23</f>
        <v>0</v>
      </c>
      <c r="T520" s="338">
        <f>'2026 Spring Order Form V48'!$W$23</f>
        <v>0</v>
      </c>
      <c r="U520" s="106" t="e">
        <f>'2026 Spring Order Form V48'!#REF!</f>
        <v>#REF!</v>
      </c>
      <c r="X520" s="393"/>
      <c r="Y520" s="106"/>
    </row>
    <row r="521" spans="1:25">
      <c r="A521" s="106"/>
      <c r="C521" s="339">
        <f>'2026 Spring Order Form V48'!$F$18</f>
        <v>0</v>
      </c>
      <c r="D521" s="408" t="s">
        <v>381</v>
      </c>
      <c r="E521" s="421">
        <v>4584004</v>
      </c>
      <c r="F521" s="118">
        <v>4664</v>
      </c>
      <c r="G521" s="338">
        <f>'2026 Spring Order Form V48'!$N$23</f>
        <v>0</v>
      </c>
      <c r="H521" s="338">
        <f>'2026 Spring Order Form V48'!$N$23</f>
        <v>0</v>
      </c>
      <c r="I521" s="106" t="e">
        <f>'2026 Spring Order Form V48'!#REF!</f>
        <v>#REF!</v>
      </c>
      <c r="K521" s="338">
        <f>'2026 Spring Order Form V48'!$Q$23</f>
        <v>0</v>
      </c>
      <c r="L521" s="338">
        <f>'2026 Spring Order Form V48'!$Q$23</f>
        <v>0</v>
      </c>
      <c r="M521" s="106" t="e">
        <f>'2026 Spring Order Form V48'!#REF!</f>
        <v>#REF!</v>
      </c>
      <c r="O521" s="338">
        <f>'2026 Spring Order Form V48'!$T$23</f>
        <v>0</v>
      </c>
      <c r="P521" s="338">
        <f>'2026 Spring Order Form V48'!$T$23</f>
        <v>0</v>
      </c>
      <c r="Q521" s="106" t="e">
        <f>'2026 Spring Order Form V48'!#REF!</f>
        <v>#REF!</v>
      </c>
      <c r="S521" s="338">
        <f>'2026 Spring Order Form V48'!$W$23</f>
        <v>0</v>
      </c>
      <c r="T521" s="338">
        <f>'2026 Spring Order Form V48'!$W$23</f>
        <v>0</v>
      </c>
      <c r="U521" s="106" t="e">
        <f>'2026 Spring Order Form V48'!#REF!</f>
        <v>#REF!</v>
      </c>
      <c r="W521" s="390" t="e">
        <f>'2026 Spring Order Form V48'!#REF!</f>
        <v>#REF!</v>
      </c>
      <c r="X521" s="393"/>
      <c r="Y521" s="106" t="e">
        <f>'2026 Spring Order Form V48'!#REF!</f>
        <v>#REF!</v>
      </c>
    </row>
    <row r="522" spans="1:25">
      <c r="A522" s="106"/>
      <c r="C522" s="339">
        <f>'2026 Spring Order Form V48'!$F$18</f>
        <v>0</v>
      </c>
      <c r="D522" s="408" t="s">
        <v>381</v>
      </c>
      <c r="E522" s="422" t="s">
        <v>1925</v>
      </c>
      <c r="F522" s="118">
        <v>1667</v>
      </c>
      <c r="G522" s="338">
        <f>'2026 Spring Order Form V48'!$N$23</f>
        <v>0</v>
      </c>
      <c r="H522" s="338">
        <f>'2026 Spring Order Form V48'!$N$23</f>
        <v>0</v>
      </c>
      <c r="I522" s="106" t="e">
        <f>'2026 Spring Order Form V48'!#REF!</f>
        <v>#REF!</v>
      </c>
      <c r="K522" s="338">
        <f>'2026 Spring Order Form V48'!$Q$23</f>
        <v>0</v>
      </c>
      <c r="L522" s="338">
        <f>'2026 Spring Order Form V48'!$Q$23</f>
        <v>0</v>
      </c>
      <c r="M522" s="106" t="e">
        <f>'2026 Spring Order Form V48'!#REF!</f>
        <v>#REF!</v>
      </c>
      <c r="O522" s="338">
        <f>'2026 Spring Order Form V48'!$T$23</f>
        <v>0</v>
      </c>
      <c r="P522" s="338">
        <f>'2026 Spring Order Form V48'!$T$23</f>
        <v>0</v>
      </c>
      <c r="Q522" s="106" t="e">
        <f>'2026 Spring Order Form V48'!#REF!</f>
        <v>#REF!</v>
      </c>
      <c r="S522" s="338">
        <f>'2026 Spring Order Form V48'!$W$23</f>
        <v>0</v>
      </c>
      <c r="T522" s="338">
        <f>'2026 Spring Order Form V48'!$W$23</f>
        <v>0</v>
      </c>
      <c r="U522" s="106" t="e">
        <f>'2026 Spring Order Form V48'!#REF!</f>
        <v>#REF!</v>
      </c>
      <c r="X522" s="393"/>
      <c r="Y522" s="106"/>
    </row>
    <row r="523" spans="1:25">
      <c r="A523" s="106"/>
      <c r="C523" s="339">
        <f>'2026 Spring Order Form V48'!$F$18</f>
        <v>0</v>
      </c>
      <c r="D523" s="408" t="s">
        <v>382</v>
      </c>
      <c r="E523" s="426">
        <v>4584504</v>
      </c>
      <c r="F523" s="118">
        <v>27055</v>
      </c>
      <c r="G523" s="338">
        <f>'2026 Spring Order Form V48'!$N$23</f>
        <v>0</v>
      </c>
      <c r="H523" s="338">
        <f>'2026 Spring Order Form V48'!$N$23</f>
        <v>0</v>
      </c>
      <c r="I523" s="106" t="e">
        <f>'2026 Spring Order Form V48'!#REF!</f>
        <v>#REF!</v>
      </c>
      <c r="K523" s="338">
        <f>'2026 Spring Order Form V48'!$Q$23</f>
        <v>0</v>
      </c>
      <c r="L523" s="338">
        <f>'2026 Spring Order Form V48'!$Q$23</f>
        <v>0</v>
      </c>
      <c r="M523" s="106" t="e">
        <f>'2026 Spring Order Form V48'!#REF!</f>
        <v>#REF!</v>
      </c>
      <c r="O523" s="338">
        <f>'2026 Spring Order Form V48'!$T$23</f>
        <v>0</v>
      </c>
      <c r="P523" s="338">
        <f>'2026 Spring Order Form V48'!$T$23</f>
        <v>0</v>
      </c>
      <c r="Q523" s="106" t="e">
        <f>'2026 Spring Order Form V48'!#REF!</f>
        <v>#REF!</v>
      </c>
      <c r="S523" s="338">
        <f>'2026 Spring Order Form V48'!$W$23</f>
        <v>0</v>
      </c>
      <c r="T523" s="338">
        <f>'2026 Spring Order Form V48'!$W$23</f>
        <v>0</v>
      </c>
      <c r="U523" s="106" t="e">
        <f>'2026 Spring Order Form V48'!#REF!</f>
        <v>#REF!</v>
      </c>
      <c r="W523" s="390" t="e">
        <f>'2026 Spring Order Form V48'!#REF!</f>
        <v>#REF!</v>
      </c>
      <c r="X523" s="393"/>
      <c r="Y523" s="106" t="e">
        <f>'2026 Spring Order Form V48'!#REF!</f>
        <v>#REF!</v>
      </c>
    </row>
    <row r="524" spans="1:25">
      <c r="A524" s="106"/>
      <c r="C524" s="339">
        <f>'2026 Spring Order Form V48'!$F$18</f>
        <v>0</v>
      </c>
      <c r="D524" s="408" t="s">
        <v>382</v>
      </c>
      <c r="E524" s="422" t="s">
        <v>1926</v>
      </c>
      <c r="F524" s="118">
        <v>27336</v>
      </c>
      <c r="G524" s="338">
        <f>'2026 Spring Order Form V48'!$N$23</f>
        <v>0</v>
      </c>
      <c r="H524" s="338">
        <f>'2026 Spring Order Form V48'!$N$23</f>
        <v>0</v>
      </c>
      <c r="I524" s="106" t="e">
        <f>'2026 Spring Order Form V48'!#REF!</f>
        <v>#REF!</v>
      </c>
      <c r="K524" s="338">
        <f>'2026 Spring Order Form V48'!$Q$23</f>
        <v>0</v>
      </c>
      <c r="L524" s="338">
        <f>'2026 Spring Order Form V48'!$Q$23</f>
        <v>0</v>
      </c>
      <c r="M524" s="106" t="e">
        <f>'2026 Spring Order Form V48'!#REF!</f>
        <v>#REF!</v>
      </c>
      <c r="O524" s="338">
        <f>'2026 Spring Order Form V48'!$T$23</f>
        <v>0</v>
      </c>
      <c r="P524" s="338">
        <f>'2026 Spring Order Form V48'!$T$23</f>
        <v>0</v>
      </c>
      <c r="Q524" s="106" t="e">
        <f>'2026 Spring Order Form V48'!#REF!</f>
        <v>#REF!</v>
      </c>
      <c r="S524" s="338">
        <f>'2026 Spring Order Form V48'!$W$23</f>
        <v>0</v>
      </c>
      <c r="T524" s="338">
        <f>'2026 Spring Order Form V48'!$W$23</f>
        <v>0</v>
      </c>
      <c r="U524" s="106" t="e">
        <f>'2026 Spring Order Form V48'!#REF!</f>
        <v>#REF!</v>
      </c>
      <c r="X524" s="393"/>
      <c r="Y524" s="106"/>
    </row>
    <row r="525" spans="1:25">
      <c r="A525" s="106"/>
      <c r="C525" s="339">
        <f>'2026 Spring Order Form V48'!$F$18</f>
        <v>0</v>
      </c>
      <c r="D525" s="408" t="s">
        <v>383</v>
      </c>
      <c r="E525" s="421">
        <v>4584804</v>
      </c>
      <c r="F525" s="118">
        <v>4666</v>
      </c>
      <c r="G525" s="338">
        <f>'2026 Spring Order Form V48'!$N$23</f>
        <v>0</v>
      </c>
      <c r="H525" s="338">
        <f>'2026 Spring Order Form V48'!$N$23</f>
        <v>0</v>
      </c>
      <c r="I525" s="106" t="e">
        <f>'2026 Spring Order Form V48'!#REF!</f>
        <v>#REF!</v>
      </c>
      <c r="K525" s="338">
        <f>'2026 Spring Order Form V48'!$Q$23</f>
        <v>0</v>
      </c>
      <c r="L525" s="338">
        <f>'2026 Spring Order Form V48'!$Q$23</f>
        <v>0</v>
      </c>
      <c r="M525" s="106" t="e">
        <f>'2026 Spring Order Form V48'!#REF!</f>
        <v>#REF!</v>
      </c>
      <c r="O525" s="338">
        <f>'2026 Spring Order Form V48'!$T$23</f>
        <v>0</v>
      </c>
      <c r="P525" s="338">
        <f>'2026 Spring Order Form V48'!$T$23</f>
        <v>0</v>
      </c>
      <c r="Q525" s="106" t="e">
        <f>'2026 Spring Order Form V48'!#REF!</f>
        <v>#REF!</v>
      </c>
      <c r="S525" s="338">
        <f>'2026 Spring Order Form V48'!$W$23</f>
        <v>0</v>
      </c>
      <c r="T525" s="338">
        <f>'2026 Spring Order Form V48'!$W$23</f>
        <v>0</v>
      </c>
      <c r="U525" s="106" t="e">
        <f>'2026 Spring Order Form V48'!#REF!</f>
        <v>#REF!</v>
      </c>
      <c r="W525" s="390" t="e">
        <f>'2026 Spring Order Form V48'!#REF!</f>
        <v>#REF!</v>
      </c>
      <c r="X525" s="393"/>
      <c r="Y525" s="106" t="e">
        <f>'2026 Spring Order Form V48'!#REF!</f>
        <v>#REF!</v>
      </c>
    </row>
    <row r="526" spans="1:25">
      <c r="A526" s="106"/>
      <c r="C526" s="339">
        <f>'2026 Spring Order Form V48'!$F$18</f>
        <v>0</v>
      </c>
      <c r="D526" s="408" t="s">
        <v>383</v>
      </c>
      <c r="E526" s="422" t="s">
        <v>1927</v>
      </c>
      <c r="F526" s="118">
        <v>1669</v>
      </c>
      <c r="G526" s="338">
        <f>'2026 Spring Order Form V48'!$N$23</f>
        <v>0</v>
      </c>
      <c r="H526" s="338">
        <f>'2026 Spring Order Form V48'!$N$23</f>
        <v>0</v>
      </c>
      <c r="I526" s="106" t="e">
        <f>'2026 Spring Order Form V48'!#REF!</f>
        <v>#REF!</v>
      </c>
      <c r="K526" s="338">
        <f>'2026 Spring Order Form V48'!$Q$23</f>
        <v>0</v>
      </c>
      <c r="L526" s="338">
        <f>'2026 Spring Order Form V48'!$Q$23</f>
        <v>0</v>
      </c>
      <c r="M526" s="106" t="e">
        <f>'2026 Spring Order Form V48'!#REF!</f>
        <v>#REF!</v>
      </c>
      <c r="O526" s="338">
        <f>'2026 Spring Order Form V48'!$T$23</f>
        <v>0</v>
      </c>
      <c r="P526" s="338">
        <f>'2026 Spring Order Form V48'!$T$23</f>
        <v>0</v>
      </c>
      <c r="Q526" s="106" t="e">
        <f>'2026 Spring Order Form V48'!#REF!</f>
        <v>#REF!</v>
      </c>
      <c r="S526" s="338">
        <f>'2026 Spring Order Form V48'!$W$23</f>
        <v>0</v>
      </c>
      <c r="T526" s="338">
        <f>'2026 Spring Order Form V48'!$W$23</f>
        <v>0</v>
      </c>
      <c r="U526" s="106" t="e">
        <f>'2026 Spring Order Form V48'!#REF!</f>
        <v>#REF!</v>
      </c>
      <c r="X526" s="393"/>
      <c r="Y526" s="106"/>
    </row>
    <row r="527" spans="1:25">
      <c r="A527" s="106"/>
      <c r="C527" s="339">
        <f>'2026 Spring Order Form V48'!$F$18</f>
        <v>0</v>
      </c>
      <c r="D527" s="408" t="s">
        <v>384</v>
      </c>
      <c r="E527" s="421">
        <v>4585004</v>
      </c>
      <c r="F527" s="118">
        <v>4667</v>
      </c>
      <c r="G527" s="338">
        <f>'2026 Spring Order Form V48'!$N$23</f>
        <v>0</v>
      </c>
      <c r="H527" s="338">
        <f>'2026 Spring Order Form V48'!$N$23</f>
        <v>0</v>
      </c>
      <c r="I527" s="106" t="e">
        <f>'2026 Spring Order Form V48'!#REF!</f>
        <v>#REF!</v>
      </c>
      <c r="K527" s="338">
        <f>'2026 Spring Order Form V48'!$Q$23</f>
        <v>0</v>
      </c>
      <c r="L527" s="338">
        <f>'2026 Spring Order Form V48'!$Q$23</f>
        <v>0</v>
      </c>
      <c r="M527" s="106" t="e">
        <f>'2026 Spring Order Form V48'!#REF!</f>
        <v>#REF!</v>
      </c>
      <c r="O527" s="338">
        <f>'2026 Spring Order Form V48'!$T$23</f>
        <v>0</v>
      </c>
      <c r="P527" s="338">
        <f>'2026 Spring Order Form V48'!$T$23</f>
        <v>0</v>
      </c>
      <c r="Q527" s="106" t="e">
        <f>'2026 Spring Order Form V48'!#REF!</f>
        <v>#REF!</v>
      </c>
      <c r="S527" s="338">
        <f>'2026 Spring Order Form V48'!$W$23</f>
        <v>0</v>
      </c>
      <c r="T527" s="338">
        <f>'2026 Spring Order Form V48'!$W$23</f>
        <v>0</v>
      </c>
      <c r="U527" s="106" t="e">
        <f>'2026 Spring Order Form V48'!#REF!</f>
        <v>#REF!</v>
      </c>
      <c r="W527" s="390" t="e">
        <f>'2026 Spring Order Form V48'!#REF!</f>
        <v>#REF!</v>
      </c>
      <c r="X527" s="393"/>
      <c r="Y527" s="106" t="e">
        <f>'2026 Spring Order Form V48'!#REF!</f>
        <v>#REF!</v>
      </c>
    </row>
    <row r="528" spans="1:25">
      <c r="A528" s="106"/>
      <c r="C528" s="339">
        <f>'2026 Spring Order Form V48'!$F$18</f>
        <v>0</v>
      </c>
      <c r="D528" s="408" t="s">
        <v>384</v>
      </c>
      <c r="E528" s="422" t="s">
        <v>1928</v>
      </c>
      <c r="F528" s="118">
        <v>1670</v>
      </c>
      <c r="G528" s="338">
        <f>'2026 Spring Order Form V48'!$N$23</f>
        <v>0</v>
      </c>
      <c r="H528" s="338">
        <f>'2026 Spring Order Form V48'!$N$23</f>
        <v>0</v>
      </c>
      <c r="I528" s="106" t="e">
        <f>'2026 Spring Order Form V48'!#REF!</f>
        <v>#REF!</v>
      </c>
      <c r="K528" s="338">
        <f>'2026 Spring Order Form V48'!$Q$23</f>
        <v>0</v>
      </c>
      <c r="L528" s="338">
        <f>'2026 Spring Order Form V48'!$Q$23</f>
        <v>0</v>
      </c>
      <c r="M528" s="106" t="e">
        <f>'2026 Spring Order Form V48'!#REF!</f>
        <v>#REF!</v>
      </c>
      <c r="O528" s="338">
        <f>'2026 Spring Order Form V48'!$T$23</f>
        <v>0</v>
      </c>
      <c r="P528" s="338">
        <f>'2026 Spring Order Form V48'!$T$23</f>
        <v>0</v>
      </c>
      <c r="Q528" s="106" t="e">
        <f>'2026 Spring Order Form V48'!#REF!</f>
        <v>#REF!</v>
      </c>
      <c r="S528" s="338">
        <f>'2026 Spring Order Form V48'!$W$23</f>
        <v>0</v>
      </c>
      <c r="T528" s="338">
        <f>'2026 Spring Order Form V48'!$W$23</f>
        <v>0</v>
      </c>
      <c r="U528" s="106" t="e">
        <f>'2026 Spring Order Form V48'!#REF!</f>
        <v>#REF!</v>
      </c>
      <c r="X528" s="393"/>
      <c r="Y528" s="106"/>
    </row>
    <row r="529" spans="1:25">
      <c r="A529" s="106"/>
      <c r="C529" s="339">
        <f>'2026 Spring Order Form V48'!$F$18</f>
        <v>0</v>
      </c>
      <c r="D529" s="408" t="s">
        <v>385</v>
      </c>
      <c r="E529" s="421">
        <v>4586954</v>
      </c>
      <c r="F529" s="118">
        <v>4668</v>
      </c>
      <c r="G529" s="338">
        <f>'2026 Spring Order Form V48'!$N$23</f>
        <v>0</v>
      </c>
      <c r="H529" s="338">
        <f>'2026 Spring Order Form V48'!$N$23</f>
        <v>0</v>
      </c>
      <c r="I529" s="106" t="e">
        <f>'2026 Spring Order Form V48'!#REF!</f>
        <v>#REF!</v>
      </c>
      <c r="K529" s="338">
        <f>'2026 Spring Order Form V48'!$Q$23</f>
        <v>0</v>
      </c>
      <c r="L529" s="338">
        <f>'2026 Spring Order Form V48'!$Q$23</f>
        <v>0</v>
      </c>
      <c r="M529" s="106" t="e">
        <f>'2026 Spring Order Form V48'!#REF!</f>
        <v>#REF!</v>
      </c>
      <c r="O529" s="338">
        <f>'2026 Spring Order Form V48'!$T$23</f>
        <v>0</v>
      </c>
      <c r="P529" s="338">
        <f>'2026 Spring Order Form V48'!$T$23</f>
        <v>0</v>
      </c>
      <c r="Q529" s="106" t="e">
        <f>'2026 Spring Order Form V48'!#REF!</f>
        <v>#REF!</v>
      </c>
      <c r="S529" s="338">
        <f>'2026 Spring Order Form V48'!$W$23</f>
        <v>0</v>
      </c>
      <c r="T529" s="338">
        <f>'2026 Spring Order Form V48'!$W$23</f>
        <v>0</v>
      </c>
      <c r="U529" s="106" t="e">
        <f>'2026 Spring Order Form V48'!#REF!</f>
        <v>#REF!</v>
      </c>
      <c r="W529" s="390" t="e">
        <f>'2026 Spring Order Form V48'!#REF!</f>
        <v>#REF!</v>
      </c>
      <c r="X529" s="393"/>
      <c r="Y529" s="106" t="e">
        <f>'2026 Spring Order Form V48'!#REF!</f>
        <v>#REF!</v>
      </c>
    </row>
    <row r="530" spans="1:25">
      <c r="A530" s="106"/>
      <c r="C530" s="339">
        <f>'2026 Spring Order Form V48'!$F$18</f>
        <v>0</v>
      </c>
      <c r="D530" s="408" t="s">
        <v>385</v>
      </c>
      <c r="E530" s="422" t="s">
        <v>1929</v>
      </c>
      <c r="F530" s="118">
        <v>1671</v>
      </c>
      <c r="G530" s="338">
        <f>'2026 Spring Order Form V48'!$N$23</f>
        <v>0</v>
      </c>
      <c r="H530" s="338">
        <f>'2026 Spring Order Form V48'!$N$23</f>
        <v>0</v>
      </c>
      <c r="I530" s="106" t="e">
        <f>'2026 Spring Order Form V48'!#REF!</f>
        <v>#REF!</v>
      </c>
      <c r="K530" s="338">
        <f>'2026 Spring Order Form V48'!$Q$23</f>
        <v>0</v>
      </c>
      <c r="L530" s="338">
        <f>'2026 Spring Order Form V48'!$Q$23</f>
        <v>0</v>
      </c>
      <c r="M530" s="106" t="e">
        <f>'2026 Spring Order Form V48'!#REF!</f>
        <v>#REF!</v>
      </c>
      <c r="O530" s="338">
        <f>'2026 Spring Order Form V48'!$T$23</f>
        <v>0</v>
      </c>
      <c r="P530" s="338">
        <f>'2026 Spring Order Form V48'!$T$23</f>
        <v>0</v>
      </c>
      <c r="Q530" s="106" t="e">
        <f>'2026 Spring Order Form V48'!#REF!</f>
        <v>#REF!</v>
      </c>
      <c r="S530" s="338">
        <f>'2026 Spring Order Form V48'!$W$23</f>
        <v>0</v>
      </c>
      <c r="T530" s="338">
        <f>'2026 Spring Order Form V48'!$W$23</f>
        <v>0</v>
      </c>
      <c r="U530" s="106" t="e">
        <f>'2026 Spring Order Form V48'!#REF!</f>
        <v>#REF!</v>
      </c>
      <c r="X530" s="393"/>
      <c r="Y530" s="106"/>
    </row>
    <row r="531" spans="1:25">
      <c r="A531" s="106"/>
      <c r="C531" s="339">
        <f>'2026 Spring Order Form V48'!$F$18</f>
        <v>0</v>
      </c>
      <c r="D531" s="408" t="s">
        <v>386</v>
      </c>
      <c r="E531" s="421">
        <v>4587304</v>
      </c>
      <c r="F531" s="118">
        <v>4669</v>
      </c>
      <c r="G531" s="338">
        <f>'2026 Spring Order Form V48'!$N$23</f>
        <v>0</v>
      </c>
      <c r="H531" s="338">
        <f>'2026 Spring Order Form V48'!$N$23</f>
        <v>0</v>
      </c>
      <c r="I531" s="106" t="e">
        <f>'2026 Spring Order Form V48'!#REF!</f>
        <v>#REF!</v>
      </c>
      <c r="K531" s="338">
        <f>'2026 Spring Order Form V48'!$Q$23</f>
        <v>0</v>
      </c>
      <c r="L531" s="338">
        <f>'2026 Spring Order Form V48'!$Q$23</f>
        <v>0</v>
      </c>
      <c r="M531" s="106" t="e">
        <f>'2026 Spring Order Form V48'!#REF!</f>
        <v>#REF!</v>
      </c>
      <c r="O531" s="338">
        <f>'2026 Spring Order Form V48'!$T$23</f>
        <v>0</v>
      </c>
      <c r="P531" s="338">
        <f>'2026 Spring Order Form V48'!$T$23</f>
        <v>0</v>
      </c>
      <c r="Q531" s="106" t="e">
        <f>'2026 Spring Order Form V48'!#REF!</f>
        <v>#REF!</v>
      </c>
      <c r="S531" s="338">
        <f>'2026 Spring Order Form V48'!$W$23</f>
        <v>0</v>
      </c>
      <c r="T531" s="338">
        <f>'2026 Spring Order Form V48'!$W$23</f>
        <v>0</v>
      </c>
      <c r="U531" s="106" t="e">
        <f>'2026 Spring Order Form V48'!#REF!</f>
        <v>#REF!</v>
      </c>
      <c r="W531" s="390" t="e">
        <f>'2026 Spring Order Form V48'!#REF!</f>
        <v>#REF!</v>
      </c>
      <c r="X531" s="393"/>
      <c r="Y531" s="106" t="e">
        <f>'2026 Spring Order Form V48'!#REF!</f>
        <v>#REF!</v>
      </c>
    </row>
    <row r="532" spans="1:25">
      <c r="A532" s="106"/>
      <c r="C532" s="339">
        <f>'2026 Spring Order Form V48'!$F$18</f>
        <v>0</v>
      </c>
      <c r="D532" s="408" t="s">
        <v>386</v>
      </c>
      <c r="E532" s="422" t="s">
        <v>1930</v>
      </c>
      <c r="F532" s="118">
        <v>1673</v>
      </c>
      <c r="G532" s="338">
        <f>'2026 Spring Order Form V48'!$N$23</f>
        <v>0</v>
      </c>
      <c r="H532" s="338">
        <f>'2026 Spring Order Form V48'!$N$23</f>
        <v>0</v>
      </c>
      <c r="I532" s="106" t="e">
        <f>'2026 Spring Order Form V48'!#REF!</f>
        <v>#REF!</v>
      </c>
      <c r="K532" s="338">
        <f>'2026 Spring Order Form V48'!$Q$23</f>
        <v>0</v>
      </c>
      <c r="L532" s="338">
        <f>'2026 Spring Order Form V48'!$Q$23</f>
        <v>0</v>
      </c>
      <c r="M532" s="106" t="e">
        <f>'2026 Spring Order Form V48'!#REF!</f>
        <v>#REF!</v>
      </c>
      <c r="O532" s="338">
        <f>'2026 Spring Order Form V48'!$T$23</f>
        <v>0</v>
      </c>
      <c r="P532" s="338">
        <f>'2026 Spring Order Form V48'!$T$23</f>
        <v>0</v>
      </c>
      <c r="Q532" s="106" t="e">
        <f>'2026 Spring Order Form V48'!#REF!</f>
        <v>#REF!</v>
      </c>
      <c r="S532" s="338">
        <f>'2026 Spring Order Form V48'!$W$23</f>
        <v>0</v>
      </c>
      <c r="T532" s="338">
        <f>'2026 Spring Order Form V48'!$W$23</f>
        <v>0</v>
      </c>
      <c r="U532" s="106" t="e">
        <f>'2026 Spring Order Form V48'!#REF!</f>
        <v>#REF!</v>
      </c>
      <c r="X532" s="393"/>
      <c r="Y532" s="106"/>
    </row>
    <row r="533" spans="1:25">
      <c r="A533" s="106"/>
      <c r="C533" s="339">
        <f>'2026 Spring Order Form V48'!$F$18</f>
        <v>0</v>
      </c>
      <c r="D533" s="408" t="s">
        <v>387</v>
      </c>
      <c r="E533" s="426">
        <v>4587404</v>
      </c>
      <c r="F533" s="118">
        <v>27056</v>
      </c>
      <c r="G533" s="338">
        <f>'2026 Spring Order Form V48'!$N$23</f>
        <v>0</v>
      </c>
      <c r="H533" s="338">
        <f>'2026 Spring Order Form V48'!$N$23</f>
        <v>0</v>
      </c>
      <c r="I533" s="106" t="e">
        <f>'2026 Spring Order Form V48'!#REF!</f>
        <v>#REF!</v>
      </c>
      <c r="K533" s="338">
        <f>'2026 Spring Order Form V48'!$Q$23</f>
        <v>0</v>
      </c>
      <c r="L533" s="338">
        <f>'2026 Spring Order Form V48'!$Q$23</f>
        <v>0</v>
      </c>
      <c r="M533" s="106" t="e">
        <f>'2026 Spring Order Form V48'!#REF!</f>
        <v>#REF!</v>
      </c>
      <c r="O533" s="338">
        <f>'2026 Spring Order Form V48'!$T$23</f>
        <v>0</v>
      </c>
      <c r="P533" s="338">
        <f>'2026 Spring Order Form V48'!$T$23</f>
        <v>0</v>
      </c>
      <c r="Q533" s="106" t="e">
        <f>'2026 Spring Order Form V48'!#REF!</f>
        <v>#REF!</v>
      </c>
      <c r="S533" s="338">
        <f>'2026 Spring Order Form V48'!$W$23</f>
        <v>0</v>
      </c>
      <c r="T533" s="338">
        <f>'2026 Spring Order Form V48'!$W$23</f>
        <v>0</v>
      </c>
      <c r="U533" s="106" t="e">
        <f>'2026 Spring Order Form V48'!#REF!</f>
        <v>#REF!</v>
      </c>
      <c r="W533" s="390" t="e">
        <f>'2026 Spring Order Form V48'!#REF!</f>
        <v>#REF!</v>
      </c>
      <c r="X533" s="393"/>
      <c r="Y533" s="106" t="e">
        <f>'2026 Spring Order Form V48'!#REF!</f>
        <v>#REF!</v>
      </c>
    </row>
    <row r="534" spans="1:25">
      <c r="A534" s="106"/>
      <c r="C534" s="339">
        <f>'2026 Spring Order Form V48'!$F$18</f>
        <v>0</v>
      </c>
      <c r="D534" s="408" t="s">
        <v>387</v>
      </c>
      <c r="E534" s="422" t="s">
        <v>1931</v>
      </c>
      <c r="F534" s="118">
        <v>27338</v>
      </c>
      <c r="G534" s="338">
        <f>'2026 Spring Order Form V48'!$N$23</f>
        <v>0</v>
      </c>
      <c r="H534" s="338">
        <f>'2026 Spring Order Form V48'!$N$23</f>
        <v>0</v>
      </c>
      <c r="I534" s="106" t="e">
        <f>'2026 Spring Order Form V48'!#REF!</f>
        <v>#REF!</v>
      </c>
      <c r="K534" s="338">
        <f>'2026 Spring Order Form V48'!$Q$23</f>
        <v>0</v>
      </c>
      <c r="L534" s="338">
        <f>'2026 Spring Order Form V48'!$Q$23</f>
        <v>0</v>
      </c>
      <c r="M534" s="106" t="e">
        <f>'2026 Spring Order Form V48'!#REF!</f>
        <v>#REF!</v>
      </c>
      <c r="O534" s="338">
        <f>'2026 Spring Order Form V48'!$T$23</f>
        <v>0</v>
      </c>
      <c r="P534" s="338">
        <f>'2026 Spring Order Form V48'!$T$23</f>
        <v>0</v>
      </c>
      <c r="Q534" s="106" t="e">
        <f>'2026 Spring Order Form V48'!#REF!</f>
        <v>#REF!</v>
      </c>
      <c r="S534" s="338">
        <f>'2026 Spring Order Form V48'!$W$23</f>
        <v>0</v>
      </c>
      <c r="T534" s="338">
        <f>'2026 Spring Order Form V48'!$W$23</f>
        <v>0</v>
      </c>
      <c r="U534" s="106" t="e">
        <f>'2026 Spring Order Form V48'!#REF!</f>
        <v>#REF!</v>
      </c>
      <c r="X534" s="393"/>
      <c r="Y534" s="106"/>
    </row>
    <row r="535" spans="1:25">
      <c r="A535" s="106"/>
      <c r="C535" s="339">
        <f>'2026 Spring Order Form V48'!$F$18</f>
        <v>0</v>
      </c>
      <c r="D535" s="408" t="s">
        <v>388</v>
      </c>
      <c r="E535" s="421">
        <v>4587504</v>
      </c>
      <c r="F535" s="118">
        <v>4670</v>
      </c>
      <c r="G535" s="338">
        <f>'2026 Spring Order Form V48'!$N$23</f>
        <v>0</v>
      </c>
      <c r="H535" s="338">
        <f>'2026 Spring Order Form V48'!$N$23</f>
        <v>0</v>
      </c>
      <c r="I535" s="106" t="e">
        <f>'2026 Spring Order Form V48'!#REF!</f>
        <v>#REF!</v>
      </c>
      <c r="K535" s="338">
        <f>'2026 Spring Order Form V48'!$Q$23</f>
        <v>0</v>
      </c>
      <c r="L535" s="338">
        <f>'2026 Spring Order Form V48'!$Q$23</f>
        <v>0</v>
      </c>
      <c r="M535" s="106" t="e">
        <f>'2026 Spring Order Form V48'!#REF!</f>
        <v>#REF!</v>
      </c>
      <c r="O535" s="338">
        <f>'2026 Spring Order Form V48'!$T$23</f>
        <v>0</v>
      </c>
      <c r="P535" s="338">
        <f>'2026 Spring Order Form V48'!$T$23</f>
        <v>0</v>
      </c>
      <c r="Q535" s="106" t="e">
        <f>'2026 Spring Order Form V48'!#REF!</f>
        <v>#REF!</v>
      </c>
      <c r="S535" s="338">
        <f>'2026 Spring Order Form V48'!$W$23</f>
        <v>0</v>
      </c>
      <c r="T535" s="338">
        <f>'2026 Spring Order Form V48'!$W$23</f>
        <v>0</v>
      </c>
      <c r="U535" s="106" t="e">
        <f>'2026 Spring Order Form V48'!#REF!</f>
        <v>#REF!</v>
      </c>
      <c r="W535" s="390" t="e">
        <f>'2026 Spring Order Form V48'!#REF!</f>
        <v>#REF!</v>
      </c>
      <c r="X535" s="393"/>
      <c r="Y535" s="106" t="e">
        <f>'2026 Spring Order Form V48'!#REF!</f>
        <v>#REF!</v>
      </c>
    </row>
    <row r="536" spans="1:25">
      <c r="A536" s="106"/>
      <c r="C536" s="339">
        <f>'2026 Spring Order Form V48'!$F$18</f>
        <v>0</v>
      </c>
      <c r="D536" s="408" t="s">
        <v>388</v>
      </c>
      <c r="E536" s="422" t="s">
        <v>1932</v>
      </c>
      <c r="F536" s="118">
        <v>1675</v>
      </c>
      <c r="G536" s="338">
        <f>'2026 Spring Order Form V48'!$N$23</f>
        <v>0</v>
      </c>
      <c r="H536" s="338">
        <f>'2026 Spring Order Form V48'!$N$23</f>
        <v>0</v>
      </c>
      <c r="I536" s="106" t="e">
        <f>'2026 Spring Order Form V48'!#REF!</f>
        <v>#REF!</v>
      </c>
      <c r="K536" s="338">
        <f>'2026 Spring Order Form V48'!$Q$23</f>
        <v>0</v>
      </c>
      <c r="L536" s="338">
        <f>'2026 Spring Order Form V48'!$Q$23</f>
        <v>0</v>
      </c>
      <c r="M536" s="106" t="e">
        <f>'2026 Spring Order Form V48'!#REF!</f>
        <v>#REF!</v>
      </c>
      <c r="O536" s="338">
        <f>'2026 Spring Order Form V48'!$T$23</f>
        <v>0</v>
      </c>
      <c r="P536" s="338">
        <f>'2026 Spring Order Form V48'!$T$23</f>
        <v>0</v>
      </c>
      <c r="Q536" s="106" t="e">
        <f>'2026 Spring Order Form V48'!#REF!</f>
        <v>#REF!</v>
      </c>
      <c r="S536" s="338">
        <f>'2026 Spring Order Form V48'!$W$23</f>
        <v>0</v>
      </c>
      <c r="T536" s="338">
        <f>'2026 Spring Order Form V48'!$W$23</f>
        <v>0</v>
      </c>
      <c r="U536" s="106" t="e">
        <f>'2026 Spring Order Form V48'!#REF!</f>
        <v>#REF!</v>
      </c>
      <c r="X536" s="393"/>
      <c r="Y536" s="106"/>
    </row>
    <row r="537" spans="1:25">
      <c r="A537" s="106"/>
      <c r="C537" s="339">
        <f>'2026 Spring Order Form V48'!$F$18</f>
        <v>0</v>
      </c>
      <c r="D537" s="408" t="s">
        <v>389</v>
      </c>
      <c r="E537" s="421">
        <v>4587584</v>
      </c>
      <c r="F537" s="118">
        <v>17092</v>
      </c>
      <c r="G537" s="338">
        <f>'2026 Spring Order Form V48'!$N$23</f>
        <v>0</v>
      </c>
      <c r="H537" s="338">
        <f>'2026 Spring Order Form V48'!$N$23</f>
        <v>0</v>
      </c>
      <c r="I537" s="106">
        <f>'2026 Spring Order Form V48'!$N$142</f>
        <v>0</v>
      </c>
      <c r="K537" s="338">
        <f>'2026 Spring Order Form V48'!$Q$23</f>
        <v>0</v>
      </c>
      <c r="L537" s="338">
        <f>'2026 Spring Order Form V48'!$Q$23</f>
        <v>0</v>
      </c>
      <c r="M537" s="106">
        <f>'2026 Spring Order Form V48'!$Q$142</f>
        <v>0</v>
      </c>
      <c r="O537" s="338">
        <f>'2026 Spring Order Form V48'!$T$23</f>
        <v>0</v>
      </c>
      <c r="P537" s="338">
        <f>'2026 Spring Order Form V48'!$T$23</f>
        <v>0</v>
      </c>
      <c r="Q537" s="106">
        <f>'2026 Spring Order Form V48'!$T$142</f>
        <v>0</v>
      </c>
      <c r="S537" s="338">
        <f>'2026 Spring Order Form V48'!$W$23</f>
        <v>0</v>
      </c>
      <c r="T537" s="338">
        <f>'2026 Spring Order Form V48'!$W$23</f>
        <v>0</v>
      </c>
      <c r="U537" s="106">
        <f>'2026 Spring Order Form V48'!$W$142</f>
        <v>0</v>
      </c>
      <c r="W537" s="390">
        <f>'2026 Spring Order Form V48'!$K$142</f>
        <v>0</v>
      </c>
      <c r="X537" s="393" t="s">
        <v>1752</v>
      </c>
      <c r="Y537" s="106">
        <f>'2026 Spring Order Form V48'!$BS$142</f>
        <v>1</v>
      </c>
    </row>
    <row r="538" spans="1:25">
      <c r="A538" s="106"/>
      <c r="C538" s="339">
        <f>'2026 Spring Order Form V48'!$F$18</f>
        <v>0</v>
      </c>
      <c r="D538" s="408" t="s">
        <v>389</v>
      </c>
      <c r="E538" s="429" t="s">
        <v>1933</v>
      </c>
      <c r="F538" s="118">
        <v>17093</v>
      </c>
      <c r="G538" s="338">
        <f>'2026 Spring Order Form V48'!$N$23</f>
        <v>0</v>
      </c>
      <c r="H538" s="338">
        <f>'2026 Spring Order Form V48'!$N$23</f>
        <v>0</v>
      </c>
      <c r="I538" s="106">
        <f>'2026 Spring Order Form V48'!$O$142</f>
        <v>0</v>
      </c>
      <c r="K538" s="338">
        <f>'2026 Spring Order Form V48'!$Q$23</f>
        <v>0</v>
      </c>
      <c r="L538" s="338">
        <f>'2026 Spring Order Form V48'!$Q$23</f>
        <v>0</v>
      </c>
      <c r="M538" s="106">
        <f>'2026 Spring Order Form V48'!$R$142</f>
        <v>0</v>
      </c>
      <c r="O538" s="338">
        <f>'2026 Spring Order Form V48'!$T$23</f>
        <v>0</v>
      </c>
      <c r="P538" s="338">
        <f>'2026 Spring Order Form V48'!$T$23</f>
        <v>0</v>
      </c>
      <c r="Q538" s="106">
        <f>'2026 Spring Order Form V48'!$U$142</f>
        <v>0</v>
      </c>
      <c r="S538" s="338">
        <f>'2026 Spring Order Form V48'!$W$23</f>
        <v>0</v>
      </c>
      <c r="T538" s="338">
        <f>'2026 Spring Order Form V48'!$W$23</f>
        <v>0</v>
      </c>
      <c r="U538" s="106">
        <f>'2026 Spring Order Form V48'!$X$142</f>
        <v>0</v>
      </c>
      <c r="X538" s="393"/>
      <c r="Y538" s="106"/>
    </row>
    <row r="539" spans="1:25">
      <c r="A539" s="106"/>
      <c r="C539" s="339">
        <f>'2026 Spring Order Form V48'!$F$18</f>
        <v>0</v>
      </c>
      <c r="D539" s="408" t="s">
        <v>390</v>
      </c>
      <c r="E539" s="426">
        <v>4588674</v>
      </c>
      <c r="F539" s="118">
        <v>27057</v>
      </c>
      <c r="G539" s="338">
        <f>'2026 Spring Order Form V48'!$N$23</f>
        <v>0</v>
      </c>
      <c r="H539" s="338">
        <f>'2026 Spring Order Form V48'!$N$23</f>
        <v>0</v>
      </c>
      <c r="I539" s="106" t="e">
        <f>'2026 Spring Order Form V48'!#REF!</f>
        <v>#REF!</v>
      </c>
      <c r="K539" s="338">
        <f>'2026 Spring Order Form V48'!$Q$23</f>
        <v>0</v>
      </c>
      <c r="L539" s="338">
        <f>'2026 Spring Order Form V48'!$Q$23</f>
        <v>0</v>
      </c>
      <c r="M539" s="106" t="e">
        <f>'2026 Spring Order Form V48'!#REF!</f>
        <v>#REF!</v>
      </c>
      <c r="O539" s="338">
        <f>'2026 Spring Order Form V48'!$T$23</f>
        <v>0</v>
      </c>
      <c r="P539" s="338">
        <f>'2026 Spring Order Form V48'!$T$23</f>
        <v>0</v>
      </c>
      <c r="Q539" s="106" t="e">
        <f>'2026 Spring Order Form V48'!#REF!</f>
        <v>#REF!</v>
      </c>
      <c r="S539" s="338">
        <f>'2026 Spring Order Form V48'!$W$23</f>
        <v>0</v>
      </c>
      <c r="T539" s="338">
        <f>'2026 Spring Order Form V48'!$W$23</f>
        <v>0</v>
      </c>
      <c r="U539" s="106" t="e">
        <f>'2026 Spring Order Form V48'!#REF!</f>
        <v>#REF!</v>
      </c>
      <c r="W539" s="390" t="e">
        <f>'2026 Spring Order Form V48'!#REF!</f>
        <v>#REF!</v>
      </c>
      <c r="X539" s="393"/>
      <c r="Y539" s="106" t="e">
        <f>'2026 Spring Order Form V48'!#REF!</f>
        <v>#REF!</v>
      </c>
    </row>
    <row r="540" spans="1:25">
      <c r="A540" s="106"/>
      <c r="C540" s="339">
        <f>'2026 Spring Order Form V48'!$F$18</f>
        <v>0</v>
      </c>
      <c r="D540" s="408" t="s">
        <v>390</v>
      </c>
      <c r="E540" s="422" t="s">
        <v>1934</v>
      </c>
      <c r="F540" s="118">
        <v>27340</v>
      </c>
      <c r="G540" s="338">
        <f>'2026 Spring Order Form V48'!$N$23</f>
        <v>0</v>
      </c>
      <c r="H540" s="338">
        <f>'2026 Spring Order Form V48'!$N$23</f>
        <v>0</v>
      </c>
      <c r="I540" s="106" t="e">
        <f>'2026 Spring Order Form V48'!#REF!</f>
        <v>#REF!</v>
      </c>
      <c r="K540" s="338">
        <f>'2026 Spring Order Form V48'!$Q$23</f>
        <v>0</v>
      </c>
      <c r="L540" s="338">
        <f>'2026 Spring Order Form V48'!$Q$23</f>
        <v>0</v>
      </c>
      <c r="M540" s="106" t="e">
        <f>'2026 Spring Order Form V48'!#REF!</f>
        <v>#REF!</v>
      </c>
      <c r="O540" s="338">
        <f>'2026 Spring Order Form V48'!$T$23</f>
        <v>0</v>
      </c>
      <c r="P540" s="338">
        <f>'2026 Spring Order Form V48'!$T$23</f>
        <v>0</v>
      </c>
      <c r="Q540" s="106" t="e">
        <f>'2026 Spring Order Form V48'!#REF!</f>
        <v>#REF!</v>
      </c>
      <c r="S540" s="338">
        <f>'2026 Spring Order Form V48'!$W$23</f>
        <v>0</v>
      </c>
      <c r="T540" s="338">
        <f>'2026 Spring Order Form V48'!$W$23</f>
        <v>0</v>
      </c>
      <c r="U540" s="106" t="e">
        <f>'2026 Spring Order Form V48'!#REF!</f>
        <v>#REF!</v>
      </c>
      <c r="X540" s="393"/>
      <c r="Y540" s="106"/>
    </row>
    <row r="541" spans="1:25">
      <c r="A541" s="106"/>
      <c r="C541" s="339">
        <f>'2026 Spring Order Form V48'!$F$18</f>
        <v>0</v>
      </c>
      <c r="D541" s="408" t="s">
        <v>392</v>
      </c>
      <c r="E541" s="426">
        <v>4910100</v>
      </c>
      <c r="F541" s="118">
        <v>6260</v>
      </c>
      <c r="G541" s="338">
        <f>'2026 Spring Order Form V48'!$N$23</f>
        <v>0</v>
      </c>
      <c r="H541" s="338">
        <f>'2026 Spring Order Form V48'!$N$23</f>
        <v>0</v>
      </c>
      <c r="I541" s="106">
        <f>'2026 Spring Order Form V48'!$N$144</f>
        <v>0</v>
      </c>
      <c r="K541" s="338">
        <f>'2026 Spring Order Form V48'!$Q$23</f>
        <v>0</v>
      </c>
      <c r="L541" s="338">
        <f>'2026 Spring Order Form V48'!$Q$23</f>
        <v>0</v>
      </c>
      <c r="M541" s="106">
        <f>'2026 Spring Order Form V48'!$Q$144</f>
        <v>0</v>
      </c>
      <c r="O541" s="338">
        <f>'2026 Spring Order Form V48'!$T$23</f>
        <v>0</v>
      </c>
      <c r="P541" s="338">
        <f>'2026 Spring Order Form V48'!$T$23</f>
        <v>0</v>
      </c>
      <c r="Q541" s="106">
        <f>'2026 Spring Order Form V48'!$T$144</f>
        <v>0</v>
      </c>
      <c r="S541" s="338">
        <f>'2026 Spring Order Form V48'!$W$23</f>
        <v>0</v>
      </c>
      <c r="T541" s="338">
        <f>'2026 Spring Order Form V48'!$W$23</f>
        <v>0</v>
      </c>
      <c r="U541" s="106">
        <f>'2026 Spring Order Form V48'!$W$144</f>
        <v>0</v>
      </c>
      <c r="W541" s="390">
        <f>'2026 Spring Order Form V48'!$K$144</f>
        <v>0</v>
      </c>
      <c r="X541" s="393"/>
      <c r="Y541" s="106" t="e">
        <f>'2026 Spring Order Form V48'!$BS$144</f>
        <v>#N/A</v>
      </c>
    </row>
    <row r="542" spans="1:25">
      <c r="A542" s="106"/>
      <c r="C542" s="339">
        <f>'2026 Spring Order Form V48'!$F$18</f>
        <v>0</v>
      </c>
      <c r="D542" s="408" t="s">
        <v>394</v>
      </c>
      <c r="E542" s="421">
        <v>4910140</v>
      </c>
      <c r="F542" s="118">
        <v>26165</v>
      </c>
      <c r="G542" s="338">
        <f>'2026 Spring Order Form V48'!$N$23</f>
        <v>0</v>
      </c>
      <c r="H542" s="338">
        <f>'2026 Spring Order Form V48'!$N$23</f>
        <v>0</v>
      </c>
      <c r="I542" s="106">
        <f>'2026 Spring Order Form V48'!$N$145</f>
        <v>0</v>
      </c>
      <c r="K542" s="338">
        <f>'2026 Spring Order Form V48'!$Q$23</f>
        <v>0</v>
      </c>
      <c r="L542" s="338">
        <f>'2026 Spring Order Form V48'!$Q$23</f>
        <v>0</v>
      </c>
      <c r="M542" s="106">
        <f>'2026 Spring Order Form V48'!$Q$145</f>
        <v>0</v>
      </c>
      <c r="O542" s="338">
        <f>'2026 Spring Order Form V48'!$T$23</f>
        <v>0</v>
      </c>
      <c r="P542" s="338">
        <f>'2026 Spring Order Form V48'!$T$23</f>
        <v>0</v>
      </c>
      <c r="Q542" s="106">
        <f>'2026 Spring Order Form V48'!$T$145</f>
        <v>0</v>
      </c>
      <c r="S542" s="338">
        <f>'2026 Spring Order Form V48'!$W$23</f>
        <v>0</v>
      </c>
      <c r="T542" s="338">
        <f>'2026 Spring Order Form V48'!$W$23</f>
        <v>0</v>
      </c>
      <c r="U542" s="106">
        <f>'2026 Spring Order Form V48'!$W$145</f>
        <v>0</v>
      </c>
      <c r="W542" s="390">
        <f>'2026 Spring Order Form V48'!$K$145</f>
        <v>0</v>
      </c>
      <c r="X542" s="393"/>
      <c r="Y542" s="106" t="e">
        <f>'2026 Spring Order Form V48'!$BS$145</f>
        <v>#N/A</v>
      </c>
    </row>
    <row r="543" spans="1:25">
      <c r="A543" s="106"/>
      <c r="C543" s="339">
        <f>'2026 Spring Order Form V48'!$F$18</f>
        <v>0</v>
      </c>
      <c r="D543" s="408" t="s">
        <v>396</v>
      </c>
      <c r="E543" s="426">
        <v>4580200</v>
      </c>
      <c r="F543" s="118">
        <v>28780</v>
      </c>
      <c r="G543" s="338">
        <f>'2026 Spring Order Form V48'!$N$23</f>
        <v>0</v>
      </c>
      <c r="H543" s="338">
        <f>'2026 Spring Order Form V48'!$N$23</f>
        <v>0</v>
      </c>
      <c r="I543" s="106" t="e">
        <f>'2026 Spring Order Form V48'!#REF!</f>
        <v>#REF!</v>
      </c>
      <c r="K543" s="338">
        <f>'2026 Spring Order Form V48'!$Q$23</f>
        <v>0</v>
      </c>
      <c r="L543" s="338">
        <f>'2026 Spring Order Form V48'!$Q$23</f>
        <v>0</v>
      </c>
      <c r="M543" s="106" t="e">
        <f>'2026 Spring Order Form V48'!#REF!</f>
        <v>#REF!</v>
      </c>
      <c r="O543" s="338">
        <f>'2026 Spring Order Form V48'!$T$23</f>
        <v>0</v>
      </c>
      <c r="P543" s="338">
        <f>'2026 Spring Order Form V48'!$T$23</f>
        <v>0</v>
      </c>
      <c r="Q543" s="106" t="e">
        <f>'2026 Spring Order Form V48'!#REF!</f>
        <v>#REF!</v>
      </c>
      <c r="S543" s="338">
        <f>'2026 Spring Order Form V48'!$W$23</f>
        <v>0</v>
      </c>
      <c r="T543" s="338">
        <f>'2026 Spring Order Form V48'!$W$23</f>
        <v>0</v>
      </c>
      <c r="U543" s="106" t="e">
        <f>'2026 Spring Order Form V48'!#REF!</f>
        <v>#REF!</v>
      </c>
      <c r="W543" s="390" t="e">
        <f>'2026 Spring Order Form V48'!#REF!</f>
        <v>#REF!</v>
      </c>
      <c r="X543" s="393"/>
      <c r="Y543" s="106" t="e">
        <f>'2026 Spring Order Form V48'!#REF!</f>
        <v>#REF!</v>
      </c>
    </row>
    <row r="544" spans="1:25">
      <c r="A544" s="106"/>
      <c r="C544" s="339">
        <f>'2026 Spring Order Form V48'!$F$18</f>
        <v>0</v>
      </c>
      <c r="D544" s="408" t="s">
        <v>396</v>
      </c>
      <c r="E544" s="422" t="s">
        <v>1935</v>
      </c>
      <c r="F544" s="118">
        <v>28849</v>
      </c>
      <c r="G544" s="338">
        <f>'2026 Spring Order Form V48'!$N$23</f>
        <v>0</v>
      </c>
      <c r="H544" s="338">
        <f>'2026 Spring Order Form V48'!$N$23</f>
        <v>0</v>
      </c>
      <c r="I544" s="106" t="e">
        <f>'2026 Spring Order Form V48'!#REF!</f>
        <v>#REF!</v>
      </c>
      <c r="K544" s="338">
        <f>'2026 Spring Order Form V48'!$Q$23</f>
        <v>0</v>
      </c>
      <c r="L544" s="338">
        <f>'2026 Spring Order Form V48'!$Q$23</f>
        <v>0</v>
      </c>
      <c r="M544" s="106" t="e">
        <f>'2026 Spring Order Form V48'!#REF!</f>
        <v>#REF!</v>
      </c>
      <c r="O544" s="338">
        <f>'2026 Spring Order Form V48'!$T$23</f>
        <v>0</v>
      </c>
      <c r="P544" s="338">
        <f>'2026 Spring Order Form V48'!$T$23</f>
        <v>0</v>
      </c>
      <c r="Q544" s="106" t="e">
        <f>'2026 Spring Order Form V48'!#REF!</f>
        <v>#REF!</v>
      </c>
      <c r="S544" s="338">
        <f>'2026 Spring Order Form V48'!$W$23</f>
        <v>0</v>
      </c>
      <c r="T544" s="338">
        <f>'2026 Spring Order Form V48'!$W$23</f>
        <v>0</v>
      </c>
      <c r="U544" s="106" t="e">
        <f>'2026 Spring Order Form V48'!#REF!</f>
        <v>#REF!</v>
      </c>
      <c r="X544" s="393"/>
      <c r="Y544" s="106"/>
    </row>
    <row r="545" spans="1:25">
      <c r="A545" s="106"/>
      <c r="C545" s="339">
        <f>'2026 Spring Order Form V48'!$F$18</f>
        <v>0</v>
      </c>
      <c r="D545" s="408" t="s">
        <v>399</v>
      </c>
      <c r="E545" s="421">
        <v>4580405</v>
      </c>
      <c r="F545" s="118">
        <v>920</v>
      </c>
      <c r="G545" s="338">
        <f>'2026 Spring Order Form V48'!$N$23</f>
        <v>0</v>
      </c>
      <c r="H545" s="338">
        <f>'2026 Spring Order Form V48'!$N$23</f>
        <v>0</v>
      </c>
      <c r="I545" s="106">
        <f>'2026 Spring Order Form V48'!$N$147</f>
        <v>0</v>
      </c>
      <c r="K545" s="338">
        <f>'2026 Spring Order Form V48'!$Q$23</f>
        <v>0</v>
      </c>
      <c r="L545" s="338">
        <f>'2026 Spring Order Form V48'!$Q$23</f>
        <v>0</v>
      </c>
      <c r="M545" s="106">
        <f>'2026 Spring Order Form V48'!$Q$147</f>
        <v>0</v>
      </c>
      <c r="O545" s="338">
        <f>'2026 Spring Order Form V48'!$T$23</f>
        <v>0</v>
      </c>
      <c r="P545" s="338">
        <f>'2026 Spring Order Form V48'!$T$23</f>
        <v>0</v>
      </c>
      <c r="Q545" s="106">
        <f>'2026 Spring Order Form V48'!$T$147</f>
        <v>0</v>
      </c>
      <c r="S545" s="338">
        <f>'2026 Spring Order Form V48'!$W$23</f>
        <v>0</v>
      </c>
      <c r="T545" s="338">
        <f>'2026 Spring Order Form V48'!$W$23</f>
        <v>0</v>
      </c>
      <c r="U545" s="106">
        <f>'2026 Spring Order Form V48'!$W$147</f>
        <v>0</v>
      </c>
      <c r="W545" s="390">
        <f>'2026 Spring Order Form V48'!$K$147</f>
        <v>46055</v>
      </c>
      <c r="X545" s="393"/>
      <c r="Y545" s="106">
        <f>'2026 Spring Order Form V48'!$BS$147</f>
        <v>22</v>
      </c>
    </row>
    <row r="546" spans="1:25">
      <c r="A546" s="106"/>
      <c r="C546" s="339">
        <f>'2026 Spring Order Form V48'!$F$18</f>
        <v>0</v>
      </c>
      <c r="D546" s="408" t="s">
        <v>399</v>
      </c>
      <c r="E546" s="422" t="s">
        <v>1936</v>
      </c>
      <c r="F546" s="118">
        <v>2443</v>
      </c>
      <c r="G546" s="338">
        <f>'2026 Spring Order Form V48'!$N$23</f>
        <v>0</v>
      </c>
      <c r="H546" s="338">
        <f>'2026 Spring Order Form V48'!$N$23</f>
        <v>0</v>
      </c>
      <c r="I546" s="106">
        <f>'2026 Spring Order Form V48'!$O$147</f>
        <v>0</v>
      </c>
      <c r="K546" s="338">
        <f>'2026 Spring Order Form V48'!$Q$23</f>
        <v>0</v>
      </c>
      <c r="L546" s="338">
        <f>'2026 Spring Order Form V48'!$Q$23</f>
        <v>0</v>
      </c>
      <c r="M546" s="106">
        <f>'2026 Spring Order Form V48'!$R$147</f>
        <v>0</v>
      </c>
      <c r="O546" s="338">
        <f>'2026 Spring Order Form V48'!$T$23</f>
        <v>0</v>
      </c>
      <c r="P546" s="338">
        <f>'2026 Spring Order Form V48'!$T$23</f>
        <v>0</v>
      </c>
      <c r="Q546" s="106">
        <f>'2026 Spring Order Form V48'!$U$147</f>
        <v>0</v>
      </c>
      <c r="S546" s="338">
        <f>'2026 Spring Order Form V48'!$W$23</f>
        <v>0</v>
      </c>
      <c r="T546" s="338">
        <f>'2026 Spring Order Form V48'!$W$23</f>
        <v>0</v>
      </c>
      <c r="U546" s="106">
        <f>'2026 Spring Order Form V48'!$X$147</f>
        <v>0</v>
      </c>
      <c r="X546" s="393"/>
      <c r="Y546" s="106"/>
    </row>
    <row r="547" spans="1:25">
      <c r="A547" s="106"/>
      <c r="C547" s="339">
        <f>'2026 Spring Order Form V48'!$F$18</f>
        <v>0</v>
      </c>
      <c r="D547" s="408" t="s">
        <v>400</v>
      </c>
      <c r="E547" s="426">
        <v>4380450</v>
      </c>
      <c r="F547" s="118">
        <v>25325</v>
      </c>
      <c r="G547" s="338">
        <f>'2026 Spring Order Form V48'!$N$23</f>
        <v>0</v>
      </c>
      <c r="H547" s="338">
        <f>'2026 Spring Order Form V48'!$N$23</f>
        <v>0</v>
      </c>
      <c r="I547" s="106" t="e">
        <f>'2026 Spring Order Form V48'!#REF!</f>
        <v>#REF!</v>
      </c>
      <c r="K547" s="338">
        <f>'2026 Spring Order Form V48'!$Q$23</f>
        <v>0</v>
      </c>
      <c r="L547" s="338">
        <f>'2026 Spring Order Form V48'!$Q$23</f>
        <v>0</v>
      </c>
      <c r="M547" s="106" t="e">
        <f>'2026 Spring Order Form V48'!#REF!</f>
        <v>#REF!</v>
      </c>
      <c r="O547" s="338">
        <f>'2026 Spring Order Form V48'!$T$23</f>
        <v>0</v>
      </c>
      <c r="P547" s="338">
        <f>'2026 Spring Order Form V48'!$T$23</f>
        <v>0</v>
      </c>
      <c r="Q547" s="106" t="e">
        <f>'2026 Spring Order Form V48'!#REF!</f>
        <v>#REF!</v>
      </c>
      <c r="S547" s="338">
        <f>'2026 Spring Order Form V48'!$W$23</f>
        <v>0</v>
      </c>
      <c r="T547" s="338">
        <f>'2026 Spring Order Form V48'!$W$23</f>
        <v>0</v>
      </c>
      <c r="U547" s="106" t="e">
        <f>'2026 Spring Order Form V48'!#REF!</f>
        <v>#REF!</v>
      </c>
      <c r="W547" s="390" t="e">
        <f>'2026 Spring Order Form V48'!#REF!</f>
        <v>#REF!</v>
      </c>
      <c r="X547" s="393"/>
      <c r="Y547" s="106" t="e">
        <f>'2026 Spring Order Form V48'!#REF!</f>
        <v>#REF!</v>
      </c>
    </row>
    <row r="548" spans="1:25">
      <c r="A548" s="106"/>
      <c r="C548" s="339">
        <f>'2026 Spring Order Form V48'!$F$18</f>
        <v>0</v>
      </c>
      <c r="D548" s="408" t="s">
        <v>400</v>
      </c>
      <c r="E548" s="422" t="s">
        <v>1937</v>
      </c>
      <c r="F548" s="118">
        <v>25324</v>
      </c>
      <c r="G548" s="338">
        <f>'2026 Spring Order Form V48'!$N$23</f>
        <v>0</v>
      </c>
      <c r="H548" s="338">
        <f>'2026 Spring Order Form V48'!$N$23</f>
        <v>0</v>
      </c>
      <c r="I548" s="106" t="e">
        <f>'2026 Spring Order Form V48'!#REF!</f>
        <v>#REF!</v>
      </c>
      <c r="K548" s="338">
        <f>'2026 Spring Order Form V48'!$Q$23</f>
        <v>0</v>
      </c>
      <c r="L548" s="338">
        <f>'2026 Spring Order Form V48'!$Q$23</f>
        <v>0</v>
      </c>
      <c r="M548" s="106" t="e">
        <f>'2026 Spring Order Form V48'!#REF!</f>
        <v>#REF!</v>
      </c>
      <c r="O548" s="338">
        <f>'2026 Spring Order Form V48'!$T$23</f>
        <v>0</v>
      </c>
      <c r="P548" s="338">
        <f>'2026 Spring Order Form V48'!$T$23</f>
        <v>0</v>
      </c>
      <c r="Q548" s="106" t="e">
        <f>'2026 Spring Order Form V48'!#REF!</f>
        <v>#REF!</v>
      </c>
      <c r="S548" s="338">
        <f>'2026 Spring Order Form V48'!$W$23</f>
        <v>0</v>
      </c>
      <c r="T548" s="338">
        <f>'2026 Spring Order Form V48'!$W$23</f>
        <v>0</v>
      </c>
      <c r="U548" s="106" t="e">
        <f>'2026 Spring Order Form V48'!#REF!</f>
        <v>#REF!</v>
      </c>
      <c r="X548" s="393"/>
      <c r="Y548" s="106"/>
    </row>
    <row r="549" spans="1:25">
      <c r="A549" s="106"/>
      <c r="C549" s="339">
        <f>'2026 Spring Order Form V48'!$F$18</f>
        <v>0</v>
      </c>
      <c r="D549" s="408" t="s">
        <v>402</v>
      </c>
      <c r="E549" s="426">
        <v>4580500</v>
      </c>
      <c r="F549" s="118">
        <v>25326</v>
      </c>
      <c r="G549" s="338">
        <f>'2026 Spring Order Form V48'!$N$23</f>
        <v>0</v>
      </c>
      <c r="H549" s="338">
        <f>'2026 Spring Order Form V48'!$N$23</f>
        <v>0</v>
      </c>
      <c r="I549" s="106">
        <f>'2026 Spring Order Form V48'!$N$149</f>
        <v>0</v>
      </c>
      <c r="K549" s="338">
        <f>'2026 Spring Order Form V48'!$Q$23</f>
        <v>0</v>
      </c>
      <c r="L549" s="338">
        <f>'2026 Spring Order Form V48'!$Q$23</f>
        <v>0</v>
      </c>
      <c r="M549" s="106">
        <f>'2026 Spring Order Form V48'!$Q$149</f>
        <v>0</v>
      </c>
      <c r="O549" s="338">
        <f>'2026 Spring Order Form V48'!$T$23</f>
        <v>0</v>
      </c>
      <c r="P549" s="338">
        <f>'2026 Spring Order Form V48'!$T$23</f>
        <v>0</v>
      </c>
      <c r="Q549" s="106">
        <f>'2026 Spring Order Form V48'!$T$149</f>
        <v>0</v>
      </c>
      <c r="S549" s="338">
        <f>'2026 Spring Order Form V48'!$W$23</f>
        <v>0</v>
      </c>
      <c r="T549" s="338">
        <f>'2026 Spring Order Form V48'!$W$23</f>
        <v>0</v>
      </c>
      <c r="U549" s="106">
        <f>'2026 Spring Order Form V48'!$W$149</f>
        <v>0</v>
      </c>
      <c r="W549" s="390">
        <f>'2026 Spring Order Form V48'!$K$149</f>
        <v>0</v>
      </c>
      <c r="X549" s="393"/>
      <c r="Y549" s="106">
        <f>'2026 Spring Order Form V48'!$BS$149</f>
        <v>1</v>
      </c>
    </row>
    <row r="550" spans="1:25">
      <c r="A550" s="106"/>
      <c r="C550" s="339">
        <f>'2026 Spring Order Form V48'!$F$18</f>
        <v>0</v>
      </c>
      <c r="D550" s="408" t="s">
        <v>402</v>
      </c>
      <c r="E550" s="422" t="s">
        <v>1938</v>
      </c>
      <c r="F550" s="118">
        <v>25327</v>
      </c>
      <c r="G550" s="338">
        <f>'2026 Spring Order Form V48'!$N$23</f>
        <v>0</v>
      </c>
      <c r="H550" s="338">
        <f>'2026 Spring Order Form V48'!$N$23</f>
        <v>0</v>
      </c>
      <c r="I550" s="106">
        <f>'2026 Spring Order Form V48'!$O$149</f>
        <v>0</v>
      </c>
      <c r="K550" s="338">
        <f>'2026 Spring Order Form V48'!$Q$23</f>
        <v>0</v>
      </c>
      <c r="L550" s="338">
        <f>'2026 Spring Order Form V48'!$Q$23</f>
        <v>0</v>
      </c>
      <c r="M550" s="106">
        <f>'2026 Spring Order Form V48'!$R$149</f>
        <v>0</v>
      </c>
      <c r="O550" s="338">
        <f>'2026 Spring Order Form V48'!$T$23</f>
        <v>0</v>
      </c>
      <c r="P550" s="338">
        <f>'2026 Spring Order Form V48'!$T$23</f>
        <v>0</v>
      </c>
      <c r="Q550" s="106">
        <f>'2026 Spring Order Form V48'!$U$149</f>
        <v>0</v>
      </c>
      <c r="S550" s="338">
        <f>'2026 Spring Order Form V48'!$W$23</f>
        <v>0</v>
      </c>
      <c r="T550" s="338">
        <f>'2026 Spring Order Form V48'!$W$23</f>
        <v>0</v>
      </c>
      <c r="U550" s="106">
        <f>'2026 Spring Order Form V48'!$X$149</f>
        <v>0</v>
      </c>
      <c r="X550" s="393"/>
      <c r="Y550" s="106"/>
    </row>
    <row r="551" spans="1:25">
      <c r="A551" s="106"/>
      <c r="C551" s="339">
        <f>'2026 Spring Order Form V48'!$F$18</f>
        <v>0</v>
      </c>
      <c r="D551" s="408" t="s">
        <v>403</v>
      </c>
      <c r="E551" s="426">
        <v>4580550</v>
      </c>
      <c r="F551" s="118">
        <v>25328</v>
      </c>
      <c r="G551" s="338">
        <f>'2026 Spring Order Form V48'!$N$23</f>
        <v>0</v>
      </c>
      <c r="H551" s="338">
        <f>'2026 Spring Order Form V48'!$N$23</f>
        <v>0</v>
      </c>
      <c r="I551" s="106" t="e">
        <f>'2026 Spring Order Form V48'!#REF!</f>
        <v>#REF!</v>
      </c>
      <c r="K551" s="338">
        <f>'2026 Spring Order Form V48'!$Q$23</f>
        <v>0</v>
      </c>
      <c r="L551" s="338">
        <f>'2026 Spring Order Form V48'!$Q$23</f>
        <v>0</v>
      </c>
      <c r="M551" s="106" t="e">
        <f>'2026 Spring Order Form V48'!#REF!</f>
        <v>#REF!</v>
      </c>
      <c r="O551" s="338">
        <f>'2026 Spring Order Form V48'!$T$23</f>
        <v>0</v>
      </c>
      <c r="P551" s="338">
        <f>'2026 Spring Order Form V48'!$T$23</f>
        <v>0</v>
      </c>
      <c r="Q551" s="106" t="e">
        <f>'2026 Spring Order Form V48'!#REF!</f>
        <v>#REF!</v>
      </c>
      <c r="S551" s="338">
        <f>'2026 Spring Order Form V48'!$W$23</f>
        <v>0</v>
      </c>
      <c r="T551" s="338">
        <f>'2026 Spring Order Form V48'!$W$23</f>
        <v>0</v>
      </c>
      <c r="U551" s="106" t="e">
        <f>'2026 Spring Order Form V48'!#REF!</f>
        <v>#REF!</v>
      </c>
      <c r="W551" s="390" t="e">
        <f>'2026 Spring Order Form V48'!#REF!</f>
        <v>#REF!</v>
      </c>
      <c r="X551" s="393"/>
      <c r="Y551" s="106" t="e">
        <f>'2026 Spring Order Form V48'!#REF!</f>
        <v>#REF!</v>
      </c>
    </row>
    <row r="552" spans="1:25">
      <c r="A552" s="106"/>
      <c r="C552" s="339">
        <f>'2026 Spring Order Form V48'!$F$18</f>
        <v>0</v>
      </c>
      <c r="D552" s="408" t="s">
        <v>403</v>
      </c>
      <c r="E552" s="422" t="s">
        <v>1939</v>
      </c>
      <c r="F552" s="118">
        <v>25329</v>
      </c>
      <c r="G552" s="338">
        <f>'2026 Spring Order Form V48'!$N$23</f>
        <v>0</v>
      </c>
      <c r="H552" s="338">
        <f>'2026 Spring Order Form V48'!$N$23</f>
        <v>0</v>
      </c>
      <c r="I552" s="106" t="e">
        <f>'2026 Spring Order Form V48'!#REF!</f>
        <v>#REF!</v>
      </c>
      <c r="K552" s="338">
        <f>'2026 Spring Order Form V48'!$Q$23</f>
        <v>0</v>
      </c>
      <c r="L552" s="338">
        <f>'2026 Spring Order Form V48'!$Q$23</f>
        <v>0</v>
      </c>
      <c r="M552" s="106" t="e">
        <f>'2026 Spring Order Form V48'!#REF!</f>
        <v>#REF!</v>
      </c>
      <c r="O552" s="338">
        <f>'2026 Spring Order Form V48'!$T$23</f>
        <v>0</v>
      </c>
      <c r="P552" s="338">
        <f>'2026 Spring Order Form V48'!$T$23</f>
        <v>0</v>
      </c>
      <c r="Q552" s="106" t="e">
        <f>'2026 Spring Order Form V48'!#REF!</f>
        <v>#REF!</v>
      </c>
      <c r="S552" s="338">
        <f>'2026 Spring Order Form V48'!$W$23</f>
        <v>0</v>
      </c>
      <c r="T552" s="338">
        <f>'2026 Spring Order Form V48'!$W$23</f>
        <v>0</v>
      </c>
      <c r="U552" s="106" t="e">
        <f>'2026 Spring Order Form V48'!#REF!</f>
        <v>#REF!</v>
      </c>
      <c r="X552" s="393"/>
      <c r="Y552" s="106"/>
    </row>
    <row r="553" spans="1:25">
      <c r="A553" s="106"/>
      <c r="C553" s="339">
        <f>'2026 Spring Order Form V48'!$F$18</f>
        <v>0</v>
      </c>
      <c r="D553" s="408" t="s">
        <v>405</v>
      </c>
      <c r="E553" s="426">
        <v>4512625</v>
      </c>
      <c r="F553" s="118">
        <v>18537</v>
      </c>
      <c r="G553" s="338">
        <f>'2026 Spring Order Form V48'!$N$23</f>
        <v>0</v>
      </c>
      <c r="H553" s="338">
        <f>'2026 Spring Order Form V48'!$N$23</f>
        <v>0</v>
      </c>
      <c r="I553" s="106" t="e">
        <f>'2026 Spring Order Form V48'!#REF!</f>
        <v>#REF!</v>
      </c>
      <c r="K553" s="338">
        <f>'2026 Spring Order Form V48'!$Q$23</f>
        <v>0</v>
      </c>
      <c r="L553" s="338">
        <f>'2026 Spring Order Form V48'!$Q$23</f>
        <v>0</v>
      </c>
      <c r="M553" s="106" t="e">
        <f>'2026 Spring Order Form V48'!#REF!</f>
        <v>#REF!</v>
      </c>
      <c r="O553" s="338">
        <f>'2026 Spring Order Form V48'!$T$23</f>
        <v>0</v>
      </c>
      <c r="P553" s="338">
        <f>'2026 Spring Order Form V48'!$T$23</f>
        <v>0</v>
      </c>
      <c r="Q553" s="106" t="e">
        <f>'2026 Spring Order Form V48'!#REF!</f>
        <v>#REF!</v>
      </c>
      <c r="S553" s="338">
        <f>'2026 Spring Order Form V48'!$W$23</f>
        <v>0</v>
      </c>
      <c r="T553" s="338">
        <f>'2026 Spring Order Form V48'!$W$23</f>
        <v>0</v>
      </c>
      <c r="U553" s="106" t="e">
        <f>'2026 Spring Order Form V48'!#REF!</f>
        <v>#REF!</v>
      </c>
      <c r="W553" s="390" t="e">
        <f>'2026 Spring Order Form V48'!#REF!</f>
        <v>#REF!</v>
      </c>
      <c r="X553" s="393"/>
      <c r="Y553" s="106" t="e">
        <f>'2026 Spring Order Form V48'!#REF!</f>
        <v>#REF!</v>
      </c>
    </row>
    <row r="554" spans="1:25">
      <c r="A554" s="106"/>
      <c r="C554" s="339">
        <f>'2026 Spring Order Form V48'!$F$18</f>
        <v>0</v>
      </c>
      <c r="D554" s="408" t="s">
        <v>405</v>
      </c>
      <c r="E554" s="422" t="s">
        <v>1940</v>
      </c>
      <c r="F554" s="118">
        <v>18536</v>
      </c>
      <c r="G554" s="338">
        <f>'2026 Spring Order Form V48'!$N$23</f>
        <v>0</v>
      </c>
      <c r="H554" s="338">
        <f>'2026 Spring Order Form V48'!$N$23</f>
        <v>0</v>
      </c>
      <c r="I554" s="106" t="e">
        <f>'2026 Spring Order Form V48'!#REF!</f>
        <v>#REF!</v>
      </c>
      <c r="K554" s="338">
        <f>'2026 Spring Order Form V48'!$Q$23</f>
        <v>0</v>
      </c>
      <c r="L554" s="338">
        <f>'2026 Spring Order Form V48'!$Q$23</f>
        <v>0</v>
      </c>
      <c r="M554" s="106" t="e">
        <f>'2026 Spring Order Form V48'!#REF!</f>
        <v>#REF!</v>
      </c>
      <c r="O554" s="338">
        <f>'2026 Spring Order Form V48'!$T$23</f>
        <v>0</v>
      </c>
      <c r="P554" s="338">
        <f>'2026 Spring Order Form V48'!$T$23</f>
        <v>0</v>
      </c>
      <c r="Q554" s="106" t="e">
        <f>'2026 Spring Order Form V48'!#REF!</f>
        <v>#REF!</v>
      </c>
      <c r="S554" s="338">
        <f>'2026 Spring Order Form V48'!$W$23</f>
        <v>0</v>
      </c>
      <c r="T554" s="338">
        <f>'2026 Spring Order Form V48'!$W$23</f>
        <v>0</v>
      </c>
      <c r="U554" s="106" t="e">
        <f>'2026 Spring Order Form V48'!#REF!</f>
        <v>#REF!</v>
      </c>
      <c r="X554" s="393"/>
      <c r="Y554" s="106"/>
    </row>
    <row r="555" spans="1:25">
      <c r="A555" s="106"/>
      <c r="C555" s="339">
        <f>'2026 Spring Order Form V48'!$F$18</f>
        <v>0</v>
      </c>
      <c r="D555" s="408" t="s">
        <v>405</v>
      </c>
      <c r="E555" s="426">
        <v>4112627</v>
      </c>
      <c r="F555" s="118">
        <v>20180</v>
      </c>
      <c r="G555" s="338">
        <f>'2026 Spring Order Form V48'!$N$23</f>
        <v>0</v>
      </c>
      <c r="H555" s="338">
        <f>'2026 Spring Order Form V48'!$N$23</f>
        <v>0</v>
      </c>
      <c r="I555" s="106" t="e">
        <f>'2026 Spring Order Form V48'!#REF!</f>
        <v>#REF!</v>
      </c>
      <c r="K555" s="338">
        <f>'2026 Spring Order Form V48'!$Q$23</f>
        <v>0</v>
      </c>
      <c r="L555" s="338">
        <f>'2026 Spring Order Form V48'!$Q$23</f>
        <v>0</v>
      </c>
      <c r="M555" s="106" t="e">
        <f>'2026 Spring Order Form V48'!#REF!</f>
        <v>#REF!</v>
      </c>
      <c r="O555" s="338">
        <f>'2026 Spring Order Form V48'!$T$23</f>
        <v>0</v>
      </c>
      <c r="P555" s="338">
        <f>'2026 Spring Order Form V48'!$T$23</f>
        <v>0</v>
      </c>
      <c r="Q555" s="106" t="e">
        <f>'2026 Spring Order Form V48'!#REF!</f>
        <v>#REF!</v>
      </c>
      <c r="S555" s="338">
        <f>'2026 Spring Order Form V48'!$W$23</f>
        <v>0</v>
      </c>
      <c r="T555" s="338">
        <f>'2026 Spring Order Form V48'!$W$23</f>
        <v>0</v>
      </c>
      <c r="U555" s="106" t="e">
        <f>'2026 Spring Order Form V48'!#REF!</f>
        <v>#REF!</v>
      </c>
      <c r="W555" s="390" t="e">
        <f>'2026 Spring Order Form V48'!#REF!</f>
        <v>#REF!</v>
      </c>
      <c r="X555" s="393"/>
      <c r="Y555" s="106" t="e">
        <f>'2026 Spring Order Form V48'!#REF!</f>
        <v>#REF!</v>
      </c>
    </row>
    <row r="556" spans="1:25">
      <c r="A556" s="106"/>
      <c r="C556" s="339">
        <f>'2026 Spring Order Form V48'!$F$18</f>
        <v>0</v>
      </c>
      <c r="D556" s="408" t="s">
        <v>405</v>
      </c>
      <c r="E556" s="422" t="s">
        <v>1941</v>
      </c>
      <c r="F556" s="118">
        <v>20179</v>
      </c>
      <c r="G556" s="338">
        <f>'2026 Spring Order Form V48'!$N$23</f>
        <v>0</v>
      </c>
      <c r="H556" s="338">
        <f>'2026 Spring Order Form V48'!$N$23</f>
        <v>0</v>
      </c>
      <c r="I556" s="106" t="e">
        <f>'2026 Spring Order Form V48'!#REF!</f>
        <v>#REF!</v>
      </c>
      <c r="K556" s="338">
        <f>'2026 Spring Order Form V48'!$Q$23</f>
        <v>0</v>
      </c>
      <c r="L556" s="338">
        <f>'2026 Spring Order Form V48'!$Q$23</f>
        <v>0</v>
      </c>
      <c r="M556" s="106" t="e">
        <f>'2026 Spring Order Form V48'!#REF!</f>
        <v>#REF!</v>
      </c>
      <c r="O556" s="338">
        <f>'2026 Spring Order Form V48'!$T$23</f>
        <v>0</v>
      </c>
      <c r="P556" s="338">
        <f>'2026 Spring Order Form V48'!$T$23</f>
        <v>0</v>
      </c>
      <c r="Q556" s="106" t="e">
        <f>'2026 Spring Order Form V48'!#REF!</f>
        <v>#REF!</v>
      </c>
      <c r="S556" s="338">
        <f>'2026 Spring Order Form V48'!$W$23</f>
        <v>0</v>
      </c>
      <c r="T556" s="338">
        <f>'2026 Spring Order Form V48'!$W$23</f>
        <v>0</v>
      </c>
      <c r="U556" s="106" t="e">
        <f>'2026 Spring Order Form V48'!#REF!</f>
        <v>#REF!</v>
      </c>
      <c r="X556" s="393"/>
      <c r="Y556" s="106"/>
    </row>
    <row r="557" spans="1:25">
      <c r="A557" s="106"/>
      <c r="C557" s="339">
        <f>'2026 Spring Order Form V48'!$F$18</f>
        <v>0</v>
      </c>
      <c r="D557" s="408" t="s">
        <v>406</v>
      </c>
      <c r="E557" s="426">
        <v>4512655</v>
      </c>
      <c r="F557" s="118">
        <v>305</v>
      </c>
      <c r="G557" s="338">
        <f>'2026 Spring Order Form V48'!$N$23</f>
        <v>0</v>
      </c>
      <c r="H557" s="338">
        <f>'2026 Spring Order Form V48'!$N$23</f>
        <v>0</v>
      </c>
      <c r="I557" s="106" t="e">
        <f>'2026 Spring Order Form V48'!#REF!</f>
        <v>#REF!</v>
      </c>
      <c r="K557" s="338">
        <f>'2026 Spring Order Form V48'!$Q$23</f>
        <v>0</v>
      </c>
      <c r="L557" s="338">
        <f>'2026 Spring Order Form V48'!$Q$23</f>
        <v>0</v>
      </c>
      <c r="M557" s="106" t="e">
        <f>'2026 Spring Order Form V48'!#REF!</f>
        <v>#REF!</v>
      </c>
      <c r="O557" s="338">
        <f>'2026 Spring Order Form V48'!$T$23</f>
        <v>0</v>
      </c>
      <c r="P557" s="338">
        <f>'2026 Spring Order Form V48'!$T$23</f>
        <v>0</v>
      </c>
      <c r="Q557" s="106" t="e">
        <f>'2026 Spring Order Form V48'!#REF!</f>
        <v>#REF!</v>
      </c>
      <c r="S557" s="338">
        <f>'2026 Spring Order Form V48'!$W$23</f>
        <v>0</v>
      </c>
      <c r="T557" s="338">
        <f>'2026 Spring Order Form V48'!$W$23</f>
        <v>0</v>
      </c>
      <c r="U557" s="106" t="e">
        <f>'2026 Spring Order Form V48'!#REF!</f>
        <v>#REF!</v>
      </c>
      <c r="W557" s="390" t="e">
        <f>'2026 Spring Order Form V48'!#REF!</f>
        <v>#REF!</v>
      </c>
      <c r="X557" s="393"/>
      <c r="Y557" s="106" t="e">
        <f>'2026 Spring Order Form V48'!#REF!</f>
        <v>#REF!</v>
      </c>
    </row>
    <row r="558" spans="1:25">
      <c r="A558" s="106"/>
      <c r="C558" s="339">
        <f>'2026 Spring Order Form V48'!$F$18</f>
        <v>0</v>
      </c>
      <c r="D558" s="408" t="s">
        <v>406</v>
      </c>
      <c r="E558" s="422" t="s">
        <v>1942</v>
      </c>
      <c r="F558" s="118">
        <v>1689</v>
      </c>
      <c r="G558" s="338">
        <f>'2026 Spring Order Form V48'!$N$23</f>
        <v>0</v>
      </c>
      <c r="H558" s="338">
        <f>'2026 Spring Order Form V48'!$N$23</f>
        <v>0</v>
      </c>
      <c r="I558" s="106" t="e">
        <f>'2026 Spring Order Form V48'!#REF!</f>
        <v>#REF!</v>
      </c>
      <c r="K558" s="338">
        <f>'2026 Spring Order Form V48'!$Q$23</f>
        <v>0</v>
      </c>
      <c r="L558" s="338">
        <f>'2026 Spring Order Form V48'!$Q$23</f>
        <v>0</v>
      </c>
      <c r="M558" s="106" t="e">
        <f>'2026 Spring Order Form V48'!#REF!</f>
        <v>#REF!</v>
      </c>
      <c r="O558" s="338">
        <f>'2026 Spring Order Form V48'!$T$23</f>
        <v>0</v>
      </c>
      <c r="P558" s="338">
        <f>'2026 Spring Order Form V48'!$T$23</f>
        <v>0</v>
      </c>
      <c r="Q558" s="106" t="e">
        <f>'2026 Spring Order Form V48'!#REF!</f>
        <v>#REF!</v>
      </c>
      <c r="S558" s="338">
        <f>'2026 Spring Order Form V48'!$W$23</f>
        <v>0</v>
      </c>
      <c r="T558" s="338">
        <f>'2026 Spring Order Form V48'!$W$23</f>
        <v>0</v>
      </c>
      <c r="U558" s="106" t="e">
        <f>'2026 Spring Order Form V48'!#REF!</f>
        <v>#REF!</v>
      </c>
      <c r="X558" s="393"/>
      <c r="Y558" s="106"/>
    </row>
    <row r="559" spans="1:25">
      <c r="A559" s="106"/>
      <c r="C559" s="339">
        <f>'2026 Spring Order Form V48'!$F$18</f>
        <v>0</v>
      </c>
      <c r="D559" s="408" t="s">
        <v>407</v>
      </c>
      <c r="E559" s="426">
        <v>4112657</v>
      </c>
      <c r="F559" s="118">
        <v>390</v>
      </c>
      <c r="G559" s="338">
        <f>'2026 Spring Order Form V48'!$N$23</f>
        <v>0</v>
      </c>
      <c r="H559" s="338">
        <f>'2026 Spring Order Form V48'!$N$23</f>
        <v>0</v>
      </c>
      <c r="I559" s="106" t="e">
        <f>'2026 Spring Order Form V48'!#REF!</f>
        <v>#REF!</v>
      </c>
      <c r="K559" s="338">
        <f>'2026 Spring Order Form V48'!$Q$23</f>
        <v>0</v>
      </c>
      <c r="L559" s="338">
        <f>'2026 Spring Order Form V48'!$Q$23</f>
        <v>0</v>
      </c>
      <c r="M559" s="106" t="e">
        <f>'2026 Spring Order Form V48'!#REF!</f>
        <v>#REF!</v>
      </c>
      <c r="O559" s="338">
        <f>'2026 Spring Order Form V48'!$T$23</f>
        <v>0</v>
      </c>
      <c r="P559" s="338">
        <f>'2026 Spring Order Form V48'!$T$23</f>
        <v>0</v>
      </c>
      <c r="Q559" s="106" t="e">
        <f>'2026 Spring Order Form V48'!#REF!</f>
        <v>#REF!</v>
      </c>
      <c r="S559" s="338">
        <f>'2026 Spring Order Form V48'!$W$23</f>
        <v>0</v>
      </c>
      <c r="T559" s="338">
        <f>'2026 Spring Order Form V48'!$W$23</f>
        <v>0</v>
      </c>
      <c r="U559" s="106" t="e">
        <f>'2026 Spring Order Form V48'!#REF!</f>
        <v>#REF!</v>
      </c>
      <c r="W559" s="390" t="e">
        <f>'2026 Spring Order Form V48'!#REF!</f>
        <v>#REF!</v>
      </c>
      <c r="X559" s="393"/>
      <c r="Y559" s="106" t="e">
        <f>'2026 Spring Order Form V48'!#REF!</f>
        <v>#REF!</v>
      </c>
    </row>
    <row r="560" spans="1:25">
      <c r="A560" s="106"/>
      <c r="C560" s="339">
        <f>'2026 Spring Order Form V48'!$F$18</f>
        <v>0</v>
      </c>
      <c r="D560" s="408" t="s">
        <v>407</v>
      </c>
      <c r="E560" s="422" t="s">
        <v>1943</v>
      </c>
      <c r="F560" s="118">
        <v>1693</v>
      </c>
      <c r="G560" s="338">
        <f>'2026 Spring Order Form V48'!$N$23</f>
        <v>0</v>
      </c>
      <c r="H560" s="338">
        <f>'2026 Spring Order Form V48'!$N$23</f>
        <v>0</v>
      </c>
      <c r="I560" s="106" t="e">
        <f>'2026 Spring Order Form V48'!#REF!</f>
        <v>#REF!</v>
      </c>
      <c r="K560" s="338">
        <f>'2026 Spring Order Form V48'!$Q$23</f>
        <v>0</v>
      </c>
      <c r="L560" s="338">
        <f>'2026 Spring Order Form V48'!$Q$23</f>
        <v>0</v>
      </c>
      <c r="M560" s="106" t="e">
        <f>'2026 Spring Order Form V48'!#REF!</f>
        <v>#REF!</v>
      </c>
      <c r="O560" s="338">
        <f>'2026 Spring Order Form V48'!$T$23</f>
        <v>0</v>
      </c>
      <c r="P560" s="338">
        <f>'2026 Spring Order Form V48'!$T$23</f>
        <v>0</v>
      </c>
      <c r="Q560" s="106" t="e">
        <f>'2026 Spring Order Form V48'!#REF!</f>
        <v>#REF!</v>
      </c>
      <c r="S560" s="338">
        <f>'2026 Spring Order Form V48'!$W$23</f>
        <v>0</v>
      </c>
      <c r="T560" s="338">
        <f>'2026 Spring Order Form V48'!$W$23</f>
        <v>0</v>
      </c>
      <c r="U560" s="106" t="e">
        <f>'2026 Spring Order Form V48'!#REF!</f>
        <v>#REF!</v>
      </c>
      <c r="X560" s="393"/>
      <c r="Y560" s="106"/>
    </row>
    <row r="561" spans="1:25">
      <c r="A561" s="106"/>
      <c r="C561" s="339">
        <f>'2026 Spring Order Form V48'!$F$18</f>
        <v>0</v>
      </c>
      <c r="D561" s="408" t="s">
        <v>409</v>
      </c>
      <c r="E561" s="421">
        <v>4512415</v>
      </c>
      <c r="F561" s="118">
        <v>28784</v>
      </c>
      <c r="G561" s="338">
        <f>'2026 Spring Order Form V48'!$N$23</f>
        <v>0</v>
      </c>
      <c r="H561" s="338">
        <f>'2026 Spring Order Form V48'!$N$23</f>
        <v>0</v>
      </c>
      <c r="I561" s="106">
        <f>'2026 Spring Order Form V48'!$N$152</f>
        <v>0</v>
      </c>
      <c r="K561" s="338">
        <f>'2026 Spring Order Form V48'!$Q$23</f>
        <v>0</v>
      </c>
      <c r="L561" s="338">
        <f>'2026 Spring Order Form V48'!$Q$23</f>
        <v>0</v>
      </c>
      <c r="M561" s="106">
        <f>'2026 Spring Order Form V48'!$Q$152</f>
        <v>0</v>
      </c>
      <c r="O561" s="338">
        <f>'2026 Spring Order Form V48'!$T$23</f>
        <v>0</v>
      </c>
      <c r="P561" s="338">
        <f>'2026 Spring Order Form V48'!$T$23</f>
        <v>0</v>
      </c>
      <c r="Q561" s="106">
        <f>'2026 Spring Order Form V48'!$T$152</f>
        <v>0</v>
      </c>
      <c r="S561" s="338">
        <f>'2026 Spring Order Form V48'!$W$23</f>
        <v>0</v>
      </c>
      <c r="T561" s="338">
        <f>'2026 Spring Order Form V48'!$W$23</f>
        <v>0</v>
      </c>
      <c r="U561" s="106">
        <f>'2026 Spring Order Form V48'!$W$152</f>
        <v>0</v>
      </c>
      <c r="W561" s="390">
        <f>'2026 Spring Order Form V48'!$K$152</f>
        <v>0</v>
      </c>
      <c r="X561" s="393"/>
      <c r="Y561" s="106">
        <f>'2026 Spring Order Form V48'!$BS$152</f>
        <v>46</v>
      </c>
    </row>
    <row r="562" spans="1:25">
      <c r="A562" s="106"/>
      <c r="C562" s="339">
        <f>'2026 Spring Order Form V48'!$F$18</f>
        <v>0</v>
      </c>
      <c r="D562" s="408" t="s">
        <v>409</v>
      </c>
      <c r="E562" s="422" t="s">
        <v>1944</v>
      </c>
      <c r="F562" s="118">
        <v>28842</v>
      </c>
      <c r="G562" s="338">
        <f>'2026 Spring Order Form V48'!$N$23</f>
        <v>0</v>
      </c>
      <c r="H562" s="338">
        <f>'2026 Spring Order Form V48'!$N$23</f>
        <v>0</v>
      </c>
      <c r="I562" s="106">
        <f>'2026 Spring Order Form V48'!$O$152</f>
        <v>0</v>
      </c>
      <c r="K562" s="338">
        <f>'2026 Spring Order Form V48'!$Q$23</f>
        <v>0</v>
      </c>
      <c r="L562" s="338">
        <f>'2026 Spring Order Form V48'!$Q$23</f>
        <v>0</v>
      </c>
      <c r="M562" s="106">
        <f>'2026 Spring Order Form V48'!$R$152</f>
        <v>0</v>
      </c>
      <c r="O562" s="338">
        <f>'2026 Spring Order Form V48'!$T$23</f>
        <v>0</v>
      </c>
      <c r="P562" s="338">
        <f>'2026 Spring Order Form V48'!$T$23</f>
        <v>0</v>
      </c>
      <c r="Q562" s="106">
        <f>'2026 Spring Order Form V48'!$U$152</f>
        <v>0</v>
      </c>
      <c r="S562" s="338">
        <f>'2026 Spring Order Form V48'!$W$23</f>
        <v>0</v>
      </c>
      <c r="T562" s="338">
        <f>'2026 Spring Order Form V48'!$W$23</f>
        <v>0</v>
      </c>
      <c r="U562" s="106">
        <f>'2026 Spring Order Form V48'!$X$152</f>
        <v>0</v>
      </c>
      <c r="X562" s="393"/>
      <c r="Y562" s="106"/>
    </row>
    <row r="563" spans="1:25">
      <c r="A563" s="106"/>
      <c r="C563" s="339">
        <f>'2026 Spring Order Form V48'!$F$18</f>
        <v>0</v>
      </c>
      <c r="D563" s="408" t="s">
        <v>410</v>
      </c>
      <c r="E563" s="421">
        <v>4512685</v>
      </c>
      <c r="F563" s="118">
        <v>836</v>
      </c>
      <c r="G563" s="338">
        <f>'2026 Spring Order Form V48'!$N$23</f>
        <v>0</v>
      </c>
      <c r="H563" s="338">
        <f>'2026 Spring Order Form V48'!$N$23</f>
        <v>0</v>
      </c>
      <c r="I563" s="106">
        <f>'2026 Spring Order Form V48'!$N$153</f>
        <v>0</v>
      </c>
      <c r="K563" s="338">
        <f>'2026 Spring Order Form V48'!$Q$23</f>
        <v>0</v>
      </c>
      <c r="L563" s="338">
        <f>'2026 Spring Order Form V48'!$Q$23</f>
        <v>0</v>
      </c>
      <c r="M563" s="106">
        <f>'2026 Spring Order Form V48'!$Q$153</f>
        <v>0</v>
      </c>
      <c r="O563" s="338">
        <f>'2026 Spring Order Form V48'!$T$23</f>
        <v>0</v>
      </c>
      <c r="P563" s="338">
        <f>'2026 Spring Order Form V48'!$T$23</f>
        <v>0</v>
      </c>
      <c r="Q563" s="106">
        <f>'2026 Spring Order Form V48'!$T$153</f>
        <v>0</v>
      </c>
      <c r="S563" s="338">
        <f>'2026 Spring Order Form V48'!$W$23</f>
        <v>0</v>
      </c>
      <c r="T563" s="338">
        <f>'2026 Spring Order Form V48'!$W$23</f>
        <v>0</v>
      </c>
      <c r="U563" s="106">
        <f>'2026 Spring Order Form V48'!$W$153</f>
        <v>0</v>
      </c>
      <c r="W563" s="390">
        <f>'2026 Spring Order Form V48'!$K$153</f>
        <v>0</v>
      </c>
      <c r="X563" s="393"/>
      <c r="Y563" s="106">
        <f>'2026 Spring Order Form V48'!$BS$153</f>
        <v>3</v>
      </c>
    </row>
    <row r="564" spans="1:25">
      <c r="A564" s="106"/>
      <c r="C564" s="339">
        <f>'2026 Spring Order Form V48'!$F$18</f>
        <v>0</v>
      </c>
      <c r="D564" s="408" t="s">
        <v>410</v>
      </c>
      <c r="E564" s="422" t="s">
        <v>1945</v>
      </c>
      <c r="F564" s="118">
        <v>1699</v>
      </c>
      <c r="G564" s="338">
        <f>'2026 Spring Order Form V48'!$N$23</f>
        <v>0</v>
      </c>
      <c r="H564" s="338">
        <f>'2026 Spring Order Form V48'!$N$23</f>
        <v>0</v>
      </c>
      <c r="I564" s="106">
        <f>'2026 Spring Order Form V48'!$O$153</f>
        <v>0</v>
      </c>
      <c r="K564" s="338">
        <f>'2026 Spring Order Form V48'!$Q$23</f>
        <v>0</v>
      </c>
      <c r="L564" s="338">
        <f>'2026 Spring Order Form V48'!$Q$23</f>
        <v>0</v>
      </c>
      <c r="M564" s="106">
        <f>'2026 Spring Order Form V48'!$R$153</f>
        <v>0</v>
      </c>
      <c r="O564" s="338">
        <f>'2026 Spring Order Form V48'!$T$23</f>
        <v>0</v>
      </c>
      <c r="P564" s="338">
        <f>'2026 Spring Order Form V48'!$T$23</f>
        <v>0</v>
      </c>
      <c r="Q564" s="106">
        <f>'2026 Spring Order Form V48'!$U$153</f>
        <v>0</v>
      </c>
      <c r="S564" s="338">
        <f>'2026 Spring Order Form V48'!$W$23</f>
        <v>0</v>
      </c>
      <c r="T564" s="338">
        <f>'2026 Spring Order Form V48'!$W$23</f>
        <v>0</v>
      </c>
      <c r="U564" s="106">
        <f>'2026 Spring Order Form V48'!$X$153</f>
        <v>0</v>
      </c>
      <c r="X564" s="393"/>
      <c r="Y564" s="106"/>
    </row>
    <row r="565" spans="1:25">
      <c r="A565" s="106"/>
      <c r="C565" s="339">
        <f>'2026 Spring Order Form V48'!$F$18</f>
        <v>0</v>
      </c>
      <c r="D565" s="408" t="s">
        <v>410</v>
      </c>
      <c r="E565" s="421">
        <v>4912688</v>
      </c>
      <c r="F565" s="118">
        <v>28808</v>
      </c>
      <c r="G565" s="338">
        <f>'2026 Spring Order Form V48'!$N$23</f>
        <v>0</v>
      </c>
      <c r="H565" s="338">
        <f>'2026 Spring Order Form V48'!$N$23</f>
        <v>0</v>
      </c>
      <c r="I565" s="106" t="e">
        <f>'2026 Spring Order Form V48'!#REF!</f>
        <v>#REF!</v>
      </c>
      <c r="K565" s="338">
        <f>'2026 Spring Order Form V48'!$Q$23</f>
        <v>0</v>
      </c>
      <c r="L565" s="338">
        <f>'2026 Spring Order Form V48'!$Q$23</f>
        <v>0</v>
      </c>
      <c r="M565" s="106" t="e">
        <f>'2026 Spring Order Form V48'!#REF!</f>
        <v>#REF!</v>
      </c>
      <c r="O565" s="338">
        <f>'2026 Spring Order Form V48'!$T$23</f>
        <v>0</v>
      </c>
      <c r="P565" s="338">
        <f>'2026 Spring Order Form V48'!$T$23</f>
        <v>0</v>
      </c>
      <c r="Q565" s="106" t="e">
        <f>'2026 Spring Order Form V48'!#REF!</f>
        <v>#REF!</v>
      </c>
      <c r="S565" s="338">
        <f>'2026 Spring Order Form V48'!$W$23</f>
        <v>0</v>
      </c>
      <c r="T565" s="338">
        <f>'2026 Spring Order Form V48'!$W$23</f>
        <v>0</v>
      </c>
      <c r="U565" s="106" t="e">
        <f>'2026 Spring Order Form V48'!#REF!</f>
        <v>#REF!</v>
      </c>
      <c r="W565" s="390" t="e">
        <f>'2026 Spring Order Form V48'!#REF!</f>
        <v>#REF!</v>
      </c>
      <c r="X565" s="393"/>
      <c r="Y565" s="106" t="e">
        <f>'2026 Spring Order Form V48'!#REF!</f>
        <v>#REF!</v>
      </c>
    </row>
    <row r="566" spans="1:25">
      <c r="A566" s="106"/>
      <c r="C566" s="339">
        <f>'2026 Spring Order Form V48'!$F$18</f>
        <v>0</v>
      </c>
      <c r="D566" s="408" t="s">
        <v>410</v>
      </c>
      <c r="E566" s="422" t="s">
        <v>1946</v>
      </c>
      <c r="F566" s="118">
        <v>28869</v>
      </c>
      <c r="G566" s="338">
        <f>'2026 Spring Order Form V48'!$N$23</f>
        <v>0</v>
      </c>
      <c r="H566" s="338">
        <f>'2026 Spring Order Form V48'!$N$23</f>
        <v>0</v>
      </c>
      <c r="I566" s="106" t="e">
        <f>'2026 Spring Order Form V48'!#REF!</f>
        <v>#REF!</v>
      </c>
      <c r="K566" s="338">
        <f>'2026 Spring Order Form V48'!$Q$23</f>
        <v>0</v>
      </c>
      <c r="L566" s="338">
        <f>'2026 Spring Order Form V48'!$Q$23</f>
        <v>0</v>
      </c>
      <c r="M566" s="106" t="e">
        <f>'2026 Spring Order Form V48'!#REF!</f>
        <v>#REF!</v>
      </c>
      <c r="O566" s="338">
        <f>'2026 Spring Order Form V48'!$T$23</f>
        <v>0</v>
      </c>
      <c r="P566" s="338">
        <f>'2026 Spring Order Form V48'!$T$23</f>
        <v>0</v>
      </c>
      <c r="Q566" s="106" t="e">
        <f>'2026 Spring Order Form V48'!#REF!</f>
        <v>#REF!</v>
      </c>
      <c r="S566" s="338">
        <f>'2026 Spring Order Form V48'!$W$23</f>
        <v>0</v>
      </c>
      <c r="T566" s="338">
        <f>'2026 Spring Order Form V48'!$W$23</f>
        <v>0</v>
      </c>
      <c r="U566" s="106" t="e">
        <f>'2026 Spring Order Form V48'!#REF!</f>
        <v>#REF!</v>
      </c>
      <c r="X566" s="393"/>
      <c r="Y566" s="106"/>
    </row>
    <row r="567" spans="1:25">
      <c r="A567" s="106"/>
      <c r="C567" s="339">
        <f>'2026 Spring Order Form V48'!$F$18</f>
        <v>0</v>
      </c>
      <c r="D567" s="408" t="s">
        <v>412</v>
      </c>
      <c r="E567" s="426">
        <v>4512365</v>
      </c>
      <c r="F567" s="118">
        <v>26951</v>
      </c>
      <c r="G567" s="338">
        <f>'2026 Spring Order Form V48'!$N$23</f>
        <v>0</v>
      </c>
      <c r="H567" s="338">
        <f>'2026 Spring Order Form V48'!$N$23</f>
        <v>0</v>
      </c>
      <c r="I567" s="106" t="e">
        <f>'2026 Spring Order Form V48'!#REF!</f>
        <v>#REF!</v>
      </c>
      <c r="K567" s="338">
        <f>'2026 Spring Order Form V48'!$Q$23</f>
        <v>0</v>
      </c>
      <c r="L567" s="338">
        <f>'2026 Spring Order Form V48'!$Q$23</f>
        <v>0</v>
      </c>
      <c r="M567" s="106" t="e">
        <f>'2026 Spring Order Form V48'!#REF!</f>
        <v>#REF!</v>
      </c>
      <c r="O567" s="338">
        <f>'2026 Spring Order Form V48'!$T$23</f>
        <v>0</v>
      </c>
      <c r="P567" s="338">
        <f>'2026 Spring Order Form V48'!$T$23</f>
        <v>0</v>
      </c>
      <c r="Q567" s="106" t="e">
        <f>'2026 Spring Order Form V48'!#REF!</f>
        <v>#REF!</v>
      </c>
      <c r="S567" s="338">
        <f>'2026 Spring Order Form V48'!$W$23</f>
        <v>0</v>
      </c>
      <c r="T567" s="338">
        <f>'2026 Spring Order Form V48'!$W$23</f>
        <v>0</v>
      </c>
      <c r="U567" s="106" t="e">
        <f>'2026 Spring Order Form V48'!#REF!</f>
        <v>#REF!</v>
      </c>
      <c r="W567" s="390" t="e">
        <f>'2026 Spring Order Form V48'!#REF!</f>
        <v>#REF!</v>
      </c>
      <c r="X567" s="393"/>
      <c r="Y567" s="106" t="e">
        <f>'2026 Spring Order Form V48'!#REF!</f>
        <v>#REF!</v>
      </c>
    </row>
    <row r="568" spans="1:25">
      <c r="A568" s="106"/>
      <c r="C568" s="339">
        <f>'2026 Spring Order Form V48'!$F$18</f>
        <v>0</v>
      </c>
      <c r="D568" s="408" t="s">
        <v>412</v>
      </c>
      <c r="E568" s="422" t="s">
        <v>1947</v>
      </c>
      <c r="F568" s="118">
        <v>27219</v>
      </c>
      <c r="G568" s="338">
        <f>'2026 Spring Order Form V48'!$N$23</f>
        <v>0</v>
      </c>
      <c r="H568" s="338">
        <f>'2026 Spring Order Form V48'!$N$23</f>
        <v>0</v>
      </c>
      <c r="I568" s="106" t="e">
        <f>'2026 Spring Order Form V48'!#REF!</f>
        <v>#REF!</v>
      </c>
      <c r="K568" s="338">
        <f>'2026 Spring Order Form V48'!$Q$23</f>
        <v>0</v>
      </c>
      <c r="L568" s="338">
        <f>'2026 Spring Order Form V48'!$Q$23</f>
        <v>0</v>
      </c>
      <c r="M568" s="106" t="e">
        <f>'2026 Spring Order Form V48'!#REF!</f>
        <v>#REF!</v>
      </c>
      <c r="O568" s="338">
        <f>'2026 Spring Order Form V48'!$T$23</f>
        <v>0</v>
      </c>
      <c r="P568" s="338">
        <f>'2026 Spring Order Form V48'!$T$23</f>
        <v>0</v>
      </c>
      <c r="Q568" s="106" t="e">
        <f>'2026 Spring Order Form V48'!#REF!</f>
        <v>#REF!</v>
      </c>
      <c r="S568" s="338">
        <f>'2026 Spring Order Form V48'!$W$23</f>
        <v>0</v>
      </c>
      <c r="T568" s="338">
        <f>'2026 Spring Order Form V48'!$W$23</f>
        <v>0</v>
      </c>
      <c r="U568" s="106" t="e">
        <f>'2026 Spring Order Form V48'!#REF!</f>
        <v>#REF!</v>
      </c>
      <c r="X568" s="393"/>
      <c r="Y568" s="106"/>
    </row>
    <row r="569" spans="1:25">
      <c r="A569" s="106"/>
      <c r="C569" s="339">
        <f>'2026 Spring Order Form V48'!$F$18</f>
        <v>0</v>
      </c>
      <c r="D569" s="408" t="s">
        <v>412</v>
      </c>
      <c r="E569" s="426">
        <v>4912368</v>
      </c>
      <c r="F569" s="118">
        <v>28805</v>
      </c>
      <c r="G569" s="338">
        <f>'2026 Spring Order Form V48'!$N$23</f>
        <v>0</v>
      </c>
      <c r="H569" s="338">
        <f>'2026 Spring Order Form V48'!$N$23</f>
        <v>0</v>
      </c>
      <c r="I569" s="106">
        <f>'2026 Spring Order Form V48'!$N$154</f>
        <v>0</v>
      </c>
      <c r="K569" s="338">
        <f>'2026 Spring Order Form V48'!$Q$23</f>
        <v>0</v>
      </c>
      <c r="L569" s="338">
        <f>'2026 Spring Order Form V48'!$Q$23</f>
        <v>0</v>
      </c>
      <c r="M569" s="106">
        <f>'2026 Spring Order Form V48'!$Q$154</f>
        <v>0</v>
      </c>
      <c r="O569" s="338">
        <f>'2026 Spring Order Form V48'!$T$23</f>
        <v>0</v>
      </c>
      <c r="P569" s="338">
        <f>'2026 Spring Order Form V48'!$T$23</f>
        <v>0</v>
      </c>
      <c r="Q569" s="106">
        <f>'2026 Spring Order Form V48'!$T$154</f>
        <v>0</v>
      </c>
      <c r="S569" s="338">
        <f>'2026 Spring Order Form V48'!$W$23</f>
        <v>0</v>
      </c>
      <c r="T569" s="338">
        <f>'2026 Spring Order Form V48'!$W$23</f>
        <v>0</v>
      </c>
      <c r="U569" s="106">
        <f>'2026 Spring Order Form V48'!$W$154</f>
        <v>0</v>
      </c>
      <c r="W569" s="390">
        <f>'2026 Spring Order Form V48'!$K$154</f>
        <v>0</v>
      </c>
      <c r="X569" s="393"/>
      <c r="Y569" s="106">
        <f>'2026 Spring Order Form V48'!$BS$154</f>
        <v>3</v>
      </c>
    </row>
    <row r="570" spans="1:25">
      <c r="A570" s="106"/>
      <c r="C570" s="339">
        <f>'2026 Spring Order Form V48'!$F$18</f>
        <v>0</v>
      </c>
      <c r="D570" s="408" t="s">
        <v>412</v>
      </c>
      <c r="E570" s="422" t="s">
        <v>1948</v>
      </c>
      <c r="F570" s="118">
        <v>28867</v>
      </c>
      <c r="G570" s="338">
        <f>'2026 Spring Order Form V48'!$N$23</f>
        <v>0</v>
      </c>
      <c r="H570" s="338">
        <f>'2026 Spring Order Form V48'!$N$23</f>
        <v>0</v>
      </c>
      <c r="I570" s="106">
        <f>'2026 Spring Order Form V48'!$O$154</f>
        <v>0</v>
      </c>
      <c r="K570" s="338">
        <f>'2026 Spring Order Form V48'!$Q$23</f>
        <v>0</v>
      </c>
      <c r="L570" s="338">
        <f>'2026 Spring Order Form V48'!$Q$23</f>
        <v>0</v>
      </c>
      <c r="M570" s="106">
        <f>'2026 Spring Order Form V48'!$R$154</f>
        <v>0</v>
      </c>
      <c r="O570" s="338">
        <f>'2026 Spring Order Form V48'!$T$23</f>
        <v>0</v>
      </c>
      <c r="P570" s="338">
        <f>'2026 Spring Order Form V48'!$T$23</f>
        <v>0</v>
      </c>
      <c r="Q570" s="106">
        <f>'2026 Spring Order Form V48'!$U$154</f>
        <v>0</v>
      </c>
      <c r="S570" s="338">
        <f>'2026 Spring Order Form V48'!$W$23</f>
        <v>0</v>
      </c>
      <c r="T570" s="338">
        <f>'2026 Spring Order Form V48'!$W$23</f>
        <v>0</v>
      </c>
      <c r="U570" s="106">
        <f>'2026 Spring Order Form V48'!$X$154</f>
        <v>0</v>
      </c>
      <c r="X570" s="393"/>
      <c r="Y570" s="106"/>
    </row>
    <row r="571" spans="1:25">
      <c r="A571" s="106"/>
      <c r="C571" s="339">
        <f>'2026 Spring Order Form V48'!$F$18</f>
        <v>0</v>
      </c>
      <c r="D571" s="408" t="s">
        <v>413</v>
      </c>
      <c r="E571" s="421">
        <v>4512395</v>
      </c>
      <c r="F571" s="118">
        <v>3674</v>
      </c>
      <c r="G571" s="338">
        <f>'2026 Spring Order Form V48'!$N$23</f>
        <v>0</v>
      </c>
      <c r="H571" s="338">
        <f>'2026 Spring Order Form V48'!$N$23</f>
        <v>0</v>
      </c>
      <c r="I571" s="106">
        <f>'2026 Spring Order Form V48'!$N$155</f>
        <v>0</v>
      </c>
      <c r="K571" s="338">
        <f>'2026 Spring Order Form V48'!$Q$23</f>
        <v>0</v>
      </c>
      <c r="L571" s="338">
        <f>'2026 Spring Order Form V48'!$Q$23</f>
        <v>0</v>
      </c>
      <c r="M571" s="106">
        <f>'2026 Spring Order Form V48'!$Q$155</f>
        <v>0</v>
      </c>
      <c r="O571" s="338">
        <f>'2026 Spring Order Form V48'!$T$23</f>
        <v>0</v>
      </c>
      <c r="P571" s="338">
        <f>'2026 Spring Order Form V48'!$T$23</f>
        <v>0</v>
      </c>
      <c r="Q571" s="106">
        <f>'2026 Spring Order Form V48'!$T$155</f>
        <v>0</v>
      </c>
      <c r="S571" s="338">
        <f>'2026 Spring Order Form V48'!$W$23</f>
        <v>0</v>
      </c>
      <c r="T571" s="338">
        <f>'2026 Spring Order Form V48'!$W$23</f>
        <v>0</v>
      </c>
      <c r="U571" s="106">
        <f>'2026 Spring Order Form V48'!$W$155</f>
        <v>0</v>
      </c>
      <c r="W571" s="390">
        <f>'2026 Spring Order Form V48'!$K$155</f>
        <v>0</v>
      </c>
      <c r="X571" s="393"/>
      <c r="Y571" s="106">
        <f>'2026 Spring Order Form V48'!$BS$155</f>
        <v>1</v>
      </c>
    </row>
    <row r="572" spans="1:25">
      <c r="A572" s="106"/>
      <c r="C572" s="339">
        <f>'2026 Spring Order Form V48'!$F$18</f>
        <v>0</v>
      </c>
      <c r="D572" s="408" t="s">
        <v>413</v>
      </c>
      <c r="E572" s="422" t="s">
        <v>1949</v>
      </c>
      <c r="F572" s="118">
        <v>1684</v>
      </c>
      <c r="G572" s="338">
        <f>'2026 Spring Order Form V48'!$N$23</f>
        <v>0</v>
      </c>
      <c r="H572" s="338">
        <f>'2026 Spring Order Form V48'!$N$23</f>
        <v>0</v>
      </c>
      <c r="I572" s="106">
        <f>'2026 Spring Order Form V48'!$O$155</f>
        <v>0</v>
      </c>
      <c r="K572" s="338">
        <f>'2026 Spring Order Form V48'!$Q$23</f>
        <v>0</v>
      </c>
      <c r="L572" s="338">
        <f>'2026 Spring Order Form V48'!$Q$23</f>
        <v>0</v>
      </c>
      <c r="M572" s="106">
        <f>'2026 Spring Order Form V48'!$R$155</f>
        <v>0</v>
      </c>
      <c r="O572" s="338">
        <f>'2026 Spring Order Form V48'!$T$23</f>
        <v>0</v>
      </c>
      <c r="P572" s="338">
        <f>'2026 Spring Order Form V48'!$T$23</f>
        <v>0</v>
      </c>
      <c r="Q572" s="106">
        <f>'2026 Spring Order Form V48'!$U$155</f>
        <v>0</v>
      </c>
      <c r="S572" s="338">
        <f>'2026 Spring Order Form V48'!$W$23</f>
        <v>0</v>
      </c>
      <c r="T572" s="338">
        <f>'2026 Spring Order Form V48'!$W$23</f>
        <v>0</v>
      </c>
      <c r="U572" s="106">
        <f>'2026 Spring Order Form V48'!$X$155</f>
        <v>0</v>
      </c>
      <c r="X572" s="393"/>
      <c r="Y572" s="106"/>
    </row>
    <row r="573" spans="1:25">
      <c r="A573" s="106"/>
      <c r="C573" s="339">
        <f>'2026 Spring Order Form V48'!$F$18</f>
        <v>0</v>
      </c>
      <c r="D573" s="408" t="s">
        <v>413</v>
      </c>
      <c r="E573" s="421">
        <v>4912398</v>
      </c>
      <c r="F573" s="118">
        <v>28806</v>
      </c>
      <c r="G573" s="338">
        <f>'2026 Spring Order Form V48'!$N$23</f>
        <v>0</v>
      </c>
      <c r="H573" s="338">
        <f>'2026 Spring Order Form V48'!$N$23</f>
        <v>0</v>
      </c>
      <c r="I573" s="106">
        <f>'2026 Spring Order Form V48'!$N$156</f>
        <v>0</v>
      </c>
      <c r="K573" s="338">
        <f>'2026 Spring Order Form V48'!$Q$23</f>
        <v>0</v>
      </c>
      <c r="L573" s="338">
        <f>'2026 Spring Order Form V48'!$Q$23</f>
        <v>0</v>
      </c>
      <c r="M573" s="106">
        <f>'2026 Spring Order Form V48'!$Q$156</f>
        <v>0</v>
      </c>
      <c r="O573" s="338">
        <f>'2026 Spring Order Form V48'!$T$23</f>
        <v>0</v>
      </c>
      <c r="P573" s="338">
        <f>'2026 Spring Order Form V48'!$T$23</f>
        <v>0</v>
      </c>
      <c r="Q573" s="106">
        <f>'2026 Spring Order Form V48'!$T$156</f>
        <v>0</v>
      </c>
      <c r="S573" s="338">
        <f>'2026 Spring Order Form V48'!$W$23</f>
        <v>0</v>
      </c>
      <c r="T573" s="338">
        <f>'2026 Spring Order Form V48'!$W$23</f>
        <v>0</v>
      </c>
      <c r="U573" s="106">
        <f>'2026 Spring Order Form V48'!$W$156</f>
        <v>0</v>
      </c>
      <c r="W573" s="390">
        <f>'2026 Spring Order Form V48'!$K$156</f>
        <v>0</v>
      </c>
      <c r="X573" s="393"/>
      <c r="Y573" s="106">
        <f>'2026 Spring Order Form V48'!$BS$156</f>
        <v>4</v>
      </c>
    </row>
    <row r="574" spans="1:25">
      <c r="A574" s="106"/>
      <c r="C574" s="339">
        <f>'2026 Spring Order Form V48'!$F$18</f>
        <v>0</v>
      </c>
      <c r="D574" s="408" t="s">
        <v>413</v>
      </c>
      <c r="E574" s="422" t="s">
        <v>1950</v>
      </c>
      <c r="F574" s="118">
        <v>28868</v>
      </c>
      <c r="G574" s="338">
        <f>'2026 Spring Order Form V48'!$N$23</f>
        <v>0</v>
      </c>
      <c r="H574" s="338">
        <f>'2026 Spring Order Form V48'!$N$23</f>
        <v>0</v>
      </c>
      <c r="I574" s="106">
        <f>'2026 Spring Order Form V48'!$O$156</f>
        <v>0</v>
      </c>
      <c r="K574" s="338">
        <f>'2026 Spring Order Form V48'!$Q$23</f>
        <v>0</v>
      </c>
      <c r="L574" s="338">
        <f>'2026 Spring Order Form V48'!$Q$23</f>
        <v>0</v>
      </c>
      <c r="M574" s="106">
        <f>'2026 Spring Order Form V48'!$R$156</f>
        <v>0</v>
      </c>
      <c r="O574" s="338">
        <f>'2026 Spring Order Form V48'!$T$23</f>
        <v>0</v>
      </c>
      <c r="P574" s="338">
        <f>'2026 Spring Order Form V48'!$T$23</f>
        <v>0</v>
      </c>
      <c r="Q574" s="106">
        <f>'2026 Spring Order Form V48'!$U$156</f>
        <v>0</v>
      </c>
      <c r="S574" s="338">
        <f>'2026 Spring Order Form V48'!$W$23</f>
        <v>0</v>
      </c>
      <c r="T574" s="338">
        <f>'2026 Spring Order Form V48'!$W$23</f>
        <v>0</v>
      </c>
      <c r="U574" s="106">
        <f>'2026 Spring Order Form V48'!$X$156</f>
        <v>0</v>
      </c>
      <c r="X574" s="393"/>
      <c r="Y574" s="106"/>
    </row>
    <row r="575" spans="1:25">
      <c r="A575" s="106"/>
      <c r="C575" s="339">
        <f>'2026 Spring Order Form V48'!$F$18</f>
        <v>0</v>
      </c>
      <c r="D575" s="415" t="s">
        <v>415</v>
      </c>
      <c r="E575" s="426">
        <v>4512695</v>
      </c>
      <c r="F575" s="118">
        <v>26069</v>
      </c>
      <c r="G575" s="338">
        <f>'2026 Spring Order Form V48'!$N$23</f>
        <v>0</v>
      </c>
      <c r="H575" s="338">
        <f>'2026 Spring Order Form V48'!$N$23</f>
        <v>0</v>
      </c>
      <c r="I575" s="106">
        <f>'2026 Spring Order Form V48'!$N$158</f>
        <v>0</v>
      </c>
      <c r="K575" s="338">
        <f>'2026 Spring Order Form V48'!$Q$23</f>
        <v>0</v>
      </c>
      <c r="L575" s="338">
        <f>'2026 Spring Order Form V48'!$Q$23</f>
        <v>0</v>
      </c>
      <c r="M575" s="106">
        <f>'2026 Spring Order Form V48'!$Q$158</f>
        <v>0</v>
      </c>
      <c r="O575" s="338">
        <f>'2026 Spring Order Form V48'!$T$23</f>
        <v>0</v>
      </c>
      <c r="P575" s="338">
        <f>'2026 Spring Order Form V48'!$T$23</f>
        <v>0</v>
      </c>
      <c r="Q575" s="106">
        <f>'2026 Spring Order Form V48'!$T$158</f>
        <v>0</v>
      </c>
      <c r="S575" s="338">
        <f>'2026 Spring Order Form V48'!$W$23</f>
        <v>0</v>
      </c>
      <c r="T575" s="338">
        <f>'2026 Spring Order Form V48'!$W$23</f>
        <v>0</v>
      </c>
      <c r="U575" s="106">
        <f>'2026 Spring Order Form V48'!$W$158</f>
        <v>0</v>
      </c>
      <c r="W575" s="390">
        <f>'2026 Spring Order Form V48'!$K$158</f>
        <v>0</v>
      </c>
      <c r="X575" s="393"/>
      <c r="Y575" s="106">
        <f>'2026 Spring Order Form V48'!$BS$158</f>
        <v>1</v>
      </c>
    </row>
    <row r="576" spans="1:25">
      <c r="A576" s="106"/>
      <c r="C576" s="339">
        <f>'2026 Spring Order Form V48'!$F$18</f>
        <v>0</v>
      </c>
      <c r="D576" s="415" t="s">
        <v>415</v>
      </c>
      <c r="E576" s="422" t="s">
        <v>1951</v>
      </c>
      <c r="F576" s="118">
        <v>26068</v>
      </c>
      <c r="G576" s="338">
        <f>'2026 Spring Order Form V48'!$N$23</f>
        <v>0</v>
      </c>
      <c r="H576" s="338">
        <f>'2026 Spring Order Form V48'!$N$23</f>
        <v>0</v>
      </c>
      <c r="I576" s="106">
        <f>'2026 Spring Order Form V48'!$O$158</f>
        <v>0</v>
      </c>
      <c r="K576" s="338">
        <f>'2026 Spring Order Form V48'!$Q$23</f>
        <v>0</v>
      </c>
      <c r="L576" s="338">
        <f>'2026 Spring Order Form V48'!$Q$23</f>
        <v>0</v>
      </c>
      <c r="M576" s="106">
        <f>'2026 Spring Order Form V48'!$R$158</f>
        <v>0</v>
      </c>
      <c r="O576" s="338">
        <f>'2026 Spring Order Form V48'!$T$23</f>
        <v>0</v>
      </c>
      <c r="P576" s="338">
        <f>'2026 Spring Order Form V48'!$T$23</f>
        <v>0</v>
      </c>
      <c r="Q576" s="106">
        <f>'2026 Spring Order Form V48'!$U$158</f>
        <v>0</v>
      </c>
      <c r="S576" s="338">
        <f>'2026 Spring Order Form V48'!$W$23</f>
        <v>0</v>
      </c>
      <c r="T576" s="338">
        <f>'2026 Spring Order Form V48'!$W$23</f>
        <v>0</v>
      </c>
      <c r="U576" s="106">
        <f>'2026 Spring Order Form V48'!$X$158</f>
        <v>0</v>
      </c>
      <c r="X576" s="393"/>
      <c r="Y576" s="106"/>
    </row>
    <row r="577" spans="1:25">
      <c r="A577" s="106"/>
      <c r="C577" s="339">
        <f>'2026 Spring Order Form V48'!$F$18</f>
        <v>0</v>
      </c>
      <c r="D577" s="408" t="s">
        <v>417</v>
      </c>
      <c r="E577" s="426">
        <v>4512455</v>
      </c>
      <c r="F577" s="118">
        <v>26952</v>
      </c>
      <c r="G577" s="338">
        <f>'2026 Spring Order Form V48'!$N$23</f>
        <v>0</v>
      </c>
      <c r="H577" s="338">
        <f>'2026 Spring Order Form V48'!$N$23</f>
        <v>0</v>
      </c>
      <c r="I577" s="106">
        <f>'2026 Spring Order Form V48'!$N$159</f>
        <v>0</v>
      </c>
      <c r="K577" s="338">
        <f>'2026 Spring Order Form V48'!$Q$23</f>
        <v>0</v>
      </c>
      <c r="L577" s="338">
        <f>'2026 Spring Order Form V48'!$Q$23</f>
        <v>0</v>
      </c>
      <c r="M577" s="106">
        <f>'2026 Spring Order Form V48'!$Q$159</f>
        <v>0</v>
      </c>
      <c r="O577" s="338">
        <f>'2026 Spring Order Form V48'!$T$23</f>
        <v>0</v>
      </c>
      <c r="P577" s="338">
        <f>'2026 Spring Order Form V48'!$T$23</f>
        <v>0</v>
      </c>
      <c r="Q577" s="106">
        <f>'2026 Spring Order Form V48'!$T$159</f>
        <v>0</v>
      </c>
      <c r="S577" s="338">
        <f>'2026 Spring Order Form V48'!$W$23</f>
        <v>0</v>
      </c>
      <c r="T577" s="338">
        <f>'2026 Spring Order Form V48'!$W$23</f>
        <v>0</v>
      </c>
      <c r="U577" s="106">
        <f>'2026 Spring Order Form V48'!$W$159</f>
        <v>0</v>
      </c>
      <c r="W577" s="390">
        <f>'2026 Spring Order Form V48'!$K$159</f>
        <v>0</v>
      </c>
      <c r="X577" s="393"/>
      <c r="Y577" s="106">
        <f>'2026 Spring Order Form V48'!$BS$159</f>
        <v>26</v>
      </c>
    </row>
    <row r="578" spans="1:25">
      <c r="A578" s="106"/>
      <c r="C578" s="339">
        <f>'2026 Spring Order Form V48'!$F$18</f>
        <v>0</v>
      </c>
      <c r="D578" s="408" t="s">
        <v>417</v>
      </c>
      <c r="E578" s="422" t="s">
        <v>1952</v>
      </c>
      <c r="F578" s="118">
        <v>27221</v>
      </c>
      <c r="G578" s="338">
        <f>'2026 Spring Order Form V48'!$N$23</f>
        <v>0</v>
      </c>
      <c r="H578" s="338">
        <f>'2026 Spring Order Form V48'!$N$23</f>
        <v>0</v>
      </c>
      <c r="I578" s="106">
        <f>'2026 Spring Order Form V48'!$O$159</f>
        <v>0</v>
      </c>
      <c r="K578" s="338">
        <f>'2026 Spring Order Form V48'!$Q$23</f>
        <v>0</v>
      </c>
      <c r="L578" s="338">
        <f>'2026 Spring Order Form V48'!$Q$23</f>
        <v>0</v>
      </c>
      <c r="M578" s="106">
        <f>'2026 Spring Order Form V48'!$R$159</f>
        <v>0</v>
      </c>
      <c r="O578" s="338">
        <f>'2026 Spring Order Form V48'!$T$23</f>
        <v>0</v>
      </c>
      <c r="P578" s="338">
        <f>'2026 Spring Order Form V48'!$T$23</f>
        <v>0</v>
      </c>
      <c r="Q578" s="106">
        <f>'2026 Spring Order Form V48'!$U$159</f>
        <v>0</v>
      </c>
      <c r="S578" s="338">
        <f>'2026 Spring Order Form V48'!$W$23</f>
        <v>0</v>
      </c>
      <c r="T578" s="338">
        <f>'2026 Spring Order Form V48'!$W$23</f>
        <v>0</v>
      </c>
      <c r="U578" s="106">
        <f>'2026 Spring Order Form V48'!$X$159</f>
        <v>0</v>
      </c>
      <c r="X578" s="393"/>
      <c r="Y578" s="106"/>
    </row>
    <row r="579" spans="1:25">
      <c r="A579" s="106"/>
      <c r="C579" s="339">
        <f>'2026 Spring Order Form V48'!$F$18</f>
        <v>0</v>
      </c>
      <c r="D579" s="415" t="s">
        <v>419</v>
      </c>
      <c r="E579" s="426">
        <v>4512645</v>
      </c>
      <c r="F579" s="118">
        <v>12608</v>
      </c>
      <c r="G579" s="338">
        <f>'2026 Spring Order Form V48'!$N$23</f>
        <v>0</v>
      </c>
      <c r="H579" s="338">
        <f>'2026 Spring Order Form V48'!$N$23</f>
        <v>0</v>
      </c>
      <c r="I579" s="106">
        <f>'2026 Spring Order Form V48'!$N$160</f>
        <v>0</v>
      </c>
      <c r="K579" s="338">
        <f>'2026 Spring Order Form V48'!$Q$23</f>
        <v>0</v>
      </c>
      <c r="L579" s="338">
        <f>'2026 Spring Order Form V48'!$Q$23</f>
        <v>0</v>
      </c>
      <c r="M579" s="106">
        <f>'2026 Spring Order Form V48'!$Q$160</f>
        <v>0</v>
      </c>
      <c r="O579" s="338">
        <f>'2026 Spring Order Form V48'!$T$23</f>
        <v>0</v>
      </c>
      <c r="P579" s="338">
        <f>'2026 Spring Order Form V48'!$T$23</f>
        <v>0</v>
      </c>
      <c r="Q579" s="106">
        <f>'2026 Spring Order Form V48'!$T$160</f>
        <v>0</v>
      </c>
      <c r="S579" s="338">
        <f>'2026 Spring Order Form V48'!$W$23</f>
        <v>0</v>
      </c>
      <c r="T579" s="338">
        <f>'2026 Spring Order Form V48'!$W$23</f>
        <v>0</v>
      </c>
      <c r="U579" s="106">
        <f>'2026 Spring Order Form V48'!$W$160</f>
        <v>0</v>
      </c>
      <c r="W579" s="390">
        <f>'2026 Spring Order Form V48'!$K$160</f>
        <v>0</v>
      </c>
      <c r="X579" s="393"/>
      <c r="Y579" s="106">
        <f>'2026 Spring Order Form V48'!$BS$160</f>
        <v>1</v>
      </c>
    </row>
    <row r="580" spans="1:25">
      <c r="A580" s="106"/>
      <c r="C580" s="339">
        <f>'2026 Spring Order Form V48'!$F$18</f>
        <v>0</v>
      </c>
      <c r="D580" s="415" t="s">
        <v>419</v>
      </c>
      <c r="E580" s="422" t="s">
        <v>1953</v>
      </c>
      <c r="F580" s="118">
        <v>12609</v>
      </c>
      <c r="G580" s="338">
        <f>'2026 Spring Order Form V48'!$N$23</f>
        <v>0</v>
      </c>
      <c r="H580" s="338">
        <f>'2026 Spring Order Form V48'!$N$23</f>
        <v>0</v>
      </c>
      <c r="I580" s="106">
        <f>'2026 Spring Order Form V48'!$O$160</f>
        <v>0</v>
      </c>
      <c r="K580" s="338">
        <f>'2026 Spring Order Form V48'!$Q$23</f>
        <v>0</v>
      </c>
      <c r="L580" s="338">
        <f>'2026 Spring Order Form V48'!$Q$23</f>
        <v>0</v>
      </c>
      <c r="M580" s="106">
        <f>'2026 Spring Order Form V48'!$R$160</f>
        <v>0</v>
      </c>
      <c r="O580" s="338">
        <f>'2026 Spring Order Form V48'!$T$23</f>
        <v>0</v>
      </c>
      <c r="P580" s="338">
        <f>'2026 Spring Order Form V48'!$T$23</f>
        <v>0</v>
      </c>
      <c r="Q580" s="106">
        <f>'2026 Spring Order Form V48'!$U$160</f>
        <v>0</v>
      </c>
      <c r="S580" s="338">
        <f>'2026 Spring Order Form V48'!$W$23</f>
        <v>0</v>
      </c>
      <c r="T580" s="338">
        <f>'2026 Spring Order Form V48'!$W$23</f>
        <v>0</v>
      </c>
      <c r="U580" s="106">
        <f>'2026 Spring Order Form V48'!$X$160</f>
        <v>0</v>
      </c>
      <c r="X580" s="393"/>
      <c r="Y580" s="106"/>
    </row>
    <row r="581" spans="1:25">
      <c r="A581" s="106"/>
      <c r="C581" s="339">
        <f>'2026 Spring Order Form V48'!$F$18</f>
        <v>0</v>
      </c>
      <c r="D581" s="415" t="s">
        <v>419</v>
      </c>
      <c r="E581" s="426">
        <v>4112647</v>
      </c>
      <c r="F581" s="118">
        <v>17088</v>
      </c>
      <c r="G581" s="338">
        <f>'2026 Spring Order Form V48'!$N$23</f>
        <v>0</v>
      </c>
      <c r="H581" s="338">
        <f>'2026 Spring Order Form V48'!$N$23</f>
        <v>0</v>
      </c>
      <c r="I581" s="106" t="e">
        <f>'2026 Spring Order Form V48'!#REF!</f>
        <v>#REF!</v>
      </c>
      <c r="K581" s="338">
        <f>'2026 Spring Order Form V48'!$Q$23</f>
        <v>0</v>
      </c>
      <c r="L581" s="338">
        <f>'2026 Spring Order Form V48'!$Q$23</f>
        <v>0</v>
      </c>
      <c r="M581" s="106" t="e">
        <f>'2026 Spring Order Form V48'!#REF!</f>
        <v>#REF!</v>
      </c>
      <c r="O581" s="338">
        <f>'2026 Spring Order Form V48'!$T$23</f>
        <v>0</v>
      </c>
      <c r="P581" s="338">
        <f>'2026 Spring Order Form V48'!$T$23</f>
        <v>0</v>
      </c>
      <c r="Q581" s="106" t="e">
        <f>'2026 Spring Order Form V48'!#REF!</f>
        <v>#REF!</v>
      </c>
      <c r="S581" s="338">
        <f>'2026 Spring Order Form V48'!$W$23</f>
        <v>0</v>
      </c>
      <c r="T581" s="338">
        <f>'2026 Spring Order Form V48'!$W$23</f>
        <v>0</v>
      </c>
      <c r="U581" s="106" t="e">
        <f>'2026 Spring Order Form V48'!#REF!</f>
        <v>#REF!</v>
      </c>
      <c r="W581" s="390" t="e">
        <f>'2026 Spring Order Form V48'!#REF!</f>
        <v>#REF!</v>
      </c>
      <c r="X581" s="393"/>
      <c r="Y581" s="106" t="e">
        <f>'2026 Spring Order Form V48'!#REF!</f>
        <v>#REF!</v>
      </c>
    </row>
    <row r="582" spans="1:25">
      <c r="A582" s="106"/>
      <c r="C582" s="339">
        <f>'2026 Spring Order Form V48'!$F$18</f>
        <v>0</v>
      </c>
      <c r="D582" s="415" t="s">
        <v>419</v>
      </c>
      <c r="E582" s="422" t="s">
        <v>1954</v>
      </c>
      <c r="F582" s="118">
        <v>17087</v>
      </c>
      <c r="G582" s="338">
        <f>'2026 Spring Order Form V48'!$N$23</f>
        <v>0</v>
      </c>
      <c r="H582" s="338">
        <f>'2026 Spring Order Form V48'!$N$23</f>
        <v>0</v>
      </c>
      <c r="I582" s="106" t="e">
        <f>'2026 Spring Order Form V48'!#REF!</f>
        <v>#REF!</v>
      </c>
      <c r="K582" s="338">
        <f>'2026 Spring Order Form V48'!$Q$23</f>
        <v>0</v>
      </c>
      <c r="L582" s="338">
        <f>'2026 Spring Order Form V48'!$Q$23</f>
        <v>0</v>
      </c>
      <c r="M582" s="106" t="e">
        <f>'2026 Spring Order Form V48'!#REF!</f>
        <v>#REF!</v>
      </c>
      <c r="O582" s="338">
        <f>'2026 Spring Order Form V48'!$T$23</f>
        <v>0</v>
      </c>
      <c r="P582" s="338">
        <f>'2026 Spring Order Form V48'!$T$23</f>
        <v>0</v>
      </c>
      <c r="Q582" s="106" t="e">
        <f>'2026 Spring Order Form V48'!#REF!</f>
        <v>#REF!</v>
      </c>
      <c r="S582" s="338">
        <f>'2026 Spring Order Form V48'!$W$23</f>
        <v>0</v>
      </c>
      <c r="T582" s="338">
        <f>'2026 Spring Order Form V48'!$W$23</f>
        <v>0</v>
      </c>
      <c r="U582" s="106" t="e">
        <f>'2026 Spring Order Form V48'!#REF!</f>
        <v>#REF!</v>
      </c>
      <c r="X582" s="393"/>
      <c r="Y582" s="106"/>
    </row>
    <row r="583" spans="1:25">
      <c r="A583" s="106"/>
      <c r="C583" s="339">
        <f>'2026 Spring Order Form V48'!$F$18</f>
        <v>0</v>
      </c>
      <c r="D583" s="408" t="s">
        <v>420</v>
      </c>
      <c r="E583" s="421">
        <v>4512765</v>
      </c>
      <c r="F583" s="118">
        <v>727</v>
      </c>
      <c r="G583" s="338">
        <f>'2026 Spring Order Form V48'!$N$23</f>
        <v>0</v>
      </c>
      <c r="H583" s="338">
        <f>'2026 Spring Order Form V48'!$N$23</f>
        <v>0</v>
      </c>
      <c r="I583" s="106">
        <f>'2026 Spring Order Form V48'!$N$161</f>
        <v>0</v>
      </c>
      <c r="K583" s="338">
        <f>'2026 Spring Order Form V48'!$Q$23</f>
        <v>0</v>
      </c>
      <c r="L583" s="338">
        <f>'2026 Spring Order Form V48'!$Q$23</f>
        <v>0</v>
      </c>
      <c r="M583" s="106">
        <f>'2026 Spring Order Form V48'!$Q$161</f>
        <v>0</v>
      </c>
      <c r="O583" s="338">
        <f>'2026 Spring Order Form V48'!$T$23</f>
        <v>0</v>
      </c>
      <c r="P583" s="338">
        <f>'2026 Spring Order Form V48'!$T$23</f>
        <v>0</v>
      </c>
      <c r="Q583" s="106">
        <f>'2026 Spring Order Form V48'!$T$161</f>
        <v>0</v>
      </c>
      <c r="S583" s="338">
        <f>'2026 Spring Order Form V48'!$W$23</f>
        <v>0</v>
      </c>
      <c r="T583" s="338">
        <f>'2026 Spring Order Form V48'!$W$23</f>
        <v>0</v>
      </c>
      <c r="U583" s="106">
        <f>'2026 Spring Order Form V48'!$W$161</f>
        <v>0</v>
      </c>
      <c r="W583" s="390">
        <f>'2026 Spring Order Form V48'!$K$161</f>
        <v>0</v>
      </c>
      <c r="X583" s="393"/>
      <c r="Y583" s="106">
        <f>'2026 Spring Order Form V48'!$BS$161</f>
        <v>1</v>
      </c>
    </row>
    <row r="584" spans="1:25">
      <c r="A584" s="106"/>
      <c r="C584" s="339">
        <f>'2026 Spring Order Form V48'!$F$18</f>
        <v>0</v>
      </c>
      <c r="D584" s="408" t="s">
        <v>420</v>
      </c>
      <c r="E584" s="422" t="s">
        <v>1955</v>
      </c>
      <c r="F584" s="118">
        <v>1704</v>
      </c>
      <c r="G584" s="338">
        <f>'2026 Spring Order Form V48'!$N$23</f>
        <v>0</v>
      </c>
      <c r="H584" s="338">
        <f>'2026 Spring Order Form V48'!$N$23</f>
        <v>0</v>
      </c>
      <c r="I584" s="106">
        <f>'2026 Spring Order Form V48'!$O$161</f>
        <v>0</v>
      </c>
      <c r="K584" s="338">
        <f>'2026 Spring Order Form V48'!$Q$23</f>
        <v>0</v>
      </c>
      <c r="L584" s="338">
        <f>'2026 Spring Order Form V48'!$Q$23</f>
        <v>0</v>
      </c>
      <c r="M584" s="106">
        <f>'2026 Spring Order Form V48'!$R$161</f>
        <v>0</v>
      </c>
      <c r="O584" s="338">
        <f>'2026 Spring Order Form V48'!$T$23</f>
        <v>0</v>
      </c>
      <c r="P584" s="338">
        <f>'2026 Spring Order Form V48'!$T$23</f>
        <v>0</v>
      </c>
      <c r="Q584" s="106">
        <f>'2026 Spring Order Form V48'!$U$161</f>
        <v>0</v>
      </c>
      <c r="S584" s="338">
        <f>'2026 Spring Order Form V48'!$W$23</f>
        <v>0</v>
      </c>
      <c r="T584" s="338">
        <f>'2026 Spring Order Form V48'!$W$23</f>
        <v>0</v>
      </c>
      <c r="U584" s="106">
        <f>'2026 Spring Order Form V48'!$X$161</f>
        <v>0</v>
      </c>
      <c r="X584" s="393"/>
      <c r="Y584" s="106"/>
    </row>
    <row r="585" spans="1:25">
      <c r="A585" s="106"/>
      <c r="C585" s="339">
        <f>'2026 Spring Order Form V48'!$F$18</f>
        <v>0</v>
      </c>
      <c r="D585" s="415" t="s">
        <v>422</v>
      </c>
      <c r="E585" s="426">
        <v>4512795</v>
      </c>
      <c r="F585" s="118">
        <v>879</v>
      </c>
      <c r="G585" s="338">
        <f>'2026 Spring Order Form V48'!$N$23</f>
        <v>0</v>
      </c>
      <c r="H585" s="338">
        <f>'2026 Spring Order Form V48'!$N$23</f>
        <v>0</v>
      </c>
      <c r="I585" s="106" t="e">
        <f>'2026 Spring Order Form V48'!#REF!</f>
        <v>#REF!</v>
      </c>
      <c r="K585" s="338">
        <f>'2026 Spring Order Form V48'!$Q$23</f>
        <v>0</v>
      </c>
      <c r="L585" s="338">
        <f>'2026 Spring Order Form V48'!$Q$23</f>
        <v>0</v>
      </c>
      <c r="M585" s="106" t="e">
        <f>'2026 Spring Order Form V48'!#REF!</f>
        <v>#REF!</v>
      </c>
      <c r="O585" s="338">
        <f>'2026 Spring Order Form V48'!$T$23</f>
        <v>0</v>
      </c>
      <c r="P585" s="338">
        <f>'2026 Spring Order Form V48'!$T$23</f>
        <v>0</v>
      </c>
      <c r="Q585" s="106" t="e">
        <f>'2026 Spring Order Form V48'!#REF!</f>
        <v>#REF!</v>
      </c>
      <c r="S585" s="338">
        <f>'2026 Spring Order Form V48'!$W$23</f>
        <v>0</v>
      </c>
      <c r="T585" s="338">
        <f>'2026 Spring Order Form V48'!$W$23</f>
        <v>0</v>
      </c>
      <c r="U585" s="106" t="e">
        <f>'2026 Spring Order Form V48'!#REF!</f>
        <v>#REF!</v>
      </c>
      <c r="W585" s="390" t="e">
        <f>'2026 Spring Order Form V48'!#REF!</f>
        <v>#REF!</v>
      </c>
      <c r="X585" s="393"/>
      <c r="Y585" s="106" t="e">
        <f>'2026 Spring Order Form V48'!#REF!</f>
        <v>#REF!</v>
      </c>
    </row>
    <row r="586" spans="1:25">
      <c r="A586" s="106"/>
      <c r="C586" s="339">
        <f>'2026 Spring Order Form V48'!$F$18</f>
        <v>0</v>
      </c>
      <c r="D586" s="415" t="s">
        <v>422</v>
      </c>
      <c r="E586" s="422" t="s">
        <v>1956</v>
      </c>
      <c r="F586" s="118">
        <v>1708</v>
      </c>
      <c r="G586" s="338">
        <f>'2026 Spring Order Form V48'!$N$23</f>
        <v>0</v>
      </c>
      <c r="H586" s="338">
        <f>'2026 Spring Order Form V48'!$N$23</f>
        <v>0</v>
      </c>
      <c r="I586" s="106" t="e">
        <f>'2026 Spring Order Form V48'!#REF!</f>
        <v>#REF!</v>
      </c>
      <c r="K586" s="338">
        <f>'2026 Spring Order Form V48'!$Q$23</f>
        <v>0</v>
      </c>
      <c r="L586" s="338">
        <f>'2026 Spring Order Form V48'!$Q$23</f>
        <v>0</v>
      </c>
      <c r="M586" s="106" t="e">
        <f>'2026 Spring Order Form V48'!#REF!</f>
        <v>#REF!</v>
      </c>
      <c r="O586" s="338">
        <f>'2026 Spring Order Form V48'!$T$23</f>
        <v>0</v>
      </c>
      <c r="P586" s="338">
        <f>'2026 Spring Order Form V48'!$T$23</f>
        <v>0</v>
      </c>
      <c r="Q586" s="106" t="e">
        <f>'2026 Spring Order Form V48'!#REF!</f>
        <v>#REF!</v>
      </c>
      <c r="S586" s="338">
        <f>'2026 Spring Order Form V48'!$W$23</f>
        <v>0</v>
      </c>
      <c r="T586" s="338">
        <f>'2026 Spring Order Form V48'!$W$23</f>
        <v>0</v>
      </c>
      <c r="U586" s="106" t="e">
        <f>'2026 Spring Order Form V48'!#REF!</f>
        <v>#REF!</v>
      </c>
      <c r="X586" s="393"/>
      <c r="Y586" s="106"/>
    </row>
    <row r="587" spans="1:25">
      <c r="A587" s="106"/>
      <c r="C587" s="339">
        <f>'2026 Spring Order Form V48'!$F$18</f>
        <v>0</v>
      </c>
      <c r="D587" s="415" t="s">
        <v>424</v>
      </c>
      <c r="E587" s="432">
        <v>4512875</v>
      </c>
      <c r="F587" s="118">
        <v>25252</v>
      </c>
      <c r="G587" s="338">
        <f>'2026 Spring Order Form V48'!$N$23</f>
        <v>0</v>
      </c>
      <c r="H587" s="338">
        <f>'2026 Spring Order Form V48'!$N$23</f>
        <v>0</v>
      </c>
      <c r="I587" s="106" t="e">
        <f>'2026 Spring Order Form V48'!#REF!</f>
        <v>#REF!</v>
      </c>
      <c r="K587" s="338">
        <f>'2026 Spring Order Form V48'!$Q$23</f>
        <v>0</v>
      </c>
      <c r="L587" s="338">
        <f>'2026 Spring Order Form V48'!$Q$23</f>
        <v>0</v>
      </c>
      <c r="M587" s="106" t="e">
        <f>'2026 Spring Order Form V48'!#REF!</f>
        <v>#REF!</v>
      </c>
      <c r="O587" s="338">
        <f>'2026 Spring Order Form V48'!$T$23</f>
        <v>0</v>
      </c>
      <c r="P587" s="338">
        <f>'2026 Spring Order Form V48'!$T$23</f>
        <v>0</v>
      </c>
      <c r="Q587" s="106" t="e">
        <f>'2026 Spring Order Form V48'!#REF!</f>
        <v>#REF!</v>
      </c>
      <c r="S587" s="338">
        <f>'2026 Spring Order Form V48'!$W$23</f>
        <v>0</v>
      </c>
      <c r="T587" s="338">
        <f>'2026 Spring Order Form V48'!$W$23</f>
        <v>0</v>
      </c>
      <c r="U587" s="106" t="e">
        <f>'2026 Spring Order Form V48'!#REF!</f>
        <v>#REF!</v>
      </c>
      <c r="W587" s="390" t="e">
        <f>'2026 Spring Order Form V48'!#REF!</f>
        <v>#REF!</v>
      </c>
      <c r="X587" s="393"/>
      <c r="Y587" s="106" t="e">
        <f>'2026 Spring Order Form V48'!#REF!</f>
        <v>#REF!</v>
      </c>
    </row>
    <row r="588" spans="1:25">
      <c r="A588" s="106"/>
      <c r="C588" s="339">
        <f>'2026 Spring Order Form V48'!$F$18</f>
        <v>0</v>
      </c>
      <c r="D588" s="415" t="s">
        <v>424</v>
      </c>
      <c r="E588" s="422" t="s">
        <v>1957</v>
      </c>
      <c r="F588" s="118">
        <v>25254</v>
      </c>
      <c r="G588" s="338">
        <f>'2026 Spring Order Form V48'!$N$23</f>
        <v>0</v>
      </c>
      <c r="H588" s="338">
        <f>'2026 Spring Order Form V48'!$N$23</f>
        <v>0</v>
      </c>
      <c r="I588" s="106" t="e">
        <f>'2026 Spring Order Form V48'!#REF!</f>
        <v>#REF!</v>
      </c>
      <c r="K588" s="338">
        <f>'2026 Spring Order Form V48'!$Q$23</f>
        <v>0</v>
      </c>
      <c r="L588" s="338">
        <f>'2026 Spring Order Form V48'!$Q$23</f>
        <v>0</v>
      </c>
      <c r="M588" s="106" t="e">
        <f>'2026 Spring Order Form V48'!#REF!</f>
        <v>#REF!</v>
      </c>
      <c r="O588" s="338">
        <f>'2026 Spring Order Form V48'!$T$23</f>
        <v>0</v>
      </c>
      <c r="P588" s="338">
        <f>'2026 Spring Order Form V48'!$T$23</f>
        <v>0</v>
      </c>
      <c r="Q588" s="106" t="e">
        <f>'2026 Spring Order Form V48'!#REF!</f>
        <v>#REF!</v>
      </c>
      <c r="S588" s="338">
        <f>'2026 Spring Order Form V48'!$W$23</f>
        <v>0</v>
      </c>
      <c r="T588" s="338">
        <f>'2026 Spring Order Form V48'!$W$23</f>
        <v>0</v>
      </c>
      <c r="U588" s="106" t="e">
        <f>'2026 Spring Order Form V48'!#REF!</f>
        <v>#REF!</v>
      </c>
      <c r="X588" s="393"/>
      <c r="Y588" s="106"/>
    </row>
    <row r="589" spans="1:25">
      <c r="A589" s="106"/>
      <c r="C589" s="339">
        <f>'2026 Spring Order Form V48'!$F$18</f>
        <v>0</v>
      </c>
      <c r="D589" s="415" t="s">
        <v>425</v>
      </c>
      <c r="E589" s="432">
        <v>4512725</v>
      </c>
      <c r="F589" s="118">
        <v>934</v>
      </c>
      <c r="G589" s="338">
        <f>'2026 Spring Order Form V48'!$N$23</f>
        <v>0</v>
      </c>
      <c r="H589" s="338">
        <f>'2026 Spring Order Form V48'!$N$23</f>
        <v>0</v>
      </c>
      <c r="I589" s="106" t="e">
        <f>'2026 Spring Order Form V48'!#REF!</f>
        <v>#REF!</v>
      </c>
      <c r="K589" s="338">
        <f>'2026 Spring Order Form V48'!$Q$23</f>
        <v>0</v>
      </c>
      <c r="L589" s="338">
        <f>'2026 Spring Order Form V48'!$Q$23</f>
        <v>0</v>
      </c>
      <c r="M589" s="106" t="e">
        <f>'2026 Spring Order Form V48'!#REF!</f>
        <v>#REF!</v>
      </c>
      <c r="O589" s="338">
        <f>'2026 Spring Order Form V48'!$T$23</f>
        <v>0</v>
      </c>
      <c r="P589" s="338">
        <f>'2026 Spring Order Form V48'!$T$23</f>
        <v>0</v>
      </c>
      <c r="Q589" s="106" t="e">
        <f>'2026 Spring Order Form V48'!#REF!</f>
        <v>#REF!</v>
      </c>
      <c r="S589" s="338">
        <f>'2026 Spring Order Form V48'!$W$23</f>
        <v>0</v>
      </c>
      <c r="T589" s="338">
        <f>'2026 Spring Order Form V48'!$W$23</f>
        <v>0</v>
      </c>
      <c r="U589" s="106" t="e">
        <f>'2026 Spring Order Form V48'!#REF!</f>
        <v>#REF!</v>
      </c>
      <c r="W589" s="390" t="e">
        <f>'2026 Spring Order Form V48'!#REF!</f>
        <v>#REF!</v>
      </c>
      <c r="X589" s="393"/>
      <c r="Y589" s="106" t="e">
        <f>'2026 Spring Order Form V48'!#REF!</f>
        <v>#REF!</v>
      </c>
    </row>
    <row r="590" spans="1:25">
      <c r="A590" s="106"/>
      <c r="C590" s="339">
        <f>'2026 Spring Order Form V48'!$F$18</f>
        <v>0</v>
      </c>
      <c r="D590" s="415" t="s">
        <v>425</v>
      </c>
      <c r="E590" s="422" t="s">
        <v>1958</v>
      </c>
      <c r="F590" s="118">
        <v>1709</v>
      </c>
      <c r="G590" s="338">
        <f>'2026 Spring Order Form V48'!$N$23</f>
        <v>0</v>
      </c>
      <c r="H590" s="338">
        <f>'2026 Spring Order Form V48'!$N$23</f>
        <v>0</v>
      </c>
      <c r="I590" s="106" t="e">
        <f>'2026 Spring Order Form V48'!#REF!</f>
        <v>#REF!</v>
      </c>
      <c r="K590" s="338">
        <f>'2026 Spring Order Form V48'!$Q$23</f>
        <v>0</v>
      </c>
      <c r="L590" s="338">
        <f>'2026 Spring Order Form V48'!$Q$23</f>
        <v>0</v>
      </c>
      <c r="M590" s="106" t="e">
        <f>'2026 Spring Order Form V48'!#REF!</f>
        <v>#REF!</v>
      </c>
      <c r="O590" s="338">
        <f>'2026 Spring Order Form V48'!$T$23</f>
        <v>0</v>
      </c>
      <c r="P590" s="338">
        <f>'2026 Spring Order Form V48'!$T$23</f>
        <v>0</v>
      </c>
      <c r="Q590" s="106" t="e">
        <f>'2026 Spring Order Form V48'!#REF!</f>
        <v>#REF!</v>
      </c>
      <c r="S590" s="338">
        <f>'2026 Spring Order Form V48'!$W$23</f>
        <v>0</v>
      </c>
      <c r="T590" s="338">
        <f>'2026 Spring Order Form V48'!$W$23</f>
        <v>0</v>
      </c>
      <c r="U590" s="106" t="e">
        <f>'2026 Spring Order Form V48'!#REF!</f>
        <v>#REF!</v>
      </c>
      <c r="X590" s="393"/>
      <c r="Y590" s="106"/>
    </row>
    <row r="591" spans="1:25">
      <c r="A591" s="106"/>
      <c r="C591" s="339">
        <f>'2026 Spring Order Form V48'!$F$18</f>
        <v>0</v>
      </c>
      <c r="D591" s="415" t="s">
        <v>426</v>
      </c>
      <c r="E591" s="432">
        <v>4512865</v>
      </c>
      <c r="F591" s="118">
        <v>21743</v>
      </c>
      <c r="G591" s="338">
        <f>'2026 Spring Order Form V48'!$N$23</f>
        <v>0</v>
      </c>
      <c r="H591" s="338">
        <f>'2026 Spring Order Form V48'!$N$23</f>
        <v>0</v>
      </c>
      <c r="I591" s="106">
        <f>'2026 Spring Order Form V48'!$N$163</f>
        <v>0</v>
      </c>
      <c r="K591" s="338">
        <f>'2026 Spring Order Form V48'!$Q$23</f>
        <v>0</v>
      </c>
      <c r="L591" s="338">
        <f>'2026 Spring Order Form V48'!$Q$23</f>
        <v>0</v>
      </c>
      <c r="M591" s="106">
        <f>'2026 Spring Order Form V48'!$Q$163</f>
        <v>0</v>
      </c>
      <c r="O591" s="338">
        <f>'2026 Spring Order Form V48'!$T$23</f>
        <v>0</v>
      </c>
      <c r="P591" s="338">
        <f>'2026 Spring Order Form V48'!$T$23</f>
        <v>0</v>
      </c>
      <c r="Q591" s="106">
        <f>'2026 Spring Order Form V48'!$T$163</f>
        <v>0</v>
      </c>
      <c r="S591" s="338">
        <f>'2026 Spring Order Form V48'!$W$23</f>
        <v>0</v>
      </c>
      <c r="T591" s="338">
        <f>'2026 Spring Order Form V48'!$W$23</f>
        <v>0</v>
      </c>
      <c r="U591" s="106">
        <f>'2026 Spring Order Form V48'!$W$163</f>
        <v>0</v>
      </c>
      <c r="W591" s="390">
        <f>'2026 Spring Order Form V48'!$K$163</f>
        <v>0</v>
      </c>
      <c r="X591" s="393"/>
      <c r="Y591" s="106">
        <f>'2026 Spring Order Form V48'!$BS$163</f>
        <v>2</v>
      </c>
    </row>
    <row r="592" spans="1:25">
      <c r="A592" s="106"/>
      <c r="C592" s="339">
        <f>'2026 Spring Order Form V48'!$F$18</f>
        <v>0</v>
      </c>
      <c r="D592" s="415" t="s">
        <v>426</v>
      </c>
      <c r="E592" s="422" t="s">
        <v>1959</v>
      </c>
      <c r="F592" s="118">
        <v>21744</v>
      </c>
      <c r="G592" s="338">
        <f>'2026 Spring Order Form V48'!$N$23</f>
        <v>0</v>
      </c>
      <c r="H592" s="338">
        <f>'2026 Spring Order Form V48'!$N$23</f>
        <v>0</v>
      </c>
      <c r="I592" s="106">
        <f>'2026 Spring Order Form V48'!$O$163</f>
        <v>0</v>
      </c>
      <c r="K592" s="338">
        <f>'2026 Spring Order Form V48'!$Q$23</f>
        <v>0</v>
      </c>
      <c r="L592" s="338">
        <f>'2026 Spring Order Form V48'!$Q$23</f>
        <v>0</v>
      </c>
      <c r="M592" s="106">
        <f>'2026 Spring Order Form V48'!$R$163</f>
        <v>0</v>
      </c>
      <c r="O592" s="338">
        <f>'2026 Spring Order Form V48'!$T$23</f>
        <v>0</v>
      </c>
      <c r="P592" s="338">
        <f>'2026 Spring Order Form V48'!$T$23</f>
        <v>0</v>
      </c>
      <c r="Q592" s="106">
        <f>'2026 Spring Order Form V48'!$U$163</f>
        <v>0</v>
      </c>
      <c r="S592" s="338">
        <f>'2026 Spring Order Form V48'!$W$23</f>
        <v>0</v>
      </c>
      <c r="T592" s="338">
        <f>'2026 Spring Order Form V48'!$W$23</f>
        <v>0</v>
      </c>
      <c r="U592" s="106">
        <f>'2026 Spring Order Form V48'!$X$163</f>
        <v>0</v>
      </c>
      <c r="X592" s="393"/>
      <c r="Y592" s="106"/>
    </row>
    <row r="593" spans="1:25">
      <c r="A593" s="106"/>
      <c r="C593" s="339">
        <f>'2026 Spring Order Form V48'!$F$18</f>
        <v>0</v>
      </c>
      <c r="D593" s="408" t="s">
        <v>428</v>
      </c>
      <c r="E593" s="421">
        <v>4513125</v>
      </c>
      <c r="F593" s="118">
        <v>20229</v>
      </c>
      <c r="G593" s="338">
        <f>'2026 Spring Order Form V48'!$N$23</f>
        <v>0</v>
      </c>
      <c r="H593" s="338">
        <f>'2026 Spring Order Form V48'!$N$23</f>
        <v>0</v>
      </c>
      <c r="I593" s="106" t="e">
        <f>'2026 Spring Order Form V48'!#REF!</f>
        <v>#REF!</v>
      </c>
      <c r="K593" s="338">
        <f>'2026 Spring Order Form V48'!$Q$23</f>
        <v>0</v>
      </c>
      <c r="L593" s="338">
        <f>'2026 Spring Order Form V48'!$Q$23</f>
        <v>0</v>
      </c>
      <c r="M593" s="106" t="e">
        <f>'2026 Spring Order Form V48'!#REF!</f>
        <v>#REF!</v>
      </c>
      <c r="O593" s="338">
        <f>'2026 Spring Order Form V48'!$T$23</f>
        <v>0</v>
      </c>
      <c r="P593" s="338">
        <f>'2026 Spring Order Form V48'!$T$23</f>
        <v>0</v>
      </c>
      <c r="Q593" s="106" t="e">
        <f>'2026 Spring Order Form V48'!#REF!</f>
        <v>#REF!</v>
      </c>
      <c r="S593" s="338">
        <f>'2026 Spring Order Form V48'!$W$23</f>
        <v>0</v>
      </c>
      <c r="T593" s="338">
        <f>'2026 Spring Order Form V48'!$W$23</f>
        <v>0</v>
      </c>
      <c r="U593" s="106" t="e">
        <f>'2026 Spring Order Form V48'!#REF!</f>
        <v>#REF!</v>
      </c>
      <c r="W593" s="390" t="e">
        <f>'2026 Spring Order Form V48'!#REF!</f>
        <v>#REF!</v>
      </c>
      <c r="X593" s="393"/>
      <c r="Y593" s="106" t="e">
        <f>'2026 Spring Order Form V48'!#REF!</f>
        <v>#REF!</v>
      </c>
    </row>
    <row r="594" spans="1:25">
      <c r="A594" s="106"/>
      <c r="C594" s="339">
        <f>'2026 Spring Order Form V48'!$F$18</f>
        <v>0</v>
      </c>
      <c r="D594" s="408" t="s">
        <v>428</v>
      </c>
      <c r="E594" s="422" t="s">
        <v>1960</v>
      </c>
      <c r="F594" s="118">
        <v>20228</v>
      </c>
      <c r="G594" s="338">
        <f>'2026 Spring Order Form V48'!$N$23</f>
        <v>0</v>
      </c>
      <c r="H594" s="338">
        <f>'2026 Spring Order Form V48'!$N$23</f>
        <v>0</v>
      </c>
      <c r="I594" s="106" t="e">
        <f>'2026 Spring Order Form V48'!#REF!</f>
        <v>#REF!</v>
      </c>
      <c r="K594" s="338">
        <f>'2026 Spring Order Form V48'!$Q$23</f>
        <v>0</v>
      </c>
      <c r="L594" s="338">
        <f>'2026 Spring Order Form V48'!$Q$23</f>
        <v>0</v>
      </c>
      <c r="M594" s="106" t="e">
        <f>'2026 Spring Order Form V48'!#REF!</f>
        <v>#REF!</v>
      </c>
      <c r="O594" s="338">
        <f>'2026 Spring Order Form V48'!$T$23</f>
        <v>0</v>
      </c>
      <c r="P594" s="338">
        <f>'2026 Spring Order Form V48'!$T$23</f>
        <v>0</v>
      </c>
      <c r="Q594" s="106" t="e">
        <f>'2026 Spring Order Form V48'!#REF!</f>
        <v>#REF!</v>
      </c>
      <c r="S594" s="338">
        <f>'2026 Spring Order Form V48'!$W$23</f>
        <v>0</v>
      </c>
      <c r="T594" s="338">
        <f>'2026 Spring Order Form V48'!$W$23</f>
        <v>0</v>
      </c>
      <c r="U594" s="106" t="e">
        <f>'2026 Spring Order Form V48'!#REF!</f>
        <v>#REF!</v>
      </c>
      <c r="X594" s="393"/>
      <c r="Y594" s="106"/>
    </row>
    <row r="595" spans="1:25">
      <c r="A595" s="106"/>
      <c r="C595" s="339">
        <f>'2026 Spring Order Form V48'!$F$18</f>
        <v>0</v>
      </c>
      <c r="D595" s="411" t="s">
        <v>429</v>
      </c>
      <c r="E595" s="433">
        <v>4513145</v>
      </c>
      <c r="F595" s="118">
        <v>20232</v>
      </c>
      <c r="G595" s="338">
        <f>'2026 Spring Order Form V48'!$N$23</f>
        <v>0</v>
      </c>
      <c r="H595" s="338">
        <f>'2026 Spring Order Form V48'!$N$23</f>
        <v>0</v>
      </c>
      <c r="I595" s="106" t="e">
        <f>'2026 Spring Order Form V48'!#REF!</f>
        <v>#REF!</v>
      </c>
      <c r="K595" s="338">
        <f>'2026 Spring Order Form V48'!$Q$23</f>
        <v>0</v>
      </c>
      <c r="L595" s="338">
        <f>'2026 Spring Order Form V48'!$Q$23</f>
        <v>0</v>
      </c>
      <c r="M595" s="106" t="e">
        <f>'2026 Spring Order Form V48'!#REF!</f>
        <v>#REF!</v>
      </c>
      <c r="O595" s="338">
        <f>'2026 Spring Order Form V48'!$T$23</f>
        <v>0</v>
      </c>
      <c r="P595" s="338">
        <f>'2026 Spring Order Form V48'!$T$23</f>
        <v>0</v>
      </c>
      <c r="Q595" s="106" t="e">
        <f>'2026 Spring Order Form V48'!#REF!</f>
        <v>#REF!</v>
      </c>
      <c r="S595" s="338">
        <f>'2026 Spring Order Form V48'!$W$23</f>
        <v>0</v>
      </c>
      <c r="T595" s="338">
        <f>'2026 Spring Order Form V48'!$W$23</f>
        <v>0</v>
      </c>
      <c r="U595" s="106" t="e">
        <f>'2026 Spring Order Form V48'!#REF!</f>
        <v>#REF!</v>
      </c>
      <c r="W595" s="390" t="e">
        <f>'2026 Spring Order Form V48'!#REF!</f>
        <v>#REF!</v>
      </c>
      <c r="X595" s="393"/>
      <c r="Y595" s="106" t="e">
        <f>'2026 Spring Order Form V48'!#REF!</f>
        <v>#REF!</v>
      </c>
    </row>
    <row r="596" spans="1:25">
      <c r="A596" s="106"/>
      <c r="C596" s="339">
        <f>'2026 Spring Order Form V48'!$F$18</f>
        <v>0</v>
      </c>
      <c r="D596" s="408" t="s">
        <v>429</v>
      </c>
      <c r="E596" s="422" t="s">
        <v>1961</v>
      </c>
      <c r="F596" s="118">
        <v>20231</v>
      </c>
      <c r="G596" s="338">
        <f>'2026 Spring Order Form V48'!$N$23</f>
        <v>0</v>
      </c>
      <c r="H596" s="338">
        <f>'2026 Spring Order Form V48'!$N$23</f>
        <v>0</v>
      </c>
      <c r="I596" s="106" t="e">
        <f>'2026 Spring Order Form V48'!#REF!</f>
        <v>#REF!</v>
      </c>
      <c r="K596" s="338">
        <f>'2026 Spring Order Form V48'!$Q$23</f>
        <v>0</v>
      </c>
      <c r="L596" s="338">
        <f>'2026 Spring Order Form V48'!$Q$23</f>
        <v>0</v>
      </c>
      <c r="M596" s="106" t="e">
        <f>'2026 Spring Order Form V48'!#REF!</f>
        <v>#REF!</v>
      </c>
      <c r="O596" s="338">
        <f>'2026 Spring Order Form V48'!$T$23</f>
        <v>0</v>
      </c>
      <c r="P596" s="338">
        <f>'2026 Spring Order Form V48'!$T$23</f>
        <v>0</v>
      </c>
      <c r="Q596" s="106" t="e">
        <f>'2026 Spring Order Form V48'!#REF!</f>
        <v>#REF!</v>
      </c>
      <c r="S596" s="338">
        <f>'2026 Spring Order Form V48'!$W$23</f>
        <v>0</v>
      </c>
      <c r="T596" s="338">
        <f>'2026 Spring Order Form V48'!$W$23</f>
        <v>0</v>
      </c>
      <c r="U596" s="106" t="e">
        <f>'2026 Spring Order Form V48'!#REF!</f>
        <v>#REF!</v>
      </c>
      <c r="X596" s="393"/>
      <c r="Y596" s="106"/>
    </row>
    <row r="597" spans="1:25">
      <c r="A597" s="106"/>
      <c r="C597" s="339">
        <f>'2026 Spring Order Form V48'!$F$18</f>
        <v>0</v>
      </c>
      <c r="D597" s="408" t="s">
        <v>431</v>
      </c>
      <c r="E597" s="421">
        <v>4512745</v>
      </c>
      <c r="F597" s="118">
        <v>12611</v>
      </c>
      <c r="G597" s="338">
        <f>'2026 Spring Order Form V48'!$N$23</f>
        <v>0</v>
      </c>
      <c r="H597" s="338">
        <f>'2026 Spring Order Form V48'!$N$23</f>
        <v>0</v>
      </c>
      <c r="I597" s="106">
        <f>'2026 Spring Order Form V48'!$N$165</f>
        <v>0</v>
      </c>
      <c r="K597" s="338">
        <f>'2026 Spring Order Form V48'!$Q$23</f>
        <v>0</v>
      </c>
      <c r="L597" s="338">
        <f>'2026 Spring Order Form V48'!$Q$23</f>
        <v>0</v>
      </c>
      <c r="M597" s="106">
        <f>'2026 Spring Order Form V48'!$Q$165</f>
        <v>0</v>
      </c>
      <c r="O597" s="338">
        <f>'2026 Spring Order Form V48'!$T$23</f>
        <v>0</v>
      </c>
      <c r="P597" s="338">
        <f>'2026 Spring Order Form V48'!$T$23</f>
        <v>0</v>
      </c>
      <c r="Q597" s="106">
        <f>'2026 Spring Order Form V48'!$T$165</f>
        <v>0</v>
      </c>
      <c r="S597" s="338">
        <f>'2026 Spring Order Form V48'!$W$23</f>
        <v>0</v>
      </c>
      <c r="T597" s="338">
        <f>'2026 Spring Order Form V48'!$W$23</f>
        <v>0</v>
      </c>
      <c r="U597" s="106">
        <f>'2026 Spring Order Form V48'!$W$165</f>
        <v>0</v>
      </c>
      <c r="W597" s="390">
        <f>'2026 Spring Order Form V48'!$K$165</f>
        <v>0</v>
      </c>
      <c r="X597" s="393"/>
      <c r="Y597" s="106">
        <f>'2026 Spring Order Form V48'!$BS$165</f>
        <v>1</v>
      </c>
    </row>
    <row r="598" spans="1:25">
      <c r="A598" s="106"/>
      <c r="C598" s="339">
        <f>'2026 Spring Order Form V48'!$F$18</f>
        <v>0</v>
      </c>
      <c r="D598" s="408" t="s">
        <v>431</v>
      </c>
      <c r="E598" s="422" t="s">
        <v>1962</v>
      </c>
      <c r="F598" s="118">
        <v>12610</v>
      </c>
      <c r="G598" s="338">
        <f>'2026 Spring Order Form V48'!$N$23</f>
        <v>0</v>
      </c>
      <c r="H598" s="338">
        <f>'2026 Spring Order Form V48'!$N$23</f>
        <v>0</v>
      </c>
      <c r="I598" s="106">
        <f>'2026 Spring Order Form V48'!$O$165</f>
        <v>0</v>
      </c>
      <c r="K598" s="338">
        <f>'2026 Spring Order Form V48'!$Q$23</f>
        <v>0</v>
      </c>
      <c r="L598" s="338">
        <f>'2026 Spring Order Form V48'!$Q$23</f>
        <v>0</v>
      </c>
      <c r="M598" s="106">
        <f>'2026 Spring Order Form V48'!$R$165</f>
        <v>0</v>
      </c>
      <c r="O598" s="338">
        <f>'2026 Spring Order Form V48'!$T$23</f>
        <v>0</v>
      </c>
      <c r="P598" s="338">
        <f>'2026 Spring Order Form V48'!$T$23</f>
        <v>0</v>
      </c>
      <c r="Q598" s="106">
        <f>'2026 Spring Order Form V48'!$U$165</f>
        <v>0</v>
      </c>
      <c r="S598" s="338">
        <f>'2026 Spring Order Form V48'!$W$23</f>
        <v>0</v>
      </c>
      <c r="T598" s="338">
        <f>'2026 Spring Order Form V48'!$W$23</f>
        <v>0</v>
      </c>
      <c r="U598" s="106">
        <f>'2026 Spring Order Form V48'!$X$165</f>
        <v>0</v>
      </c>
      <c r="X598" s="393"/>
      <c r="Y598" s="106"/>
    </row>
    <row r="599" spans="1:25">
      <c r="A599" s="106"/>
      <c r="C599" s="339">
        <f>'2026 Spring Order Form V48'!$F$18</f>
        <v>0</v>
      </c>
      <c r="D599" s="408" t="s">
        <v>433</v>
      </c>
      <c r="E599" s="421">
        <v>4112747</v>
      </c>
      <c r="F599" s="118">
        <v>12259</v>
      </c>
      <c r="G599" s="338">
        <f>'2026 Spring Order Form V48'!$N$23</f>
        <v>0</v>
      </c>
      <c r="H599" s="338">
        <f>'2026 Spring Order Form V48'!$N$23</f>
        <v>0</v>
      </c>
      <c r="I599" s="106" t="e">
        <f>'2026 Spring Order Form V48'!#REF!</f>
        <v>#REF!</v>
      </c>
      <c r="K599" s="338">
        <f>'2026 Spring Order Form V48'!$Q$23</f>
        <v>0</v>
      </c>
      <c r="L599" s="338">
        <f>'2026 Spring Order Form V48'!$Q$23</f>
        <v>0</v>
      </c>
      <c r="M599" s="106" t="e">
        <f>'2026 Spring Order Form V48'!#REF!</f>
        <v>#REF!</v>
      </c>
      <c r="O599" s="338">
        <f>'2026 Spring Order Form V48'!$T$23</f>
        <v>0</v>
      </c>
      <c r="P599" s="338">
        <f>'2026 Spring Order Form V48'!$T$23</f>
        <v>0</v>
      </c>
      <c r="Q599" s="106" t="e">
        <f>'2026 Spring Order Form V48'!#REF!</f>
        <v>#REF!</v>
      </c>
      <c r="S599" s="338">
        <f>'2026 Spring Order Form V48'!$W$23</f>
        <v>0</v>
      </c>
      <c r="T599" s="338">
        <f>'2026 Spring Order Form V48'!$W$23</f>
        <v>0</v>
      </c>
      <c r="U599" s="106" t="e">
        <f>'2026 Spring Order Form V48'!#REF!</f>
        <v>#REF!</v>
      </c>
      <c r="W599" s="390" t="e">
        <f>'2026 Spring Order Form V48'!#REF!</f>
        <v>#REF!</v>
      </c>
      <c r="X599" s="393"/>
      <c r="Y599" s="106" t="e">
        <f>'2026 Spring Order Form V48'!#REF!</f>
        <v>#REF!</v>
      </c>
    </row>
    <row r="600" spans="1:25">
      <c r="A600" s="106"/>
      <c r="C600" s="339">
        <f>'2026 Spring Order Form V48'!$F$18</f>
        <v>0</v>
      </c>
      <c r="D600" s="408" t="s">
        <v>433</v>
      </c>
      <c r="E600" s="422" t="s">
        <v>1963</v>
      </c>
      <c r="F600" s="118">
        <v>12267</v>
      </c>
      <c r="G600" s="338">
        <f>'2026 Spring Order Form V48'!$N$23</f>
        <v>0</v>
      </c>
      <c r="H600" s="338">
        <f>'2026 Spring Order Form V48'!$N$23</f>
        <v>0</v>
      </c>
      <c r="I600" s="106" t="e">
        <f>'2026 Spring Order Form V48'!#REF!</f>
        <v>#REF!</v>
      </c>
      <c r="K600" s="338">
        <f>'2026 Spring Order Form V48'!$Q$23</f>
        <v>0</v>
      </c>
      <c r="L600" s="338">
        <f>'2026 Spring Order Form V48'!$Q$23</f>
        <v>0</v>
      </c>
      <c r="M600" s="106" t="e">
        <f>'2026 Spring Order Form V48'!#REF!</f>
        <v>#REF!</v>
      </c>
      <c r="O600" s="338">
        <f>'2026 Spring Order Form V48'!$T$23</f>
        <v>0</v>
      </c>
      <c r="P600" s="338">
        <f>'2026 Spring Order Form V48'!$T$23</f>
        <v>0</v>
      </c>
      <c r="Q600" s="106" t="e">
        <f>'2026 Spring Order Form V48'!#REF!</f>
        <v>#REF!</v>
      </c>
      <c r="S600" s="338">
        <f>'2026 Spring Order Form V48'!$W$23</f>
        <v>0</v>
      </c>
      <c r="T600" s="338">
        <f>'2026 Spring Order Form V48'!$W$23</f>
        <v>0</v>
      </c>
      <c r="U600" s="106" t="e">
        <f>'2026 Spring Order Form V48'!#REF!</f>
        <v>#REF!</v>
      </c>
      <c r="X600" s="393"/>
      <c r="Y600" s="106"/>
    </row>
    <row r="601" spans="1:25">
      <c r="A601" s="106"/>
      <c r="C601" s="339">
        <f>'2026 Spring Order Form V48'!$F$18</f>
        <v>0</v>
      </c>
      <c r="D601" s="408" t="s">
        <v>434</v>
      </c>
      <c r="E601" s="421">
        <v>4512845</v>
      </c>
      <c r="F601" s="118">
        <v>3678</v>
      </c>
      <c r="G601" s="338">
        <f>'2026 Spring Order Form V48'!$N$23</f>
        <v>0</v>
      </c>
      <c r="H601" s="338">
        <f>'2026 Spring Order Form V48'!$N$23</f>
        <v>0</v>
      </c>
      <c r="I601" s="106" t="e">
        <f>'2026 Spring Order Form V48'!#REF!</f>
        <v>#REF!</v>
      </c>
      <c r="K601" s="338">
        <f>'2026 Spring Order Form V48'!$Q$23</f>
        <v>0</v>
      </c>
      <c r="L601" s="338">
        <f>'2026 Spring Order Form V48'!$Q$23</f>
        <v>0</v>
      </c>
      <c r="M601" s="106" t="e">
        <f>'2026 Spring Order Form V48'!#REF!</f>
        <v>#REF!</v>
      </c>
      <c r="O601" s="338">
        <f>'2026 Spring Order Form V48'!$T$23</f>
        <v>0</v>
      </c>
      <c r="P601" s="338">
        <f>'2026 Spring Order Form V48'!$T$23</f>
        <v>0</v>
      </c>
      <c r="Q601" s="106" t="e">
        <f>'2026 Spring Order Form V48'!#REF!</f>
        <v>#REF!</v>
      </c>
      <c r="S601" s="338">
        <f>'2026 Spring Order Form V48'!$W$23</f>
        <v>0</v>
      </c>
      <c r="T601" s="338">
        <f>'2026 Spring Order Form V48'!$W$23</f>
        <v>0</v>
      </c>
      <c r="U601" s="106" t="e">
        <f>'2026 Spring Order Form V48'!#REF!</f>
        <v>#REF!</v>
      </c>
      <c r="W601" s="390" t="e">
        <f>'2026 Spring Order Form V48'!#REF!</f>
        <v>#REF!</v>
      </c>
      <c r="X601" s="393"/>
      <c r="Y601" s="106" t="e">
        <f>'2026 Spring Order Form V48'!#REF!</f>
        <v>#REF!</v>
      </c>
    </row>
    <row r="602" spans="1:25">
      <c r="A602" s="106"/>
      <c r="C602" s="339">
        <f>'2026 Spring Order Form V48'!$F$18</f>
        <v>0</v>
      </c>
      <c r="D602" s="408" t="s">
        <v>434</v>
      </c>
      <c r="E602" s="422" t="s">
        <v>1964</v>
      </c>
      <c r="F602" s="118">
        <v>1715</v>
      </c>
      <c r="G602" s="338">
        <f>'2026 Spring Order Form V48'!$N$23</f>
        <v>0</v>
      </c>
      <c r="H602" s="338">
        <f>'2026 Spring Order Form V48'!$N$23</f>
        <v>0</v>
      </c>
      <c r="I602" s="106" t="e">
        <f>'2026 Spring Order Form V48'!#REF!</f>
        <v>#REF!</v>
      </c>
      <c r="K602" s="338">
        <f>'2026 Spring Order Form V48'!$Q$23</f>
        <v>0</v>
      </c>
      <c r="L602" s="338">
        <f>'2026 Spring Order Form V48'!$Q$23</f>
        <v>0</v>
      </c>
      <c r="M602" s="106" t="e">
        <f>'2026 Spring Order Form V48'!#REF!</f>
        <v>#REF!</v>
      </c>
      <c r="O602" s="338">
        <f>'2026 Spring Order Form V48'!$T$23</f>
        <v>0</v>
      </c>
      <c r="P602" s="338">
        <f>'2026 Spring Order Form V48'!$T$23</f>
        <v>0</v>
      </c>
      <c r="Q602" s="106" t="e">
        <f>'2026 Spring Order Form V48'!#REF!</f>
        <v>#REF!</v>
      </c>
      <c r="S602" s="338">
        <f>'2026 Spring Order Form V48'!$W$23</f>
        <v>0</v>
      </c>
      <c r="T602" s="338">
        <f>'2026 Spring Order Form V48'!$W$23</f>
        <v>0</v>
      </c>
      <c r="U602" s="106" t="e">
        <f>'2026 Spring Order Form V48'!#REF!</f>
        <v>#REF!</v>
      </c>
      <c r="X602" s="393"/>
      <c r="Y602" s="106"/>
    </row>
    <row r="603" spans="1:25">
      <c r="A603" s="106"/>
      <c r="C603" s="339">
        <f>'2026 Spring Order Form V48'!$F$18</f>
        <v>0</v>
      </c>
      <c r="D603" s="408" t="s">
        <v>434</v>
      </c>
      <c r="E603" s="421">
        <v>4112847</v>
      </c>
      <c r="F603" s="118">
        <v>25330</v>
      </c>
      <c r="G603" s="338">
        <f>'2026 Spring Order Form V48'!$N$23</f>
        <v>0</v>
      </c>
      <c r="H603" s="338">
        <f>'2026 Spring Order Form V48'!$N$23</f>
        <v>0</v>
      </c>
      <c r="I603" s="106" t="e">
        <f>'2026 Spring Order Form V48'!#REF!</f>
        <v>#REF!</v>
      </c>
      <c r="K603" s="338">
        <f>'2026 Spring Order Form V48'!$Q$23</f>
        <v>0</v>
      </c>
      <c r="L603" s="338">
        <f>'2026 Spring Order Form V48'!$Q$23</f>
        <v>0</v>
      </c>
      <c r="M603" s="106" t="e">
        <f>'2026 Spring Order Form V48'!#REF!</f>
        <v>#REF!</v>
      </c>
      <c r="O603" s="338">
        <f>'2026 Spring Order Form V48'!$T$23</f>
        <v>0</v>
      </c>
      <c r="P603" s="338">
        <f>'2026 Spring Order Form V48'!$T$23</f>
        <v>0</v>
      </c>
      <c r="Q603" s="106" t="e">
        <f>'2026 Spring Order Form V48'!#REF!</f>
        <v>#REF!</v>
      </c>
      <c r="S603" s="338">
        <f>'2026 Spring Order Form V48'!$W$23</f>
        <v>0</v>
      </c>
      <c r="T603" s="338">
        <f>'2026 Spring Order Form V48'!$W$23</f>
        <v>0</v>
      </c>
      <c r="U603" s="106" t="e">
        <f>'2026 Spring Order Form V48'!#REF!</f>
        <v>#REF!</v>
      </c>
      <c r="W603" s="390" t="e">
        <f>'2026 Spring Order Form V48'!#REF!</f>
        <v>#REF!</v>
      </c>
      <c r="X603" s="393"/>
      <c r="Y603" s="106" t="e">
        <f>'2026 Spring Order Form V48'!#REF!</f>
        <v>#REF!</v>
      </c>
    </row>
    <row r="604" spans="1:25">
      <c r="A604" s="106"/>
      <c r="C604" s="339">
        <f>'2026 Spring Order Form V48'!$F$18</f>
        <v>0</v>
      </c>
      <c r="D604" s="408" t="s">
        <v>434</v>
      </c>
      <c r="E604" s="422" t="s">
        <v>1965</v>
      </c>
      <c r="F604" s="118">
        <v>25331</v>
      </c>
      <c r="G604" s="338">
        <f>'2026 Spring Order Form V48'!$N$23</f>
        <v>0</v>
      </c>
      <c r="H604" s="338">
        <f>'2026 Spring Order Form V48'!$N$23</f>
        <v>0</v>
      </c>
      <c r="I604" s="106" t="e">
        <f>'2026 Spring Order Form V48'!#REF!</f>
        <v>#REF!</v>
      </c>
      <c r="K604" s="338">
        <f>'2026 Spring Order Form V48'!$Q$23</f>
        <v>0</v>
      </c>
      <c r="L604" s="338">
        <f>'2026 Spring Order Form V48'!$Q$23</f>
        <v>0</v>
      </c>
      <c r="M604" s="106" t="e">
        <f>'2026 Spring Order Form V48'!#REF!</f>
        <v>#REF!</v>
      </c>
      <c r="O604" s="338">
        <f>'2026 Spring Order Form V48'!$T$23</f>
        <v>0</v>
      </c>
      <c r="P604" s="338">
        <f>'2026 Spring Order Form V48'!$T$23</f>
        <v>0</v>
      </c>
      <c r="Q604" s="106" t="e">
        <f>'2026 Spring Order Form V48'!#REF!</f>
        <v>#REF!</v>
      </c>
      <c r="S604" s="338">
        <f>'2026 Spring Order Form V48'!$W$23</f>
        <v>0</v>
      </c>
      <c r="T604" s="338">
        <f>'2026 Spring Order Form V48'!$W$23</f>
        <v>0</v>
      </c>
      <c r="U604" s="106" t="e">
        <f>'2026 Spring Order Form V48'!#REF!</f>
        <v>#REF!</v>
      </c>
      <c r="X604" s="393"/>
      <c r="Y604" s="106"/>
    </row>
    <row r="605" spans="1:25">
      <c r="A605" s="106"/>
      <c r="C605" s="339">
        <f>'2026 Spring Order Form V48'!$F$18</f>
        <v>0</v>
      </c>
      <c r="D605" s="408" t="s">
        <v>435</v>
      </c>
      <c r="E605" s="421">
        <v>4512755</v>
      </c>
      <c r="F605" s="118">
        <v>12612</v>
      </c>
      <c r="G605" s="338">
        <f>'2026 Spring Order Form V48'!$N$23</f>
        <v>0</v>
      </c>
      <c r="H605" s="338">
        <f>'2026 Spring Order Form V48'!$N$23</f>
        <v>0</v>
      </c>
      <c r="I605" s="106" t="e">
        <f>'2026 Spring Order Form V48'!#REF!</f>
        <v>#REF!</v>
      </c>
      <c r="K605" s="338">
        <f>'2026 Spring Order Form V48'!$Q$23</f>
        <v>0</v>
      </c>
      <c r="L605" s="338">
        <f>'2026 Spring Order Form V48'!$Q$23</f>
        <v>0</v>
      </c>
      <c r="M605" s="106" t="e">
        <f>'2026 Spring Order Form V48'!#REF!</f>
        <v>#REF!</v>
      </c>
      <c r="O605" s="338">
        <f>'2026 Spring Order Form V48'!$T$23</f>
        <v>0</v>
      </c>
      <c r="P605" s="338">
        <f>'2026 Spring Order Form V48'!$T$23</f>
        <v>0</v>
      </c>
      <c r="Q605" s="106" t="e">
        <f>'2026 Spring Order Form V48'!#REF!</f>
        <v>#REF!</v>
      </c>
      <c r="S605" s="338">
        <f>'2026 Spring Order Form V48'!$W$23</f>
        <v>0</v>
      </c>
      <c r="T605" s="338">
        <f>'2026 Spring Order Form V48'!$W$23</f>
        <v>0</v>
      </c>
      <c r="U605" s="106" t="e">
        <f>'2026 Spring Order Form V48'!#REF!</f>
        <v>#REF!</v>
      </c>
      <c r="W605" s="390" t="e">
        <f>'2026 Spring Order Form V48'!#REF!</f>
        <v>#REF!</v>
      </c>
      <c r="X605" s="393"/>
      <c r="Y605" s="106" t="e">
        <f>'2026 Spring Order Form V48'!#REF!</f>
        <v>#REF!</v>
      </c>
    </row>
    <row r="606" spans="1:25">
      <c r="A606" s="106"/>
      <c r="C606" s="339">
        <f>'2026 Spring Order Form V48'!$F$18</f>
        <v>0</v>
      </c>
      <c r="D606" s="408" t="s">
        <v>435</v>
      </c>
      <c r="E606" s="422" t="s">
        <v>1966</v>
      </c>
      <c r="F606" s="118">
        <v>12613</v>
      </c>
      <c r="G606" s="338">
        <f>'2026 Spring Order Form V48'!$N$23</f>
        <v>0</v>
      </c>
      <c r="H606" s="338">
        <f>'2026 Spring Order Form V48'!$N$23</f>
        <v>0</v>
      </c>
      <c r="I606" s="106" t="e">
        <f>'2026 Spring Order Form V48'!#REF!</f>
        <v>#REF!</v>
      </c>
      <c r="K606" s="338">
        <f>'2026 Spring Order Form V48'!$Q$23</f>
        <v>0</v>
      </c>
      <c r="L606" s="338">
        <f>'2026 Spring Order Form V48'!$Q$23</f>
        <v>0</v>
      </c>
      <c r="M606" s="106" t="e">
        <f>'2026 Spring Order Form V48'!#REF!</f>
        <v>#REF!</v>
      </c>
      <c r="O606" s="338">
        <f>'2026 Spring Order Form V48'!$T$23</f>
        <v>0</v>
      </c>
      <c r="P606" s="338">
        <f>'2026 Spring Order Form V48'!$T$23</f>
        <v>0</v>
      </c>
      <c r="Q606" s="106" t="e">
        <f>'2026 Spring Order Form V48'!#REF!</f>
        <v>#REF!</v>
      </c>
      <c r="S606" s="338">
        <f>'2026 Spring Order Form V48'!$W$23</f>
        <v>0</v>
      </c>
      <c r="T606" s="338">
        <f>'2026 Spring Order Form V48'!$W$23</f>
        <v>0</v>
      </c>
      <c r="U606" s="106" t="e">
        <f>'2026 Spring Order Form V48'!#REF!</f>
        <v>#REF!</v>
      </c>
      <c r="X606" s="393"/>
      <c r="Y606" s="106"/>
    </row>
    <row r="607" spans="1:25">
      <c r="A607" s="106"/>
      <c r="C607" s="339">
        <f>'2026 Spring Order Form V48'!$F$18</f>
        <v>0</v>
      </c>
      <c r="D607" s="408" t="s">
        <v>435</v>
      </c>
      <c r="E607" s="421">
        <v>4112757</v>
      </c>
      <c r="F607" s="118">
        <v>12260</v>
      </c>
      <c r="G607" s="338">
        <f>'2026 Spring Order Form V48'!$N$23</f>
        <v>0</v>
      </c>
      <c r="H607" s="338">
        <f>'2026 Spring Order Form V48'!$N$23</f>
        <v>0</v>
      </c>
      <c r="I607" s="106" t="e">
        <f>'2026 Spring Order Form V48'!#REF!</f>
        <v>#REF!</v>
      </c>
      <c r="K607" s="338">
        <f>'2026 Spring Order Form V48'!$Q$23</f>
        <v>0</v>
      </c>
      <c r="L607" s="338">
        <f>'2026 Spring Order Form V48'!$Q$23</f>
        <v>0</v>
      </c>
      <c r="M607" s="106" t="e">
        <f>'2026 Spring Order Form V48'!#REF!</f>
        <v>#REF!</v>
      </c>
      <c r="O607" s="338">
        <f>'2026 Spring Order Form V48'!$T$23</f>
        <v>0</v>
      </c>
      <c r="P607" s="338">
        <f>'2026 Spring Order Form V48'!$T$23</f>
        <v>0</v>
      </c>
      <c r="Q607" s="106" t="e">
        <f>'2026 Spring Order Form V48'!#REF!</f>
        <v>#REF!</v>
      </c>
      <c r="S607" s="338">
        <f>'2026 Spring Order Form V48'!$W$23</f>
        <v>0</v>
      </c>
      <c r="T607" s="338">
        <f>'2026 Spring Order Form V48'!$W$23</f>
        <v>0</v>
      </c>
      <c r="U607" s="106" t="e">
        <f>'2026 Spring Order Form V48'!#REF!</f>
        <v>#REF!</v>
      </c>
      <c r="W607" s="390" t="e">
        <f>'2026 Spring Order Form V48'!#REF!</f>
        <v>#REF!</v>
      </c>
      <c r="X607" s="393"/>
      <c r="Y607" s="106" t="e">
        <f>'2026 Spring Order Form V48'!#REF!</f>
        <v>#REF!</v>
      </c>
    </row>
    <row r="608" spans="1:25">
      <c r="A608" s="106"/>
      <c r="C608" s="339">
        <f>'2026 Spring Order Form V48'!$F$18</f>
        <v>0</v>
      </c>
      <c r="D608" s="408" t="s">
        <v>435</v>
      </c>
      <c r="E608" s="422" t="s">
        <v>1967</v>
      </c>
      <c r="F608" s="118">
        <v>12268</v>
      </c>
      <c r="G608" s="338">
        <f>'2026 Spring Order Form V48'!$N$23</f>
        <v>0</v>
      </c>
      <c r="H608" s="338">
        <f>'2026 Spring Order Form V48'!$N$23</f>
        <v>0</v>
      </c>
      <c r="I608" s="106" t="e">
        <f>'2026 Spring Order Form V48'!#REF!</f>
        <v>#REF!</v>
      </c>
      <c r="K608" s="338">
        <f>'2026 Spring Order Form V48'!$Q$23</f>
        <v>0</v>
      </c>
      <c r="L608" s="338">
        <f>'2026 Spring Order Form V48'!$Q$23</f>
        <v>0</v>
      </c>
      <c r="M608" s="106" t="e">
        <f>'2026 Spring Order Form V48'!#REF!</f>
        <v>#REF!</v>
      </c>
      <c r="O608" s="338">
        <f>'2026 Spring Order Form V48'!$T$23</f>
        <v>0</v>
      </c>
      <c r="P608" s="338">
        <f>'2026 Spring Order Form V48'!$T$23</f>
        <v>0</v>
      </c>
      <c r="Q608" s="106" t="e">
        <f>'2026 Spring Order Form V48'!#REF!</f>
        <v>#REF!</v>
      </c>
      <c r="S608" s="338">
        <f>'2026 Spring Order Form V48'!$W$23</f>
        <v>0</v>
      </c>
      <c r="T608" s="338">
        <f>'2026 Spring Order Form V48'!$W$23</f>
        <v>0</v>
      </c>
      <c r="U608" s="106" t="e">
        <f>'2026 Spring Order Form V48'!#REF!</f>
        <v>#REF!</v>
      </c>
      <c r="X608" s="393"/>
      <c r="Y608" s="106"/>
    </row>
    <row r="609" spans="1:25">
      <c r="A609" s="106"/>
      <c r="C609" s="339">
        <f>'2026 Spring Order Form V48'!$F$18</f>
        <v>0</v>
      </c>
      <c r="D609" s="408" t="s">
        <v>436</v>
      </c>
      <c r="E609" s="421">
        <v>4513000</v>
      </c>
      <c r="F609" s="118">
        <v>519</v>
      </c>
      <c r="G609" s="338">
        <f>'2026 Spring Order Form V48'!$N$23</f>
        <v>0</v>
      </c>
      <c r="H609" s="338">
        <f>'2026 Spring Order Form V48'!$N$23</f>
        <v>0</v>
      </c>
      <c r="I609" s="106" t="e">
        <f>'2026 Spring Order Form V48'!#REF!</f>
        <v>#REF!</v>
      </c>
      <c r="K609" s="338">
        <f>'2026 Spring Order Form V48'!$Q$23</f>
        <v>0</v>
      </c>
      <c r="L609" s="338">
        <f>'2026 Spring Order Form V48'!$Q$23</f>
        <v>0</v>
      </c>
      <c r="M609" s="106" t="e">
        <f>'2026 Spring Order Form V48'!#REF!</f>
        <v>#REF!</v>
      </c>
      <c r="O609" s="338">
        <f>'2026 Spring Order Form V48'!$T$23</f>
        <v>0</v>
      </c>
      <c r="P609" s="338">
        <f>'2026 Spring Order Form V48'!$T$23</f>
        <v>0</v>
      </c>
      <c r="Q609" s="106" t="e">
        <f>'2026 Spring Order Form V48'!#REF!</f>
        <v>#REF!</v>
      </c>
      <c r="S609" s="338">
        <f>'2026 Spring Order Form V48'!$W$23</f>
        <v>0</v>
      </c>
      <c r="T609" s="338">
        <f>'2026 Spring Order Form V48'!$W$23</f>
        <v>0</v>
      </c>
      <c r="U609" s="106" t="e">
        <f>'2026 Spring Order Form V48'!#REF!</f>
        <v>#REF!</v>
      </c>
      <c r="W609" s="390" t="e">
        <f>'2026 Spring Order Form V48'!#REF!</f>
        <v>#REF!</v>
      </c>
      <c r="X609" s="393"/>
      <c r="Y609" s="106" t="e">
        <f>'2026 Spring Order Form V48'!#REF!</f>
        <v>#REF!</v>
      </c>
    </row>
    <row r="610" spans="1:25">
      <c r="A610" s="106"/>
      <c r="C610" s="339">
        <f>'2026 Spring Order Form V48'!$F$18</f>
        <v>0</v>
      </c>
      <c r="D610" s="408" t="s">
        <v>436</v>
      </c>
      <c r="E610" s="422" t="s">
        <v>1968</v>
      </c>
      <c r="F610" s="118">
        <v>1720</v>
      </c>
      <c r="G610" s="338">
        <f>'2026 Spring Order Form V48'!$N$23</f>
        <v>0</v>
      </c>
      <c r="H610" s="338">
        <f>'2026 Spring Order Form V48'!$N$23</f>
        <v>0</v>
      </c>
      <c r="I610" s="106" t="e">
        <f>'2026 Spring Order Form V48'!#REF!</f>
        <v>#REF!</v>
      </c>
      <c r="K610" s="338">
        <f>'2026 Spring Order Form V48'!$Q$23</f>
        <v>0</v>
      </c>
      <c r="L610" s="338">
        <f>'2026 Spring Order Form V48'!$Q$23</f>
        <v>0</v>
      </c>
      <c r="M610" s="106" t="e">
        <f>'2026 Spring Order Form V48'!#REF!</f>
        <v>#REF!</v>
      </c>
      <c r="O610" s="338">
        <f>'2026 Spring Order Form V48'!$T$23</f>
        <v>0</v>
      </c>
      <c r="P610" s="338">
        <f>'2026 Spring Order Form V48'!$T$23</f>
        <v>0</v>
      </c>
      <c r="Q610" s="106" t="e">
        <f>'2026 Spring Order Form V48'!#REF!</f>
        <v>#REF!</v>
      </c>
      <c r="S610" s="338">
        <f>'2026 Spring Order Form V48'!$W$23</f>
        <v>0</v>
      </c>
      <c r="T610" s="338">
        <f>'2026 Spring Order Form V48'!$W$23</f>
        <v>0</v>
      </c>
      <c r="U610" s="106" t="e">
        <f>'2026 Spring Order Form V48'!#REF!</f>
        <v>#REF!</v>
      </c>
      <c r="X610" s="393"/>
      <c r="Y610" s="106"/>
    </row>
    <row r="611" spans="1:25">
      <c r="A611" s="106"/>
      <c r="C611" s="339">
        <f>'2026 Spring Order Form V48'!$F$18</f>
        <v>0</v>
      </c>
      <c r="D611" s="408" t="s">
        <v>436</v>
      </c>
      <c r="E611" s="421">
        <v>4513005</v>
      </c>
      <c r="F611" s="118">
        <v>553</v>
      </c>
      <c r="G611" s="338">
        <f>'2026 Spring Order Form V48'!$N$23</f>
        <v>0</v>
      </c>
      <c r="H611" s="338">
        <f>'2026 Spring Order Form V48'!$N$23</f>
        <v>0</v>
      </c>
      <c r="I611" s="106" t="e">
        <f>'2026 Spring Order Form V48'!#REF!</f>
        <v>#REF!</v>
      </c>
      <c r="K611" s="338">
        <f>'2026 Spring Order Form V48'!$Q$23</f>
        <v>0</v>
      </c>
      <c r="L611" s="338">
        <f>'2026 Spring Order Form V48'!$Q$23</f>
        <v>0</v>
      </c>
      <c r="M611" s="106" t="e">
        <f>'2026 Spring Order Form V48'!#REF!</f>
        <v>#REF!</v>
      </c>
      <c r="O611" s="338">
        <f>'2026 Spring Order Form V48'!$T$23</f>
        <v>0</v>
      </c>
      <c r="P611" s="338">
        <f>'2026 Spring Order Form V48'!$T$23</f>
        <v>0</v>
      </c>
      <c r="Q611" s="106" t="e">
        <f>'2026 Spring Order Form V48'!#REF!</f>
        <v>#REF!</v>
      </c>
      <c r="S611" s="338">
        <f>'2026 Spring Order Form V48'!$W$23</f>
        <v>0</v>
      </c>
      <c r="T611" s="338">
        <f>'2026 Spring Order Form V48'!$W$23</f>
        <v>0</v>
      </c>
      <c r="U611" s="106" t="e">
        <f>'2026 Spring Order Form V48'!#REF!</f>
        <v>#REF!</v>
      </c>
      <c r="W611" s="390" t="e">
        <f>'2026 Spring Order Form V48'!#REF!</f>
        <v>#REF!</v>
      </c>
      <c r="X611" s="393"/>
      <c r="Y611" s="106" t="e">
        <f>'2026 Spring Order Form V48'!#REF!</f>
        <v>#REF!</v>
      </c>
    </row>
    <row r="612" spans="1:25">
      <c r="A612" s="106"/>
      <c r="C612" s="339">
        <f>'2026 Spring Order Form V48'!$F$18</f>
        <v>0</v>
      </c>
      <c r="D612" s="408" t="s">
        <v>436</v>
      </c>
      <c r="E612" s="422" t="s">
        <v>1969</v>
      </c>
      <c r="F612" s="118">
        <v>1721</v>
      </c>
      <c r="G612" s="338">
        <f>'2026 Spring Order Form V48'!$N$23</f>
        <v>0</v>
      </c>
      <c r="H612" s="338">
        <f>'2026 Spring Order Form V48'!$N$23</f>
        <v>0</v>
      </c>
      <c r="I612" s="106" t="e">
        <f>'2026 Spring Order Form V48'!#REF!</f>
        <v>#REF!</v>
      </c>
      <c r="K612" s="338">
        <f>'2026 Spring Order Form V48'!$Q$23</f>
        <v>0</v>
      </c>
      <c r="L612" s="338">
        <f>'2026 Spring Order Form V48'!$Q$23</f>
        <v>0</v>
      </c>
      <c r="M612" s="106" t="e">
        <f>'2026 Spring Order Form V48'!#REF!</f>
        <v>#REF!</v>
      </c>
      <c r="O612" s="338">
        <f>'2026 Spring Order Form V48'!$T$23</f>
        <v>0</v>
      </c>
      <c r="P612" s="338">
        <f>'2026 Spring Order Form V48'!$T$23</f>
        <v>0</v>
      </c>
      <c r="Q612" s="106" t="e">
        <f>'2026 Spring Order Form V48'!#REF!</f>
        <v>#REF!</v>
      </c>
      <c r="S612" s="338">
        <f>'2026 Spring Order Form V48'!$W$23</f>
        <v>0</v>
      </c>
      <c r="T612" s="338">
        <f>'2026 Spring Order Form V48'!$W$23</f>
        <v>0</v>
      </c>
      <c r="U612" s="106" t="e">
        <f>'2026 Spring Order Form V48'!#REF!</f>
        <v>#REF!</v>
      </c>
      <c r="X612" s="393"/>
      <c r="Y612" s="106"/>
    </row>
    <row r="613" spans="1:25">
      <c r="A613" s="106"/>
      <c r="C613" s="339">
        <f>'2026 Spring Order Form V48'!$F$18</f>
        <v>0</v>
      </c>
      <c r="D613" s="408" t="s">
        <v>436</v>
      </c>
      <c r="E613" s="421">
        <v>4913008</v>
      </c>
      <c r="F613" s="118">
        <v>4461</v>
      </c>
      <c r="G613" s="338">
        <f>'2026 Spring Order Form V48'!$N$23</f>
        <v>0</v>
      </c>
      <c r="H613" s="338">
        <f>'2026 Spring Order Form V48'!$N$23</f>
        <v>0</v>
      </c>
      <c r="I613" s="106" t="e">
        <f>'2026 Spring Order Form V48'!#REF!</f>
        <v>#REF!</v>
      </c>
      <c r="K613" s="338">
        <f>'2026 Spring Order Form V48'!$Q$23</f>
        <v>0</v>
      </c>
      <c r="L613" s="338">
        <f>'2026 Spring Order Form V48'!$Q$23</f>
        <v>0</v>
      </c>
      <c r="M613" s="106" t="e">
        <f>'2026 Spring Order Form V48'!#REF!</f>
        <v>#REF!</v>
      </c>
      <c r="O613" s="338">
        <f>'2026 Spring Order Form V48'!$T$23</f>
        <v>0</v>
      </c>
      <c r="P613" s="338">
        <f>'2026 Spring Order Form V48'!$T$23</f>
        <v>0</v>
      </c>
      <c r="Q613" s="106" t="e">
        <f>'2026 Spring Order Form V48'!#REF!</f>
        <v>#REF!</v>
      </c>
      <c r="S613" s="338">
        <f>'2026 Spring Order Form V48'!$W$23</f>
        <v>0</v>
      </c>
      <c r="T613" s="338">
        <f>'2026 Spring Order Form V48'!$W$23</f>
        <v>0</v>
      </c>
      <c r="U613" s="106" t="e">
        <f>'2026 Spring Order Form V48'!#REF!</f>
        <v>#REF!</v>
      </c>
      <c r="W613" s="390" t="e">
        <f>'2026 Spring Order Form V48'!#REF!</f>
        <v>#REF!</v>
      </c>
      <c r="X613" s="393" t="s">
        <v>1733</v>
      </c>
      <c r="Y613" s="106" t="e">
        <f>'2026 Spring Order Form V48'!#REF!</f>
        <v>#REF!</v>
      </c>
    </row>
    <row r="614" spans="1:25">
      <c r="A614" s="106"/>
      <c r="C614" s="339">
        <f>'2026 Spring Order Form V48'!$F$18</f>
        <v>0</v>
      </c>
      <c r="D614" s="408" t="s">
        <v>436</v>
      </c>
      <c r="E614" s="422" t="s">
        <v>1970</v>
      </c>
      <c r="F614" s="118">
        <v>1722</v>
      </c>
      <c r="G614" s="338">
        <f>'2026 Spring Order Form V48'!$N$23</f>
        <v>0</v>
      </c>
      <c r="H614" s="338">
        <f>'2026 Spring Order Form V48'!$N$23</f>
        <v>0</v>
      </c>
      <c r="I614" s="106" t="e">
        <f>'2026 Spring Order Form V48'!#REF!</f>
        <v>#REF!</v>
      </c>
      <c r="K614" s="338">
        <f>'2026 Spring Order Form V48'!$Q$23</f>
        <v>0</v>
      </c>
      <c r="L614" s="338">
        <f>'2026 Spring Order Form V48'!$Q$23</f>
        <v>0</v>
      </c>
      <c r="M614" s="106" t="e">
        <f>'2026 Spring Order Form V48'!#REF!</f>
        <v>#REF!</v>
      </c>
      <c r="O614" s="338">
        <f>'2026 Spring Order Form V48'!$T$23</f>
        <v>0</v>
      </c>
      <c r="P614" s="338">
        <f>'2026 Spring Order Form V48'!$T$23</f>
        <v>0</v>
      </c>
      <c r="Q614" s="106" t="e">
        <f>'2026 Spring Order Form V48'!#REF!</f>
        <v>#REF!</v>
      </c>
      <c r="S614" s="338">
        <f>'2026 Spring Order Form V48'!$W$23</f>
        <v>0</v>
      </c>
      <c r="T614" s="338">
        <f>'2026 Spring Order Form V48'!$W$23</f>
        <v>0</v>
      </c>
      <c r="U614" s="106" t="e">
        <f>'2026 Spring Order Form V48'!#REF!</f>
        <v>#REF!</v>
      </c>
      <c r="X614" s="393"/>
      <c r="Y614" s="106"/>
    </row>
    <row r="615" spans="1:25">
      <c r="A615" s="106"/>
      <c r="C615" s="339">
        <f>'2026 Spring Order Form V48'!$F$18</f>
        <v>0</v>
      </c>
      <c r="D615" s="408" t="s">
        <v>437</v>
      </c>
      <c r="E615" s="421">
        <v>4513100</v>
      </c>
      <c r="F615" s="118">
        <v>520</v>
      </c>
      <c r="G615" s="338">
        <f>'2026 Spring Order Form V48'!$N$23</f>
        <v>0</v>
      </c>
      <c r="H615" s="338">
        <f>'2026 Spring Order Form V48'!$N$23</f>
        <v>0</v>
      </c>
      <c r="I615" s="106" t="e">
        <f>'2026 Spring Order Form V48'!#REF!</f>
        <v>#REF!</v>
      </c>
      <c r="K615" s="338">
        <f>'2026 Spring Order Form V48'!$Q$23</f>
        <v>0</v>
      </c>
      <c r="L615" s="338">
        <f>'2026 Spring Order Form V48'!$Q$23</f>
        <v>0</v>
      </c>
      <c r="M615" s="106" t="e">
        <f>'2026 Spring Order Form V48'!#REF!</f>
        <v>#REF!</v>
      </c>
      <c r="O615" s="338">
        <f>'2026 Spring Order Form V48'!$T$23</f>
        <v>0</v>
      </c>
      <c r="P615" s="338">
        <f>'2026 Spring Order Form V48'!$T$23</f>
        <v>0</v>
      </c>
      <c r="Q615" s="106" t="e">
        <f>'2026 Spring Order Form V48'!#REF!</f>
        <v>#REF!</v>
      </c>
      <c r="S615" s="338">
        <f>'2026 Spring Order Form V48'!$W$23</f>
        <v>0</v>
      </c>
      <c r="T615" s="338">
        <f>'2026 Spring Order Form V48'!$W$23</f>
        <v>0</v>
      </c>
      <c r="U615" s="106" t="e">
        <f>'2026 Spring Order Form V48'!#REF!</f>
        <v>#REF!</v>
      </c>
      <c r="W615" s="390" t="e">
        <f>'2026 Spring Order Form V48'!#REF!</f>
        <v>#REF!</v>
      </c>
      <c r="X615" s="393"/>
      <c r="Y615" s="106" t="e">
        <f>'2026 Spring Order Form V48'!#REF!</f>
        <v>#REF!</v>
      </c>
    </row>
    <row r="616" spans="1:25">
      <c r="A616" s="106"/>
      <c r="C616" s="339">
        <f>'2026 Spring Order Form V48'!$F$18</f>
        <v>0</v>
      </c>
      <c r="D616" s="408" t="s">
        <v>437</v>
      </c>
      <c r="E616" s="422" t="s">
        <v>1971</v>
      </c>
      <c r="F616" s="118">
        <v>1727</v>
      </c>
      <c r="G616" s="338">
        <f>'2026 Spring Order Form V48'!$N$23</f>
        <v>0</v>
      </c>
      <c r="H616" s="338">
        <f>'2026 Spring Order Form V48'!$N$23</f>
        <v>0</v>
      </c>
      <c r="I616" s="106" t="e">
        <f>'2026 Spring Order Form V48'!#REF!</f>
        <v>#REF!</v>
      </c>
      <c r="K616" s="338">
        <f>'2026 Spring Order Form V48'!$Q$23</f>
        <v>0</v>
      </c>
      <c r="L616" s="338">
        <f>'2026 Spring Order Form V48'!$Q$23</f>
        <v>0</v>
      </c>
      <c r="M616" s="106" t="e">
        <f>'2026 Spring Order Form V48'!#REF!</f>
        <v>#REF!</v>
      </c>
      <c r="O616" s="338">
        <f>'2026 Spring Order Form V48'!$T$23</f>
        <v>0</v>
      </c>
      <c r="P616" s="338">
        <f>'2026 Spring Order Form V48'!$T$23</f>
        <v>0</v>
      </c>
      <c r="Q616" s="106" t="e">
        <f>'2026 Spring Order Form V48'!#REF!</f>
        <v>#REF!</v>
      </c>
      <c r="S616" s="338">
        <f>'2026 Spring Order Form V48'!$W$23</f>
        <v>0</v>
      </c>
      <c r="T616" s="338">
        <f>'2026 Spring Order Form V48'!$W$23</f>
        <v>0</v>
      </c>
      <c r="U616" s="106" t="e">
        <f>'2026 Spring Order Form V48'!#REF!</f>
        <v>#REF!</v>
      </c>
      <c r="X616" s="393"/>
      <c r="Y616" s="106"/>
    </row>
    <row r="617" spans="1:25">
      <c r="A617" s="106"/>
      <c r="C617" s="339">
        <f>'2026 Spring Order Form V48'!$F$18</f>
        <v>0</v>
      </c>
      <c r="D617" s="411" t="s">
        <v>437</v>
      </c>
      <c r="E617" s="433">
        <v>4513105</v>
      </c>
      <c r="F617" s="118">
        <v>601</v>
      </c>
      <c r="G617" s="338">
        <f>'2026 Spring Order Form V48'!$N$23</f>
        <v>0</v>
      </c>
      <c r="H617" s="338">
        <f>'2026 Spring Order Form V48'!$N$23</f>
        <v>0</v>
      </c>
      <c r="I617" s="106" t="e">
        <f>'2026 Spring Order Form V48'!#REF!</f>
        <v>#REF!</v>
      </c>
      <c r="K617" s="338">
        <f>'2026 Spring Order Form V48'!$Q$23</f>
        <v>0</v>
      </c>
      <c r="L617" s="338">
        <f>'2026 Spring Order Form V48'!$Q$23</f>
        <v>0</v>
      </c>
      <c r="M617" s="106" t="e">
        <f>'2026 Spring Order Form V48'!#REF!</f>
        <v>#REF!</v>
      </c>
      <c r="O617" s="338">
        <f>'2026 Spring Order Form V48'!$T$23</f>
        <v>0</v>
      </c>
      <c r="P617" s="338">
        <f>'2026 Spring Order Form V48'!$T$23</f>
        <v>0</v>
      </c>
      <c r="Q617" s="106" t="e">
        <f>'2026 Spring Order Form V48'!#REF!</f>
        <v>#REF!</v>
      </c>
      <c r="S617" s="338">
        <f>'2026 Spring Order Form V48'!$W$23</f>
        <v>0</v>
      </c>
      <c r="T617" s="338">
        <f>'2026 Spring Order Form V48'!$W$23</f>
        <v>0</v>
      </c>
      <c r="U617" s="106" t="e">
        <f>'2026 Spring Order Form V48'!#REF!</f>
        <v>#REF!</v>
      </c>
      <c r="W617" s="390" t="e">
        <f>'2026 Spring Order Form V48'!#REF!</f>
        <v>#REF!</v>
      </c>
      <c r="X617" s="393" t="s">
        <v>1733</v>
      </c>
      <c r="Y617" s="106" t="e">
        <f>'2026 Spring Order Form V48'!#REF!</f>
        <v>#REF!</v>
      </c>
    </row>
    <row r="618" spans="1:25">
      <c r="A618" s="106"/>
      <c r="C618" s="339">
        <f>'2026 Spring Order Form V48'!$F$18</f>
        <v>0</v>
      </c>
      <c r="D618" s="408" t="s">
        <v>437</v>
      </c>
      <c r="E618" s="422" t="s">
        <v>1972</v>
      </c>
      <c r="F618" s="118">
        <v>1728</v>
      </c>
      <c r="G618" s="338">
        <f>'2026 Spring Order Form V48'!$N$23</f>
        <v>0</v>
      </c>
      <c r="H618" s="338">
        <f>'2026 Spring Order Form V48'!$N$23</f>
        <v>0</v>
      </c>
      <c r="I618" s="106" t="e">
        <f>'2026 Spring Order Form V48'!#REF!</f>
        <v>#REF!</v>
      </c>
      <c r="K618" s="338">
        <f>'2026 Spring Order Form V48'!$Q$23</f>
        <v>0</v>
      </c>
      <c r="L618" s="338">
        <f>'2026 Spring Order Form V48'!$Q$23</f>
        <v>0</v>
      </c>
      <c r="M618" s="106" t="e">
        <f>'2026 Spring Order Form V48'!#REF!</f>
        <v>#REF!</v>
      </c>
      <c r="O618" s="338">
        <f>'2026 Spring Order Form V48'!$T$23</f>
        <v>0</v>
      </c>
      <c r="P618" s="338">
        <f>'2026 Spring Order Form V48'!$T$23</f>
        <v>0</v>
      </c>
      <c r="Q618" s="106" t="e">
        <f>'2026 Spring Order Form V48'!#REF!</f>
        <v>#REF!</v>
      </c>
      <c r="S618" s="338">
        <f>'2026 Spring Order Form V48'!$W$23</f>
        <v>0</v>
      </c>
      <c r="T618" s="338">
        <f>'2026 Spring Order Form V48'!$W$23</f>
        <v>0</v>
      </c>
      <c r="U618" s="106" t="e">
        <f>'2026 Spring Order Form V48'!#REF!</f>
        <v>#REF!</v>
      </c>
      <c r="X618" s="393"/>
      <c r="Y618" s="106"/>
    </row>
    <row r="619" spans="1:25">
      <c r="A619" s="106"/>
      <c r="C619" s="339">
        <f>'2026 Spring Order Form V48'!$F$18</f>
        <v>0</v>
      </c>
      <c r="D619" s="408" t="s">
        <v>438</v>
      </c>
      <c r="E619" s="421">
        <v>4113107</v>
      </c>
      <c r="F619" s="118">
        <v>4130</v>
      </c>
      <c r="G619" s="338">
        <f>'2026 Spring Order Form V48'!$N$23</f>
        <v>0</v>
      </c>
      <c r="H619" s="338">
        <f>'2026 Spring Order Form V48'!$N$23</f>
        <v>0</v>
      </c>
      <c r="I619" s="106" t="e">
        <f>'2026 Spring Order Form V48'!#REF!</f>
        <v>#REF!</v>
      </c>
      <c r="K619" s="338">
        <f>'2026 Spring Order Form V48'!$Q$23</f>
        <v>0</v>
      </c>
      <c r="L619" s="338">
        <f>'2026 Spring Order Form V48'!$Q$23</f>
        <v>0</v>
      </c>
      <c r="M619" s="106" t="e">
        <f>'2026 Spring Order Form V48'!#REF!</f>
        <v>#REF!</v>
      </c>
      <c r="O619" s="338">
        <f>'2026 Spring Order Form V48'!$T$23</f>
        <v>0</v>
      </c>
      <c r="P619" s="338">
        <f>'2026 Spring Order Form V48'!$T$23</f>
        <v>0</v>
      </c>
      <c r="Q619" s="106" t="e">
        <f>'2026 Spring Order Form V48'!#REF!</f>
        <v>#REF!</v>
      </c>
      <c r="S619" s="338">
        <f>'2026 Spring Order Form V48'!$W$23</f>
        <v>0</v>
      </c>
      <c r="T619" s="338">
        <f>'2026 Spring Order Form V48'!$W$23</f>
        <v>0</v>
      </c>
      <c r="U619" s="106" t="e">
        <f>'2026 Spring Order Form V48'!#REF!</f>
        <v>#REF!</v>
      </c>
      <c r="W619" s="390" t="e">
        <f>'2026 Spring Order Form V48'!#REF!</f>
        <v>#REF!</v>
      </c>
      <c r="X619" s="393"/>
      <c r="Y619" s="106" t="e">
        <f>'2026 Spring Order Form V48'!#REF!</f>
        <v>#REF!</v>
      </c>
    </row>
    <row r="620" spans="1:25">
      <c r="A620" s="106"/>
      <c r="C620" s="339">
        <f>'2026 Spring Order Form V48'!$F$18</f>
        <v>0</v>
      </c>
      <c r="D620" s="408" t="s">
        <v>438</v>
      </c>
      <c r="E620" s="422" t="s">
        <v>1973</v>
      </c>
      <c r="F620" s="118">
        <v>1731</v>
      </c>
      <c r="G620" s="338">
        <f>'2026 Spring Order Form V48'!$N$23</f>
        <v>0</v>
      </c>
      <c r="H620" s="338">
        <f>'2026 Spring Order Form V48'!$N$23</f>
        <v>0</v>
      </c>
      <c r="I620" s="106" t="e">
        <f>'2026 Spring Order Form V48'!#REF!</f>
        <v>#REF!</v>
      </c>
      <c r="K620" s="338">
        <f>'2026 Spring Order Form V48'!$Q$23</f>
        <v>0</v>
      </c>
      <c r="L620" s="338">
        <f>'2026 Spring Order Form V48'!$Q$23</f>
        <v>0</v>
      </c>
      <c r="M620" s="106" t="e">
        <f>'2026 Spring Order Form V48'!#REF!</f>
        <v>#REF!</v>
      </c>
      <c r="O620" s="338">
        <f>'2026 Spring Order Form V48'!$T$23</f>
        <v>0</v>
      </c>
      <c r="P620" s="338">
        <f>'2026 Spring Order Form V48'!$T$23</f>
        <v>0</v>
      </c>
      <c r="Q620" s="106" t="e">
        <f>'2026 Spring Order Form V48'!#REF!</f>
        <v>#REF!</v>
      </c>
      <c r="S620" s="338">
        <f>'2026 Spring Order Form V48'!$W$23</f>
        <v>0</v>
      </c>
      <c r="T620" s="338">
        <f>'2026 Spring Order Form V48'!$W$23</f>
        <v>0</v>
      </c>
      <c r="U620" s="106" t="e">
        <f>'2026 Spring Order Form V48'!#REF!</f>
        <v>#REF!</v>
      </c>
      <c r="X620" s="393"/>
      <c r="Y620" s="106"/>
    </row>
    <row r="621" spans="1:25">
      <c r="A621" s="106"/>
      <c r="C621" s="339">
        <f>'2026 Spring Order Form V48'!$F$18</f>
        <v>0</v>
      </c>
      <c r="D621" s="408" t="s">
        <v>438</v>
      </c>
      <c r="E621" s="421">
        <v>4913108</v>
      </c>
      <c r="F621" s="118">
        <v>4462</v>
      </c>
      <c r="G621" s="338">
        <f>'2026 Spring Order Form V48'!$N$23</f>
        <v>0</v>
      </c>
      <c r="H621" s="338">
        <f>'2026 Spring Order Form V48'!$N$23</f>
        <v>0</v>
      </c>
      <c r="I621" s="106" t="e">
        <f>'2026 Spring Order Form V48'!#REF!</f>
        <v>#REF!</v>
      </c>
      <c r="K621" s="338">
        <f>'2026 Spring Order Form V48'!$Q$23</f>
        <v>0</v>
      </c>
      <c r="L621" s="338">
        <f>'2026 Spring Order Form V48'!$Q$23</f>
        <v>0</v>
      </c>
      <c r="M621" s="106" t="e">
        <f>'2026 Spring Order Form V48'!#REF!</f>
        <v>#REF!</v>
      </c>
      <c r="O621" s="338">
        <f>'2026 Spring Order Form V48'!$T$23</f>
        <v>0</v>
      </c>
      <c r="P621" s="338">
        <f>'2026 Spring Order Form V48'!$T$23</f>
        <v>0</v>
      </c>
      <c r="Q621" s="106" t="e">
        <f>'2026 Spring Order Form V48'!#REF!</f>
        <v>#REF!</v>
      </c>
      <c r="S621" s="338">
        <f>'2026 Spring Order Form V48'!$W$23</f>
        <v>0</v>
      </c>
      <c r="T621" s="338">
        <f>'2026 Spring Order Form V48'!$W$23</f>
        <v>0</v>
      </c>
      <c r="U621" s="106" t="e">
        <f>'2026 Spring Order Form V48'!#REF!</f>
        <v>#REF!</v>
      </c>
      <c r="W621" s="390" t="e">
        <f>'2026 Spring Order Form V48'!#REF!</f>
        <v>#REF!</v>
      </c>
      <c r="X621" s="393" t="s">
        <v>1733</v>
      </c>
      <c r="Y621" s="106" t="e">
        <f>'2026 Spring Order Form V48'!#REF!</f>
        <v>#REF!</v>
      </c>
    </row>
    <row r="622" spans="1:25">
      <c r="A622" s="106"/>
      <c r="C622" s="339">
        <f>'2026 Spring Order Form V48'!$F$18</f>
        <v>0</v>
      </c>
      <c r="D622" s="408" t="s">
        <v>438</v>
      </c>
      <c r="E622" s="422" t="s">
        <v>1974</v>
      </c>
      <c r="F622" s="118">
        <v>1730</v>
      </c>
      <c r="G622" s="338">
        <f>'2026 Spring Order Form V48'!$N$23</f>
        <v>0</v>
      </c>
      <c r="H622" s="338">
        <f>'2026 Spring Order Form V48'!$N$23</f>
        <v>0</v>
      </c>
      <c r="I622" s="106" t="e">
        <f>'2026 Spring Order Form V48'!#REF!</f>
        <v>#REF!</v>
      </c>
      <c r="K622" s="338">
        <f>'2026 Spring Order Form V48'!$Q$23</f>
        <v>0</v>
      </c>
      <c r="L622" s="338">
        <f>'2026 Spring Order Form V48'!$Q$23</f>
        <v>0</v>
      </c>
      <c r="M622" s="106" t="e">
        <f>'2026 Spring Order Form V48'!#REF!</f>
        <v>#REF!</v>
      </c>
      <c r="O622" s="338">
        <f>'2026 Spring Order Form V48'!$T$23</f>
        <v>0</v>
      </c>
      <c r="P622" s="338">
        <f>'2026 Spring Order Form V48'!$T$23</f>
        <v>0</v>
      </c>
      <c r="Q622" s="106" t="e">
        <f>'2026 Spring Order Form V48'!#REF!</f>
        <v>#REF!</v>
      </c>
      <c r="S622" s="338">
        <f>'2026 Spring Order Form V48'!$W$23</f>
        <v>0</v>
      </c>
      <c r="T622" s="338">
        <f>'2026 Spring Order Form V48'!$W$23</f>
        <v>0</v>
      </c>
      <c r="U622" s="106" t="e">
        <f>'2026 Spring Order Form V48'!#REF!</f>
        <v>#REF!</v>
      </c>
      <c r="X622" s="393"/>
      <c r="Y622" s="106"/>
    </row>
    <row r="623" spans="1:25">
      <c r="A623" s="106"/>
      <c r="C623" s="339">
        <f>'2026 Spring Order Form V48'!$F$18</f>
        <v>0</v>
      </c>
      <c r="D623" s="408" t="s">
        <v>439</v>
      </c>
      <c r="E623" s="421">
        <v>4513505</v>
      </c>
      <c r="F623" s="118">
        <v>16959</v>
      </c>
      <c r="G623" s="338">
        <f>'2026 Spring Order Form V48'!$N$23</f>
        <v>0</v>
      </c>
      <c r="H623" s="338">
        <f>'2026 Spring Order Form V48'!$N$23</f>
        <v>0</v>
      </c>
      <c r="I623" s="106" t="e">
        <f>'2026 Spring Order Form V48'!#REF!</f>
        <v>#REF!</v>
      </c>
      <c r="K623" s="338">
        <f>'2026 Spring Order Form V48'!$Q$23</f>
        <v>0</v>
      </c>
      <c r="L623" s="338">
        <f>'2026 Spring Order Form V48'!$Q$23</f>
        <v>0</v>
      </c>
      <c r="M623" s="106" t="e">
        <f>'2026 Spring Order Form V48'!#REF!</f>
        <v>#REF!</v>
      </c>
      <c r="O623" s="338">
        <f>'2026 Spring Order Form V48'!$T$23</f>
        <v>0</v>
      </c>
      <c r="P623" s="338">
        <f>'2026 Spring Order Form V48'!$T$23</f>
        <v>0</v>
      </c>
      <c r="Q623" s="106" t="e">
        <f>'2026 Spring Order Form V48'!#REF!</f>
        <v>#REF!</v>
      </c>
      <c r="S623" s="338">
        <f>'2026 Spring Order Form V48'!$W$23</f>
        <v>0</v>
      </c>
      <c r="T623" s="338">
        <f>'2026 Spring Order Form V48'!$W$23</f>
        <v>0</v>
      </c>
      <c r="U623" s="106" t="e">
        <f>'2026 Spring Order Form V48'!#REF!</f>
        <v>#REF!</v>
      </c>
      <c r="W623" s="390" t="e">
        <f>'2026 Spring Order Form V48'!#REF!</f>
        <v>#REF!</v>
      </c>
      <c r="X623" s="393" t="s">
        <v>1733</v>
      </c>
      <c r="Y623" s="106" t="e">
        <f>'2026 Spring Order Form V48'!#REF!</f>
        <v>#REF!</v>
      </c>
    </row>
    <row r="624" spans="1:25">
      <c r="A624" s="106"/>
      <c r="C624" s="339">
        <f>'2026 Spring Order Form V48'!$F$18</f>
        <v>0</v>
      </c>
      <c r="D624" s="408" t="s">
        <v>439</v>
      </c>
      <c r="E624" s="422" t="s">
        <v>1975</v>
      </c>
      <c r="F624" s="118">
        <v>16960</v>
      </c>
      <c r="G624" s="338">
        <f>'2026 Spring Order Form V48'!$N$23</f>
        <v>0</v>
      </c>
      <c r="H624" s="338">
        <f>'2026 Spring Order Form V48'!$N$23</f>
        <v>0</v>
      </c>
      <c r="I624" s="106" t="e">
        <f>'2026 Spring Order Form V48'!#REF!</f>
        <v>#REF!</v>
      </c>
      <c r="K624" s="338">
        <f>'2026 Spring Order Form V48'!$Q$23</f>
        <v>0</v>
      </c>
      <c r="L624" s="338">
        <f>'2026 Spring Order Form V48'!$Q$23</f>
        <v>0</v>
      </c>
      <c r="M624" s="106" t="e">
        <f>'2026 Spring Order Form V48'!#REF!</f>
        <v>#REF!</v>
      </c>
      <c r="O624" s="338">
        <f>'2026 Spring Order Form V48'!$T$23</f>
        <v>0</v>
      </c>
      <c r="P624" s="338">
        <f>'2026 Spring Order Form V48'!$T$23</f>
        <v>0</v>
      </c>
      <c r="Q624" s="106" t="e">
        <f>'2026 Spring Order Form V48'!#REF!</f>
        <v>#REF!</v>
      </c>
      <c r="S624" s="338">
        <f>'2026 Spring Order Form V48'!$W$23</f>
        <v>0</v>
      </c>
      <c r="T624" s="338">
        <f>'2026 Spring Order Form V48'!$W$23</f>
        <v>0</v>
      </c>
      <c r="U624" s="106" t="e">
        <f>'2026 Spring Order Form V48'!#REF!</f>
        <v>#REF!</v>
      </c>
      <c r="X624" s="393"/>
      <c r="Y624" s="106"/>
    </row>
    <row r="625" spans="1:25">
      <c r="A625" s="106"/>
      <c r="C625" s="339">
        <f>'2026 Spring Order Form V48'!$F$18</f>
        <v>0</v>
      </c>
      <c r="D625" s="408" t="s">
        <v>441</v>
      </c>
      <c r="E625" s="426">
        <v>4513880</v>
      </c>
      <c r="F625" s="118">
        <v>27136</v>
      </c>
      <c r="G625" s="338">
        <f>'2026 Spring Order Form V48'!$N$23</f>
        <v>0</v>
      </c>
      <c r="H625" s="338">
        <f>'2026 Spring Order Form V48'!$N$23</f>
        <v>0</v>
      </c>
      <c r="I625" s="106" t="e">
        <f>'2026 Spring Order Form V48'!#REF!</f>
        <v>#REF!</v>
      </c>
      <c r="K625" s="338">
        <f>'2026 Spring Order Form V48'!$Q$23</f>
        <v>0</v>
      </c>
      <c r="L625" s="338">
        <f>'2026 Spring Order Form V48'!$Q$23</f>
        <v>0</v>
      </c>
      <c r="M625" s="106" t="e">
        <f>'2026 Spring Order Form V48'!#REF!</f>
        <v>#REF!</v>
      </c>
      <c r="O625" s="338">
        <f>'2026 Spring Order Form V48'!$T$23</f>
        <v>0</v>
      </c>
      <c r="P625" s="338">
        <f>'2026 Spring Order Form V48'!$T$23</f>
        <v>0</v>
      </c>
      <c r="Q625" s="106" t="e">
        <f>'2026 Spring Order Form V48'!#REF!</f>
        <v>#REF!</v>
      </c>
      <c r="S625" s="338">
        <f>'2026 Spring Order Form V48'!$W$23</f>
        <v>0</v>
      </c>
      <c r="T625" s="338">
        <f>'2026 Spring Order Form V48'!$W$23</f>
        <v>0</v>
      </c>
      <c r="U625" s="106" t="e">
        <f>'2026 Spring Order Form V48'!#REF!</f>
        <v>#REF!</v>
      </c>
      <c r="W625" s="390" t="e">
        <f>'2026 Spring Order Form V48'!#REF!</f>
        <v>#REF!</v>
      </c>
      <c r="X625" s="393" t="s">
        <v>1733</v>
      </c>
      <c r="Y625" s="106" t="e">
        <f>'2026 Spring Order Form V48'!#REF!</f>
        <v>#REF!</v>
      </c>
    </row>
    <row r="626" spans="1:25">
      <c r="A626" s="106"/>
      <c r="C626" s="339">
        <f>'2026 Spring Order Form V48'!$F$18</f>
        <v>0</v>
      </c>
      <c r="D626" s="408" t="s">
        <v>441</v>
      </c>
      <c r="E626" s="422" t="s">
        <v>1976</v>
      </c>
      <c r="F626" s="118">
        <v>27205</v>
      </c>
      <c r="G626" s="338">
        <f>'2026 Spring Order Form V48'!$N$23</f>
        <v>0</v>
      </c>
      <c r="H626" s="338">
        <f>'2026 Spring Order Form V48'!$N$23</f>
        <v>0</v>
      </c>
      <c r="I626" s="106" t="e">
        <f>'2026 Spring Order Form V48'!#REF!</f>
        <v>#REF!</v>
      </c>
      <c r="K626" s="338">
        <f>'2026 Spring Order Form V48'!$Q$23</f>
        <v>0</v>
      </c>
      <c r="L626" s="338">
        <f>'2026 Spring Order Form V48'!$Q$23</f>
        <v>0</v>
      </c>
      <c r="M626" s="106" t="e">
        <f>'2026 Spring Order Form V48'!#REF!</f>
        <v>#REF!</v>
      </c>
      <c r="O626" s="338">
        <f>'2026 Spring Order Form V48'!$T$23</f>
        <v>0</v>
      </c>
      <c r="P626" s="338">
        <f>'2026 Spring Order Form V48'!$T$23</f>
        <v>0</v>
      </c>
      <c r="Q626" s="106" t="e">
        <f>'2026 Spring Order Form V48'!#REF!</f>
        <v>#REF!</v>
      </c>
      <c r="S626" s="338">
        <f>'2026 Spring Order Form V48'!$W$23</f>
        <v>0</v>
      </c>
      <c r="T626" s="338">
        <f>'2026 Spring Order Form V48'!$W$23</f>
        <v>0</v>
      </c>
      <c r="U626" s="106" t="e">
        <f>'2026 Spring Order Form V48'!#REF!</f>
        <v>#REF!</v>
      </c>
      <c r="X626" s="393"/>
      <c r="Y626" s="106"/>
    </row>
    <row r="627" spans="1:25">
      <c r="A627" s="106"/>
      <c r="C627" s="339">
        <f>'2026 Spring Order Form V48'!$F$18</f>
        <v>0</v>
      </c>
      <c r="D627" s="408" t="s">
        <v>442</v>
      </c>
      <c r="E627" s="426">
        <v>4513910</v>
      </c>
      <c r="F627" s="118">
        <v>262</v>
      </c>
      <c r="G627" s="338">
        <f>'2026 Spring Order Form V48'!$N$23</f>
        <v>0</v>
      </c>
      <c r="H627" s="338">
        <f>'2026 Spring Order Form V48'!$N$23</f>
        <v>0</v>
      </c>
      <c r="I627" s="106" t="e">
        <f>'2026 Spring Order Form V48'!#REF!</f>
        <v>#REF!</v>
      </c>
      <c r="K627" s="338">
        <f>'2026 Spring Order Form V48'!$Q$23</f>
        <v>0</v>
      </c>
      <c r="L627" s="338">
        <f>'2026 Spring Order Form V48'!$Q$23</f>
        <v>0</v>
      </c>
      <c r="M627" s="106" t="e">
        <f>'2026 Spring Order Form V48'!#REF!</f>
        <v>#REF!</v>
      </c>
      <c r="O627" s="338">
        <f>'2026 Spring Order Form V48'!$T$23</f>
        <v>0</v>
      </c>
      <c r="P627" s="338">
        <f>'2026 Spring Order Form V48'!$T$23</f>
        <v>0</v>
      </c>
      <c r="Q627" s="106" t="e">
        <f>'2026 Spring Order Form V48'!#REF!</f>
        <v>#REF!</v>
      </c>
      <c r="S627" s="338">
        <f>'2026 Spring Order Form V48'!$W$23</f>
        <v>0</v>
      </c>
      <c r="T627" s="338">
        <f>'2026 Spring Order Form V48'!$W$23</f>
        <v>0</v>
      </c>
      <c r="U627" s="106" t="e">
        <f>'2026 Spring Order Form V48'!#REF!</f>
        <v>#REF!</v>
      </c>
      <c r="W627" s="390" t="e">
        <f>'2026 Spring Order Form V48'!#REF!</f>
        <v>#REF!</v>
      </c>
      <c r="X627" s="393"/>
      <c r="Y627" s="106" t="e">
        <f>'2026 Spring Order Form V48'!#REF!</f>
        <v>#REF!</v>
      </c>
    </row>
    <row r="628" spans="1:25">
      <c r="A628" s="106"/>
      <c r="C628" s="339">
        <f>'2026 Spring Order Form V48'!$F$18</f>
        <v>0</v>
      </c>
      <c r="D628" s="408" t="s">
        <v>442</v>
      </c>
      <c r="E628" s="422" t="s">
        <v>1977</v>
      </c>
      <c r="F628" s="118">
        <v>1736</v>
      </c>
      <c r="G628" s="338">
        <f>'2026 Spring Order Form V48'!$N$23</f>
        <v>0</v>
      </c>
      <c r="H628" s="338">
        <f>'2026 Spring Order Form V48'!$N$23</f>
        <v>0</v>
      </c>
      <c r="I628" s="106" t="e">
        <f>'2026 Spring Order Form V48'!#REF!</f>
        <v>#REF!</v>
      </c>
      <c r="K628" s="338">
        <f>'2026 Spring Order Form V48'!$Q$23</f>
        <v>0</v>
      </c>
      <c r="L628" s="338">
        <f>'2026 Spring Order Form V48'!$Q$23</f>
        <v>0</v>
      </c>
      <c r="M628" s="106" t="e">
        <f>'2026 Spring Order Form V48'!#REF!</f>
        <v>#REF!</v>
      </c>
      <c r="O628" s="338">
        <f>'2026 Spring Order Form V48'!$T$23</f>
        <v>0</v>
      </c>
      <c r="P628" s="338">
        <f>'2026 Spring Order Form V48'!$T$23</f>
        <v>0</v>
      </c>
      <c r="Q628" s="106" t="e">
        <f>'2026 Spring Order Form V48'!#REF!</f>
        <v>#REF!</v>
      </c>
      <c r="S628" s="338">
        <f>'2026 Spring Order Form V48'!$W$23</f>
        <v>0</v>
      </c>
      <c r="T628" s="338">
        <f>'2026 Spring Order Form V48'!$W$23</f>
        <v>0</v>
      </c>
      <c r="U628" s="106" t="e">
        <f>'2026 Spring Order Form V48'!#REF!</f>
        <v>#REF!</v>
      </c>
      <c r="X628" s="393"/>
      <c r="Y628" s="106"/>
    </row>
    <row r="629" spans="1:25">
      <c r="A629" s="106"/>
      <c r="C629" s="339">
        <f>'2026 Spring Order Form V48'!$F$18</f>
        <v>0</v>
      </c>
      <c r="D629" s="408" t="s">
        <v>443</v>
      </c>
      <c r="E629" s="426">
        <v>4513930</v>
      </c>
      <c r="F629" s="118">
        <v>27137</v>
      </c>
      <c r="G629" s="338">
        <f>'2026 Spring Order Form V48'!$N$23</f>
        <v>0</v>
      </c>
      <c r="H629" s="338">
        <f>'2026 Spring Order Form V48'!$N$23</f>
        <v>0</v>
      </c>
      <c r="I629" s="106" t="e">
        <f>'2026 Spring Order Form V48'!#REF!</f>
        <v>#REF!</v>
      </c>
      <c r="K629" s="338">
        <f>'2026 Spring Order Form V48'!$Q$23</f>
        <v>0</v>
      </c>
      <c r="L629" s="338">
        <f>'2026 Spring Order Form V48'!$Q$23</f>
        <v>0</v>
      </c>
      <c r="M629" s="106" t="e">
        <f>'2026 Spring Order Form V48'!#REF!</f>
        <v>#REF!</v>
      </c>
      <c r="O629" s="338">
        <f>'2026 Spring Order Form V48'!$T$23</f>
        <v>0</v>
      </c>
      <c r="P629" s="338">
        <f>'2026 Spring Order Form V48'!$T$23</f>
        <v>0</v>
      </c>
      <c r="Q629" s="106" t="e">
        <f>'2026 Spring Order Form V48'!#REF!</f>
        <v>#REF!</v>
      </c>
      <c r="S629" s="338">
        <f>'2026 Spring Order Form V48'!$W$23</f>
        <v>0</v>
      </c>
      <c r="T629" s="338">
        <f>'2026 Spring Order Form V48'!$W$23</f>
        <v>0</v>
      </c>
      <c r="U629" s="106" t="e">
        <f>'2026 Spring Order Form V48'!#REF!</f>
        <v>#REF!</v>
      </c>
      <c r="W629" s="390" t="e">
        <f>'2026 Spring Order Form V48'!#REF!</f>
        <v>#REF!</v>
      </c>
      <c r="X629" s="393" t="s">
        <v>1733</v>
      </c>
      <c r="Y629" s="106" t="e">
        <f>'2026 Spring Order Form V48'!#REF!</f>
        <v>#REF!</v>
      </c>
    </row>
    <row r="630" spans="1:25">
      <c r="A630" s="106"/>
      <c r="C630" s="339">
        <f>'2026 Spring Order Form V48'!$F$18</f>
        <v>0</v>
      </c>
      <c r="D630" s="408" t="s">
        <v>443</v>
      </c>
      <c r="E630" s="422" t="s">
        <v>1978</v>
      </c>
      <c r="F630" s="118">
        <v>27207</v>
      </c>
      <c r="G630" s="338">
        <f>'2026 Spring Order Form V48'!$N$23</f>
        <v>0</v>
      </c>
      <c r="H630" s="338">
        <f>'2026 Spring Order Form V48'!$N$23</f>
        <v>0</v>
      </c>
      <c r="I630" s="106" t="e">
        <f>'2026 Spring Order Form V48'!#REF!</f>
        <v>#REF!</v>
      </c>
      <c r="K630" s="338">
        <f>'2026 Spring Order Form V48'!$Q$23</f>
        <v>0</v>
      </c>
      <c r="L630" s="338">
        <f>'2026 Spring Order Form V48'!$Q$23</f>
        <v>0</v>
      </c>
      <c r="M630" s="106" t="e">
        <f>'2026 Spring Order Form V48'!#REF!</f>
        <v>#REF!</v>
      </c>
      <c r="O630" s="338">
        <f>'2026 Spring Order Form V48'!$T$23</f>
        <v>0</v>
      </c>
      <c r="P630" s="338">
        <f>'2026 Spring Order Form V48'!$T$23</f>
        <v>0</v>
      </c>
      <c r="Q630" s="106" t="e">
        <f>'2026 Spring Order Form V48'!#REF!</f>
        <v>#REF!</v>
      </c>
      <c r="S630" s="338">
        <f>'2026 Spring Order Form V48'!$W$23</f>
        <v>0</v>
      </c>
      <c r="T630" s="338">
        <f>'2026 Spring Order Form V48'!$W$23</f>
        <v>0</v>
      </c>
      <c r="U630" s="106" t="e">
        <f>'2026 Spring Order Form V48'!#REF!</f>
        <v>#REF!</v>
      </c>
      <c r="X630" s="393"/>
      <c r="Y630" s="106"/>
    </row>
    <row r="631" spans="1:25">
      <c r="A631" s="106"/>
      <c r="C631" s="339">
        <f>'2026 Spring Order Form V48'!$F$18</f>
        <v>0</v>
      </c>
      <c r="D631" s="408" t="s">
        <v>444</v>
      </c>
      <c r="E631" s="426">
        <v>4513950</v>
      </c>
      <c r="F631" s="118">
        <v>258</v>
      </c>
      <c r="G631" s="338">
        <f>'2026 Spring Order Form V48'!$N$23</f>
        <v>0</v>
      </c>
      <c r="H631" s="338">
        <f>'2026 Spring Order Form V48'!$N$23</f>
        <v>0</v>
      </c>
      <c r="I631" s="106">
        <f>'2026 Spring Order Form V48'!$N$167</f>
        <v>0</v>
      </c>
      <c r="K631" s="338">
        <f>'2026 Spring Order Form V48'!$Q$23</f>
        <v>0</v>
      </c>
      <c r="L631" s="338">
        <f>'2026 Spring Order Form V48'!$Q$23</f>
        <v>0</v>
      </c>
      <c r="M631" s="106">
        <f>'2026 Spring Order Form V48'!$Q$167</f>
        <v>0</v>
      </c>
      <c r="O631" s="338">
        <f>'2026 Spring Order Form V48'!$T$23</f>
        <v>0</v>
      </c>
      <c r="P631" s="338">
        <f>'2026 Spring Order Form V48'!$T$23</f>
        <v>0</v>
      </c>
      <c r="Q631" s="106">
        <f>'2026 Spring Order Form V48'!$T$167</f>
        <v>0</v>
      </c>
      <c r="S631" s="338">
        <f>'2026 Spring Order Form V48'!$W$23</f>
        <v>0</v>
      </c>
      <c r="T631" s="338">
        <f>'2026 Spring Order Form V48'!$W$23</f>
        <v>0</v>
      </c>
      <c r="U631" s="106">
        <f>'2026 Spring Order Form V48'!$W$167</f>
        <v>0</v>
      </c>
      <c r="W631" s="390">
        <f>'2026 Spring Order Form V48'!$K$167</f>
        <v>0</v>
      </c>
      <c r="X631" s="393"/>
      <c r="Y631" s="106">
        <f>'2026 Spring Order Form V48'!$BS$167</f>
        <v>1</v>
      </c>
    </row>
    <row r="632" spans="1:25">
      <c r="A632" s="106"/>
      <c r="C632" s="339">
        <f>'2026 Spring Order Form V48'!$F$18</f>
        <v>0</v>
      </c>
      <c r="D632" s="408" t="s">
        <v>444</v>
      </c>
      <c r="E632" s="422" t="s">
        <v>1979</v>
      </c>
      <c r="F632" s="118">
        <v>1737</v>
      </c>
      <c r="G632" s="338">
        <f>'2026 Spring Order Form V48'!$N$23</f>
        <v>0</v>
      </c>
      <c r="H632" s="338">
        <f>'2026 Spring Order Form V48'!$N$23</f>
        <v>0</v>
      </c>
      <c r="I632" s="106">
        <f>'2026 Spring Order Form V48'!$O$167</f>
        <v>0</v>
      </c>
      <c r="K632" s="338">
        <f>'2026 Spring Order Form V48'!$Q$23</f>
        <v>0</v>
      </c>
      <c r="L632" s="338">
        <f>'2026 Spring Order Form V48'!$Q$23</f>
        <v>0</v>
      </c>
      <c r="M632" s="106">
        <f>'2026 Spring Order Form V48'!$R$167</f>
        <v>0</v>
      </c>
      <c r="O632" s="338">
        <f>'2026 Spring Order Form V48'!$T$23</f>
        <v>0</v>
      </c>
      <c r="P632" s="338">
        <f>'2026 Spring Order Form V48'!$T$23</f>
        <v>0</v>
      </c>
      <c r="Q632" s="106">
        <f>'2026 Spring Order Form V48'!$U$167</f>
        <v>0</v>
      </c>
      <c r="S632" s="338">
        <f>'2026 Spring Order Form V48'!$W$23</f>
        <v>0</v>
      </c>
      <c r="T632" s="338">
        <f>'2026 Spring Order Form V48'!$W$23</f>
        <v>0</v>
      </c>
      <c r="U632" s="106">
        <f>'2026 Spring Order Form V48'!$X$167</f>
        <v>0</v>
      </c>
      <c r="X632" s="393"/>
      <c r="Y632" s="106"/>
    </row>
    <row r="633" spans="1:25">
      <c r="A633" s="106"/>
      <c r="C633" s="339">
        <f>'2026 Spring Order Form V48'!$F$18</f>
        <v>0</v>
      </c>
      <c r="D633" s="408" t="s">
        <v>446</v>
      </c>
      <c r="E633" s="426">
        <v>4514000</v>
      </c>
      <c r="F633" s="118">
        <v>4387</v>
      </c>
      <c r="G633" s="338">
        <f>'2026 Spring Order Form V48'!$N$23</f>
        <v>0</v>
      </c>
      <c r="H633" s="338">
        <f>'2026 Spring Order Form V48'!$N$23</f>
        <v>0</v>
      </c>
      <c r="I633" s="106" t="e">
        <f>'2026 Spring Order Form V48'!#REF!</f>
        <v>#REF!</v>
      </c>
      <c r="K633" s="338">
        <f>'2026 Spring Order Form V48'!$Q$23</f>
        <v>0</v>
      </c>
      <c r="L633" s="338">
        <f>'2026 Spring Order Form V48'!$Q$23</f>
        <v>0</v>
      </c>
      <c r="M633" s="106" t="e">
        <f>'2026 Spring Order Form V48'!#REF!</f>
        <v>#REF!</v>
      </c>
      <c r="O633" s="338">
        <f>'2026 Spring Order Form V48'!$T$23</f>
        <v>0</v>
      </c>
      <c r="P633" s="338">
        <f>'2026 Spring Order Form V48'!$T$23</f>
        <v>0</v>
      </c>
      <c r="Q633" s="106" t="e">
        <f>'2026 Spring Order Form V48'!#REF!</f>
        <v>#REF!</v>
      </c>
      <c r="S633" s="338">
        <f>'2026 Spring Order Form V48'!$W$23</f>
        <v>0</v>
      </c>
      <c r="T633" s="338">
        <f>'2026 Spring Order Form V48'!$W$23</f>
        <v>0</v>
      </c>
      <c r="U633" s="106" t="e">
        <f>'2026 Spring Order Form V48'!#REF!</f>
        <v>#REF!</v>
      </c>
      <c r="W633" s="390" t="e">
        <f>'2026 Spring Order Form V48'!#REF!</f>
        <v>#REF!</v>
      </c>
      <c r="X633" s="393" t="s">
        <v>1733</v>
      </c>
      <c r="Y633" s="106" t="e">
        <f>'2026 Spring Order Form V48'!#REF!</f>
        <v>#REF!</v>
      </c>
    </row>
    <row r="634" spans="1:25">
      <c r="A634" s="106"/>
      <c r="C634" s="339">
        <f>'2026 Spring Order Form V48'!$F$18</f>
        <v>0</v>
      </c>
      <c r="D634" s="408" t="s">
        <v>446</v>
      </c>
      <c r="E634" s="422" t="s">
        <v>1980</v>
      </c>
      <c r="F634" s="118">
        <v>1739</v>
      </c>
      <c r="G634" s="338">
        <f>'2026 Spring Order Form V48'!$N$23</f>
        <v>0</v>
      </c>
      <c r="H634" s="338">
        <f>'2026 Spring Order Form V48'!$N$23</f>
        <v>0</v>
      </c>
      <c r="I634" s="106" t="e">
        <f>'2026 Spring Order Form V48'!#REF!</f>
        <v>#REF!</v>
      </c>
      <c r="K634" s="338">
        <f>'2026 Spring Order Form V48'!$Q$23</f>
        <v>0</v>
      </c>
      <c r="L634" s="338">
        <f>'2026 Spring Order Form V48'!$Q$23</f>
        <v>0</v>
      </c>
      <c r="M634" s="106" t="e">
        <f>'2026 Spring Order Form V48'!#REF!</f>
        <v>#REF!</v>
      </c>
      <c r="O634" s="338">
        <f>'2026 Spring Order Form V48'!$T$23</f>
        <v>0</v>
      </c>
      <c r="P634" s="338">
        <f>'2026 Spring Order Form V48'!$T$23</f>
        <v>0</v>
      </c>
      <c r="Q634" s="106" t="e">
        <f>'2026 Spring Order Form V48'!#REF!</f>
        <v>#REF!</v>
      </c>
      <c r="S634" s="338">
        <f>'2026 Spring Order Form V48'!$W$23</f>
        <v>0</v>
      </c>
      <c r="T634" s="338">
        <f>'2026 Spring Order Form V48'!$W$23</f>
        <v>0</v>
      </c>
      <c r="U634" s="106" t="e">
        <f>'2026 Spring Order Form V48'!#REF!</f>
        <v>#REF!</v>
      </c>
      <c r="X634" s="393"/>
      <c r="Y634" s="106"/>
    </row>
    <row r="635" spans="1:25">
      <c r="A635" s="106"/>
      <c r="C635" s="339">
        <f>'2026 Spring Order Form V48'!$F$18</f>
        <v>0</v>
      </c>
      <c r="D635" s="408" t="s">
        <v>447</v>
      </c>
      <c r="E635" s="421">
        <v>4514006</v>
      </c>
      <c r="F635" s="118">
        <v>4437</v>
      </c>
      <c r="G635" s="338">
        <f>'2026 Spring Order Form V48'!$N$23</f>
        <v>0</v>
      </c>
      <c r="H635" s="338">
        <f>'2026 Spring Order Form V48'!$N$23</f>
        <v>0</v>
      </c>
      <c r="I635" s="106" t="e">
        <f>'2026 Spring Order Form V48'!#REF!</f>
        <v>#REF!</v>
      </c>
      <c r="K635" s="338">
        <f>'2026 Spring Order Form V48'!$Q$23</f>
        <v>0</v>
      </c>
      <c r="L635" s="338">
        <f>'2026 Spring Order Form V48'!$Q$23</f>
        <v>0</v>
      </c>
      <c r="M635" s="106" t="e">
        <f>'2026 Spring Order Form V48'!#REF!</f>
        <v>#REF!</v>
      </c>
      <c r="O635" s="338">
        <f>'2026 Spring Order Form V48'!$T$23</f>
        <v>0</v>
      </c>
      <c r="P635" s="338">
        <f>'2026 Spring Order Form V48'!$T$23</f>
        <v>0</v>
      </c>
      <c r="Q635" s="106" t="e">
        <f>'2026 Spring Order Form V48'!#REF!</f>
        <v>#REF!</v>
      </c>
      <c r="S635" s="338">
        <f>'2026 Spring Order Form V48'!$W$23</f>
        <v>0</v>
      </c>
      <c r="T635" s="338">
        <f>'2026 Spring Order Form V48'!$W$23</f>
        <v>0</v>
      </c>
      <c r="U635" s="106" t="e">
        <f>'2026 Spring Order Form V48'!#REF!</f>
        <v>#REF!</v>
      </c>
      <c r="W635" s="390" t="e">
        <f>'2026 Spring Order Form V48'!#REF!</f>
        <v>#REF!</v>
      </c>
      <c r="X635" s="393"/>
      <c r="Y635" s="106" t="e">
        <f>'2026 Spring Order Form V48'!#REF!</f>
        <v>#REF!</v>
      </c>
    </row>
    <row r="636" spans="1:25">
      <c r="A636" s="106"/>
      <c r="C636" s="339">
        <f>'2026 Spring Order Form V48'!$F$18</f>
        <v>0</v>
      </c>
      <c r="D636" s="408" t="s">
        <v>447</v>
      </c>
      <c r="E636" s="422" t="s">
        <v>1981</v>
      </c>
      <c r="F636" s="118">
        <v>1738</v>
      </c>
      <c r="G636" s="338">
        <f>'2026 Spring Order Form V48'!$N$23</f>
        <v>0</v>
      </c>
      <c r="H636" s="338">
        <f>'2026 Spring Order Form V48'!$N$23</f>
        <v>0</v>
      </c>
      <c r="I636" s="106" t="e">
        <f>'2026 Spring Order Form V48'!#REF!</f>
        <v>#REF!</v>
      </c>
      <c r="K636" s="338">
        <f>'2026 Spring Order Form V48'!$Q$23</f>
        <v>0</v>
      </c>
      <c r="L636" s="338">
        <f>'2026 Spring Order Form V48'!$Q$23</f>
        <v>0</v>
      </c>
      <c r="M636" s="106" t="e">
        <f>'2026 Spring Order Form V48'!#REF!</f>
        <v>#REF!</v>
      </c>
      <c r="O636" s="338">
        <f>'2026 Spring Order Form V48'!$T$23</f>
        <v>0</v>
      </c>
      <c r="P636" s="338">
        <f>'2026 Spring Order Form V48'!$T$23</f>
        <v>0</v>
      </c>
      <c r="Q636" s="106" t="e">
        <f>'2026 Spring Order Form V48'!#REF!</f>
        <v>#REF!</v>
      </c>
      <c r="S636" s="338">
        <f>'2026 Spring Order Form V48'!$W$23</f>
        <v>0</v>
      </c>
      <c r="T636" s="338">
        <f>'2026 Spring Order Form V48'!$W$23</f>
        <v>0</v>
      </c>
      <c r="U636" s="106" t="e">
        <f>'2026 Spring Order Form V48'!#REF!</f>
        <v>#REF!</v>
      </c>
      <c r="X636" s="393"/>
      <c r="Y636" s="106"/>
    </row>
    <row r="637" spans="1:25">
      <c r="A637" s="106"/>
      <c r="C637" s="339">
        <f>'2026 Spring Order Form V48'!$F$18</f>
        <v>0</v>
      </c>
      <c r="D637" s="408" t="s">
        <v>450</v>
      </c>
      <c r="E637" s="426">
        <v>4733050</v>
      </c>
      <c r="F637" s="118">
        <v>17219</v>
      </c>
      <c r="G637" s="338">
        <f>'2026 Spring Order Form V48'!$N$23</f>
        <v>0</v>
      </c>
      <c r="H637" s="338">
        <f>'2026 Spring Order Form V48'!$N$23</f>
        <v>0</v>
      </c>
      <c r="I637" s="106" t="e">
        <f>'2026 Spring Order Form V48'!#REF!</f>
        <v>#REF!</v>
      </c>
      <c r="K637" s="338">
        <f>'2026 Spring Order Form V48'!$Q$23</f>
        <v>0</v>
      </c>
      <c r="L637" s="338">
        <f>'2026 Spring Order Form V48'!$Q$23</f>
        <v>0</v>
      </c>
      <c r="M637" s="106" t="e">
        <f>'2026 Spring Order Form V48'!#REF!</f>
        <v>#REF!</v>
      </c>
      <c r="O637" s="338">
        <f>'2026 Spring Order Form V48'!$T$23</f>
        <v>0</v>
      </c>
      <c r="P637" s="338">
        <f>'2026 Spring Order Form V48'!$T$23</f>
        <v>0</v>
      </c>
      <c r="Q637" s="106" t="e">
        <f>'2026 Spring Order Form V48'!#REF!</f>
        <v>#REF!</v>
      </c>
      <c r="S637" s="338">
        <f>'2026 Spring Order Form V48'!$W$23</f>
        <v>0</v>
      </c>
      <c r="T637" s="338">
        <f>'2026 Spring Order Form V48'!$W$23</f>
        <v>0</v>
      </c>
      <c r="U637" s="106" t="e">
        <f>'2026 Spring Order Form V48'!#REF!</f>
        <v>#REF!</v>
      </c>
      <c r="W637" s="390" t="e">
        <f>'2026 Spring Order Form V48'!#REF!</f>
        <v>#REF!</v>
      </c>
      <c r="X637" s="393"/>
      <c r="Y637" s="106" t="e">
        <f>'2026 Spring Order Form V48'!#REF!</f>
        <v>#REF!</v>
      </c>
    </row>
    <row r="638" spans="1:25">
      <c r="A638" s="106"/>
      <c r="C638" s="339">
        <f>'2026 Spring Order Form V48'!$F$18</f>
        <v>0</v>
      </c>
      <c r="D638" s="408" t="s">
        <v>450</v>
      </c>
      <c r="E638" s="422" t="s">
        <v>1982</v>
      </c>
      <c r="F638" s="118">
        <v>17218</v>
      </c>
      <c r="G638" s="338">
        <f>'2026 Spring Order Form V48'!$N$23</f>
        <v>0</v>
      </c>
      <c r="H638" s="338">
        <f>'2026 Spring Order Form V48'!$N$23</f>
        <v>0</v>
      </c>
      <c r="I638" s="106" t="e">
        <f>'2026 Spring Order Form V48'!#REF!</f>
        <v>#REF!</v>
      </c>
      <c r="K638" s="338">
        <f>'2026 Spring Order Form V48'!$Q$23</f>
        <v>0</v>
      </c>
      <c r="L638" s="338">
        <f>'2026 Spring Order Form V48'!$Q$23</f>
        <v>0</v>
      </c>
      <c r="M638" s="106" t="e">
        <f>'2026 Spring Order Form V48'!#REF!</f>
        <v>#REF!</v>
      </c>
      <c r="O638" s="338">
        <f>'2026 Spring Order Form V48'!$T$23</f>
        <v>0</v>
      </c>
      <c r="P638" s="338">
        <f>'2026 Spring Order Form V48'!$T$23</f>
        <v>0</v>
      </c>
      <c r="Q638" s="106" t="e">
        <f>'2026 Spring Order Form V48'!#REF!</f>
        <v>#REF!</v>
      </c>
      <c r="S638" s="338">
        <f>'2026 Spring Order Form V48'!$W$23</f>
        <v>0</v>
      </c>
      <c r="T638" s="338">
        <f>'2026 Spring Order Form V48'!$W$23</f>
        <v>0</v>
      </c>
      <c r="U638" s="106" t="e">
        <f>'2026 Spring Order Form V48'!#REF!</f>
        <v>#REF!</v>
      </c>
      <c r="X638" s="393"/>
      <c r="Y638" s="106"/>
    </row>
    <row r="639" spans="1:25">
      <c r="A639" s="106"/>
      <c r="C639" s="339">
        <f>'2026 Spring Order Form V48'!$F$18</f>
        <v>0</v>
      </c>
      <c r="D639" s="408" t="s">
        <v>452</v>
      </c>
      <c r="E639" s="426">
        <v>4734220</v>
      </c>
      <c r="F639" s="118">
        <v>470</v>
      </c>
      <c r="G639" s="338">
        <f>'2026 Spring Order Form V48'!$N$23</f>
        <v>0</v>
      </c>
      <c r="H639" s="338">
        <f>'2026 Spring Order Form V48'!$N$23</f>
        <v>0</v>
      </c>
      <c r="I639" s="106">
        <f>'2026 Spring Order Form V48'!$N$171</f>
        <v>0</v>
      </c>
      <c r="K639" s="338">
        <f>'2026 Spring Order Form V48'!$Q$23</f>
        <v>0</v>
      </c>
      <c r="L639" s="338">
        <f>'2026 Spring Order Form V48'!$Q$23</f>
        <v>0</v>
      </c>
      <c r="M639" s="106">
        <f>'2026 Spring Order Form V48'!$Q$171</f>
        <v>0</v>
      </c>
      <c r="O639" s="338">
        <f>'2026 Spring Order Form V48'!$T$23</f>
        <v>0</v>
      </c>
      <c r="P639" s="338">
        <f>'2026 Spring Order Form V48'!$T$23</f>
        <v>0</v>
      </c>
      <c r="Q639" s="106">
        <f>'2026 Spring Order Form V48'!$T$171</f>
        <v>0</v>
      </c>
      <c r="S639" s="338">
        <f>'2026 Spring Order Form V48'!$W$23</f>
        <v>0</v>
      </c>
      <c r="T639" s="338">
        <f>'2026 Spring Order Form V48'!$W$23</f>
        <v>0</v>
      </c>
      <c r="U639" s="106">
        <f>'2026 Spring Order Form V48'!$W$171</f>
        <v>0</v>
      </c>
      <c r="W639" s="390">
        <f>'2026 Spring Order Form V48'!$K$171</f>
        <v>46055</v>
      </c>
      <c r="X639" s="393" t="s">
        <v>1733</v>
      </c>
      <c r="Y639" s="106">
        <f>'2026 Spring Order Form V48'!$BS$171</f>
        <v>16</v>
      </c>
    </row>
    <row r="640" spans="1:25">
      <c r="A640" s="106"/>
      <c r="C640" s="339">
        <f>'2026 Spring Order Form V48'!$F$18</f>
        <v>0</v>
      </c>
      <c r="D640" s="408" t="s">
        <v>452</v>
      </c>
      <c r="E640" s="422" t="s">
        <v>1983</v>
      </c>
      <c r="F640" s="118">
        <v>1748</v>
      </c>
      <c r="G640" s="338">
        <f>'2026 Spring Order Form V48'!$N$23</f>
        <v>0</v>
      </c>
      <c r="H640" s="338">
        <f>'2026 Spring Order Form V48'!$N$23</f>
        <v>0</v>
      </c>
      <c r="I640" s="106">
        <f>'2026 Spring Order Form V48'!$O$171</f>
        <v>0</v>
      </c>
      <c r="K640" s="338">
        <f>'2026 Spring Order Form V48'!$Q$23</f>
        <v>0</v>
      </c>
      <c r="L640" s="338">
        <f>'2026 Spring Order Form V48'!$Q$23</f>
        <v>0</v>
      </c>
      <c r="M640" s="106">
        <f>'2026 Spring Order Form V48'!$R$171</f>
        <v>0</v>
      </c>
      <c r="O640" s="338">
        <f>'2026 Spring Order Form V48'!$T$23</f>
        <v>0</v>
      </c>
      <c r="P640" s="338">
        <f>'2026 Spring Order Form V48'!$T$23</f>
        <v>0</v>
      </c>
      <c r="Q640" s="106">
        <f>'2026 Spring Order Form V48'!$U$171</f>
        <v>0</v>
      </c>
      <c r="S640" s="338">
        <f>'2026 Spring Order Form V48'!$W$23</f>
        <v>0</v>
      </c>
      <c r="T640" s="338">
        <f>'2026 Spring Order Form V48'!$W$23</f>
        <v>0</v>
      </c>
      <c r="U640" s="106">
        <f>'2026 Spring Order Form V48'!$X$171</f>
        <v>0</v>
      </c>
      <c r="X640" s="393"/>
      <c r="Y640" s="106"/>
    </row>
    <row r="641" spans="1:25">
      <c r="A641" s="106"/>
      <c r="C641" s="339">
        <f>'2026 Spring Order Form V48'!$F$18</f>
        <v>0</v>
      </c>
      <c r="D641" s="408" t="s">
        <v>453</v>
      </c>
      <c r="E641" s="426">
        <v>4734270</v>
      </c>
      <c r="F641" s="118">
        <v>20401</v>
      </c>
      <c r="G641" s="338">
        <f>'2026 Spring Order Form V48'!$N$23</f>
        <v>0</v>
      </c>
      <c r="H641" s="338">
        <f>'2026 Spring Order Form V48'!$N$23</f>
        <v>0</v>
      </c>
      <c r="I641" s="106">
        <f>'2026 Spring Order Form V48'!$N$172</f>
        <v>0</v>
      </c>
      <c r="K641" s="338">
        <f>'2026 Spring Order Form V48'!$Q$23</f>
        <v>0</v>
      </c>
      <c r="L641" s="338">
        <f>'2026 Spring Order Form V48'!$Q$23</f>
        <v>0</v>
      </c>
      <c r="M641" s="106">
        <f>'2026 Spring Order Form V48'!$Q$172</f>
        <v>0</v>
      </c>
      <c r="O641" s="338">
        <f>'2026 Spring Order Form V48'!$T$23</f>
        <v>0</v>
      </c>
      <c r="P641" s="338">
        <f>'2026 Spring Order Form V48'!$T$23</f>
        <v>0</v>
      </c>
      <c r="Q641" s="106">
        <f>'2026 Spring Order Form V48'!$T$172</f>
        <v>0</v>
      </c>
      <c r="S641" s="338">
        <f>'2026 Spring Order Form V48'!$W$23</f>
        <v>0</v>
      </c>
      <c r="T641" s="338">
        <f>'2026 Spring Order Form V48'!$W$23</f>
        <v>0</v>
      </c>
      <c r="U641" s="106">
        <f>'2026 Spring Order Form V48'!$W$172</f>
        <v>0</v>
      </c>
      <c r="W641" s="390">
        <f>'2026 Spring Order Form V48'!$K$172</f>
        <v>46055</v>
      </c>
      <c r="X641" s="393"/>
      <c r="Y641" s="106">
        <f>'2026 Spring Order Form V48'!$BS$172</f>
        <v>1</v>
      </c>
    </row>
    <row r="642" spans="1:25">
      <c r="A642" s="106"/>
      <c r="C642" s="339">
        <f>'2026 Spring Order Form V48'!$F$18</f>
        <v>0</v>
      </c>
      <c r="D642" s="408" t="s">
        <v>453</v>
      </c>
      <c r="E642" s="422" t="s">
        <v>1984</v>
      </c>
      <c r="F642" s="118">
        <v>20400</v>
      </c>
      <c r="G642" s="338">
        <f>'2026 Spring Order Form V48'!$N$23</f>
        <v>0</v>
      </c>
      <c r="H642" s="338">
        <f>'2026 Spring Order Form V48'!$N$23</f>
        <v>0</v>
      </c>
      <c r="I642" s="106">
        <f>'2026 Spring Order Form V48'!$O$172</f>
        <v>0</v>
      </c>
      <c r="K642" s="338">
        <f>'2026 Spring Order Form V48'!$Q$23</f>
        <v>0</v>
      </c>
      <c r="L642" s="338">
        <f>'2026 Spring Order Form V48'!$Q$23</f>
        <v>0</v>
      </c>
      <c r="M642" s="106">
        <f>'2026 Spring Order Form V48'!$R$172</f>
        <v>0</v>
      </c>
      <c r="O642" s="338">
        <f>'2026 Spring Order Form V48'!$T$23</f>
        <v>0</v>
      </c>
      <c r="P642" s="338">
        <f>'2026 Spring Order Form V48'!$T$23</f>
        <v>0</v>
      </c>
      <c r="Q642" s="106">
        <f>'2026 Spring Order Form V48'!$U$172</f>
        <v>0</v>
      </c>
      <c r="S642" s="338">
        <f>'2026 Spring Order Form V48'!$W$23</f>
        <v>0</v>
      </c>
      <c r="T642" s="338">
        <f>'2026 Spring Order Form V48'!$W$23</f>
        <v>0</v>
      </c>
      <c r="U642" s="106">
        <f>'2026 Spring Order Form V48'!$X$172</f>
        <v>0</v>
      </c>
      <c r="X642" s="393"/>
      <c r="Y642" s="106"/>
    </row>
    <row r="643" spans="1:25">
      <c r="A643" s="106"/>
      <c r="C643" s="339">
        <f>'2026 Spring Order Form V48'!$F$18</f>
        <v>0</v>
      </c>
      <c r="D643" s="408" t="s">
        <v>454</v>
      </c>
      <c r="E643" s="426">
        <v>4734330</v>
      </c>
      <c r="F643" s="118">
        <v>668</v>
      </c>
      <c r="G643" s="338">
        <f>'2026 Spring Order Form V48'!$N$23</f>
        <v>0</v>
      </c>
      <c r="H643" s="338">
        <f>'2026 Spring Order Form V48'!$N$23</f>
        <v>0</v>
      </c>
      <c r="I643" s="106" t="e">
        <f>'2026 Spring Order Form V48'!#REF!</f>
        <v>#REF!</v>
      </c>
      <c r="K643" s="338">
        <f>'2026 Spring Order Form V48'!$Q$23</f>
        <v>0</v>
      </c>
      <c r="L643" s="338">
        <f>'2026 Spring Order Form V48'!$Q$23</f>
        <v>0</v>
      </c>
      <c r="M643" s="106" t="e">
        <f>'2026 Spring Order Form V48'!#REF!</f>
        <v>#REF!</v>
      </c>
      <c r="O643" s="338">
        <f>'2026 Spring Order Form V48'!$T$23</f>
        <v>0</v>
      </c>
      <c r="P643" s="338">
        <f>'2026 Spring Order Form V48'!$T$23</f>
        <v>0</v>
      </c>
      <c r="Q643" s="106" t="e">
        <f>'2026 Spring Order Form V48'!#REF!</f>
        <v>#REF!</v>
      </c>
      <c r="S643" s="338">
        <f>'2026 Spring Order Form V48'!$W$23</f>
        <v>0</v>
      </c>
      <c r="T643" s="338">
        <f>'2026 Spring Order Form V48'!$W$23</f>
        <v>0</v>
      </c>
      <c r="U643" s="106" t="e">
        <f>'2026 Spring Order Form V48'!#REF!</f>
        <v>#REF!</v>
      </c>
      <c r="W643" s="390" t="e">
        <f>'2026 Spring Order Form V48'!#REF!</f>
        <v>#REF!</v>
      </c>
      <c r="X643" s="393" t="s">
        <v>1733</v>
      </c>
      <c r="Y643" s="106" t="e">
        <f>'2026 Spring Order Form V48'!#REF!</f>
        <v>#REF!</v>
      </c>
    </row>
    <row r="644" spans="1:25">
      <c r="A644" s="106"/>
      <c r="C644" s="339">
        <f>'2026 Spring Order Form V48'!$F$18</f>
        <v>0</v>
      </c>
      <c r="D644" s="408" t="s">
        <v>454</v>
      </c>
      <c r="E644" s="422" t="s">
        <v>1985</v>
      </c>
      <c r="F644" s="118">
        <v>1749</v>
      </c>
      <c r="G644" s="338">
        <f>'2026 Spring Order Form V48'!$N$23</f>
        <v>0</v>
      </c>
      <c r="H644" s="338">
        <f>'2026 Spring Order Form V48'!$N$23</f>
        <v>0</v>
      </c>
      <c r="I644" s="106" t="e">
        <f>'2026 Spring Order Form V48'!#REF!</f>
        <v>#REF!</v>
      </c>
      <c r="K644" s="338">
        <f>'2026 Spring Order Form V48'!$Q$23</f>
        <v>0</v>
      </c>
      <c r="L644" s="338">
        <f>'2026 Spring Order Form V48'!$Q$23</f>
        <v>0</v>
      </c>
      <c r="M644" s="106" t="e">
        <f>'2026 Spring Order Form V48'!#REF!</f>
        <v>#REF!</v>
      </c>
      <c r="O644" s="338">
        <f>'2026 Spring Order Form V48'!$T$23</f>
        <v>0</v>
      </c>
      <c r="P644" s="338">
        <f>'2026 Spring Order Form V48'!$T$23</f>
        <v>0</v>
      </c>
      <c r="Q644" s="106" t="e">
        <f>'2026 Spring Order Form V48'!#REF!</f>
        <v>#REF!</v>
      </c>
      <c r="S644" s="338">
        <f>'2026 Spring Order Form V48'!$W$23</f>
        <v>0</v>
      </c>
      <c r="T644" s="338">
        <f>'2026 Spring Order Form V48'!$W$23</f>
        <v>0</v>
      </c>
      <c r="U644" s="106" t="e">
        <f>'2026 Spring Order Form V48'!#REF!</f>
        <v>#REF!</v>
      </c>
      <c r="X644" s="393"/>
      <c r="Y644" s="106"/>
    </row>
    <row r="645" spans="1:25">
      <c r="A645" s="106"/>
      <c r="C645" s="339">
        <f>'2026 Spring Order Form V48'!$F$18</f>
        <v>0</v>
      </c>
      <c r="D645" s="408" t="s">
        <v>455</v>
      </c>
      <c r="E645" s="426">
        <v>4734500</v>
      </c>
      <c r="F645" s="118">
        <v>496</v>
      </c>
      <c r="G645" s="338">
        <f>'2026 Spring Order Form V48'!$N$23</f>
        <v>0</v>
      </c>
      <c r="H645" s="338">
        <f>'2026 Spring Order Form V48'!$N$23</f>
        <v>0</v>
      </c>
      <c r="I645" s="106" t="e">
        <f>'2026 Spring Order Form V48'!#REF!</f>
        <v>#REF!</v>
      </c>
      <c r="K645" s="338">
        <f>'2026 Spring Order Form V48'!$Q$23</f>
        <v>0</v>
      </c>
      <c r="L645" s="338">
        <f>'2026 Spring Order Form V48'!$Q$23</f>
        <v>0</v>
      </c>
      <c r="M645" s="106" t="e">
        <f>'2026 Spring Order Form V48'!#REF!</f>
        <v>#REF!</v>
      </c>
      <c r="O645" s="338">
        <f>'2026 Spring Order Form V48'!$T$23</f>
        <v>0</v>
      </c>
      <c r="P645" s="338">
        <f>'2026 Spring Order Form V48'!$T$23</f>
        <v>0</v>
      </c>
      <c r="Q645" s="106" t="e">
        <f>'2026 Spring Order Form V48'!#REF!</f>
        <v>#REF!</v>
      </c>
      <c r="S645" s="338">
        <f>'2026 Spring Order Form V48'!$W$23</f>
        <v>0</v>
      </c>
      <c r="T645" s="338">
        <f>'2026 Spring Order Form V48'!$W$23</f>
        <v>0</v>
      </c>
      <c r="U645" s="106" t="e">
        <f>'2026 Spring Order Form V48'!#REF!</f>
        <v>#REF!</v>
      </c>
      <c r="W645" s="390" t="e">
        <f>'2026 Spring Order Form V48'!#REF!</f>
        <v>#REF!</v>
      </c>
      <c r="X645" s="393"/>
      <c r="Y645" s="106" t="e">
        <f>'2026 Spring Order Form V48'!#REF!</f>
        <v>#REF!</v>
      </c>
    </row>
    <row r="646" spans="1:25">
      <c r="A646" s="106"/>
      <c r="C646" s="339">
        <f>'2026 Spring Order Form V48'!$F$18</f>
        <v>0</v>
      </c>
      <c r="D646" s="408" t="s">
        <v>455</v>
      </c>
      <c r="E646" s="422" t="s">
        <v>1986</v>
      </c>
      <c r="F646" s="118">
        <v>1751</v>
      </c>
      <c r="G646" s="338">
        <f>'2026 Spring Order Form V48'!$N$23</f>
        <v>0</v>
      </c>
      <c r="H646" s="338">
        <f>'2026 Spring Order Form V48'!$N$23</f>
        <v>0</v>
      </c>
      <c r="I646" s="106" t="e">
        <f>'2026 Spring Order Form V48'!#REF!</f>
        <v>#REF!</v>
      </c>
      <c r="K646" s="338">
        <f>'2026 Spring Order Form V48'!$Q$23</f>
        <v>0</v>
      </c>
      <c r="L646" s="338">
        <f>'2026 Spring Order Form V48'!$Q$23</f>
        <v>0</v>
      </c>
      <c r="M646" s="106" t="e">
        <f>'2026 Spring Order Form V48'!#REF!</f>
        <v>#REF!</v>
      </c>
      <c r="O646" s="338">
        <f>'2026 Spring Order Form V48'!$T$23</f>
        <v>0</v>
      </c>
      <c r="P646" s="338">
        <f>'2026 Spring Order Form V48'!$T$23</f>
        <v>0</v>
      </c>
      <c r="Q646" s="106" t="e">
        <f>'2026 Spring Order Form V48'!#REF!</f>
        <v>#REF!</v>
      </c>
      <c r="S646" s="338">
        <f>'2026 Spring Order Form V48'!$W$23</f>
        <v>0</v>
      </c>
      <c r="T646" s="338">
        <f>'2026 Spring Order Form V48'!$W$23</f>
        <v>0</v>
      </c>
      <c r="U646" s="106" t="e">
        <f>'2026 Spring Order Form V48'!#REF!</f>
        <v>#REF!</v>
      </c>
      <c r="X646" s="393"/>
      <c r="Y646" s="106"/>
    </row>
    <row r="647" spans="1:25">
      <c r="A647" s="106"/>
      <c r="C647" s="339">
        <f>'2026 Spring Order Form V48'!$F$18</f>
        <v>0</v>
      </c>
      <c r="D647" s="408" t="s">
        <v>456</v>
      </c>
      <c r="E647" s="426">
        <v>4734700</v>
      </c>
      <c r="F647" s="118">
        <v>404</v>
      </c>
      <c r="G647" s="338">
        <f>'2026 Spring Order Form V48'!$N$23</f>
        <v>0</v>
      </c>
      <c r="H647" s="338">
        <f>'2026 Spring Order Form V48'!$N$23</f>
        <v>0</v>
      </c>
      <c r="I647" s="106">
        <f>'2026 Spring Order Form V48'!$N$173</f>
        <v>0</v>
      </c>
      <c r="K647" s="338">
        <f>'2026 Spring Order Form V48'!$Q$23</f>
        <v>0</v>
      </c>
      <c r="L647" s="338">
        <f>'2026 Spring Order Form V48'!$Q$23</f>
        <v>0</v>
      </c>
      <c r="M647" s="106">
        <f>'2026 Spring Order Form V48'!$Q$173</f>
        <v>0</v>
      </c>
      <c r="O647" s="338">
        <f>'2026 Spring Order Form V48'!$T$23</f>
        <v>0</v>
      </c>
      <c r="P647" s="338">
        <f>'2026 Spring Order Form V48'!$T$23</f>
        <v>0</v>
      </c>
      <c r="Q647" s="106">
        <f>'2026 Spring Order Form V48'!$T$173</f>
        <v>0</v>
      </c>
      <c r="S647" s="338">
        <f>'2026 Spring Order Form V48'!$W$23</f>
        <v>0</v>
      </c>
      <c r="T647" s="338">
        <f>'2026 Spring Order Form V48'!$W$23</f>
        <v>0</v>
      </c>
      <c r="U647" s="106">
        <f>'2026 Spring Order Form V48'!$W$173</f>
        <v>0</v>
      </c>
      <c r="W647" s="390">
        <f>'2026 Spring Order Form V48'!$K$173</f>
        <v>46055</v>
      </c>
      <c r="X647" s="393" t="s">
        <v>1733</v>
      </c>
      <c r="Y647" s="106">
        <f>'2026 Spring Order Form V48'!$BS$173</f>
        <v>1</v>
      </c>
    </row>
    <row r="648" spans="1:25">
      <c r="A648" s="106"/>
      <c r="C648" s="339">
        <f>'2026 Spring Order Form V48'!$F$18</f>
        <v>0</v>
      </c>
      <c r="D648" s="408" t="s">
        <v>456</v>
      </c>
      <c r="E648" s="422" t="s">
        <v>1987</v>
      </c>
      <c r="F648" s="118">
        <v>1755</v>
      </c>
      <c r="G648" s="338">
        <f>'2026 Spring Order Form V48'!$N$23</f>
        <v>0</v>
      </c>
      <c r="H648" s="338">
        <f>'2026 Spring Order Form V48'!$N$23</f>
        <v>0</v>
      </c>
      <c r="I648" s="106">
        <f>'2026 Spring Order Form V48'!$O$173</f>
        <v>0</v>
      </c>
      <c r="K648" s="338">
        <f>'2026 Spring Order Form V48'!$Q$23</f>
        <v>0</v>
      </c>
      <c r="L648" s="338">
        <f>'2026 Spring Order Form V48'!$Q$23</f>
        <v>0</v>
      </c>
      <c r="M648" s="106">
        <f>'2026 Spring Order Form V48'!$R$173</f>
        <v>0</v>
      </c>
      <c r="O648" s="338">
        <f>'2026 Spring Order Form V48'!$T$23</f>
        <v>0</v>
      </c>
      <c r="P648" s="338">
        <f>'2026 Spring Order Form V48'!$T$23</f>
        <v>0</v>
      </c>
      <c r="Q648" s="106">
        <f>'2026 Spring Order Form V48'!$U$173</f>
        <v>0</v>
      </c>
      <c r="S648" s="338">
        <f>'2026 Spring Order Form V48'!$W$23</f>
        <v>0</v>
      </c>
      <c r="T648" s="338">
        <f>'2026 Spring Order Form V48'!$W$23</f>
        <v>0</v>
      </c>
      <c r="U648" s="106">
        <f>'2026 Spring Order Form V48'!$X$173</f>
        <v>0</v>
      </c>
      <c r="X648" s="393"/>
      <c r="Y648" s="106"/>
    </row>
    <row r="649" spans="1:25">
      <c r="A649" s="106"/>
      <c r="C649" s="339">
        <f>'2026 Spring Order Form V48'!$F$18</f>
        <v>0</v>
      </c>
      <c r="D649" s="408" t="s">
        <v>457</v>
      </c>
      <c r="E649" s="426">
        <v>4734820</v>
      </c>
      <c r="F649" s="118">
        <v>489</v>
      </c>
      <c r="G649" s="338">
        <f>'2026 Spring Order Form V48'!$N$23</f>
        <v>0</v>
      </c>
      <c r="H649" s="338">
        <f>'2026 Spring Order Form V48'!$N$23</f>
        <v>0</v>
      </c>
      <c r="I649" s="106" t="e">
        <f>'2026 Spring Order Form V48'!#REF!</f>
        <v>#REF!</v>
      </c>
      <c r="K649" s="338">
        <f>'2026 Spring Order Form V48'!$Q$23</f>
        <v>0</v>
      </c>
      <c r="L649" s="338">
        <f>'2026 Spring Order Form V48'!$Q$23</f>
        <v>0</v>
      </c>
      <c r="M649" s="106" t="e">
        <f>'2026 Spring Order Form V48'!#REF!</f>
        <v>#REF!</v>
      </c>
      <c r="O649" s="338">
        <f>'2026 Spring Order Form V48'!$T$23</f>
        <v>0</v>
      </c>
      <c r="P649" s="338">
        <f>'2026 Spring Order Form V48'!$T$23</f>
        <v>0</v>
      </c>
      <c r="Q649" s="106" t="e">
        <f>'2026 Spring Order Form V48'!#REF!</f>
        <v>#REF!</v>
      </c>
      <c r="S649" s="338">
        <f>'2026 Spring Order Form V48'!$W$23</f>
        <v>0</v>
      </c>
      <c r="T649" s="338">
        <f>'2026 Spring Order Form V48'!$W$23</f>
        <v>0</v>
      </c>
      <c r="U649" s="106" t="e">
        <f>'2026 Spring Order Form V48'!#REF!</f>
        <v>#REF!</v>
      </c>
      <c r="W649" s="390" t="e">
        <f>'2026 Spring Order Form V48'!#REF!</f>
        <v>#REF!</v>
      </c>
      <c r="X649" s="393" t="s">
        <v>1733</v>
      </c>
      <c r="Y649" s="106" t="e">
        <f>'2026 Spring Order Form V48'!#REF!</f>
        <v>#REF!</v>
      </c>
    </row>
    <row r="650" spans="1:25">
      <c r="A650" s="106"/>
      <c r="C650" s="339">
        <f>'2026 Spring Order Form V48'!$F$18</f>
        <v>0</v>
      </c>
      <c r="D650" s="408" t="s">
        <v>457</v>
      </c>
      <c r="E650" s="422" t="s">
        <v>1988</v>
      </c>
      <c r="F650" s="118">
        <v>1757</v>
      </c>
      <c r="G650" s="338">
        <f>'2026 Spring Order Form V48'!$N$23</f>
        <v>0</v>
      </c>
      <c r="H650" s="338">
        <f>'2026 Spring Order Form V48'!$N$23</f>
        <v>0</v>
      </c>
      <c r="I650" s="106" t="e">
        <f>'2026 Spring Order Form V48'!#REF!</f>
        <v>#REF!</v>
      </c>
      <c r="K650" s="338">
        <f>'2026 Spring Order Form V48'!$Q$23</f>
        <v>0</v>
      </c>
      <c r="L650" s="338">
        <f>'2026 Spring Order Form V48'!$Q$23</f>
        <v>0</v>
      </c>
      <c r="M650" s="106" t="e">
        <f>'2026 Spring Order Form V48'!#REF!</f>
        <v>#REF!</v>
      </c>
      <c r="O650" s="338">
        <f>'2026 Spring Order Form V48'!$T$23</f>
        <v>0</v>
      </c>
      <c r="P650" s="338">
        <f>'2026 Spring Order Form V48'!$T$23</f>
        <v>0</v>
      </c>
      <c r="Q650" s="106" t="e">
        <f>'2026 Spring Order Form V48'!#REF!</f>
        <v>#REF!</v>
      </c>
      <c r="S650" s="338">
        <f>'2026 Spring Order Form V48'!$W$23</f>
        <v>0</v>
      </c>
      <c r="T650" s="338">
        <f>'2026 Spring Order Form V48'!$W$23</f>
        <v>0</v>
      </c>
      <c r="U650" s="106" t="e">
        <f>'2026 Spring Order Form V48'!#REF!</f>
        <v>#REF!</v>
      </c>
      <c r="X650" s="393"/>
      <c r="Y650" s="106"/>
    </row>
    <row r="651" spans="1:25">
      <c r="A651" s="106"/>
      <c r="C651" s="339">
        <f>'2026 Spring Order Form V48'!$F$18</f>
        <v>0</v>
      </c>
      <c r="D651" s="408" t="s">
        <v>459</v>
      </c>
      <c r="E651" s="434">
        <v>4738550</v>
      </c>
      <c r="F651" s="118">
        <v>18747</v>
      </c>
      <c r="G651" s="338">
        <f>'2026 Spring Order Form V48'!$N$23</f>
        <v>0</v>
      </c>
      <c r="H651" s="338">
        <f>'2026 Spring Order Form V48'!$N$23</f>
        <v>0</v>
      </c>
      <c r="I651" s="106">
        <f>'2026 Spring Order Form V48'!$N$175</f>
        <v>0</v>
      </c>
      <c r="K651" s="338">
        <f>'2026 Spring Order Form V48'!$Q$23</f>
        <v>0</v>
      </c>
      <c r="L651" s="338">
        <f>'2026 Spring Order Form V48'!$Q$23</f>
        <v>0</v>
      </c>
      <c r="M651" s="106">
        <f>'2026 Spring Order Form V48'!$Q$175</f>
        <v>0</v>
      </c>
      <c r="O651" s="338">
        <f>'2026 Spring Order Form V48'!$T$23</f>
        <v>0</v>
      </c>
      <c r="P651" s="338">
        <f>'2026 Spring Order Form V48'!$T$23</f>
        <v>0</v>
      </c>
      <c r="Q651" s="106">
        <f>'2026 Spring Order Form V48'!$T$175</f>
        <v>0</v>
      </c>
      <c r="S651" s="338">
        <f>'2026 Spring Order Form V48'!$W$23</f>
        <v>0</v>
      </c>
      <c r="T651" s="338">
        <f>'2026 Spring Order Form V48'!$W$23</f>
        <v>0</v>
      </c>
      <c r="U651" s="106">
        <f>'2026 Spring Order Form V48'!$W$175</f>
        <v>0</v>
      </c>
      <c r="W651" s="390">
        <f>'2026 Spring Order Form V48'!$K$175</f>
        <v>46055</v>
      </c>
      <c r="X651" s="393"/>
      <c r="Y651" s="106">
        <f>'2026 Spring Order Form V48'!$BS$175</f>
        <v>1</v>
      </c>
    </row>
    <row r="652" spans="1:25">
      <c r="A652" s="106"/>
      <c r="C652" s="339">
        <f>'2026 Spring Order Form V48'!$F$18</f>
        <v>0</v>
      </c>
      <c r="D652" s="408" t="s">
        <v>459</v>
      </c>
      <c r="E652" s="422" t="s">
        <v>1989</v>
      </c>
      <c r="F652" s="118">
        <v>18746</v>
      </c>
      <c r="G652" s="338">
        <f>'2026 Spring Order Form V48'!$N$23</f>
        <v>0</v>
      </c>
      <c r="H652" s="338">
        <f>'2026 Spring Order Form V48'!$N$23</f>
        <v>0</v>
      </c>
      <c r="I652" s="106">
        <f>'2026 Spring Order Form V48'!$O$175</f>
        <v>0</v>
      </c>
      <c r="K652" s="338">
        <f>'2026 Spring Order Form V48'!$Q$23</f>
        <v>0</v>
      </c>
      <c r="L652" s="338">
        <f>'2026 Spring Order Form V48'!$Q$23</f>
        <v>0</v>
      </c>
      <c r="M652" s="106">
        <f>'2026 Spring Order Form V48'!$R$175</f>
        <v>0</v>
      </c>
      <c r="O652" s="338">
        <f>'2026 Spring Order Form V48'!$T$23</f>
        <v>0</v>
      </c>
      <c r="P652" s="338">
        <f>'2026 Spring Order Form V48'!$T$23</f>
        <v>0</v>
      </c>
      <c r="Q652" s="106">
        <f>'2026 Spring Order Form V48'!$U$175</f>
        <v>0</v>
      </c>
      <c r="S652" s="338">
        <f>'2026 Spring Order Form V48'!$W$23</f>
        <v>0</v>
      </c>
      <c r="T652" s="338">
        <f>'2026 Spring Order Form V48'!$W$23</f>
        <v>0</v>
      </c>
      <c r="U652" s="106">
        <f>'2026 Spring Order Form V48'!$X$175</f>
        <v>0</v>
      </c>
      <c r="X652" s="393"/>
      <c r="Y652" s="106"/>
    </row>
    <row r="653" spans="1:25">
      <c r="A653" s="106"/>
      <c r="C653" s="339">
        <f>'2026 Spring Order Form V48'!$F$18</f>
        <v>0</v>
      </c>
      <c r="D653" s="408" t="s">
        <v>461</v>
      </c>
      <c r="E653" s="426">
        <v>4738020</v>
      </c>
      <c r="F653" s="118">
        <v>28511</v>
      </c>
      <c r="G653" s="338">
        <f>'2026 Spring Order Form V48'!$N$23</f>
        <v>0</v>
      </c>
      <c r="H653" s="338">
        <f>'2026 Spring Order Form V48'!$N$23</f>
        <v>0</v>
      </c>
      <c r="I653" s="106">
        <f>'2026 Spring Order Form V48'!$N$177</f>
        <v>0</v>
      </c>
      <c r="K653" s="338">
        <f>'2026 Spring Order Form V48'!$Q$23</f>
        <v>0</v>
      </c>
      <c r="L653" s="338">
        <f>'2026 Spring Order Form V48'!$Q$23</f>
        <v>0</v>
      </c>
      <c r="M653" s="106">
        <f>'2026 Spring Order Form V48'!$Q$177</f>
        <v>0</v>
      </c>
      <c r="O653" s="338">
        <f>'2026 Spring Order Form V48'!$T$23</f>
        <v>0</v>
      </c>
      <c r="P653" s="338">
        <f>'2026 Spring Order Form V48'!$T$23</f>
        <v>0</v>
      </c>
      <c r="Q653" s="106">
        <f>'2026 Spring Order Form V48'!$T$177</f>
        <v>0</v>
      </c>
      <c r="S653" s="338">
        <f>'2026 Spring Order Form V48'!$W$23</f>
        <v>0</v>
      </c>
      <c r="T653" s="338">
        <f>'2026 Spring Order Form V48'!$W$23</f>
        <v>0</v>
      </c>
      <c r="U653" s="106">
        <f>'2026 Spring Order Form V48'!$W$177</f>
        <v>0</v>
      </c>
      <c r="W653" s="390">
        <f>'2026 Spring Order Form V48'!$K$177</f>
        <v>46055</v>
      </c>
      <c r="X653" s="393"/>
      <c r="Y653" s="106">
        <f>'2026 Spring Order Form V48'!$BS$177</f>
        <v>1</v>
      </c>
    </row>
    <row r="654" spans="1:25">
      <c r="A654" s="106"/>
      <c r="C654" s="339">
        <f>'2026 Spring Order Form V48'!$F$18</f>
        <v>0</v>
      </c>
      <c r="D654" s="408" t="s">
        <v>461</v>
      </c>
      <c r="E654" s="422" t="s">
        <v>1990</v>
      </c>
      <c r="F654" s="118">
        <v>28629</v>
      </c>
      <c r="G654" s="338">
        <f>'2026 Spring Order Form V48'!$N$23</f>
        <v>0</v>
      </c>
      <c r="H654" s="338">
        <f>'2026 Spring Order Form V48'!$N$23</f>
        <v>0</v>
      </c>
      <c r="I654" s="106">
        <f>'2026 Spring Order Form V48'!$O$177</f>
        <v>0</v>
      </c>
      <c r="K654" s="338">
        <f>'2026 Spring Order Form V48'!$Q$23</f>
        <v>0</v>
      </c>
      <c r="L654" s="338">
        <f>'2026 Spring Order Form V48'!$Q$23</f>
        <v>0</v>
      </c>
      <c r="M654" s="106">
        <f>'2026 Spring Order Form V48'!$R$177</f>
        <v>0</v>
      </c>
      <c r="O654" s="338">
        <f>'2026 Spring Order Form V48'!$T$23</f>
        <v>0</v>
      </c>
      <c r="P654" s="338">
        <f>'2026 Spring Order Form V48'!$T$23</f>
        <v>0</v>
      </c>
      <c r="Q654" s="106">
        <f>'2026 Spring Order Form V48'!$U$177</f>
        <v>0</v>
      </c>
      <c r="S654" s="338">
        <f>'2026 Spring Order Form V48'!$W$23</f>
        <v>0</v>
      </c>
      <c r="T654" s="338">
        <f>'2026 Spring Order Form V48'!$W$23</f>
        <v>0</v>
      </c>
      <c r="U654" s="106">
        <f>'2026 Spring Order Form V48'!$X$177</f>
        <v>0</v>
      </c>
      <c r="X654" s="393"/>
      <c r="Y654" s="106"/>
    </row>
    <row r="655" spans="1:25">
      <c r="A655" s="106"/>
      <c r="C655" s="339">
        <f>'2026 Spring Order Form V48'!$F$18</f>
        <v>0</v>
      </c>
      <c r="D655" s="408" t="s">
        <v>462</v>
      </c>
      <c r="E655" s="426">
        <v>4738230</v>
      </c>
      <c r="F655" s="118">
        <v>472</v>
      </c>
      <c r="G655" s="338">
        <f>'2026 Spring Order Form V48'!$N$23</f>
        <v>0</v>
      </c>
      <c r="H655" s="338">
        <f>'2026 Spring Order Form V48'!$N$23</f>
        <v>0</v>
      </c>
      <c r="I655" s="106">
        <f>'2026 Spring Order Form V48'!$N$178</f>
        <v>0</v>
      </c>
      <c r="K655" s="338">
        <f>'2026 Spring Order Form V48'!$Q$23</f>
        <v>0</v>
      </c>
      <c r="L655" s="338">
        <f>'2026 Spring Order Form V48'!$Q$23</f>
        <v>0</v>
      </c>
      <c r="M655" s="106">
        <f>'2026 Spring Order Form V48'!$Q$178</f>
        <v>0</v>
      </c>
      <c r="O655" s="338">
        <f>'2026 Spring Order Form V48'!$T$23</f>
        <v>0</v>
      </c>
      <c r="P655" s="338">
        <f>'2026 Spring Order Form V48'!$T$23</f>
        <v>0</v>
      </c>
      <c r="Q655" s="106">
        <f>'2026 Spring Order Form V48'!$T$178</f>
        <v>0</v>
      </c>
      <c r="S655" s="338">
        <f>'2026 Spring Order Form V48'!$W$23</f>
        <v>0</v>
      </c>
      <c r="T655" s="338">
        <f>'2026 Spring Order Form V48'!$W$23</f>
        <v>0</v>
      </c>
      <c r="U655" s="106">
        <f>'2026 Spring Order Form V48'!$W$178</f>
        <v>0</v>
      </c>
      <c r="W655" s="390">
        <f>'2026 Spring Order Form V48'!$K$178</f>
        <v>46055</v>
      </c>
      <c r="X655" s="393"/>
      <c r="Y655" s="106">
        <f>'2026 Spring Order Form V48'!$BS$178</f>
        <v>1</v>
      </c>
    </row>
    <row r="656" spans="1:25">
      <c r="A656" s="106"/>
      <c r="C656" s="339">
        <f>'2026 Spring Order Form V48'!$F$18</f>
        <v>0</v>
      </c>
      <c r="D656" s="408" t="s">
        <v>462</v>
      </c>
      <c r="E656" s="422" t="s">
        <v>1991</v>
      </c>
      <c r="F656" s="118">
        <v>1767</v>
      </c>
      <c r="G656" s="338">
        <f>'2026 Spring Order Form V48'!$N$23</f>
        <v>0</v>
      </c>
      <c r="H656" s="338">
        <f>'2026 Spring Order Form V48'!$N$23</f>
        <v>0</v>
      </c>
      <c r="I656" s="106">
        <f>'2026 Spring Order Form V48'!$O$178</f>
        <v>0</v>
      </c>
      <c r="K656" s="338">
        <f>'2026 Spring Order Form V48'!$Q$23</f>
        <v>0</v>
      </c>
      <c r="L656" s="338">
        <f>'2026 Spring Order Form V48'!$Q$23</f>
        <v>0</v>
      </c>
      <c r="M656" s="106">
        <f>'2026 Spring Order Form V48'!$R$178</f>
        <v>0</v>
      </c>
      <c r="O656" s="338">
        <f>'2026 Spring Order Form V48'!$T$23</f>
        <v>0</v>
      </c>
      <c r="P656" s="338">
        <f>'2026 Spring Order Form V48'!$T$23</f>
        <v>0</v>
      </c>
      <c r="Q656" s="106">
        <f>'2026 Spring Order Form V48'!$U$178</f>
        <v>0</v>
      </c>
      <c r="S656" s="338">
        <f>'2026 Spring Order Form V48'!$W$23</f>
        <v>0</v>
      </c>
      <c r="T656" s="338">
        <f>'2026 Spring Order Form V48'!$W$23</f>
        <v>0</v>
      </c>
      <c r="U656" s="106">
        <f>'2026 Spring Order Form V48'!$X$178</f>
        <v>0</v>
      </c>
      <c r="X656" s="393"/>
      <c r="Y656" s="106"/>
    </row>
    <row r="657" spans="1:25">
      <c r="A657" s="106"/>
      <c r="C657" s="339">
        <f>'2026 Spring Order Form V48'!$F$18</f>
        <v>0</v>
      </c>
      <c r="D657" s="408" t="s">
        <v>463</v>
      </c>
      <c r="E657" s="426">
        <v>4738200</v>
      </c>
      <c r="F657" s="118">
        <v>473</v>
      </c>
      <c r="G657" s="338">
        <f>'2026 Spring Order Form V48'!$N$23</f>
        <v>0</v>
      </c>
      <c r="H657" s="338">
        <f>'2026 Spring Order Form V48'!$N$23</f>
        <v>0</v>
      </c>
      <c r="I657" s="106">
        <f>'2026 Spring Order Form V48'!$N$179</f>
        <v>0</v>
      </c>
      <c r="K657" s="338">
        <f>'2026 Spring Order Form V48'!$Q$23</f>
        <v>0</v>
      </c>
      <c r="L657" s="338">
        <f>'2026 Spring Order Form V48'!$Q$23</f>
        <v>0</v>
      </c>
      <c r="M657" s="106">
        <f>'2026 Spring Order Form V48'!$Q$179</f>
        <v>0</v>
      </c>
      <c r="O657" s="338">
        <f>'2026 Spring Order Form V48'!$T$23</f>
        <v>0</v>
      </c>
      <c r="P657" s="338">
        <f>'2026 Spring Order Form V48'!$T$23</f>
        <v>0</v>
      </c>
      <c r="Q657" s="106">
        <f>'2026 Spring Order Form V48'!$T$179</f>
        <v>0</v>
      </c>
      <c r="S657" s="338">
        <f>'2026 Spring Order Form V48'!$W$23</f>
        <v>0</v>
      </c>
      <c r="T657" s="338">
        <f>'2026 Spring Order Form V48'!$W$23</f>
        <v>0</v>
      </c>
      <c r="U657" s="106">
        <f>'2026 Spring Order Form V48'!$W$179</f>
        <v>0</v>
      </c>
      <c r="W657" s="390">
        <f>'2026 Spring Order Form V48'!$K$179</f>
        <v>46055</v>
      </c>
      <c r="X657" s="393"/>
      <c r="Y657" s="106">
        <f>'2026 Spring Order Form V48'!$BS$179</f>
        <v>1</v>
      </c>
    </row>
    <row r="658" spans="1:25">
      <c r="A658" s="106"/>
      <c r="C658" s="339">
        <f>'2026 Spring Order Form V48'!$F$18</f>
        <v>0</v>
      </c>
      <c r="D658" s="408" t="s">
        <v>463</v>
      </c>
      <c r="E658" s="422" t="s">
        <v>1992</v>
      </c>
      <c r="F658" s="118">
        <v>1768</v>
      </c>
      <c r="G658" s="338">
        <f>'2026 Spring Order Form V48'!$N$23</f>
        <v>0</v>
      </c>
      <c r="H658" s="338">
        <f>'2026 Spring Order Form V48'!$N$23</f>
        <v>0</v>
      </c>
      <c r="I658" s="106">
        <f>'2026 Spring Order Form V48'!$O$179</f>
        <v>0</v>
      </c>
      <c r="K658" s="338">
        <f>'2026 Spring Order Form V48'!$Q$23</f>
        <v>0</v>
      </c>
      <c r="L658" s="338">
        <f>'2026 Spring Order Form V48'!$Q$23</f>
        <v>0</v>
      </c>
      <c r="M658" s="106">
        <f>'2026 Spring Order Form V48'!$R$179</f>
        <v>0</v>
      </c>
      <c r="O658" s="338">
        <f>'2026 Spring Order Form V48'!$T$23</f>
        <v>0</v>
      </c>
      <c r="P658" s="338">
        <f>'2026 Spring Order Form V48'!$T$23</f>
        <v>0</v>
      </c>
      <c r="Q658" s="106">
        <f>'2026 Spring Order Form V48'!$U$179</f>
        <v>0</v>
      </c>
      <c r="S658" s="338">
        <f>'2026 Spring Order Form V48'!$W$23</f>
        <v>0</v>
      </c>
      <c r="T658" s="338">
        <f>'2026 Spring Order Form V48'!$W$23</f>
        <v>0</v>
      </c>
      <c r="U658" s="106">
        <f>'2026 Spring Order Form V48'!$X$179</f>
        <v>0</v>
      </c>
      <c r="X658" s="393"/>
      <c r="Y658" s="106"/>
    </row>
    <row r="659" spans="1:25">
      <c r="A659" s="106"/>
      <c r="C659" s="339">
        <f>'2026 Spring Order Form V48'!$F$18</f>
        <v>0</v>
      </c>
      <c r="D659" s="414" t="s">
        <v>464</v>
      </c>
      <c r="E659" s="426">
        <v>4738260</v>
      </c>
      <c r="F659" s="118">
        <v>475</v>
      </c>
      <c r="G659" s="338">
        <f>'2026 Spring Order Form V48'!$N$23</f>
        <v>0</v>
      </c>
      <c r="H659" s="338">
        <f>'2026 Spring Order Form V48'!$N$23</f>
        <v>0</v>
      </c>
      <c r="I659" s="106">
        <f>'2026 Spring Order Form V48'!$N$180</f>
        <v>0</v>
      </c>
      <c r="K659" s="338">
        <f>'2026 Spring Order Form V48'!$Q$23</f>
        <v>0</v>
      </c>
      <c r="L659" s="338">
        <f>'2026 Spring Order Form V48'!$Q$23</f>
        <v>0</v>
      </c>
      <c r="M659" s="106">
        <f>'2026 Spring Order Form V48'!$Q$180</f>
        <v>0</v>
      </c>
      <c r="O659" s="338">
        <f>'2026 Spring Order Form V48'!$T$23</f>
        <v>0</v>
      </c>
      <c r="P659" s="338">
        <f>'2026 Spring Order Form V48'!$T$23</f>
        <v>0</v>
      </c>
      <c r="Q659" s="106">
        <f>'2026 Spring Order Form V48'!$T$180</f>
        <v>0</v>
      </c>
      <c r="S659" s="338">
        <f>'2026 Spring Order Form V48'!$W$23</f>
        <v>0</v>
      </c>
      <c r="T659" s="338">
        <f>'2026 Spring Order Form V48'!$W$23</f>
        <v>0</v>
      </c>
      <c r="U659" s="106">
        <f>'2026 Spring Order Form V48'!$W$180</f>
        <v>0</v>
      </c>
      <c r="W659" s="390">
        <f>'2026 Spring Order Form V48'!$K$180</f>
        <v>46055</v>
      </c>
      <c r="X659" s="393"/>
      <c r="Y659" s="106">
        <f>'2026 Spring Order Form V48'!$BS$180</f>
        <v>1</v>
      </c>
    </row>
    <row r="660" spans="1:25">
      <c r="A660" s="106"/>
      <c r="C660" s="339">
        <f>'2026 Spring Order Form V48'!$F$18</f>
        <v>0</v>
      </c>
      <c r="D660" s="414" t="s">
        <v>464</v>
      </c>
      <c r="E660" s="422" t="s">
        <v>1993</v>
      </c>
      <c r="F660" s="118">
        <v>1770</v>
      </c>
      <c r="G660" s="338">
        <f>'2026 Spring Order Form V48'!$N$23</f>
        <v>0</v>
      </c>
      <c r="H660" s="338">
        <f>'2026 Spring Order Form V48'!$N$23</f>
        <v>0</v>
      </c>
      <c r="I660" s="106">
        <f>'2026 Spring Order Form V48'!$O$180</f>
        <v>0</v>
      </c>
      <c r="K660" s="338">
        <f>'2026 Spring Order Form V48'!$Q$23</f>
        <v>0</v>
      </c>
      <c r="L660" s="338">
        <f>'2026 Spring Order Form V48'!$Q$23</f>
        <v>0</v>
      </c>
      <c r="M660" s="106">
        <f>'2026 Spring Order Form V48'!$R$180</f>
        <v>0</v>
      </c>
      <c r="O660" s="338">
        <f>'2026 Spring Order Form V48'!$T$23</f>
        <v>0</v>
      </c>
      <c r="P660" s="338">
        <f>'2026 Spring Order Form V48'!$T$23</f>
        <v>0</v>
      </c>
      <c r="Q660" s="106">
        <f>'2026 Spring Order Form V48'!$U$180</f>
        <v>0</v>
      </c>
      <c r="S660" s="338">
        <f>'2026 Spring Order Form V48'!$W$23</f>
        <v>0</v>
      </c>
      <c r="T660" s="338">
        <f>'2026 Spring Order Form V48'!$W$23</f>
        <v>0</v>
      </c>
      <c r="U660" s="106">
        <f>'2026 Spring Order Form V48'!$X$180</f>
        <v>0</v>
      </c>
      <c r="X660" s="393"/>
      <c r="Y660" s="106"/>
    </row>
    <row r="661" spans="1:25">
      <c r="A661" s="106"/>
      <c r="C661" s="339">
        <f>'2026 Spring Order Form V48'!$F$18</f>
        <v>0</v>
      </c>
      <c r="D661" s="408" t="s">
        <v>465</v>
      </c>
      <c r="E661" s="426">
        <v>4738040</v>
      </c>
      <c r="F661" s="118">
        <v>476</v>
      </c>
      <c r="G661" s="338">
        <f>'2026 Spring Order Form V48'!$N$23</f>
        <v>0</v>
      </c>
      <c r="H661" s="338">
        <f>'2026 Spring Order Form V48'!$N$23</f>
        <v>0</v>
      </c>
      <c r="I661" s="106" t="e">
        <f>'2026 Spring Order Form V48'!#REF!</f>
        <v>#REF!</v>
      </c>
      <c r="K661" s="338">
        <f>'2026 Spring Order Form V48'!$Q$23</f>
        <v>0</v>
      </c>
      <c r="L661" s="338">
        <f>'2026 Spring Order Form V48'!$Q$23</f>
        <v>0</v>
      </c>
      <c r="M661" s="106" t="e">
        <f>'2026 Spring Order Form V48'!#REF!</f>
        <v>#REF!</v>
      </c>
      <c r="O661" s="338">
        <f>'2026 Spring Order Form V48'!$T$23</f>
        <v>0</v>
      </c>
      <c r="P661" s="338">
        <f>'2026 Spring Order Form V48'!$T$23</f>
        <v>0</v>
      </c>
      <c r="Q661" s="106" t="e">
        <f>'2026 Spring Order Form V48'!#REF!</f>
        <v>#REF!</v>
      </c>
      <c r="S661" s="338">
        <f>'2026 Spring Order Form V48'!$W$23</f>
        <v>0</v>
      </c>
      <c r="T661" s="338">
        <f>'2026 Spring Order Form V48'!$W$23</f>
        <v>0</v>
      </c>
      <c r="U661" s="106" t="e">
        <f>'2026 Spring Order Form V48'!#REF!</f>
        <v>#REF!</v>
      </c>
      <c r="W661" s="390" t="e">
        <f>'2026 Spring Order Form V48'!#REF!</f>
        <v>#REF!</v>
      </c>
      <c r="X661" s="393"/>
      <c r="Y661" s="106" t="e">
        <f>'2026 Spring Order Form V48'!#REF!</f>
        <v>#REF!</v>
      </c>
    </row>
    <row r="662" spans="1:25">
      <c r="A662" s="106"/>
      <c r="C662" s="339">
        <f>'2026 Spring Order Form V48'!$F$18</f>
        <v>0</v>
      </c>
      <c r="D662" s="408" t="s">
        <v>465</v>
      </c>
      <c r="E662" s="422" t="s">
        <v>1994</v>
      </c>
      <c r="F662" s="118">
        <v>1771</v>
      </c>
      <c r="G662" s="338">
        <f>'2026 Spring Order Form V48'!$N$23</f>
        <v>0</v>
      </c>
      <c r="H662" s="338">
        <f>'2026 Spring Order Form V48'!$N$23</f>
        <v>0</v>
      </c>
      <c r="I662" s="106" t="e">
        <f>'2026 Spring Order Form V48'!#REF!</f>
        <v>#REF!</v>
      </c>
      <c r="K662" s="338">
        <f>'2026 Spring Order Form V48'!$Q$23</f>
        <v>0</v>
      </c>
      <c r="L662" s="338">
        <f>'2026 Spring Order Form V48'!$Q$23</f>
        <v>0</v>
      </c>
      <c r="M662" s="106" t="e">
        <f>'2026 Spring Order Form V48'!#REF!</f>
        <v>#REF!</v>
      </c>
      <c r="O662" s="338">
        <f>'2026 Spring Order Form V48'!$T$23</f>
        <v>0</v>
      </c>
      <c r="P662" s="338">
        <f>'2026 Spring Order Form V48'!$T$23</f>
        <v>0</v>
      </c>
      <c r="Q662" s="106" t="e">
        <f>'2026 Spring Order Form V48'!#REF!</f>
        <v>#REF!</v>
      </c>
      <c r="S662" s="338">
        <f>'2026 Spring Order Form V48'!$W$23</f>
        <v>0</v>
      </c>
      <c r="T662" s="338">
        <f>'2026 Spring Order Form V48'!$W$23</f>
        <v>0</v>
      </c>
      <c r="U662" s="106" t="e">
        <f>'2026 Spring Order Form V48'!#REF!</f>
        <v>#REF!</v>
      </c>
      <c r="X662" s="393"/>
      <c r="Y662" s="106"/>
    </row>
    <row r="663" spans="1:25">
      <c r="A663" s="106"/>
      <c r="C663" s="339">
        <f>'2026 Spring Order Form V48'!$F$18</f>
        <v>0</v>
      </c>
      <c r="D663" s="408" t="s">
        <v>466</v>
      </c>
      <c r="E663" s="426">
        <v>4738150</v>
      </c>
      <c r="F663" s="118">
        <v>477</v>
      </c>
      <c r="G663" s="338">
        <f>'2026 Spring Order Form V48'!$N$23</f>
        <v>0</v>
      </c>
      <c r="H663" s="338">
        <f>'2026 Spring Order Form V48'!$N$23</f>
        <v>0</v>
      </c>
      <c r="I663" s="106" t="e">
        <f>'2026 Spring Order Form V48'!#REF!</f>
        <v>#REF!</v>
      </c>
      <c r="K663" s="338">
        <f>'2026 Spring Order Form V48'!$Q$23</f>
        <v>0</v>
      </c>
      <c r="L663" s="338">
        <f>'2026 Spring Order Form V48'!$Q$23</f>
        <v>0</v>
      </c>
      <c r="M663" s="106" t="e">
        <f>'2026 Spring Order Form V48'!#REF!</f>
        <v>#REF!</v>
      </c>
      <c r="O663" s="338">
        <f>'2026 Spring Order Form V48'!$T$23</f>
        <v>0</v>
      </c>
      <c r="P663" s="338">
        <f>'2026 Spring Order Form V48'!$T$23</f>
        <v>0</v>
      </c>
      <c r="Q663" s="106" t="e">
        <f>'2026 Spring Order Form V48'!#REF!</f>
        <v>#REF!</v>
      </c>
      <c r="S663" s="338">
        <f>'2026 Spring Order Form V48'!$W$23</f>
        <v>0</v>
      </c>
      <c r="T663" s="338">
        <f>'2026 Spring Order Form V48'!$W$23</f>
        <v>0</v>
      </c>
      <c r="U663" s="106" t="e">
        <f>'2026 Spring Order Form V48'!#REF!</f>
        <v>#REF!</v>
      </c>
      <c r="W663" s="390" t="e">
        <f>'2026 Spring Order Form V48'!#REF!</f>
        <v>#REF!</v>
      </c>
      <c r="X663" s="393"/>
      <c r="Y663" s="106" t="e">
        <f>'2026 Spring Order Form V48'!#REF!</f>
        <v>#REF!</v>
      </c>
    </row>
    <row r="664" spans="1:25">
      <c r="A664" s="106"/>
      <c r="C664" s="339">
        <f>'2026 Spring Order Form V48'!$F$18</f>
        <v>0</v>
      </c>
      <c r="D664" s="408" t="s">
        <v>466</v>
      </c>
      <c r="E664" s="422" t="s">
        <v>1995</v>
      </c>
      <c r="F664" s="118">
        <v>1772</v>
      </c>
      <c r="G664" s="338">
        <f>'2026 Spring Order Form V48'!$N$23</f>
        <v>0</v>
      </c>
      <c r="H664" s="338">
        <f>'2026 Spring Order Form V48'!$N$23</f>
        <v>0</v>
      </c>
      <c r="I664" s="106" t="e">
        <f>'2026 Spring Order Form V48'!#REF!</f>
        <v>#REF!</v>
      </c>
      <c r="K664" s="338">
        <f>'2026 Spring Order Form V48'!$Q$23</f>
        <v>0</v>
      </c>
      <c r="L664" s="338">
        <f>'2026 Spring Order Form V48'!$Q$23</f>
        <v>0</v>
      </c>
      <c r="M664" s="106" t="e">
        <f>'2026 Spring Order Form V48'!#REF!</f>
        <v>#REF!</v>
      </c>
      <c r="O664" s="338">
        <f>'2026 Spring Order Form V48'!$T$23</f>
        <v>0</v>
      </c>
      <c r="P664" s="338">
        <f>'2026 Spring Order Form V48'!$T$23</f>
        <v>0</v>
      </c>
      <c r="Q664" s="106" t="e">
        <f>'2026 Spring Order Form V48'!#REF!</f>
        <v>#REF!</v>
      </c>
      <c r="S664" s="338">
        <f>'2026 Spring Order Form V48'!$W$23</f>
        <v>0</v>
      </c>
      <c r="T664" s="338">
        <f>'2026 Spring Order Form V48'!$W$23</f>
        <v>0</v>
      </c>
      <c r="U664" s="106" t="e">
        <f>'2026 Spring Order Form V48'!#REF!</f>
        <v>#REF!</v>
      </c>
      <c r="X664" s="393"/>
      <c r="Y664" s="106"/>
    </row>
    <row r="665" spans="1:25">
      <c r="A665" s="106"/>
      <c r="C665" s="339">
        <f>'2026 Spring Order Form V48'!$F$18</f>
        <v>0</v>
      </c>
      <c r="D665" s="408" t="s">
        <v>467</v>
      </c>
      <c r="E665" s="426">
        <v>4738470</v>
      </c>
      <c r="F665" s="118">
        <v>478</v>
      </c>
      <c r="G665" s="338">
        <f>'2026 Spring Order Form V48'!$N$23</f>
        <v>0</v>
      </c>
      <c r="H665" s="338">
        <f>'2026 Spring Order Form V48'!$N$23</f>
        <v>0</v>
      </c>
      <c r="I665" s="106">
        <f>'2026 Spring Order Form V48'!$N$181</f>
        <v>0</v>
      </c>
      <c r="K665" s="338">
        <f>'2026 Spring Order Form V48'!$Q$23</f>
        <v>0</v>
      </c>
      <c r="L665" s="338">
        <f>'2026 Spring Order Form V48'!$Q$23</f>
        <v>0</v>
      </c>
      <c r="M665" s="106">
        <f>'2026 Spring Order Form V48'!$Q$181</f>
        <v>0</v>
      </c>
      <c r="O665" s="338">
        <f>'2026 Spring Order Form V48'!$T$23</f>
        <v>0</v>
      </c>
      <c r="P665" s="338">
        <f>'2026 Spring Order Form V48'!$T$23</f>
        <v>0</v>
      </c>
      <c r="Q665" s="106">
        <f>'2026 Spring Order Form V48'!$T$181</f>
        <v>0</v>
      </c>
      <c r="S665" s="338">
        <f>'2026 Spring Order Form V48'!$W$23</f>
        <v>0</v>
      </c>
      <c r="T665" s="338">
        <f>'2026 Spring Order Form V48'!$W$23</f>
        <v>0</v>
      </c>
      <c r="U665" s="106">
        <f>'2026 Spring Order Form V48'!$W$181</f>
        <v>0</v>
      </c>
      <c r="W665" s="390">
        <f>'2026 Spring Order Form V48'!$K$181</f>
        <v>46055</v>
      </c>
      <c r="X665" s="393"/>
      <c r="Y665" s="106">
        <f>'2026 Spring Order Form V48'!$BS$181</f>
        <v>1</v>
      </c>
    </row>
    <row r="666" spans="1:25">
      <c r="A666" s="106"/>
      <c r="C666" s="339">
        <f>'2026 Spring Order Form V48'!$F$18</f>
        <v>0</v>
      </c>
      <c r="D666" s="408" t="s">
        <v>467</v>
      </c>
      <c r="E666" s="422" t="s">
        <v>1996</v>
      </c>
      <c r="F666" s="118">
        <v>1774</v>
      </c>
      <c r="G666" s="338">
        <f>'2026 Spring Order Form V48'!$N$23</f>
        <v>0</v>
      </c>
      <c r="H666" s="338">
        <f>'2026 Spring Order Form V48'!$N$23</f>
        <v>0</v>
      </c>
      <c r="I666" s="106">
        <f>'2026 Spring Order Form V48'!$O$181</f>
        <v>0</v>
      </c>
      <c r="K666" s="338">
        <f>'2026 Spring Order Form V48'!$Q$23</f>
        <v>0</v>
      </c>
      <c r="L666" s="338">
        <f>'2026 Spring Order Form V48'!$Q$23</f>
        <v>0</v>
      </c>
      <c r="M666" s="106">
        <f>'2026 Spring Order Form V48'!$R$181</f>
        <v>0</v>
      </c>
      <c r="O666" s="338">
        <f>'2026 Spring Order Form V48'!$T$23</f>
        <v>0</v>
      </c>
      <c r="P666" s="338">
        <f>'2026 Spring Order Form V48'!$T$23</f>
        <v>0</v>
      </c>
      <c r="Q666" s="106">
        <f>'2026 Spring Order Form V48'!$U$181</f>
        <v>0</v>
      </c>
      <c r="S666" s="338">
        <f>'2026 Spring Order Form V48'!$W$23</f>
        <v>0</v>
      </c>
      <c r="T666" s="338">
        <f>'2026 Spring Order Form V48'!$W$23</f>
        <v>0</v>
      </c>
      <c r="U666" s="106">
        <f>'2026 Spring Order Form V48'!$X$181</f>
        <v>0</v>
      </c>
      <c r="X666" s="393"/>
      <c r="Y666" s="106"/>
    </row>
    <row r="667" spans="1:25">
      <c r="A667" s="106"/>
      <c r="C667" s="339">
        <f>'2026 Spring Order Form V48'!$F$18</f>
        <v>0</v>
      </c>
      <c r="D667" s="408" t="s">
        <v>468</v>
      </c>
      <c r="E667" s="426">
        <v>4738000</v>
      </c>
      <c r="F667" s="118">
        <v>480</v>
      </c>
      <c r="G667" s="338">
        <f>'2026 Spring Order Form V48'!$N$23</f>
        <v>0</v>
      </c>
      <c r="H667" s="338">
        <f>'2026 Spring Order Form V48'!$N$23</f>
        <v>0</v>
      </c>
      <c r="I667" s="106">
        <f>'2026 Spring Order Form V48'!$N$182</f>
        <v>0</v>
      </c>
      <c r="K667" s="338">
        <f>'2026 Spring Order Form V48'!$Q$23</f>
        <v>0</v>
      </c>
      <c r="L667" s="338">
        <f>'2026 Spring Order Form V48'!$Q$23</f>
        <v>0</v>
      </c>
      <c r="M667" s="106">
        <f>'2026 Spring Order Form V48'!$Q$182</f>
        <v>0</v>
      </c>
      <c r="O667" s="338">
        <f>'2026 Spring Order Form V48'!$T$23</f>
        <v>0</v>
      </c>
      <c r="P667" s="338">
        <f>'2026 Spring Order Form V48'!$T$23</f>
        <v>0</v>
      </c>
      <c r="Q667" s="106">
        <f>'2026 Spring Order Form V48'!$T$182</f>
        <v>0</v>
      </c>
      <c r="S667" s="338">
        <f>'2026 Spring Order Form V48'!$W$23</f>
        <v>0</v>
      </c>
      <c r="T667" s="338">
        <f>'2026 Spring Order Form V48'!$W$23</f>
        <v>0</v>
      </c>
      <c r="U667" s="106">
        <f>'2026 Spring Order Form V48'!$W$182</f>
        <v>0</v>
      </c>
      <c r="W667" s="390">
        <f>'2026 Spring Order Form V48'!$K$182</f>
        <v>46055</v>
      </c>
      <c r="X667" s="393"/>
      <c r="Y667" s="106">
        <f>'2026 Spring Order Form V48'!$BS$182</f>
        <v>20</v>
      </c>
    </row>
    <row r="668" spans="1:25">
      <c r="A668" s="106"/>
      <c r="C668" s="339">
        <f>'2026 Spring Order Form V48'!$F$18</f>
        <v>0</v>
      </c>
      <c r="D668" s="408" t="s">
        <v>468</v>
      </c>
      <c r="E668" s="422" t="s">
        <v>1997</v>
      </c>
      <c r="F668" s="118">
        <v>1777</v>
      </c>
      <c r="G668" s="338">
        <f>'2026 Spring Order Form V48'!$N$23</f>
        <v>0</v>
      </c>
      <c r="H668" s="338">
        <f>'2026 Spring Order Form V48'!$N$23</f>
        <v>0</v>
      </c>
      <c r="I668" s="106">
        <f>'2026 Spring Order Form V48'!$O$182</f>
        <v>0</v>
      </c>
      <c r="K668" s="338">
        <f>'2026 Spring Order Form V48'!$Q$23</f>
        <v>0</v>
      </c>
      <c r="L668" s="338">
        <f>'2026 Spring Order Form V48'!$Q$23</f>
        <v>0</v>
      </c>
      <c r="M668" s="106">
        <f>'2026 Spring Order Form V48'!$R$182</f>
        <v>0</v>
      </c>
      <c r="O668" s="338">
        <f>'2026 Spring Order Form V48'!$T$23</f>
        <v>0</v>
      </c>
      <c r="P668" s="338">
        <f>'2026 Spring Order Form V48'!$T$23</f>
        <v>0</v>
      </c>
      <c r="Q668" s="106">
        <f>'2026 Spring Order Form V48'!$U$182</f>
        <v>0</v>
      </c>
      <c r="S668" s="338">
        <f>'2026 Spring Order Form V48'!$W$23</f>
        <v>0</v>
      </c>
      <c r="T668" s="338">
        <f>'2026 Spring Order Form V48'!$W$23</f>
        <v>0</v>
      </c>
      <c r="U668" s="106">
        <f>'2026 Spring Order Form V48'!$X$182</f>
        <v>0</v>
      </c>
      <c r="X668" s="393"/>
      <c r="Y668" s="106"/>
    </row>
    <row r="669" spans="1:25">
      <c r="A669" s="106"/>
      <c r="C669" s="339">
        <f>'2026 Spring Order Form V48'!$F$18</f>
        <v>0</v>
      </c>
      <c r="D669" s="408" t="s">
        <v>470</v>
      </c>
      <c r="E669" s="421">
        <v>4515055</v>
      </c>
      <c r="F669" s="118">
        <v>21747</v>
      </c>
      <c r="G669" s="338">
        <f>'2026 Spring Order Form V48'!$N$23</f>
        <v>0</v>
      </c>
      <c r="H669" s="338">
        <f>'2026 Spring Order Form V48'!$N$23</f>
        <v>0</v>
      </c>
      <c r="I669" s="106" t="e">
        <f>'2026 Spring Order Form V48'!#REF!</f>
        <v>#REF!</v>
      </c>
      <c r="K669" s="338">
        <f>'2026 Spring Order Form V48'!$Q$23</f>
        <v>0</v>
      </c>
      <c r="L669" s="338">
        <f>'2026 Spring Order Form V48'!$Q$23</f>
        <v>0</v>
      </c>
      <c r="M669" s="106" t="e">
        <f>'2026 Spring Order Form V48'!#REF!</f>
        <v>#REF!</v>
      </c>
      <c r="O669" s="338">
        <f>'2026 Spring Order Form V48'!$T$23</f>
        <v>0</v>
      </c>
      <c r="P669" s="338">
        <f>'2026 Spring Order Form V48'!$T$23</f>
        <v>0</v>
      </c>
      <c r="Q669" s="106" t="e">
        <f>'2026 Spring Order Form V48'!#REF!</f>
        <v>#REF!</v>
      </c>
      <c r="S669" s="338">
        <f>'2026 Spring Order Form V48'!$W$23</f>
        <v>0</v>
      </c>
      <c r="T669" s="338">
        <f>'2026 Spring Order Form V48'!$W$23</f>
        <v>0</v>
      </c>
      <c r="U669" s="106" t="e">
        <f>'2026 Spring Order Form V48'!#REF!</f>
        <v>#REF!</v>
      </c>
      <c r="W669" s="390" t="e">
        <f>'2026 Spring Order Form V48'!#REF!</f>
        <v>#REF!</v>
      </c>
      <c r="X669" s="393"/>
      <c r="Y669" s="106" t="e">
        <f>'2026 Spring Order Form V48'!#REF!</f>
        <v>#REF!</v>
      </c>
    </row>
    <row r="670" spans="1:25">
      <c r="A670" s="106"/>
      <c r="C670" s="339">
        <f>'2026 Spring Order Form V48'!$F$18</f>
        <v>0</v>
      </c>
      <c r="D670" s="408" t="s">
        <v>470</v>
      </c>
      <c r="E670" s="422" t="s">
        <v>1998</v>
      </c>
      <c r="F670" s="118">
        <v>21948</v>
      </c>
      <c r="G670" s="338">
        <f>'2026 Spring Order Form V48'!$N$23</f>
        <v>0</v>
      </c>
      <c r="H670" s="338">
        <f>'2026 Spring Order Form V48'!$N$23</f>
        <v>0</v>
      </c>
      <c r="I670" s="106" t="e">
        <f>'2026 Spring Order Form V48'!#REF!</f>
        <v>#REF!</v>
      </c>
      <c r="K670" s="338">
        <f>'2026 Spring Order Form V48'!$Q$23</f>
        <v>0</v>
      </c>
      <c r="L670" s="338">
        <f>'2026 Spring Order Form V48'!$Q$23</f>
        <v>0</v>
      </c>
      <c r="M670" s="106" t="e">
        <f>'2026 Spring Order Form V48'!#REF!</f>
        <v>#REF!</v>
      </c>
      <c r="O670" s="338">
        <f>'2026 Spring Order Form V48'!$T$23</f>
        <v>0</v>
      </c>
      <c r="P670" s="338">
        <f>'2026 Spring Order Form V48'!$T$23</f>
        <v>0</v>
      </c>
      <c r="Q670" s="106" t="e">
        <f>'2026 Spring Order Form V48'!#REF!</f>
        <v>#REF!</v>
      </c>
      <c r="S670" s="338">
        <f>'2026 Spring Order Form V48'!$W$23</f>
        <v>0</v>
      </c>
      <c r="T670" s="338">
        <f>'2026 Spring Order Form V48'!$W$23</f>
        <v>0</v>
      </c>
      <c r="U670" s="106" t="e">
        <f>'2026 Spring Order Form V48'!#REF!</f>
        <v>#REF!</v>
      </c>
      <c r="X670" s="393"/>
      <c r="Y670" s="106"/>
    </row>
    <row r="671" spans="1:25">
      <c r="A671" s="106"/>
      <c r="C671" s="339">
        <f>'2026 Spring Order Form V48'!$F$18</f>
        <v>0</v>
      </c>
      <c r="D671" s="408" t="s">
        <v>471</v>
      </c>
      <c r="E671" s="421">
        <v>4515085</v>
      </c>
      <c r="F671" s="118">
        <v>21748</v>
      </c>
      <c r="G671" s="338">
        <f>'2026 Spring Order Form V48'!$N$23</f>
        <v>0</v>
      </c>
      <c r="H671" s="338">
        <f>'2026 Spring Order Form V48'!$N$23</f>
        <v>0</v>
      </c>
      <c r="I671" s="106">
        <f>'2026 Spring Order Form V48'!$N$184</f>
        <v>0</v>
      </c>
      <c r="K671" s="338">
        <f>'2026 Spring Order Form V48'!$Q$23</f>
        <v>0</v>
      </c>
      <c r="L671" s="338">
        <f>'2026 Spring Order Form V48'!$Q$23</f>
        <v>0</v>
      </c>
      <c r="M671" s="106">
        <f>'2026 Spring Order Form V48'!$Q$184</f>
        <v>0</v>
      </c>
      <c r="O671" s="338">
        <f>'2026 Spring Order Form V48'!$T$23</f>
        <v>0</v>
      </c>
      <c r="P671" s="338">
        <f>'2026 Spring Order Form V48'!$T$23</f>
        <v>0</v>
      </c>
      <c r="Q671" s="106">
        <f>'2026 Spring Order Form V48'!$T$184</f>
        <v>0</v>
      </c>
      <c r="S671" s="338">
        <f>'2026 Spring Order Form V48'!$W$23</f>
        <v>0</v>
      </c>
      <c r="T671" s="338">
        <f>'2026 Spring Order Form V48'!$W$23</f>
        <v>0</v>
      </c>
      <c r="U671" s="106">
        <f>'2026 Spring Order Form V48'!$W$184</f>
        <v>0</v>
      </c>
      <c r="W671" s="390">
        <f>'2026 Spring Order Form V48'!$K$184</f>
        <v>0</v>
      </c>
      <c r="X671" s="393"/>
      <c r="Y671" s="106">
        <f>'2026 Spring Order Form V48'!$BS$184</f>
        <v>13</v>
      </c>
    </row>
    <row r="672" spans="1:25">
      <c r="A672" s="106"/>
      <c r="C672" s="339">
        <f>'2026 Spring Order Form V48'!$F$18</f>
        <v>0</v>
      </c>
      <c r="D672" s="408" t="s">
        <v>471</v>
      </c>
      <c r="E672" s="422" t="s">
        <v>1999</v>
      </c>
      <c r="F672" s="118">
        <v>21746</v>
      </c>
      <c r="G672" s="338">
        <f>'2026 Spring Order Form V48'!$N$23</f>
        <v>0</v>
      </c>
      <c r="H672" s="338">
        <f>'2026 Spring Order Form V48'!$N$23</f>
        <v>0</v>
      </c>
      <c r="I672" s="106">
        <f>'2026 Spring Order Form V48'!$O$184</f>
        <v>0</v>
      </c>
      <c r="K672" s="338">
        <f>'2026 Spring Order Form V48'!$Q$23</f>
        <v>0</v>
      </c>
      <c r="L672" s="338">
        <f>'2026 Spring Order Form V48'!$Q$23</f>
        <v>0</v>
      </c>
      <c r="M672" s="106">
        <f>'2026 Spring Order Form V48'!$R$184</f>
        <v>0</v>
      </c>
      <c r="O672" s="338">
        <f>'2026 Spring Order Form V48'!$T$23</f>
        <v>0</v>
      </c>
      <c r="P672" s="338">
        <f>'2026 Spring Order Form V48'!$T$23</f>
        <v>0</v>
      </c>
      <c r="Q672" s="106">
        <f>'2026 Spring Order Form V48'!$U$184</f>
        <v>0</v>
      </c>
      <c r="S672" s="338">
        <f>'2026 Spring Order Form V48'!$W$23</f>
        <v>0</v>
      </c>
      <c r="T672" s="338">
        <f>'2026 Spring Order Form V48'!$W$23</f>
        <v>0</v>
      </c>
      <c r="U672" s="106">
        <f>'2026 Spring Order Form V48'!$X$184</f>
        <v>0</v>
      </c>
      <c r="X672" s="393"/>
      <c r="Y672" s="106"/>
    </row>
    <row r="673" spans="1:25">
      <c r="A673" s="106"/>
      <c r="C673" s="339">
        <f>'2026 Spring Order Form V48'!$F$18</f>
        <v>0</v>
      </c>
      <c r="D673" s="408" t="s">
        <v>472</v>
      </c>
      <c r="E673" s="421">
        <v>4515095</v>
      </c>
      <c r="F673" s="118">
        <v>28468</v>
      </c>
      <c r="G673" s="338">
        <f>'2026 Spring Order Form V48'!$N$23</f>
        <v>0</v>
      </c>
      <c r="H673" s="338">
        <f>'2026 Spring Order Form V48'!$N$23</f>
        <v>0</v>
      </c>
      <c r="I673" s="106">
        <f>'2026 Spring Order Form V48'!$N$185</f>
        <v>0</v>
      </c>
      <c r="K673" s="338">
        <f>'2026 Spring Order Form V48'!$Q$23</f>
        <v>0</v>
      </c>
      <c r="L673" s="338">
        <f>'2026 Spring Order Form V48'!$Q$23</f>
        <v>0</v>
      </c>
      <c r="M673" s="106">
        <f>'2026 Spring Order Form V48'!$Q$185</f>
        <v>0</v>
      </c>
      <c r="O673" s="338">
        <f>'2026 Spring Order Form V48'!$T$23</f>
        <v>0</v>
      </c>
      <c r="P673" s="338">
        <f>'2026 Spring Order Form V48'!$T$23</f>
        <v>0</v>
      </c>
      <c r="Q673" s="106">
        <f>'2026 Spring Order Form V48'!$T$185</f>
        <v>0</v>
      </c>
      <c r="S673" s="338">
        <f>'2026 Spring Order Form V48'!$W$23</f>
        <v>0</v>
      </c>
      <c r="T673" s="338">
        <f>'2026 Spring Order Form V48'!$W$23</f>
        <v>0</v>
      </c>
      <c r="U673" s="106">
        <f>'2026 Spring Order Form V48'!$W$185</f>
        <v>0</v>
      </c>
      <c r="W673" s="390">
        <f>'2026 Spring Order Form V48'!$K$185</f>
        <v>0</v>
      </c>
      <c r="X673" s="393"/>
      <c r="Y673" s="106">
        <f>'2026 Spring Order Form V48'!$BS$185</f>
        <v>6</v>
      </c>
    </row>
    <row r="674" spans="1:25">
      <c r="A674" s="106"/>
      <c r="C674" s="339">
        <f>'2026 Spring Order Form V48'!$F$18</f>
        <v>0</v>
      </c>
      <c r="D674" s="408" t="s">
        <v>472</v>
      </c>
      <c r="E674" s="422" t="s">
        <v>2000</v>
      </c>
      <c r="F674" s="118">
        <v>28630</v>
      </c>
      <c r="G674" s="338">
        <f>'2026 Spring Order Form V48'!$N$23</f>
        <v>0</v>
      </c>
      <c r="H674" s="338">
        <f>'2026 Spring Order Form V48'!$N$23</f>
        <v>0</v>
      </c>
      <c r="I674" s="106">
        <f>'2026 Spring Order Form V48'!$O$185</f>
        <v>0</v>
      </c>
      <c r="K674" s="338">
        <f>'2026 Spring Order Form V48'!$Q$23</f>
        <v>0</v>
      </c>
      <c r="L674" s="338">
        <f>'2026 Spring Order Form V48'!$Q$23</f>
        <v>0</v>
      </c>
      <c r="M674" s="106">
        <f>'2026 Spring Order Form V48'!$R$185</f>
        <v>0</v>
      </c>
      <c r="O674" s="338">
        <f>'2026 Spring Order Form V48'!$T$23</f>
        <v>0</v>
      </c>
      <c r="P674" s="338">
        <f>'2026 Spring Order Form V48'!$T$23</f>
        <v>0</v>
      </c>
      <c r="Q674" s="106">
        <f>'2026 Spring Order Form V48'!$U$185</f>
        <v>0</v>
      </c>
      <c r="S674" s="338">
        <f>'2026 Spring Order Form V48'!$W$23</f>
        <v>0</v>
      </c>
      <c r="T674" s="338">
        <f>'2026 Spring Order Form V48'!$W$23</f>
        <v>0</v>
      </c>
      <c r="U674" s="106">
        <f>'2026 Spring Order Form V48'!$X$185</f>
        <v>0</v>
      </c>
      <c r="X674" s="393"/>
      <c r="Y674" s="106"/>
    </row>
    <row r="675" spans="1:25">
      <c r="A675" s="106"/>
      <c r="C675" s="339">
        <f>'2026 Spring Order Form V48'!$F$18</f>
        <v>0</v>
      </c>
      <c r="D675" s="408" t="s">
        <v>473</v>
      </c>
      <c r="E675" s="421">
        <v>4514855</v>
      </c>
      <c r="F675" s="118">
        <v>28469</v>
      </c>
      <c r="G675" s="338">
        <f>'2026 Spring Order Form V48'!$N$23</f>
        <v>0</v>
      </c>
      <c r="H675" s="338">
        <f>'2026 Spring Order Form V48'!$N$23</f>
        <v>0</v>
      </c>
      <c r="I675" s="106" t="e">
        <f>'2026 Spring Order Form V48'!#REF!</f>
        <v>#REF!</v>
      </c>
      <c r="K675" s="338">
        <f>'2026 Spring Order Form V48'!$Q$23</f>
        <v>0</v>
      </c>
      <c r="L675" s="338">
        <f>'2026 Spring Order Form V48'!$Q$23</f>
        <v>0</v>
      </c>
      <c r="M675" s="106" t="e">
        <f>'2026 Spring Order Form V48'!#REF!</f>
        <v>#REF!</v>
      </c>
      <c r="O675" s="338">
        <f>'2026 Spring Order Form V48'!$T$23</f>
        <v>0</v>
      </c>
      <c r="P675" s="338">
        <f>'2026 Spring Order Form V48'!$T$23</f>
        <v>0</v>
      </c>
      <c r="Q675" s="106" t="e">
        <f>'2026 Spring Order Form V48'!#REF!</f>
        <v>#REF!</v>
      </c>
      <c r="S675" s="338">
        <f>'2026 Spring Order Form V48'!$W$23</f>
        <v>0</v>
      </c>
      <c r="T675" s="338">
        <f>'2026 Spring Order Form V48'!$W$23</f>
        <v>0</v>
      </c>
      <c r="U675" s="106" t="e">
        <f>'2026 Spring Order Form V48'!#REF!</f>
        <v>#REF!</v>
      </c>
      <c r="W675" s="390" t="e">
        <f>'2026 Spring Order Form V48'!#REF!</f>
        <v>#REF!</v>
      </c>
      <c r="X675" s="393"/>
      <c r="Y675" s="106" t="e">
        <f>'2026 Spring Order Form V48'!#REF!</f>
        <v>#REF!</v>
      </c>
    </row>
    <row r="676" spans="1:25">
      <c r="A676" s="106"/>
      <c r="C676" s="339">
        <f>'2026 Spring Order Form V48'!$F$18</f>
        <v>0</v>
      </c>
      <c r="D676" s="408" t="s">
        <v>473</v>
      </c>
      <c r="E676" s="422" t="s">
        <v>2001</v>
      </c>
      <c r="F676" s="118">
        <v>28631</v>
      </c>
      <c r="G676" s="338">
        <f>'2026 Spring Order Form V48'!$N$23</f>
        <v>0</v>
      </c>
      <c r="H676" s="338">
        <f>'2026 Spring Order Form V48'!$N$23</f>
        <v>0</v>
      </c>
      <c r="I676" s="106" t="e">
        <f>'2026 Spring Order Form V48'!#REF!</f>
        <v>#REF!</v>
      </c>
      <c r="K676" s="338">
        <f>'2026 Spring Order Form V48'!$Q$23</f>
        <v>0</v>
      </c>
      <c r="L676" s="338">
        <f>'2026 Spring Order Form V48'!$Q$23</f>
        <v>0</v>
      </c>
      <c r="M676" s="106" t="e">
        <f>'2026 Spring Order Form V48'!#REF!</f>
        <v>#REF!</v>
      </c>
      <c r="O676" s="338">
        <f>'2026 Spring Order Form V48'!$T$23</f>
        <v>0</v>
      </c>
      <c r="P676" s="338">
        <f>'2026 Spring Order Form V48'!$T$23</f>
        <v>0</v>
      </c>
      <c r="Q676" s="106" t="e">
        <f>'2026 Spring Order Form V48'!#REF!</f>
        <v>#REF!</v>
      </c>
      <c r="S676" s="338">
        <f>'2026 Spring Order Form V48'!$W$23</f>
        <v>0</v>
      </c>
      <c r="T676" s="338">
        <f>'2026 Spring Order Form V48'!$W$23</f>
        <v>0</v>
      </c>
      <c r="U676" s="106" t="e">
        <f>'2026 Spring Order Form V48'!#REF!</f>
        <v>#REF!</v>
      </c>
      <c r="X676" s="393"/>
      <c r="Y676" s="106"/>
    </row>
    <row r="677" spans="1:25">
      <c r="A677" s="106"/>
      <c r="C677" s="339">
        <f>'2026 Spring Order Form V48'!$F$18</f>
        <v>0</v>
      </c>
      <c r="D677" s="408" t="s">
        <v>474</v>
      </c>
      <c r="E677" s="421">
        <v>4515015</v>
      </c>
      <c r="F677" s="118">
        <v>548</v>
      </c>
      <c r="G677" s="338">
        <f>'2026 Spring Order Form V48'!$N$23</f>
        <v>0</v>
      </c>
      <c r="H677" s="338">
        <f>'2026 Spring Order Form V48'!$N$23</f>
        <v>0</v>
      </c>
      <c r="I677" s="106" t="e">
        <f>'2026 Spring Order Form V48'!#REF!</f>
        <v>#REF!</v>
      </c>
      <c r="K677" s="338">
        <f>'2026 Spring Order Form V48'!$Q$23</f>
        <v>0</v>
      </c>
      <c r="L677" s="338">
        <f>'2026 Spring Order Form V48'!$Q$23</f>
        <v>0</v>
      </c>
      <c r="M677" s="106" t="e">
        <f>'2026 Spring Order Form V48'!#REF!</f>
        <v>#REF!</v>
      </c>
      <c r="O677" s="338">
        <f>'2026 Spring Order Form V48'!$T$23</f>
        <v>0</v>
      </c>
      <c r="P677" s="338">
        <f>'2026 Spring Order Form V48'!$T$23</f>
        <v>0</v>
      </c>
      <c r="Q677" s="106" t="e">
        <f>'2026 Spring Order Form V48'!#REF!</f>
        <v>#REF!</v>
      </c>
      <c r="S677" s="338">
        <f>'2026 Spring Order Form V48'!$W$23</f>
        <v>0</v>
      </c>
      <c r="T677" s="338">
        <f>'2026 Spring Order Form V48'!$W$23</f>
        <v>0</v>
      </c>
      <c r="U677" s="106" t="e">
        <f>'2026 Spring Order Form V48'!#REF!</f>
        <v>#REF!</v>
      </c>
      <c r="W677" s="390" t="e">
        <f>'2026 Spring Order Form V48'!#REF!</f>
        <v>#REF!</v>
      </c>
      <c r="X677" s="393"/>
      <c r="Y677" s="106" t="e">
        <f>'2026 Spring Order Form V48'!#REF!</f>
        <v>#REF!</v>
      </c>
    </row>
    <row r="678" spans="1:25">
      <c r="A678" s="106"/>
      <c r="C678" s="339">
        <f>'2026 Spring Order Form V48'!$F$18</f>
        <v>0</v>
      </c>
      <c r="D678" s="408" t="s">
        <v>474</v>
      </c>
      <c r="E678" s="422" t="s">
        <v>2002</v>
      </c>
      <c r="F678" s="118">
        <v>1788</v>
      </c>
      <c r="G678" s="338">
        <f>'2026 Spring Order Form V48'!$N$23</f>
        <v>0</v>
      </c>
      <c r="H678" s="338">
        <f>'2026 Spring Order Form V48'!$N$23</f>
        <v>0</v>
      </c>
      <c r="I678" s="106" t="e">
        <f>'2026 Spring Order Form V48'!#REF!</f>
        <v>#REF!</v>
      </c>
      <c r="K678" s="338">
        <f>'2026 Spring Order Form V48'!$Q$23</f>
        <v>0</v>
      </c>
      <c r="L678" s="338">
        <f>'2026 Spring Order Form V48'!$Q$23</f>
        <v>0</v>
      </c>
      <c r="M678" s="106" t="e">
        <f>'2026 Spring Order Form V48'!#REF!</f>
        <v>#REF!</v>
      </c>
      <c r="O678" s="338">
        <f>'2026 Spring Order Form V48'!$T$23</f>
        <v>0</v>
      </c>
      <c r="P678" s="338">
        <f>'2026 Spring Order Form V48'!$T$23</f>
        <v>0</v>
      </c>
      <c r="Q678" s="106" t="e">
        <f>'2026 Spring Order Form V48'!#REF!</f>
        <v>#REF!</v>
      </c>
      <c r="S678" s="338">
        <f>'2026 Spring Order Form V48'!$W$23</f>
        <v>0</v>
      </c>
      <c r="T678" s="338">
        <f>'2026 Spring Order Form V48'!$W$23</f>
        <v>0</v>
      </c>
      <c r="U678" s="106" t="e">
        <f>'2026 Spring Order Form V48'!#REF!</f>
        <v>#REF!</v>
      </c>
      <c r="X678" s="393"/>
      <c r="Y678" s="106"/>
    </row>
    <row r="679" spans="1:25">
      <c r="A679" s="106"/>
      <c r="C679" s="339">
        <f>'2026 Spring Order Form V48'!$F$18</f>
        <v>0</v>
      </c>
      <c r="D679" s="408" t="s">
        <v>476</v>
      </c>
      <c r="E679" s="421">
        <v>4514905</v>
      </c>
      <c r="F679" s="118">
        <v>25255</v>
      </c>
      <c r="G679" s="338">
        <f>'2026 Spring Order Form V48'!$N$23</f>
        <v>0</v>
      </c>
      <c r="H679" s="338">
        <f>'2026 Spring Order Form V48'!$N$23</f>
        <v>0</v>
      </c>
      <c r="I679" s="106" t="e">
        <f>'2026 Spring Order Form V48'!#REF!</f>
        <v>#REF!</v>
      </c>
      <c r="K679" s="338">
        <f>'2026 Spring Order Form V48'!$Q$23</f>
        <v>0</v>
      </c>
      <c r="L679" s="338">
        <f>'2026 Spring Order Form V48'!$Q$23</f>
        <v>0</v>
      </c>
      <c r="M679" s="106" t="e">
        <f>'2026 Spring Order Form V48'!#REF!</f>
        <v>#REF!</v>
      </c>
      <c r="O679" s="338">
        <f>'2026 Spring Order Form V48'!$T$23</f>
        <v>0</v>
      </c>
      <c r="P679" s="338">
        <f>'2026 Spring Order Form V48'!$T$23</f>
        <v>0</v>
      </c>
      <c r="Q679" s="106" t="e">
        <f>'2026 Spring Order Form V48'!#REF!</f>
        <v>#REF!</v>
      </c>
      <c r="S679" s="338">
        <f>'2026 Spring Order Form V48'!$W$23</f>
        <v>0</v>
      </c>
      <c r="T679" s="338">
        <f>'2026 Spring Order Form V48'!$W$23</f>
        <v>0</v>
      </c>
      <c r="U679" s="106" t="e">
        <f>'2026 Spring Order Form V48'!#REF!</f>
        <v>#REF!</v>
      </c>
      <c r="W679" s="390" t="e">
        <f>'2026 Spring Order Form V48'!#REF!</f>
        <v>#REF!</v>
      </c>
      <c r="X679" s="393"/>
      <c r="Y679" s="106" t="e">
        <f>'2026 Spring Order Form V48'!#REF!</f>
        <v>#REF!</v>
      </c>
    </row>
    <row r="680" spans="1:25">
      <c r="A680" s="106"/>
      <c r="C680" s="339">
        <f>'2026 Spring Order Form V48'!$F$18</f>
        <v>0</v>
      </c>
      <c r="D680" s="408" t="s">
        <v>476</v>
      </c>
      <c r="E680" s="422" t="s">
        <v>2003</v>
      </c>
      <c r="F680" s="118">
        <v>25257</v>
      </c>
      <c r="G680" s="338">
        <f>'2026 Spring Order Form V48'!$N$23</f>
        <v>0</v>
      </c>
      <c r="H680" s="338">
        <f>'2026 Spring Order Form V48'!$N$23</f>
        <v>0</v>
      </c>
      <c r="I680" s="106" t="e">
        <f>'2026 Spring Order Form V48'!#REF!</f>
        <v>#REF!</v>
      </c>
      <c r="K680" s="338">
        <f>'2026 Spring Order Form V48'!$Q$23</f>
        <v>0</v>
      </c>
      <c r="L680" s="338">
        <f>'2026 Spring Order Form V48'!$Q$23</f>
        <v>0</v>
      </c>
      <c r="M680" s="106" t="e">
        <f>'2026 Spring Order Form V48'!#REF!</f>
        <v>#REF!</v>
      </c>
      <c r="O680" s="338">
        <f>'2026 Spring Order Form V48'!$T$23</f>
        <v>0</v>
      </c>
      <c r="P680" s="338">
        <f>'2026 Spring Order Form V48'!$T$23</f>
        <v>0</v>
      </c>
      <c r="Q680" s="106" t="e">
        <f>'2026 Spring Order Form V48'!#REF!</f>
        <v>#REF!</v>
      </c>
      <c r="S680" s="338">
        <f>'2026 Spring Order Form V48'!$W$23</f>
        <v>0</v>
      </c>
      <c r="T680" s="338">
        <f>'2026 Spring Order Form V48'!$W$23</f>
        <v>0</v>
      </c>
      <c r="U680" s="106" t="e">
        <f>'2026 Spring Order Form V48'!#REF!</f>
        <v>#REF!</v>
      </c>
      <c r="X680" s="393"/>
      <c r="Y680" s="106"/>
    </row>
    <row r="681" spans="1:25">
      <c r="A681" s="106"/>
      <c r="C681" s="339">
        <f>'2026 Spring Order Form V48'!$F$18</f>
        <v>0</v>
      </c>
      <c r="D681" s="408" t="s">
        <v>477</v>
      </c>
      <c r="E681" s="426">
        <v>4514935</v>
      </c>
      <c r="F681" s="118">
        <v>26953</v>
      </c>
      <c r="G681" s="338">
        <f>'2026 Spring Order Form V48'!$N$23</f>
        <v>0</v>
      </c>
      <c r="H681" s="338">
        <f>'2026 Spring Order Form V48'!$N$23</f>
        <v>0</v>
      </c>
      <c r="I681" s="106">
        <f>'2026 Spring Order Form V48'!$N$187</f>
        <v>0</v>
      </c>
      <c r="K681" s="338">
        <f>'2026 Spring Order Form V48'!$Q$23</f>
        <v>0</v>
      </c>
      <c r="L681" s="338">
        <f>'2026 Spring Order Form V48'!$Q$23</f>
        <v>0</v>
      </c>
      <c r="M681" s="106">
        <f>'2026 Spring Order Form V48'!$Q$187</f>
        <v>0</v>
      </c>
      <c r="O681" s="338">
        <f>'2026 Spring Order Form V48'!$T$23</f>
        <v>0</v>
      </c>
      <c r="P681" s="338">
        <f>'2026 Spring Order Form V48'!$T$23</f>
        <v>0</v>
      </c>
      <c r="Q681" s="106">
        <f>'2026 Spring Order Form V48'!$T$187</f>
        <v>0</v>
      </c>
      <c r="S681" s="338">
        <f>'2026 Spring Order Form V48'!$W$23</f>
        <v>0</v>
      </c>
      <c r="T681" s="338">
        <f>'2026 Spring Order Form V48'!$W$23</f>
        <v>0</v>
      </c>
      <c r="U681" s="106">
        <f>'2026 Spring Order Form V48'!$W$187</f>
        <v>0</v>
      </c>
      <c r="W681" s="390">
        <f>'2026 Spring Order Form V48'!$K$187</f>
        <v>0</v>
      </c>
      <c r="X681" s="393"/>
      <c r="Y681" s="106">
        <f>'2026 Spring Order Form V48'!$BS$187</f>
        <v>2</v>
      </c>
    </row>
    <row r="682" spans="1:25">
      <c r="A682" s="106"/>
      <c r="C682" s="339">
        <f>'2026 Spring Order Form V48'!$F$18</f>
        <v>0</v>
      </c>
      <c r="D682" s="408" t="s">
        <v>477</v>
      </c>
      <c r="E682" s="422" t="s">
        <v>2004</v>
      </c>
      <c r="F682" s="118">
        <v>27223</v>
      </c>
      <c r="G682" s="338">
        <f>'2026 Spring Order Form V48'!$N$23</f>
        <v>0</v>
      </c>
      <c r="H682" s="338">
        <f>'2026 Spring Order Form V48'!$N$23</f>
        <v>0</v>
      </c>
      <c r="I682" s="106">
        <f>'2026 Spring Order Form V48'!$O$187</f>
        <v>0</v>
      </c>
      <c r="K682" s="338">
        <f>'2026 Spring Order Form V48'!$Q$23</f>
        <v>0</v>
      </c>
      <c r="L682" s="338">
        <f>'2026 Spring Order Form V48'!$Q$23</f>
        <v>0</v>
      </c>
      <c r="M682" s="106">
        <f>'2026 Spring Order Form V48'!$R$187</f>
        <v>0</v>
      </c>
      <c r="O682" s="338">
        <f>'2026 Spring Order Form V48'!$T$23</f>
        <v>0</v>
      </c>
      <c r="P682" s="338">
        <f>'2026 Spring Order Form V48'!$T$23</f>
        <v>0</v>
      </c>
      <c r="Q682" s="106">
        <f>'2026 Spring Order Form V48'!$U$187</f>
        <v>0</v>
      </c>
      <c r="S682" s="338">
        <f>'2026 Spring Order Form V48'!$W$23</f>
        <v>0</v>
      </c>
      <c r="T682" s="338">
        <f>'2026 Spring Order Form V48'!$W$23</f>
        <v>0</v>
      </c>
      <c r="U682" s="106">
        <f>'2026 Spring Order Form V48'!$X$187</f>
        <v>0</v>
      </c>
      <c r="X682" s="393"/>
      <c r="Y682" s="106"/>
    </row>
    <row r="683" spans="1:25">
      <c r="A683" s="106"/>
      <c r="C683" s="339">
        <f>'2026 Spring Order Form V48'!$F$18</f>
        <v>0</v>
      </c>
      <c r="D683" s="408" t="s">
        <v>479</v>
      </c>
      <c r="E683" s="426">
        <v>4514915</v>
      </c>
      <c r="F683" s="118">
        <v>26954</v>
      </c>
      <c r="G683" s="338">
        <f>'2026 Spring Order Form V48'!$N$23</f>
        <v>0</v>
      </c>
      <c r="H683" s="338">
        <f>'2026 Spring Order Form V48'!$N$23</f>
        <v>0</v>
      </c>
      <c r="I683" s="106" t="e">
        <f>'2026 Spring Order Form V48'!#REF!</f>
        <v>#REF!</v>
      </c>
      <c r="K683" s="338">
        <f>'2026 Spring Order Form V48'!$Q$23</f>
        <v>0</v>
      </c>
      <c r="L683" s="338">
        <f>'2026 Spring Order Form V48'!$Q$23</f>
        <v>0</v>
      </c>
      <c r="M683" s="106" t="e">
        <f>'2026 Spring Order Form V48'!#REF!</f>
        <v>#REF!</v>
      </c>
      <c r="O683" s="338">
        <f>'2026 Spring Order Form V48'!$T$23</f>
        <v>0</v>
      </c>
      <c r="P683" s="338">
        <f>'2026 Spring Order Form V48'!$T$23</f>
        <v>0</v>
      </c>
      <c r="Q683" s="106" t="e">
        <f>'2026 Spring Order Form V48'!#REF!</f>
        <v>#REF!</v>
      </c>
      <c r="S683" s="338">
        <f>'2026 Spring Order Form V48'!$W$23</f>
        <v>0</v>
      </c>
      <c r="T683" s="338">
        <f>'2026 Spring Order Form V48'!$W$23</f>
        <v>0</v>
      </c>
      <c r="U683" s="106" t="e">
        <f>'2026 Spring Order Form V48'!#REF!</f>
        <v>#REF!</v>
      </c>
      <c r="W683" s="390" t="e">
        <f>'2026 Spring Order Form V48'!#REF!</f>
        <v>#REF!</v>
      </c>
      <c r="X683" s="393"/>
      <c r="Y683" s="106" t="e">
        <f>'2026 Spring Order Form V48'!#REF!</f>
        <v>#REF!</v>
      </c>
    </row>
    <row r="684" spans="1:25">
      <c r="A684" s="106"/>
      <c r="C684" s="339">
        <f>'2026 Spring Order Form V48'!$F$18</f>
        <v>0</v>
      </c>
      <c r="D684" s="408" t="s">
        <v>479</v>
      </c>
      <c r="E684" s="422" t="s">
        <v>2005</v>
      </c>
      <c r="F684" s="118">
        <v>27226</v>
      </c>
      <c r="G684" s="338">
        <f>'2026 Spring Order Form V48'!$N$23</f>
        <v>0</v>
      </c>
      <c r="H684" s="338">
        <f>'2026 Spring Order Form V48'!$N$23</f>
        <v>0</v>
      </c>
      <c r="I684" s="106" t="e">
        <f>'2026 Spring Order Form V48'!#REF!</f>
        <v>#REF!</v>
      </c>
      <c r="K684" s="338">
        <f>'2026 Spring Order Form V48'!$Q$23</f>
        <v>0</v>
      </c>
      <c r="L684" s="338">
        <f>'2026 Spring Order Form V48'!$Q$23</f>
        <v>0</v>
      </c>
      <c r="M684" s="106" t="e">
        <f>'2026 Spring Order Form V48'!#REF!</f>
        <v>#REF!</v>
      </c>
      <c r="O684" s="338">
        <f>'2026 Spring Order Form V48'!$T$23</f>
        <v>0</v>
      </c>
      <c r="P684" s="338">
        <f>'2026 Spring Order Form V48'!$T$23</f>
        <v>0</v>
      </c>
      <c r="Q684" s="106" t="e">
        <f>'2026 Spring Order Form V48'!#REF!</f>
        <v>#REF!</v>
      </c>
      <c r="S684" s="338">
        <f>'2026 Spring Order Form V48'!$W$23</f>
        <v>0</v>
      </c>
      <c r="T684" s="338">
        <f>'2026 Spring Order Form V48'!$W$23</f>
        <v>0</v>
      </c>
      <c r="U684" s="106" t="e">
        <f>'2026 Spring Order Form V48'!#REF!</f>
        <v>#REF!</v>
      </c>
      <c r="X684" s="393"/>
      <c r="Y684" s="106"/>
    </row>
    <row r="685" spans="1:25">
      <c r="A685" s="106"/>
      <c r="C685" s="339">
        <f>'2026 Spring Order Form V48'!$F$18</f>
        <v>0</v>
      </c>
      <c r="D685" s="408" t="s">
        <v>481</v>
      </c>
      <c r="E685" s="426">
        <v>4515195</v>
      </c>
      <c r="F685" s="118">
        <v>26955</v>
      </c>
      <c r="G685" s="338">
        <f>'2026 Spring Order Form V48'!$N$23</f>
        <v>0</v>
      </c>
      <c r="H685" s="338">
        <f>'2026 Spring Order Form V48'!$N$23</f>
        <v>0</v>
      </c>
      <c r="I685" s="106" t="e">
        <f>'2026 Spring Order Form V48'!#REF!</f>
        <v>#REF!</v>
      </c>
      <c r="K685" s="338">
        <f>'2026 Spring Order Form V48'!$Q$23</f>
        <v>0</v>
      </c>
      <c r="L685" s="338">
        <f>'2026 Spring Order Form V48'!$Q$23</f>
        <v>0</v>
      </c>
      <c r="M685" s="106" t="e">
        <f>'2026 Spring Order Form V48'!#REF!</f>
        <v>#REF!</v>
      </c>
      <c r="O685" s="338">
        <f>'2026 Spring Order Form V48'!$T$23</f>
        <v>0</v>
      </c>
      <c r="P685" s="338">
        <f>'2026 Spring Order Form V48'!$T$23</f>
        <v>0</v>
      </c>
      <c r="Q685" s="106" t="e">
        <f>'2026 Spring Order Form V48'!#REF!</f>
        <v>#REF!</v>
      </c>
      <c r="S685" s="338">
        <f>'2026 Spring Order Form V48'!$W$23</f>
        <v>0</v>
      </c>
      <c r="T685" s="338">
        <f>'2026 Spring Order Form V48'!$W$23</f>
        <v>0</v>
      </c>
      <c r="U685" s="106" t="e">
        <f>'2026 Spring Order Form V48'!#REF!</f>
        <v>#REF!</v>
      </c>
      <c r="W685" s="390" t="e">
        <f>'2026 Spring Order Form V48'!#REF!</f>
        <v>#REF!</v>
      </c>
      <c r="X685" s="393"/>
      <c r="Y685" s="106" t="e">
        <f>'2026 Spring Order Form V48'!#REF!</f>
        <v>#REF!</v>
      </c>
    </row>
    <row r="686" spans="1:25">
      <c r="A686" s="106"/>
      <c r="C686" s="339">
        <f>'2026 Spring Order Form V48'!$F$18</f>
        <v>0</v>
      </c>
      <c r="D686" s="408" t="s">
        <v>481</v>
      </c>
      <c r="E686" s="422" t="s">
        <v>2006</v>
      </c>
      <c r="F686" s="118">
        <v>27228</v>
      </c>
      <c r="G686" s="338">
        <f>'2026 Spring Order Form V48'!$N$23</f>
        <v>0</v>
      </c>
      <c r="H686" s="338">
        <f>'2026 Spring Order Form V48'!$N$23</f>
        <v>0</v>
      </c>
      <c r="I686" s="106" t="e">
        <f>'2026 Spring Order Form V48'!#REF!</f>
        <v>#REF!</v>
      </c>
      <c r="K686" s="338">
        <f>'2026 Spring Order Form V48'!$Q$23</f>
        <v>0</v>
      </c>
      <c r="L686" s="338">
        <f>'2026 Spring Order Form V48'!$Q$23</f>
        <v>0</v>
      </c>
      <c r="M686" s="106" t="e">
        <f>'2026 Spring Order Form V48'!#REF!</f>
        <v>#REF!</v>
      </c>
      <c r="O686" s="338">
        <f>'2026 Spring Order Form V48'!$T$23</f>
        <v>0</v>
      </c>
      <c r="P686" s="338">
        <f>'2026 Spring Order Form V48'!$T$23</f>
        <v>0</v>
      </c>
      <c r="Q686" s="106" t="e">
        <f>'2026 Spring Order Form V48'!#REF!</f>
        <v>#REF!</v>
      </c>
      <c r="S686" s="338">
        <f>'2026 Spring Order Form V48'!$W$23</f>
        <v>0</v>
      </c>
      <c r="T686" s="338">
        <f>'2026 Spring Order Form V48'!$W$23</f>
        <v>0</v>
      </c>
      <c r="U686" s="106" t="e">
        <f>'2026 Spring Order Form V48'!#REF!</f>
        <v>#REF!</v>
      </c>
      <c r="X686" s="393"/>
      <c r="Y686" s="106"/>
    </row>
    <row r="687" spans="1:25">
      <c r="A687" s="106"/>
      <c r="C687" s="339">
        <f>'2026 Spring Order Form V48'!$F$18</f>
        <v>0</v>
      </c>
      <c r="D687" s="408" t="s">
        <v>481</v>
      </c>
      <c r="E687" s="426">
        <v>4915198</v>
      </c>
      <c r="F687" s="118">
        <v>28542</v>
      </c>
      <c r="G687" s="338">
        <f>'2026 Spring Order Form V48'!$N$23</f>
        <v>0</v>
      </c>
      <c r="H687" s="338">
        <f>'2026 Spring Order Form V48'!$N$23</f>
        <v>0</v>
      </c>
      <c r="I687" s="106" t="e">
        <f>'2026 Spring Order Form V48'!#REF!</f>
        <v>#REF!</v>
      </c>
      <c r="K687" s="338">
        <f>'2026 Spring Order Form V48'!$Q$23</f>
        <v>0</v>
      </c>
      <c r="L687" s="338">
        <f>'2026 Spring Order Form V48'!$Q$23</f>
        <v>0</v>
      </c>
      <c r="M687" s="106" t="e">
        <f>'2026 Spring Order Form V48'!#REF!</f>
        <v>#REF!</v>
      </c>
      <c r="O687" s="338">
        <f>'2026 Spring Order Form V48'!$T$23</f>
        <v>0</v>
      </c>
      <c r="P687" s="338">
        <f>'2026 Spring Order Form V48'!$T$23</f>
        <v>0</v>
      </c>
      <c r="Q687" s="106" t="e">
        <f>'2026 Spring Order Form V48'!#REF!</f>
        <v>#REF!</v>
      </c>
      <c r="S687" s="338">
        <f>'2026 Spring Order Form V48'!$W$23</f>
        <v>0</v>
      </c>
      <c r="T687" s="338">
        <f>'2026 Spring Order Form V48'!$W$23</f>
        <v>0</v>
      </c>
      <c r="U687" s="106" t="e">
        <f>'2026 Spring Order Form V48'!#REF!</f>
        <v>#REF!</v>
      </c>
      <c r="W687" s="390" t="e">
        <f>'2026 Spring Order Form V48'!#REF!</f>
        <v>#REF!</v>
      </c>
      <c r="X687" s="393"/>
      <c r="Y687" s="106" t="e">
        <f>'2026 Spring Order Form V48'!#REF!</f>
        <v>#REF!</v>
      </c>
    </row>
    <row r="688" spans="1:25">
      <c r="A688" s="106"/>
      <c r="C688" s="339">
        <f>'2026 Spring Order Form V48'!$F$18</f>
        <v>0</v>
      </c>
      <c r="D688" s="408" t="s">
        <v>481</v>
      </c>
      <c r="E688" s="422" t="s">
        <v>2007</v>
      </c>
      <c r="F688" s="118">
        <v>28543</v>
      </c>
      <c r="G688" s="338">
        <f>'2026 Spring Order Form V48'!$N$23</f>
        <v>0</v>
      </c>
      <c r="H688" s="338">
        <f>'2026 Spring Order Form V48'!$N$23</f>
        <v>0</v>
      </c>
      <c r="I688" s="106" t="e">
        <f>'2026 Spring Order Form V48'!#REF!</f>
        <v>#REF!</v>
      </c>
      <c r="K688" s="338">
        <f>'2026 Spring Order Form V48'!$Q$23</f>
        <v>0</v>
      </c>
      <c r="L688" s="338">
        <f>'2026 Spring Order Form V48'!$Q$23</f>
        <v>0</v>
      </c>
      <c r="M688" s="106" t="e">
        <f>'2026 Spring Order Form V48'!#REF!</f>
        <v>#REF!</v>
      </c>
      <c r="O688" s="338">
        <f>'2026 Spring Order Form V48'!$T$23</f>
        <v>0</v>
      </c>
      <c r="P688" s="338">
        <f>'2026 Spring Order Form V48'!$T$23</f>
        <v>0</v>
      </c>
      <c r="Q688" s="106" t="e">
        <f>'2026 Spring Order Form V48'!#REF!</f>
        <v>#REF!</v>
      </c>
      <c r="S688" s="338">
        <f>'2026 Spring Order Form V48'!$W$23</f>
        <v>0</v>
      </c>
      <c r="T688" s="338">
        <f>'2026 Spring Order Form V48'!$W$23</f>
        <v>0</v>
      </c>
      <c r="U688" s="106" t="e">
        <f>'2026 Spring Order Form V48'!#REF!</f>
        <v>#REF!</v>
      </c>
      <c r="X688" s="393"/>
      <c r="Y688" s="106"/>
    </row>
    <row r="689" spans="1:25">
      <c r="A689" s="106"/>
      <c r="C689" s="339">
        <f>'2026 Spring Order Form V48'!$F$18</f>
        <v>0</v>
      </c>
      <c r="D689" s="408" t="s">
        <v>482</v>
      </c>
      <c r="E689" s="426">
        <v>4515205</v>
      </c>
      <c r="F689" s="118">
        <v>26956</v>
      </c>
      <c r="G689" s="338">
        <f>'2026 Spring Order Form V48'!$N$23</f>
        <v>0</v>
      </c>
      <c r="H689" s="338">
        <f>'2026 Spring Order Form V48'!$N$23</f>
        <v>0</v>
      </c>
      <c r="I689" s="106" t="e">
        <f>'2026 Spring Order Form V48'!#REF!</f>
        <v>#REF!</v>
      </c>
      <c r="K689" s="338">
        <f>'2026 Spring Order Form V48'!$Q$23</f>
        <v>0</v>
      </c>
      <c r="L689" s="338">
        <f>'2026 Spring Order Form V48'!$Q$23</f>
        <v>0</v>
      </c>
      <c r="M689" s="106" t="e">
        <f>'2026 Spring Order Form V48'!#REF!</f>
        <v>#REF!</v>
      </c>
      <c r="O689" s="338">
        <f>'2026 Spring Order Form V48'!$T$23</f>
        <v>0</v>
      </c>
      <c r="P689" s="338">
        <f>'2026 Spring Order Form V48'!$T$23</f>
        <v>0</v>
      </c>
      <c r="Q689" s="106" t="e">
        <f>'2026 Spring Order Form V48'!#REF!</f>
        <v>#REF!</v>
      </c>
      <c r="S689" s="338">
        <f>'2026 Spring Order Form V48'!$W$23</f>
        <v>0</v>
      </c>
      <c r="T689" s="338">
        <f>'2026 Spring Order Form V48'!$W$23</f>
        <v>0</v>
      </c>
      <c r="U689" s="106" t="e">
        <f>'2026 Spring Order Form V48'!#REF!</f>
        <v>#REF!</v>
      </c>
      <c r="W689" s="390" t="e">
        <f>'2026 Spring Order Form V48'!#REF!</f>
        <v>#REF!</v>
      </c>
      <c r="X689" s="393"/>
      <c r="Y689" s="106" t="e">
        <f>'2026 Spring Order Form V48'!#REF!</f>
        <v>#REF!</v>
      </c>
    </row>
    <row r="690" spans="1:25">
      <c r="A690" s="106"/>
      <c r="C690" s="339">
        <f>'2026 Spring Order Form V48'!$F$18</f>
        <v>0</v>
      </c>
      <c r="D690" s="408" t="s">
        <v>482</v>
      </c>
      <c r="E690" s="422" t="s">
        <v>2008</v>
      </c>
      <c r="F690" s="118">
        <v>27230</v>
      </c>
      <c r="G690" s="338">
        <f>'2026 Spring Order Form V48'!$N$23</f>
        <v>0</v>
      </c>
      <c r="H690" s="338">
        <f>'2026 Spring Order Form V48'!$N$23</f>
        <v>0</v>
      </c>
      <c r="I690" s="106" t="e">
        <f>'2026 Spring Order Form V48'!#REF!</f>
        <v>#REF!</v>
      </c>
      <c r="K690" s="338">
        <f>'2026 Spring Order Form V48'!$Q$23</f>
        <v>0</v>
      </c>
      <c r="L690" s="338">
        <f>'2026 Spring Order Form V48'!$Q$23</f>
        <v>0</v>
      </c>
      <c r="M690" s="106" t="e">
        <f>'2026 Spring Order Form V48'!#REF!</f>
        <v>#REF!</v>
      </c>
      <c r="O690" s="338">
        <f>'2026 Spring Order Form V48'!$T$23</f>
        <v>0</v>
      </c>
      <c r="P690" s="338">
        <f>'2026 Spring Order Form V48'!$T$23</f>
        <v>0</v>
      </c>
      <c r="Q690" s="106" t="e">
        <f>'2026 Spring Order Form V48'!#REF!</f>
        <v>#REF!</v>
      </c>
      <c r="S690" s="338">
        <f>'2026 Spring Order Form V48'!$W$23</f>
        <v>0</v>
      </c>
      <c r="T690" s="338">
        <f>'2026 Spring Order Form V48'!$W$23</f>
        <v>0</v>
      </c>
      <c r="U690" s="106" t="e">
        <f>'2026 Spring Order Form V48'!#REF!</f>
        <v>#REF!</v>
      </c>
      <c r="X690" s="393"/>
      <c r="Y690" s="106"/>
    </row>
    <row r="691" spans="1:25">
      <c r="A691" s="106"/>
      <c r="C691" s="339">
        <f>'2026 Spring Order Form V48'!$F$18</f>
        <v>0</v>
      </c>
      <c r="D691" s="408" t="s">
        <v>482</v>
      </c>
      <c r="E691" s="426">
        <v>4915208</v>
      </c>
      <c r="F691" s="118">
        <v>29075</v>
      </c>
      <c r="G691" s="338">
        <f>'2026 Spring Order Form V48'!$N$23</f>
        <v>0</v>
      </c>
      <c r="H691" s="338">
        <f>'2026 Spring Order Form V48'!$N$23</f>
        <v>0</v>
      </c>
      <c r="I691" s="106" t="e">
        <f>'2026 Spring Order Form V48'!#REF!</f>
        <v>#REF!</v>
      </c>
      <c r="K691" s="338">
        <f>'2026 Spring Order Form V48'!$Q$23</f>
        <v>0</v>
      </c>
      <c r="L691" s="338">
        <f>'2026 Spring Order Form V48'!$Q$23</f>
        <v>0</v>
      </c>
      <c r="M691" s="106" t="e">
        <f>'2026 Spring Order Form V48'!#REF!</f>
        <v>#REF!</v>
      </c>
      <c r="O691" s="338">
        <f>'2026 Spring Order Form V48'!$T$23</f>
        <v>0</v>
      </c>
      <c r="P691" s="338">
        <f>'2026 Spring Order Form V48'!$T$23</f>
        <v>0</v>
      </c>
      <c r="Q691" s="106" t="e">
        <f>'2026 Spring Order Form V48'!#REF!</f>
        <v>#REF!</v>
      </c>
      <c r="S691" s="338">
        <f>'2026 Spring Order Form V48'!$W$23</f>
        <v>0</v>
      </c>
      <c r="T691" s="338">
        <f>'2026 Spring Order Form V48'!$W$23</f>
        <v>0</v>
      </c>
      <c r="U691" s="106" t="e">
        <f>'2026 Spring Order Form V48'!#REF!</f>
        <v>#REF!</v>
      </c>
      <c r="W691" s="390" t="e">
        <f>'2026 Spring Order Form V48'!#REF!</f>
        <v>#REF!</v>
      </c>
      <c r="X691" s="393"/>
      <c r="Y691" s="106" t="e">
        <f>'2026 Spring Order Form V48'!#REF!</f>
        <v>#REF!</v>
      </c>
    </row>
    <row r="692" spans="1:25">
      <c r="A692" s="106"/>
      <c r="C692" s="339">
        <f>'2026 Spring Order Form V48'!$F$18</f>
        <v>0</v>
      </c>
      <c r="D692" s="408" t="s">
        <v>482</v>
      </c>
      <c r="E692" s="422" t="s">
        <v>2009</v>
      </c>
      <c r="F692" s="118">
        <v>29076</v>
      </c>
      <c r="G692" s="338">
        <f>'2026 Spring Order Form V48'!$N$23</f>
        <v>0</v>
      </c>
      <c r="H692" s="338">
        <f>'2026 Spring Order Form V48'!$N$23</f>
        <v>0</v>
      </c>
      <c r="I692" s="106" t="e">
        <f>'2026 Spring Order Form V48'!#REF!</f>
        <v>#REF!</v>
      </c>
      <c r="K692" s="338">
        <f>'2026 Spring Order Form V48'!$Q$23</f>
        <v>0</v>
      </c>
      <c r="L692" s="338">
        <f>'2026 Spring Order Form V48'!$Q$23</f>
        <v>0</v>
      </c>
      <c r="M692" s="106" t="e">
        <f>'2026 Spring Order Form V48'!#REF!</f>
        <v>#REF!</v>
      </c>
      <c r="O692" s="338">
        <f>'2026 Spring Order Form V48'!$T$23</f>
        <v>0</v>
      </c>
      <c r="P692" s="338">
        <f>'2026 Spring Order Form V48'!$T$23</f>
        <v>0</v>
      </c>
      <c r="Q692" s="106" t="e">
        <f>'2026 Spring Order Form V48'!#REF!</f>
        <v>#REF!</v>
      </c>
      <c r="S692" s="338">
        <f>'2026 Spring Order Form V48'!$W$23</f>
        <v>0</v>
      </c>
      <c r="T692" s="338">
        <f>'2026 Spring Order Form V48'!$W$23</f>
        <v>0</v>
      </c>
      <c r="U692" s="106" t="e">
        <f>'2026 Spring Order Form V48'!#REF!</f>
        <v>#REF!</v>
      </c>
      <c r="X692" s="393"/>
      <c r="Y692" s="106"/>
    </row>
    <row r="693" spans="1:25">
      <c r="A693" s="106"/>
      <c r="C693" s="339">
        <f>'2026 Spring Order Form V48'!$F$18</f>
        <v>0</v>
      </c>
      <c r="D693" s="408" t="s">
        <v>483</v>
      </c>
      <c r="E693" s="426">
        <v>4515305</v>
      </c>
      <c r="F693" s="118">
        <v>28471</v>
      </c>
      <c r="G693" s="338">
        <f>'2026 Spring Order Form V48'!$N$23</f>
        <v>0</v>
      </c>
      <c r="H693" s="338">
        <f>'2026 Spring Order Form V48'!$N$23</f>
        <v>0</v>
      </c>
      <c r="I693" s="106" t="e">
        <f>'2026 Spring Order Form V48'!#REF!</f>
        <v>#REF!</v>
      </c>
      <c r="K693" s="338">
        <f>'2026 Spring Order Form V48'!$Q$23</f>
        <v>0</v>
      </c>
      <c r="L693" s="338">
        <f>'2026 Spring Order Form V48'!$Q$23</f>
        <v>0</v>
      </c>
      <c r="M693" s="106" t="e">
        <f>'2026 Spring Order Form V48'!#REF!</f>
        <v>#REF!</v>
      </c>
      <c r="O693" s="338">
        <f>'2026 Spring Order Form V48'!$T$23</f>
        <v>0</v>
      </c>
      <c r="P693" s="338">
        <f>'2026 Spring Order Form V48'!$T$23</f>
        <v>0</v>
      </c>
      <c r="Q693" s="106" t="e">
        <f>'2026 Spring Order Form V48'!#REF!</f>
        <v>#REF!</v>
      </c>
      <c r="S693" s="338">
        <f>'2026 Spring Order Form V48'!$W$23</f>
        <v>0</v>
      </c>
      <c r="T693" s="338">
        <f>'2026 Spring Order Form V48'!$W$23</f>
        <v>0</v>
      </c>
      <c r="U693" s="106" t="e">
        <f>'2026 Spring Order Form V48'!#REF!</f>
        <v>#REF!</v>
      </c>
      <c r="W693" s="390" t="e">
        <f>'2026 Spring Order Form V48'!#REF!</f>
        <v>#REF!</v>
      </c>
      <c r="X693" s="393"/>
      <c r="Y693" s="106" t="e">
        <f>'2026 Spring Order Form V48'!#REF!</f>
        <v>#REF!</v>
      </c>
    </row>
    <row r="694" spans="1:25">
      <c r="A694" s="106"/>
      <c r="C694" s="339">
        <f>'2026 Spring Order Form V48'!$F$18</f>
        <v>0</v>
      </c>
      <c r="D694" s="408" t="s">
        <v>483</v>
      </c>
      <c r="E694" s="422" t="s">
        <v>2010</v>
      </c>
      <c r="F694" s="118">
        <v>28633</v>
      </c>
      <c r="G694" s="338">
        <f>'2026 Spring Order Form V48'!$N$23</f>
        <v>0</v>
      </c>
      <c r="H694" s="338">
        <f>'2026 Spring Order Form V48'!$N$23</f>
        <v>0</v>
      </c>
      <c r="I694" s="106" t="e">
        <f>'2026 Spring Order Form V48'!#REF!</f>
        <v>#REF!</v>
      </c>
      <c r="K694" s="338">
        <f>'2026 Spring Order Form V48'!$Q$23</f>
        <v>0</v>
      </c>
      <c r="L694" s="338">
        <f>'2026 Spring Order Form V48'!$Q$23</f>
        <v>0</v>
      </c>
      <c r="M694" s="106" t="e">
        <f>'2026 Spring Order Form V48'!#REF!</f>
        <v>#REF!</v>
      </c>
      <c r="O694" s="338">
        <f>'2026 Spring Order Form V48'!$T$23</f>
        <v>0</v>
      </c>
      <c r="P694" s="338">
        <f>'2026 Spring Order Form V48'!$T$23</f>
        <v>0</v>
      </c>
      <c r="Q694" s="106" t="e">
        <f>'2026 Spring Order Form V48'!#REF!</f>
        <v>#REF!</v>
      </c>
      <c r="S694" s="338">
        <f>'2026 Spring Order Form V48'!$W$23</f>
        <v>0</v>
      </c>
      <c r="T694" s="338">
        <f>'2026 Spring Order Form V48'!$W$23</f>
        <v>0</v>
      </c>
      <c r="U694" s="106" t="e">
        <f>'2026 Spring Order Form V48'!#REF!</f>
        <v>#REF!</v>
      </c>
      <c r="X694" s="393"/>
      <c r="Y694" s="106"/>
    </row>
    <row r="695" spans="1:25">
      <c r="A695" s="106"/>
      <c r="C695" s="339">
        <f>'2026 Spring Order Form V48'!$F$18</f>
        <v>0</v>
      </c>
      <c r="D695" s="408" t="s">
        <v>483</v>
      </c>
      <c r="E695" s="426">
        <v>4915308</v>
      </c>
      <c r="F695" s="118">
        <v>29077</v>
      </c>
      <c r="G695" s="338">
        <f>'2026 Spring Order Form V48'!$N$23</f>
        <v>0</v>
      </c>
      <c r="H695" s="338">
        <f>'2026 Spring Order Form V48'!$N$23</f>
        <v>0</v>
      </c>
      <c r="I695" s="106" t="e">
        <f>'2026 Spring Order Form V48'!#REF!</f>
        <v>#REF!</v>
      </c>
      <c r="K695" s="338">
        <f>'2026 Spring Order Form V48'!$Q$23</f>
        <v>0</v>
      </c>
      <c r="L695" s="338">
        <f>'2026 Spring Order Form V48'!$Q$23</f>
        <v>0</v>
      </c>
      <c r="M695" s="106" t="e">
        <f>'2026 Spring Order Form V48'!#REF!</f>
        <v>#REF!</v>
      </c>
      <c r="O695" s="338">
        <f>'2026 Spring Order Form V48'!$T$23</f>
        <v>0</v>
      </c>
      <c r="P695" s="338">
        <f>'2026 Spring Order Form V48'!$T$23</f>
        <v>0</v>
      </c>
      <c r="Q695" s="106" t="e">
        <f>'2026 Spring Order Form V48'!#REF!</f>
        <v>#REF!</v>
      </c>
      <c r="S695" s="338">
        <f>'2026 Spring Order Form V48'!$W$23</f>
        <v>0</v>
      </c>
      <c r="T695" s="338">
        <f>'2026 Spring Order Form V48'!$W$23</f>
        <v>0</v>
      </c>
      <c r="U695" s="106" t="e">
        <f>'2026 Spring Order Form V48'!#REF!</f>
        <v>#REF!</v>
      </c>
      <c r="W695" s="390" t="e">
        <f>'2026 Spring Order Form V48'!#REF!</f>
        <v>#REF!</v>
      </c>
      <c r="X695" s="393"/>
      <c r="Y695" s="106" t="e">
        <f>'2026 Spring Order Form V48'!#REF!</f>
        <v>#REF!</v>
      </c>
    </row>
    <row r="696" spans="1:25">
      <c r="A696" s="106"/>
      <c r="C696" s="339">
        <f>'2026 Spring Order Form V48'!$F$18</f>
        <v>0</v>
      </c>
      <c r="D696" s="408" t="s">
        <v>483</v>
      </c>
      <c r="E696" s="422" t="s">
        <v>2011</v>
      </c>
      <c r="F696" s="118">
        <v>29078</v>
      </c>
      <c r="G696" s="338">
        <f>'2026 Spring Order Form V48'!$N$23</f>
        <v>0</v>
      </c>
      <c r="H696" s="338">
        <f>'2026 Spring Order Form V48'!$N$23</f>
        <v>0</v>
      </c>
      <c r="I696" s="106" t="e">
        <f>'2026 Spring Order Form V48'!#REF!</f>
        <v>#REF!</v>
      </c>
      <c r="K696" s="338">
        <f>'2026 Spring Order Form V48'!$Q$23</f>
        <v>0</v>
      </c>
      <c r="L696" s="338">
        <f>'2026 Spring Order Form V48'!$Q$23</f>
        <v>0</v>
      </c>
      <c r="M696" s="106" t="e">
        <f>'2026 Spring Order Form V48'!#REF!</f>
        <v>#REF!</v>
      </c>
      <c r="O696" s="338">
        <f>'2026 Spring Order Form V48'!$T$23</f>
        <v>0</v>
      </c>
      <c r="P696" s="338">
        <f>'2026 Spring Order Form V48'!$T$23</f>
        <v>0</v>
      </c>
      <c r="Q696" s="106" t="e">
        <f>'2026 Spring Order Form V48'!#REF!</f>
        <v>#REF!</v>
      </c>
      <c r="S696" s="338">
        <f>'2026 Spring Order Form V48'!$W$23</f>
        <v>0</v>
      </c>
      <c r="T696" s="338">
        <f>'2026 Spring Order Form V48'!$W$23</f>
        <v>0</v>
      </c>
      <c r="U696" s="106" t="e">
        <f>'2026 Spring Order Form V48'!#REF!</f>
        <v>#REF!</v>
      </c>
      <c r="X696" s="393"/>
      <c r="Y696" s="106"/>
    </row>
    <row r="697" spans="1:25">
      <c r="A697" s="106"/>
      <c r="C697" s="339">
        <f>'2026 Spring Order Form V48'!$F$18</f>
        <v>0</v>
      </c>
      <c r="D697" s="408" t="s">
        <v>484</v>
      </c>
      <c r="E697" s="421">
        <v>4515335</v>
      </c>
      <c r="F697" s="118">
        <v>25258</v>
      </c>
      <c r="G697" s="338">
        <f>'2026 Spring Order Form V48'!$N$23</f>
        <v>0</v>
      </c>
      <c r="H697" s="338">
        <f>'2026 Spring Order Form V48'!$N$23</f>
        <v>0</v>
      </c>
      <c r="I697" s="106" t="e">
        <f>'2026 Spring Order Form V48'!#REF!</f>
        <v>#REF!</v>
      </c>
      <c r="K697" s="338">
        <f>'2026 Spring Order Form V48'!$Q$23</f>
        <v>0</v>
      </c>
      <c r="L697" s="338">
        <f>'2026 Spring Order Form V48'!$Q$23</f>
        <v>0</v>
      </c>
      <c r="M697" s="106" t="e">
        <f>'2026 Spring Order Form V48'!#REF!</f>
        <v>#REF!</v>
      </c>
      <c r="O697" s="338">
        <f>'2026 Spring Order Form V48'!$T$23</f>
        <v>0</v>
      </c>
      <c r="P697" s="338">
        <f>'2026 Spring Order Form V48'!$T$23</f>
        <v>0</v>
      </c>
      <c r="Q697" s="106" t="e">
        <f>'2026 Spring Order Form V48'!#REF!</f>
        <v>#REF!</v>
      </c>
      <c r="S697" s="338">
        <f>'2026 Spring Order Form V48'!$W$23</f>
        <v>0</v>
      </c>
      <c r="T697" s="338">
        <f>'2026 Spring Order Form V48'!$W$23</f>
        <v>0</v>
      </c>
      <c r="U697" s="106" t="e">
        <f>'2026 Spring Order Form V48'!#REF!</f>
        <v>#REF!</v>
      </c>
      <c r="W697" s="390" t="e">
        <f>'2026 Spring Order Form V48'!#REF!</f>
        <v>#REF!</v>
      </c>
      <c r="X697" s="393"/>
      <c r="Y697" s="106" t="e">
        <f>'2026 Spring Order Form V48'!#REF!</f>
        <v>#REF!</v>
      </c>
    </row>
    <row r="698" spans="1:25">
      <c r="A698" s="106"/>
      <c r="C698" s="339">
        <f>'2026 Spring Order Form V48'!$F$18</f>
        <v>0</v>
      </c>
      <c r="D698" s="408" t="s">
        <v>484</v>
      </c>
      <c r="E698" s="422" t="s">
        <v>2012</v>
      </c>
      <c r="F698" s="118">
        <v>25259</v>
      </c>
      <c r="G698" s="338">
        <f>'2026 Spring Order Form V48'!$N$23</f>
        <v>0</v>
      </c>
      <c r="H698" s="338">
        <f>'2026 Spring Order Form V48'!$N$23</f>
        <v>0</v>
      </c>
      <c r="I698" s="106" t="e">
        <f>'2026 Spring Order Form V48'!#REF!</f>
        <v>#REF!</v>
      </c>
      <c r="K698" s="338">
        <f>'2026 Spring Order Form V48'!$Q$23</f>
        <v>0</v>
      </c>
      <c r="L698" s="338">
        <f>'2026 Spring Order Form V48'!$Q$23</f>
        <v>0</v>
      </c>
      <c r="M698" s="106" t="e">
        <f>'2026 Spring Order Form V48'!#REF!</f>
        <v>#REF!</v>
      </c>
      <c r="O698" s="338">
        <f>'2026 Spring Order Form V48'!$T$23</f>
        <v>0</v>
      </c>
      <c r="P698" s="338">
        <f>'2026 Spring Order Form V48'!$T$23</f>
        <v>0</v>
      </c>
      <c r="Q698" s="106" t="e">
        <f>'2026 Spring Order Form V48'!#REF!</f>
        <v>#REF!</v>
      </c>
      <c r="S698" s="338">
        <f>'2026 Spring Order Form V48'!$W$23</f>
        <v>0</v>
      </c>
      <c r="T698" s="338">
        <f>'2026 Spring Order Form V48'!$W$23</f>
        <v>0</v>
      </c>
      <c r="U698" s="106" t="e">
        <f>'2026 Spring Order Form V48'!#REF!</f>
        <v>#REF!</v>
      </c>
      <c r="X698" s="393"/>
      <c r="Y698" s="106"/>
    </row>
    <row r="699" spans="1:25">
      <c r="A699" s="106"/>
      <c r="C699" s="339">
        <f>'2026 Spring Order Form V48'!$F$18</f>
        <v>0</v>
      </c>
      <c r="D699" s="408" t="s">
        <v>485</v>
      </c>
      <c r="E699" s="426">
        <v>4515185</v>
      </c>
      <c r="F699" s="118">
        <v>21752</v>
      </c>
      <c r="G699" s="338">
        <f>'2026 Spring Order Form V48'!$N$23</f>
        <v>0</v>
      </c>
      <c r="H699" s="338">
        <f>'2026 Spring Order Form V48'!$N$23</f>
        <v>0</v>
      </c>
      <c r="I699" s="106" t="e">
        <f>'2026 Spring Order Form V48'!#REF!</f>
        <v>#REF!</v>
      </c>
      <c r="K699" s="338">
        <f>'2026 Spring Order Form V48'!$Q$23</f>
        <v>0</v>
      </c>
      <c r="L699" s="338">
        <f>'2026 Spring Order Form V48'!$Q$23</f>
        <v>0</v>
      </c>
      <c r="M699" s="106" t="e">
        <f>'2026 Spring Order Form V48'!#REF!</f>
        <v>#REF!</v>
      </c>
      <c r="O699" s="338">
        <f>'2026 Spring Order Form V48'!$T$23</f>
        <v>0</v>
      </c>
      <c r="P699" s="338">
        <f>'2026 Spring Order Form V48'!$T$23</f>
        <v>0</v>
      </c>
      <c r="Q699" s="106" t="e">
        <f>'2026 Spring Order Form V48'!#REF!</f>
        <v>#REF!</v>
      </c>
      <c r="S699" s="338">
        <f>'2026 Spring Order Form V48'!$W$23</f>
        <v>0</v>
      </c>
      <c r="T699" s="338">
        <f>'2026 Spring Order Form V48'!$W$23</f>
        <v>0</v>
      </c>
      <c r="U699" s="106" t="e">
        <f>'2026 Spring Order Form V48'!#REF!</f>
        <v>#REF!</v>
      </c>
      <c r="W699" s="390" t="e">
        <f>'2026 Spring Order Form V48'!#REF!</f>
        <v>#REF!</v>
      </c>
      <c r="X699" s="393" t="s">
        <v>1733</v>
      </c>
      <c r="Y699" s="106" t="e">
        <f>'2026 Spring Order Form V48'!#REF!</f>
        <v>#REF!</v>
      </c>
    </row>
    <row r="700" spans="1:25">
      <c r="A700" s="106"/>
      <c r="C700" s="339">
        <f>'2026 Spring Order Form V48'!$F$18</f>
        <v>0</v>
      </c>
      <c r="D700" s="408" t="s">
        <v>485</v>
      </c>
      <c r="E700" s="422" t="s">
        <v>2013</v>
      </c>
      <c r="F700" s="118">
        <v>21751</v>
      </c>
      <c r="G700" s="338">
        <f>'2026 Spring Order Form V48'!$N$23</f>
        <v>0</v>
      </c>
      <c r="H700" s="338">
        <f>'2026 Spring Order Form V48'!$N$23</f>
        <v>0</v>
      </c>
      <c r="I700" s="106" t="e">
        <f>'2026 Spring Order Form V48'!#REF!</f>
        <v>#REF!</v>
      </c>
      <c r="K700" s="338">
        <f>'2026 Spring Order Form V48'!$Q$23</f>
        <v>0</v>
      </c>
      <c r="L700" s="338">
        <f>'2026 Spring Order Form V48'!$Q$23</f>
        <v>0</v>
      </c>
      <c r="M700" s="106" t="e">
        <f>'2026 Spring Order Form V48'!#REF!</f>
        <v>#REF!</v>
      </c>
      <c r="O700" s="338">
        <f>'2026 Spring Order Form V48'!$T$23</f>
        <v>0</v>
      </c>
      <c r="P700" s="338">
        <f>'2026 Spring Order Form V48'!$T$23</f>
        <v>0</v>
      </c>
      <c r="Q700" s="106" t="e">
        <f>'2026 Spring Order Form V48'!#REF!</f>
        <v>#REF!</v>
      </c>
      <c r="S700" s="338">
        <f>'2026 Spring Order Form V48'!$W$23</f>
        <v>0</v>
      </c>
      <c r="T700" s="338">
        <f>'2026 Spring Order Form V48'!$W$23</f>
        <v>0</v>
      </c>
      <c r="U700" s="106" t="e">
        <f>'2026 Spring Order Form V48'!#REF!</f>
        <v>#REF!</v>
      </c>
      <c r="X700" s="393"/>
      <c r="Y700" s="106"/>
    </row>
    <row r="701" spans="1:25">
      <c r="A701" s="106"/>
      <c r="C701" s="339">
        <f>'2026 Spring Order Form V48'!$F$18</f>
        <v>0</v>
      </c>
      <c r="D701" s="408" t="s">
        <v>485</v>
      </c>
      <c r="E701" s="426">
        <v>4915188</v>
      </c>
      <c r="F701" s="118">
        <v>25204</v>
      </c>
      <c r="G701" s="338">
        <f>'2026 Spring Order Form V48'!$N$23</f>
        <v>0</v>
      </c>
      <c r="H701" s="338">
        <f>'2026 Spring Order Form V48'!$N$23</f>
        <v>0</v>
      </c>
      <c r="I701" s="106" t="e">
        <f>'2026 Spring Order Form V48'!#REF!</f>
        <v>#REF!</v>
      </c>
      <c r="K701" s="338">
        <f>'2026 Spring Order Form V48'!$Q$23</f>
        <v>0</v>
      </c>
      <c r="L701" s="338">
        <f>'2026 Spring Order Form V48'!$Q$23</f>
        <v>0</v>
      </c>
      <c r="M701" s="106" t="e">
        <f>'2026 Spring Order Form V48'!#REF!</f>
        <v>#REF!</v>
      </c>
      <c r="O701" s="338">
        <f>'2026 Spring Order Form V48'!$T$23</f>
        <v>0</v>
      </c>
      <c r="P701" s="338">
        <f>'2026 Spring Order Form V48'!$T$23</f>
        <v>0</v>
      </c>
      <c r="Q701" s="106" t="e">
        <f>'2026 Spring Order Form V48'!#REF!</f>
        <v>#REF!</v>
      </c>
      <c r="S701" s="338">
        <f>'2026 Spring Order Form V48'!$W$23</f>
        <v>0</v>
      </c>
      <c r="T701" s="338">
        <f>'2026 Spring Order Form V48'!$W$23</f>
        <v>0</v>
      </c>
      <c r="U701" s="106" t="e">
        <f>'2026 Spring Order Form V48'!#REF!</f>
        <v>#REF!</v>
      </c>
      <c r="W701" s="390" t="e">
        <f>'2026 Spring Order Form V48'!#REF!</f>
        <v>#REF!</v>
      </c>
      <c r="X701" s="393"/>
      <c r="Y701" s="106" t="e">
        <f>'2026 Spring Order Form V48'!#REF!</f>
        <v>#REF!</v>
      </c>
    </row>
    <row r="702" spans="1:25">
      <c r="A702" s="106"/>
      <c r="C702" s="339">
        <f>'2026 Spring Order Form V48'!$F$18</f>
        <v>0</v>
      </c>
      <c r="D702" s="408" t="s">
        <v>485</v>
      </c>
      <c r="E702" s="422" t="s">
        <v>2014</v>
      </c>
      <c r="F702" s="118">
        <v>25205</v>
      </c>
      <c r="G702" s="338">
        <f>'2026 Spring Order Form V48'!$N$23</f>
        <v>0</v>
      </c>
      <c r="H702" s="338">
        <f>'2026 Spring Order Form V48'!$N$23</f>
        <v>0</v>
      </c>
      <c r="I702" s="106" t="e">
        <f>'2026 Spring Order Form V48'!#REF!</f>
        <v>#REF!</v>
      </c>
      <c r="K702" s="338">
        <f>'2026 Spring Order Form V48'!$Q$23</f>
        <v>0</v>
      </c>
      <c r="L702" s="338">
        <f>'2026 Spring Order Form V48'!$Q$23</f>
        <v>0</v>
      </c>
      <c r="M702" s="106" t="e">
        <f>'2026 Spring Order Form V48'!#REF!</f>
        <v>#REF!</v>
      </c>
      <c r="O702" s="338">
        <f>'2026 Spring Order Form V48'!$T$23</f>
        <v>0</v>
      </c>
      <c r="P702" s="338">
        <f>'2026 Spring Order Form V48'!$T$23</f>
        <v>0</v>
      </c>
      <c r="Q702" s="106" t="e">
        <f>'2026 Spring Order Form V48'!#REF!</f>
        <v>#REF!</v>
      </c>
      <c r="S702" s="338">
        <f>'2026 Spring Order Form V48'!$W$23</f>
        <v>0</v>
      </c>
      <c r="T702" s="338">
        <f>'2026 Spring Order Form V48'!$W$23</f>
        <v>0</v>
      </c>
      <c r="U702" s="106" t="e">
        <f>'2026 Spring Order Form V48'!#REF!</f>
        <v>#REF!</v>
      </c>
      <c r="X702" s="393"/>
      <c r="Y702" s="106"/>
    </row>
    <row r="703" spans="1:25">
      <c r="A703" s="106"/>
      <c r="C703" s="339">
        <f>'2026 Spring Order Form V48'!$F$18</f>
        <v>0</v>
      </c>
      <c r="D703" s="408" t="s">
        <v>486</v>
      </c>
      <c r="E703" s="426">
        <v>4515315</v>
      </c>
      <c r="F703" s="118">
        <v>21313</v>
      </c>
      <c r="G703" s="338">
        <f>'2026 Spring Order Form V48'!$N$23</f>
        <v>0</v>
      </c>
      <c r="H703" s="338">
        <f>'2026 Spring Order Form V48'!$N$23</f>
        <v>0</v>
      </c>
      <c r="I703" s="106">
        <f>'2026 Spring Order Form V48'!$N$189</f>
        <v>0</v>
      </c>
      <c r="K703" s="338">
        <f>'2026 Spring Order Form V48'!$Q$23</f>
        <v>0</v>
      </c>
      <c r="L703" s="338">
        <f>'2026 Spring Order Form V48'!$Q$23</f>
        <v>0</v>
      </c>
      <c r="M703" s="106">
        <f>'2026 Spring Order Form V48'!$Q$189</f>
        <v>0</v>
      </c>
      <c r="O703" s="338">
        <f>'2026 Spring Order Form V48'!$T$23</f>
        <v>0</v>
      </c>
      <c r="P703" s="338">
        <f>'2026 Spring Order Form V48'!$T$23</f>
        <v>0</v>
      </c>
      <c r="Q703" s="106">
        <f>'2026 Spring Order Form V48'!$T$189</f>
        <v>0</v>
      </c>
      <c r="S703" s="338">
        <f>'2026 Spring Order Form V48'!$W$23</f>
        <v>0</v>
      </c>
      <c r="T703" s="338">
        <f>'2026 Spring Order Form V48'!$W$23</f>
        <v>0</v>
      </c>
      <c r="U703" s="106">
        <f>'2026 Spring Order Form V48'!$W$189</f>
        <v>0</v>
      </c>
      <c r="W703" s="390">
        <f>'2026 Spring Order Form V48'!$K$189</f>
        <v>46090</v>
      </c>
      <c r="X703" s="393" t="s">
        <v>1733</v>
      </c>
      <c r="Y703" s="106">
        <f>'2026 Spring Order Form V48'!$BS$189</f>
        <v>1</v>
      </c>
    </row>
    <row r="704" spans="1:25">
      <c r="A704" s="106"/>
      <c r="C704" s="339">
        <f>'2026 Spring Order Form V48'!$F$18</f>
        <v>0</v>
      </c>
      <c r="D704" s="408" t="s">
        <v>486</v>
      </c>
      <c r="E704" s="422" t="s">
        <v>2015</v>
      </c>
      <c r="F704" s="118">
        <v>21314</v>
      </c>
      <c r="G704" s="338">
        <f>'2026 Spring Order Form V48'!$N$23</f>
        <v>0</v>
      </c>
      <c r="H704" s="338">
        <f>'2026 Spring Order Form V48'!$N$23</f>
        <v>0</v>
      </c>
      <c r="I704" s="106">
        <f>'2026 Spring Order Form V48'!$O$189</f>
        <v>0</v>
      </c>
      <c r="K704" s="338">
        <f>'2026 Spring Order Form V48'!$Q$23</f>
        <v>0</v>
      </c>
      <c r="L704" s="338">
        <f>'2026 Spring Order Form V48'!$Q$23</f>
        <v>0</v>
      </c>
      <c r="M704" s="106">
        <f>'2026 Spring Order Form V48'!$R$189</f>
        <v>0</v>
      </c>
      <c r="O704" s="338">
        <f>'2026 Spring Order Form V48'!$T$23</f>
        <v>0</v>
      </c>
      <c r="P704" s="338">
        <f>'2026 Spring Order Form V48'!$T$23</f>
        <v>0</v>
      </c>
      <c r="Q704" s="106">
        <f>'2026 Spring Order Form V48'!$U$189</f>
        <v>0</v>
      </c>
      <c r="S704" s="338">
        <f>'2026 Spring Order Form V48'!$W$23</f>
        <v>0</v>
      </c>
      <c r="T704" s="338">
        <f>'2026 Spring Order Form V48'!$W$23</f>
        <v>0</v>
      </c>
      <c r="U704" s="106">
        <f>'2026 Spring Order Form V48'!$X$189</f>
        <v>0</v>
      </c>
      <c r="X704" s="393"/>
      <c r="Y704" s="106"/>
    </row>
    <row r="705" spans="1:25">
      <c r="A705" s="106"/>
      <c r="C705" s="339">
        <f>'2026 Spring Order Form V48'!$F$18</f>
        <v>0</v>
      </c>
      <c r="D705" s="408" t="s">
        <v>488</v>
      </c>
      <c r="E705" s="426">
        <v>4515405</v>
      </c>
      <c r="F705" s="118">
        <v>326</v>
      </c>
      <c r="G705" s="338">
        <f>'2026 Spring Order Form V48'!$N$23</f>
        <v>0</v>
      </c>
      <c r="H705" s="338">
        <f>'2026 Spring Order Form V48'!$N$23</f>
        <v>0</v>
      </c>
      <c r="I705" s="106" t="e">
        <f>'2026 Spring Order Form V48'!#REF!</f>
        <v>#REF!</v>
      </c>
      <c r="K705" s="338">
        <f>'2026 Spring Order Form V48'!$Q$23</f>
        <v>0</v>
      </c>
      <c r="L705" s="338">
        <f>'2026 Spring Order Form V48'!$Q$23</f>
        <v>0</v>
      </c>
      <c r="M705" s="106" t="e">
        <f>'2026 Spring Order Form V48'!#REF!</f>
        <v>#REF!</v>
      </c>
      <c r="O705" s="338">
        <f>'2026 Spring Order Form V48'!$T$23</f>
        <v>0</v>
      </c>
      <c r="P705" s="338">
        <f>'2026 Spring Order Form V48'!$T$23</f>
        <v>0</v>
      </c>
      <c r="Q705" s="106" t="e">
        <f>'2026 Spring Order Form V48'!#REF!</f>
        <v>#REF!</v>
      </c>
      <c r="S705" s="338">
        <f>'2026 Spring Order Form V48'!$W$23</f>
        <v>0</v>
      </c>
      <c r="T705" s="338">
        <f>'2026 Spring Order Form V48'!$W$23</f>
        <v>0</v>
      </c>
      <c r="U705" s="106" t="e">
        <f>'2026 Spring Order Form V48'!#REF!</f>
        <v>#REF!</v>
      </c>
      <c r="W705" s="390" t="e">
        <f>'2026 Spring Order Form V48'!#REF!</f>
        <v>#REF!</v>
      </c>
      <c r="X705" s="393"/>
      <c r="Y705" s="106" t="e">
        <f>'2026 Spring Order Form V48'!#REF!</f>
        <v>#REF!</v>
      </c>
    </row>
    <row r="706" spans="1:25">
      <c r="A706" s="106"/>
      <c r="C706" s="339">
        <f>'2026 Spring Order Form V48'!$F$18</f>
        <v>0</v>
      </c>
      <c r="D706" s="408" t="s">
        <v>488</v>
      </c>
      <c r="E706" s="422" t="s">
        <v>2016</v>
      </c>
      <c r="F706" s="118">
        <v>1808</v>
      </c>
      <c r="G706" s="338">
        <f>'2026 Spring Order Form V48'!$N$23</f>
        <v>0</v>
      </c>
      <c r="H706" s="338">
        <f>'2026 Spring Order Form V48'!$N$23</f>
        <v>0</v>
      </c>
      <c r="I706" s="106" t="e">
        <f>'2026 Spring Order Form V48'!#REF!</f>
        <v>#REF!</v>
      </c>
      <c r="K706" s="338">
        <f>'2026 Spring Order Form V48'!$Q$23</f>
        <v>0</v>
      </c>
      <c r="L706" s="338">
        <f>'2026 Spring Order Form V48'!$Q$23</f>
        <v>0</v>
      </c>
      <c r="M706" s="106" t="e">
        <f>'2026 Spring Order Form V48'!#REF!</f>
        <v>#REF!</v>
      </c>
      <c r="O706" s="338">
        <f>'2026 Spring Order Form V48'!$T$23</f>
        <v>0</v>
      </c>
      <c r="P706" s="338">
        <f>'2026 Spring Order Form V48'!$T$23</f>
        <v>0</v>
      </c>
      <c r="Q706" s="106" t="e">
        <f>'2026 Spring Order Form V48'!#REF!</f>
        <v>#REF!</v>
      </c>
      <c r="S706" s="338">
        <f>'2026 Spring Order Form V48'!$W$23</f>
        <v>0</v>
      </c>
      <c r="T706" s="338">
        <f>'2026 Spring Order Form V48'!$W$23</f>
        <v>0</v>
      </c>
      <c r="U706" s="106" t="e">
        <f>'2026 Spring Order Form V48'!#REF!</f>
        <v>#REF!</v>
      </c>
      <c r="X706" s="393"/>
      <c r="Y706" s="106"/>
    </row>
    <row r="707" spans="1:25">
      <c r="A707" s="106"/>
      <c r="C707" s="339">
        <f>'2026 Spring Order Form V48'!$F$18</f>
        <v>0</v>
      </c>
      <c r="D707" s="408" t="s">
        <v>489</v>
      </c>
      <c r="E707" s="426">
        <v>4915408</v>
      </c>
      <c r="F707" s="118">
        <v>4454</v>
      </c>
      <c r="G707" s="338">
        <f>'2026 Spring Order Form V48'!$N$23</f>
        <v>0</v>
      </c>
      <c r="H707" s="338">
        <f>'2026 Spring Order Form V48'!$N$23</f>
        <v>0</v>
      </c>
      <c r="I707" s="106" t="e">
        <f>'2026 Spring Order Form V48'!#REF!</f>
        <v>#REF!</v>
      </c>
      <c r="K707" s="338">
        <f>'2026 Spring Order Form V48'!$Q$23</f>
        <v>0</v>
      </c>
      <c r="L707" s="338">
        <f>'2026 Spring Order Form V48'!$Q$23</f>
        <v>0</v>
      </c>
      <c r="M707" s="106" t="e">
        <f>'2026 Spring Order Form V48'!#REF!</f>
        <v>#REF!</v>
      </c>
      <c r="O707" s="338">
        <f>'2026 Spring Order Form V48'!$T$23</f>
        <v>0</v>
      </c>
      <c r="P707" s="338">
        <f>'2026 Spring Order Form V48'!$T$23</f>
        <v>0</v>
      </c>
      <c r="Q707" s="106" t="e">
        <f>'2026 Spring Order Form V48'!#REF!</f>
        <v>#REF!</v>
      </c>
      <c r="S707" s="338">
        <f>'2026 Spring Order Form V48'!$W$23</f>
        <v>0</v>
      </c>
      <c r="T707" s="338">
        <f>'2026 Spring Order Form V48'!$W$23</f>
        <v>0</v>
      </c>
      <c r="U707" s="106" t="e">
        <f>'2026 Spring Order Form V48'!#REF!</f>
        <v>#REF!</v>
      </c>
      <c r="W707" s="390" t="e">
        <f>'2026 Spring Order Form V48'!#REF!</f>
        <v>#REF!</v>
      </c>
      <c r="X707" s="393" t="s">
        <v>1733</v>
      </c>
      <c r="Y707" s="106" t="e">
        <f>'2026 Spring Order Form V48'!#REF!</f>
        <v>#REF!</v>
      </c>
    </row>
    <row r="708" spans="1:25">
      <c r="A708" s="106"/>
      <c r="C708" s="339">
        <f>'2026 Spring Order Form V48'!$F$18</f>
        <v>0</v>
      </c>
      <c r="D708" s="408" t="s">
        <v>489</v>
      </c>
      <c r="E708" s="422" t="s">
        <v>2017</v>
      </c>
      <c r="F708" s="118">
        <v>1809</v>
      </c>
      <c r="G708" s="338">
        <f>'2026 Spring Order Form V48'!$N$23</f>
        <v>0</v>
      </c>
      <c r="H708" s="338">
        <f>'2026 Spring Order Form V48'!$N$23</f>
        <v>0</v>
      </c>
      <c r="I708" s="106" t="e">
        <f>'2026 Spring Order Form V48'!#REF!</f>
        <v>#REF!</v>
      </c>
      <c r="K708" s="338">
        <f>'2026 Spring Order Form V48'!$Q$23</f>
        <v>0</v>
      </c>
      <c r="L708" s="338">
        <f>'2026 Spring Order Form V48'!$Q$23</f>
        <v>0</v>
      </c>
      <c r="M708" s="106" t="e">
        <f>'2026 Spring Order Form V48'!#REF!</f>
        <v>#REF!</v>
      </c>
      <c r="O708" s="338">
        <f>'2026 Spring Order Form V48'!$T$23</f>
        <v>0</v>
      </c>
      <c r="P708" s="338">
        <f>'2026 Spring Order Form V48'!$T$23</f>
        <v>0</v>
      </c>
      <c r="Q708" s="106" t="e">
        <f>'2026 Spring Order Form V48'!#REF!</f>
        <v>#REF!</v>
      </c>
      <c r="S708" s="338">
        <f>'2026 Spring Order Form V48'!$W$23</f>
        <v>0</v>
      </c>
      <c r="T708" s="338">
        <f>'2026 Spring Order Form V48'!$W$23</f>
        <v>0</v>
      </c>
      <c r="U708" s="106" t="e">
        <f>'2026 Spring Order Form V48'!#REF!</f>
        <v>#REF!</v>
      </c>
      <c r="X708" s="393"/>
      <c r="Y708" s="106"/>
    </row>
    <row r="709" spans="1:25">
      <c r="A709" s="106"/>
      <c r="C709" s="339">
        <f>'2026 Spring Order Form V48'!$F$18</f>
        <v>0</v>
      </c>
      <c r="D709" s="408" t="s">
        <v>490</v>
      </c>
      <c r="E709" s="421">
        <v>4515445</v>
      </c>
      <c r="F709" s="118">
        <v>416</v>
      </c>
      <c r="G709" s="338">
        <f>'2026 Spring Order Form V48'!$N$23</f>
        <v>0</v>
      </c>
      <c r="H709" s="338">
        <f>'2026 Spring Order Form V48'!$N$23</f>
        <v>0</v>
      </c>
      <c r="I709" s="106">
        <f>'2026 Spring Order Form V48'!$N$190</f>
        <v>0</v>
      </c>
      <c r="K709" s="338">
        <f>'2026 Spring Order Form V48'!$Q$23</f>
        <v>0</v>
      </c>
      <c r="L709" s="338">
        <f>'2026 Spring Order Form V48'!$Q$23</f>
        <v>0</v>
      </c>
      <c r="M709" s="106">
        <f>'2026 Spring Order Form V48'!$Q$190</f>
        <v>0</v>
      </c>
      <c r="O709" s="338">
        <f>'2026 Spring Order Form V48'!$T$23</f>
        <v>0</v>
      </c>
      <c r="P709" s="338">
        <f>'2026 Spring Order Form V48'!$T$23</f>
        <v>0</v>
      </c>
      <c r="Q709" s="106">
        <f>'2026 Spring Order Form V48'!$T$190</f>
        <v>0</v>
      </c>
      <c r="S709" s="338">
        <f>'2026 Spring Order Form V48'!$W$23</f>
        <v>0</v>
      </c>
      <c r="T709" s="338">
        <f>'2026 Spring Order Form V48'!$W$23</f>
        <v>0</v>
      </c>
      <c r="U709" s="106">
        <f>'2026 Spring Order Form V48'!$W$190</f>
        <v>0</v>
      </c>
      <c r="W709" s="390">
        <f>'2026 Spring Order Form V48'!$K$190</f>
        <v>46090</v>
      </c>
      <c r="X709" s="393"/>
      <c r="Y709" s="106">
        <f>'2026 Spring Order Form V48'!$BS$190</f>
        <v>39</v>
      </c>
    </row>
    <row r="710" spans="1:25">
      <c r="A710" s="106"/>
      <c r="C710" s="339">
        <f>'2026 Spring Order Form V48'!$F$18</f>
        <v>0</v>
      </c>
      <c r="D710" s="408" t="s">
        <v>490</v>
      </c>
      <c r="E710" s="422" t="s">
        <v>2018</v>
      </c>
      <c r="F710" s="118">
        <v>1813</v>
      </c>
      <c r="G710" s="338">
        <f>'2026 Spring Order Form V48'!$N$23</f>
        <v>0</v>
      </c>
      <c r="H710" s="338">
        <f>'2026 Spring Order Form V48'!$N$23</f>
        <v>0</v>
      </c>
      <c r="I710" s="106">
        <f>'2026 Spring Order Form V48'!$O$190</f>
        <v>0</v>
      </c>
      <c r="K710" s="338">
        <f>'2026 Spring Order Form V48'!$Q$23</f>
        <v>0</v>
      </c>
      <c r="L710" s="338">
        <f>'2026 Spring Order Form V48'!$Q$23</f>
        <v>0</v>
      </c>
      <c r="M710" s="106">
        <f>'2026 Spring Order Form V48'!$R$190</f>
        <v>0</v>
      </c>
      <c r="O710" s="338">
        <f>'2026 Spring Order Form V48'!$T$23</f>
        <v>0</v>
      </c>
      <c r="P710" s="338">
        <f>'2026 Spring Order Form V48'!$T$23</f>
        <v>0</v>
      </c>
      <c r="Q710" s="106">
        <f>'2026 Spring Order Form V48'!$U$190</f>
        <v>0</v>
      </c>
      <c r="S710" s="338">
        <f>'2026 Spring Order Form V48'!$W$23</f>
        <v>0</v>
      </c>
      <c r="T710" s="338">
        <f>'2026 Spring Order Form V48'!$W$23</f>
        <v>0</v>
      </c>
      <c r="U710" s="106">
        <f>'2026 Spring Order Form V48'!$X$190</f>
        <v>0</v>
      </c>
      <c r="X710" s="393"/>
      <c r="Y710" s="106"/>
    </row>
    <row r="711" spans="1:25">
      <c r="A711" s="106"/>
      <c r="C711" s="339">
        <f>'2026 Spring Order Form V48'!$F$18</f>
        <v>0</v>
      </c>
      <c r="D711" s="408" t="s">
        <v>491</v>
      </c>
      <c r="E711" s="421">
        <v>4515455</v>
      </c>
      <c r="F711" s="118">
        <v>3691</v>
      </c>
      <c r="G711" s="338">
        <f>'2026 Spring Order Form V48'!$N$23</f>
        <v>0</v>
      </c>
      <c r="H711" s="338">
        <f>'2026 Spring Order Form V48'!$N$23</f>
        <v>0</v>
      </c>
      <c r="I711" s="106">
        <f>'2026 Spring Order Form V48'!$N$191</f>
        <v>0</v>
      </c>
      <c r="K711" s="338">
        <f>'2026 Spring Order Form V48'!$Q$23</f>
        <v>0</v>
      </c>
      <c r="L711" s="338">
        <f>'2026 Spring Order Form V48'!$Q$23</f>
        <v>0</v>
      </c>
      <c r="M711" s="106">
        <f>'2026 Spring Order Form V48'!$Q$191</f>
        <v>0</v>
      </c>
      <c r="O711" s="338">
        <f>'2026 Spring Order Form V48'!$T$23</f>
        <v>0</v>
      </c>
      <c r="P711" s="338">
        <f>'2026 Spring Order Form V48'!$T$23</f>
        <v>0</v>
      </c>
      <c r="Q711" s="106">
        <f>'2026 Spring Order Form V48'!$T$191</f>
        <v>0</v>
      </c>
      <c r="S711" s="338">
        <f>'2026 Spring Order Form V48'!$W$23</f>
        <v>0</v>
      </c>
      <c r="T711" s="338">
        <f>'2026 Spring Order Form V48'!$W$23</f>
        <v>0</v>
      </c>
      <c r="U711" s="106">
        <f>'2026 Spring Order Form V48'!$W$191</f>
        <v>0</v>
      </c>
      <c r="W711" s="390">
        <f>'2026 Spring Order Form V48'!$K$191</f>
        <v>46090</v>
      </c>
      <c r="X711" s="393" t="s">
        <v>1733</v>
      </c>
      <c r="Y711" s="106">
        <f>'2026 Spring Order Form V48'!$BS$191</f>
        <v>1</v>
      </c>
    </row>
    <row r="712" spans="1:25">
      <c r="A712" s="106"/>
      <c r="C712" s="339">
        <f>'2026 Spring Order Form V48'!$F$18</f>
        <v>0</v>
      </c>
      <c r="D712" s="408" t="s">
        <v>491</v>
      </c>
      <c r="E712" s="422" t="s">
        <v>2019</v>
      </c>
      <c r="F712" s="118">
        <v>1815</v>
      </c>
      <c r="G712" s="338">
        <f>'2026 Spring Order Form V48'!$N$23</f>
        <v>0</v>
      </c>
      <c r="H712" s="338">
        <f>'2026 Spring Order Form V48'!$N$23</f>
        <v>0</v>
      </c>
      <c r="I712" s="106">
        <f>'2026 Spring Order Form V48'!$O$191</f>
        <v>0</v>
      </c>
      <c r="K712" s="338">
        <f>'2026 Spring Order Form V48'!$Q$23</f>
        <v>0</v>
      </c>
      <c r="L712" s="338">
        <f>'2026 Spring Order Form V48'!$Q$23</f>
        <v>0</v>
      </c>
      <c r="M712" s="106">
        <f>'2026 Spring Order Form V48'!$R$191</f>
        <v>0</v>
      </c>
      <c r="O712" s="338">
        <f>'2026 Spring Order Form V48'!$T$23</f>
        <v>0</v>
      </c>
      <c r="P712" s="338">
        <f>'2026 Spring Order Form V48'!$T$23</f>
        <v>0</v>
      </c>
      <c r="Q712" s="106">
        <f>'2026 Spring Order Form V48'!$U$191</f>
        <v>0</v>
      </c>
      <c r="S712" s="338">
        <f>'2026 Spring Order Form V48'!$W$23</f>
        <v>0</v>
      </c>
      <c r="T712" s="338">
        <f>'2026 Spring Order Form V48'!$W$23</f>
        <v>0</v>
      </c>
      <c r="U712" s="106">
        <f>'2026 Spring Order Form V48'!$X$191</f>
        <v>0</v>
      </c>
      <c r="X712" s="393"/>
      <c r="Y712" s="106"/>
    </row>
    <row r="713" spans="1:25">
      <c r="A713" s="106"/>
      <c r="C713" s="339">
        <f>'2026 Spring Order Form V48'!$F$18</f>
        <v>0</v>
      </c>
      <c r="D713" s="408" t="s">
        <v>492</v>
      </c>
      <c r="E713" s="421">
        <v>4515605</v>
      </c>
      <c r="F713" s="118">
        <v>344</v>
      </c>
      <c r="G713" s="338">
        <f>'2026 Spring Order Form V48'!$N$23</f>
        <v>0</v>
      </c>
      <c r="H713" s="338">
        <f>'2026 Spring Order Form V48'!$N$23</f>
        <v>0</v>
      </c>
      <c r="I713" s="106" t="e">
        <f>'2026 Spring Order Form V48'!#REF!</f>
        <v>#REF!</v>
      </c>
      <c r="K713" s="338">
        <f>'2026 Spring Order Form V48'!$Q$23</f>
        <v>0</v>
      </c>
      <c r="L713" s="338">
        <f>'2026 Spring Order Form V48'!$Q$23</f>
        <v>0</v>
      </c>
      <c r="M713" s="106" t="e">
        <f>'2026 Spring Order Form V48'!#REF!</f>
        <v>#REF!</v>
      </c>
      <c r="O713" s="338">
        <f>'2026 Spring Order Form V48'!$T$23</f>
        <v>0</v>
      </c>
      <c r="P713" s="338">
        <f>'2026 Spring Order Form V48'!$T$23</f>
        <v>0</v>
      </c>
      <c r="Q713" s="106" t="e">
        <f>'2026 Spring Order Form V48'!#REF!</f>
        <v>#REF!</v>
      </c>
      <c r="S713" s="338">
        <f>'2026 Spring Order Form V48'!$W$23</f>
        <v>0</v>
      </c>
      <c r="T713" s="338">
        <f>'2026 Spring Order Form V48'!$W$23</f>
        <v>0</v>
      </c>
      <c r="U713" s="106" t="e">
        <f>'2026 Spring Order Form V48'!#REF!</f>
        <v>#REF!</v>
      </c>
      <c r="W713" s="390" t="e">
        <f>'2026 Spring Order Form V48'!#REF!</f>
        <v>#REF!</v>
      </c>
      <c r="X713" s="393"/>
      <c r="Y713" s="106" t="e">
        <f>'2026 Spring Order Form V48'!#REF!</f>
        <v>#REF!</v>
      </c>
    </row>
    <row r="714" spans="1:25">
      <c r="A714" s="106"/>
      <c r="C714" s="339">
        <f>'2026 Spring Order Form V48'!$F$18</f>
        <v>0</v>
      </c>
      <c r="D714" s="408" t="s">
        <v>492</v>
      </c>
      <c r="E714" s="422" t="s">
        <v>2020</v>
      </c>
      <c r="F714" s="118">
        <v>1818</v>
      </c>
      <c r="G714" s="338">
        <f>'2026 Spring Order Form V48'!$N$23</f>
        <v>0</v>
      </c>
      <c r="H714" s="338">
        <f>'2026 Spring Order Form V48'!$N$23</f>
        <v>0</v>
      </c>
      <c r="I714" s="106" t="e">
        <f>'2026 Spring Order Form V48'!#REF!</f>
        <v>#REF!</v>
      </c>
      <c r="K714" s="338">
        <f>'2026 Spring Order Form V48'!$Q$23</f>
        <v>0</v>
      </c>
      <c r="L714" s="338">
        <f>'2026 Spring Order Form V48'!$Q$23</f>
        <v>0</v>
      </c>
      <c r="M714" s="106" t="e">
        <f>'2026 Spring Order Form V48'!#REF!</f>
        <v>#REF!</v>
      </c>
      <c r="O714" s="338">
        <f>'2026 Spring Order Form V48'!$T$23</f>
        <v>0</v>
      </c>
      <c r="P714" s="338">
        <f>'2026 Spring Order Form V48'!$T$23</f>
        <v>0</v>
      </c>
      <c r="Q714" s="106" t="e">
        <f>'2026 Spring Order Form V48'!#REF!</f>
        <v>#REF!</v>
      </c>
      <c r="S714" s="338">
        <f>'2026 Spring Order Form V48'!$W$23</f>
        <v>0</v>
      </c>
      <c r="T714" s="338">
        <f>'2026 Spring Order Form V48'!$W$23</f>
        <v>0</v>
      </c>
      <c r="U714" s="106" t="e">
        <f>'2026 Spring Order Form V48'!#REF!</f>
        <v>#REF!</v>
      </c>
      <c r="X714" s="393"/>
      <c r="Y714" s="106"/>
    </row>
    <row r="715" spans="1:25">
      <c r="A715" s="106"/>
      <c r="C715" s="339">
        <f>'2026 Spring Order Form V48'!$F$18</f>
        <v>0</v>
      </c>
      <c r="D715" s="408" t="s">
        <v>493</v>
      </c>
      <c r="E715" s="421">
        <v>4515625</v>
      </c>
      <c r="F715" s="118">
        <v>25262</v>
      </c>
      <c r="G715" s="338">
        <f>'2026 Spring Order Form V48'!$N$23</f>
        <v>0</v>
      </c>
      <c r="H715" s="338">
        <f>'2026 Spring Order Form V48'!$N$23</f>
        <v>0</v>
      </c>
      <c r="I715" s="106" t="e">
        <f>'2026 Spring Order Form V48'!#REF!</f>
        <v>#REF!</v>
      </c>
      <c r="K715" s="338">
        <f>'2026 Spring Order Form V48'!$Q$23</f>
        <v>0</v>
      </c>
      <c r="L715" s="338">
        <f>'2026 Spring Order Form V48'!$Q$23</f>
        <v>0</v>
      </c>
      <c r="M715" s="106" t="e">
        <f>'2026 Spring Order Form V48'!#REF!</f>
        <v>#REF!</v>
      </c>
      <c r="O715" s="338">
        <f>'2026 Spring Order Form V48'!$T$23</f>
        <v>0</v>
      </c>
      <c r="P715" s="338">
        <f>'2026 Spring Order Form V48'!$T$23</f>
        <v>0</v>
      </c>
      <c r="Q715" s="106" t="e">
        <f>'2026 Spring Order Form V48'!#REF!</f>
        <v>#REF!</v>
      </c>
      <c r="S715" s="338">
        <f>'2026 Spring Order Form V48'!$W$23</f>
        <v>0</v>
      </c>
      <c r="T715" s="338">
        <f>'2026 Spring Order Form V48'!$W$23</f>
        <v>0</v>
      </c>
      <c r="U715" s="106" t="e">
        <f>'2026 Spring Order Form V48'!#REF!</f>
        <v>#REF!</v>
      </c>
      <c r="W715" s="390" t="e">
        <f>'2026 Spring Order Form V48'!#REF!</f>
        <v>#REF!</v>
      </c>
      <c r="X715" s="393"/>
      <c r="Y715" s="106" t="e">
        <f>'2026 Spring Order Form V48'!#REF!</f>
        <v>#REF!</v>
      </c>
    </row>
    <row r="716" spans="1:25">
      <c r="A716" s="106"/>
      <c r="C716" s="339">
        <f>'2026 Spring Order Form V48'!$F$18</f>
        <v>0</v>
      </c>
      <c r="D716" s="408" t="s">
        <v>493</v>
      </c>
      <c r="E716" s="422" t="s">
        <v>2021</v>
      </c>
      <c r="F716" s="118">
        <v>25263</v>
      </c>
      <c r="G716" s="338">
        <f>'2026 Spring Order Form V48'!$N$23</f>
        <v>0</v>
      </c>
      <c r="H716" s="338">
        <f>'2026 Spring Order Form V48'!$N$23</f>
        <v>0</v>
      </c>
      <c r="I716" s="106" t="e">
        <f>'2026 Spring Order Form V48'!#REF!</f>
        <v>#REF!</v>
      </c>
      <c r="K716" s="338">
        <f>'2026 Spring Order Form V48'!$Q$23</f>
        <v>0</v>
      </c>
      <c r="L716" s="338">
        <f>'2026 Spring Order Form V48'!$Q$23</f>
        <v>0</v>
      </c>
      <c r="M716" s="106" t="e">
        <f>'2026 Spring Order Form V48'!#REF!</f>
        <v>#REF!</v>
      </c>
      <c r="O716" s="338">
        <f>'2026 Spring Order Form V48'!$T$23</f>
        <v>0</v>
      </c>
      <c r="P716" s="338">
        <f>'2026 Spring Order Form V48'!$T$23</f>
        <v>0</v>
      </c>
      <c r="Q716" s="106" t="e">
        <f>'2026 Spring Order Form V48'!#REF!</f>
        <v>#REF!</v>
      </c>
      <c r="S716" s="338">
        <f>'2026 Spring Order Form V48'!$W$23</f>
        <v>0</v>
      </c>
      <c r="T716" s="338">
        <f>'2026 Spring Order Form V48'!$W$23</f>
        <v>0</v>
      </c>
      <c r="U716" s="106" t="e">
        <f>'2026 Spring Order Form V48'!#REF!</f>
        <v>#REF!</v>
      </c>
      <c r="X716" s="393"/>
      <c r="Y716" s="106"/>
    </row>
    <row r="717" spans="1:25">
      <c r="A717" s="106"/>
      <c r="C717" s="339">
        <f>'2026 Spring Order Form V48'!$F$18</f>
        <v>0</v>
      </c>
      <c r="D717" s="408" t="s">
        <v>494</v>
      </c>
      <c r="E717" s="426">
        <v>4515645</v>
      </c>
      <c r="F717" s="118">
        <v>28470</v>
      </c>
      <c r="G717" s="338">
        <f>'2026 Spring Order Form V48'!$N$23</f>
        <v>0</v>
      </c>
      <c r="H717" s="338">
        <f>'2026 Spring Order Form V48'!$N$23</f>
        <v>0</v>
      </c>
      <c r="I717" s="106" t="e">
        <f>'2026 Spring Order Form V48'!#REF!</f>
        <v>#REF!</v>
      </c>
      <c r="K717" s="338">
        <f>'2026 Spring Order Form V48'!$Q$23</f>
        <v>0</v>
      </c>
      <c r="L717" s="338">
        <f>'2026 Spring Order Form V48'!$Q$23</f>
        <v>0</v>
      </c>
      <c r="M717" s="106" t="e">
        <f>'2026 Spring Order Form V48'!#REF!</f>
        <v>#REF!</v>
      </c>
      <c r="O717" s="338">
        <f>'2026 Spring Order Form V48'!$T$23</f>
        <v>0</v>
      </c>
      <c r="P717" s="338">
        <f>'2026 Spring Order Form V48'!$T$23</f>
        <v>0</v>
      </c>
      <c r="Q717" s="106" t="e">
        <f>'2026 Spring Order Form V48'!#REF!</f>
        <v>#REF!</v>
      </c>
      <c r="S717" s="338">
        <f>'2026 Spring Order Form V48'!$W$23</f>
        <v>0</v>
      </c>
      <c r="T717" s="338">
        <f>'2026 Spring Order Form V48'!$W$23</f>
        <v>0</v>
      </c>
      <c r="U717" s="106" t="e">
        <f>'2026 Spring Order Form V48'!#REF!</f>
        <v>#REF!</v>
      </c>
      <c r="W717" s="390" t="e">
        <f>'2026 Spring Order Form V48'!#REF!</f>
        <v>#REF!</v>
      </c>
      <c r="X717" s="393"/>
      <c r="Y717" s="106" t="e">
        <f>'2026 Spring Order Form V48'!#REF!</f>
        <v>#REF!</v>
      </c>
    </row>
    <row r="718" spans="1:25">
      <c r="A718" s="106"/>
      <c r="C718" s="339">
        <f>'2026 Spring Order Form V48'!$F$18</f>
        <v>0</v>
      </c>
      <c r="D718" s="408" t="s">
        <v>494</v>
      </c>
      <c r="E718" s="422" t="s">
        <v>2022</v>
      </c>
      <c r="F718" s="118">
        <v>28632</v>
      </c>
      <c r="G718" s="338">
        <f>'2026 Spring Order Form V48'!$N$23</f>
        <v>0</v>
      </c>
      <c r="H718" s="338">
        <f>'2026 Spring Order Form V48'!$N$23</f>
        <v>0</v>
      </c>
      <c r="I718" s="106" t="e">
        <f>'2026 Spring Order Form V48'!#REF!</f>
        <v>#REF!</v>
      </c>
      <c r="K718" s="338">
        <f>'2026 Spring Order Form V48'!$Q$23</f>
        <v>0</v>
      </c>
      <c r="L718" s="338">
        <f>'2026 Spring Order Form V48'!$Q$23</f>
        <v>0</v>
      </c>
      <c r="M718" s="106" t="e">
        <f>'2026 Spring Order Form V48'!#REF!</f>
        <v>#REF!</v>
      </c>
      <c r="O718" s="338">
        <f>'2026 Spring Order Form V48'!$T$23</f>
        <v>0</v>
      </c>
      <c r="P718" s="338">
        <f>'2026 Spring Order Form V48'!$T$23</f>
        <v>0</v>
      </c>
      <c r="Q718" s="106" t="e">
        <f>'2026 Spring Order Form V48'!#REF!</f>
        <v>#REF!</v>
      </c>
      <c r="S718" s="338">
        <f>'2026 Spring Order Form V48'!$W$23</f>
        <v>0</v>
      </c>
      <c r="T718" s="338">
        <f>'2026 Spring Order Form V48'!$W$23</f>
        <v>0</v>
      </c>
      <c r="U718" s="106" t="e">
        <f>'2026 Spring Order Form V48'!#REF!</f>
        <v>#REF!</v>
      </c>
      <c r="X718" s="393"/>
      <c r="Y718" s="106"/>
    </row>
    <row r="719" spans="1:25">
      <c r="A719" s="106"/>
      <c r="C719" s="339">
        <f>'2026 Spring Order Form V48'!$F$18</f>
        <v>0</v>
      </c>
      <c r="D719" s="408" t="s">
        <v>495</v>
      </c>
      <c r="E719" s="426">
        <v>4515615</v>
      </c>
      <c r="F719" s="118">
        <v>27066</v>
      </c>
      <c r="G719" s="338">
        <f>'2026 Spring Order Form V48'!$N$23</f>
        <v>0</v>
      </c>
      <c r="H719" s="338">
        <f>'2026 Spring Order Form V48'!$N$23</f>
        <v>0</v>
      </c>
      <c r="I719" s="106" t="e">
        <f>'2026 Spring Order Form V48'!#REF!</f>
        <v>#REF!</v>
      </c>
      <c r="K719" s="338">
        <f>'2026 Spring Order Form V48'!$Q$23</f>
        <v>0</v>
      </c>
      <c r="L719" s="338">
        <f>'2026 Spring Order Form V48'!$Q$23</f>
        <v>0</v>
      </c>
      <c r="M719" s="106" t="e">
        <f>'2026 Spring Order Form V48'!#REF!</f>
        <v>#REF!</v>
      </c>
      <c r="O719" s="338">
        <f>'2026 Spring Order Form V48'!$T$23</f>
        <v>0</v>
      </c>
      <c r="P719" s="338">
        <f>'2026 Spring Order Form V48'!$T$23</f>
        <v>0</v>
      </c>
      <c r="Q719" s="106" t="e">
        <f>'2026 Spring Order Form V48'!#REF!</f>
        <v>#REF!</v>
      </c>
      <c r="S719" s="338">
        <f>'2026 Spring Order Form V48'!$W$23</f>
        <v>0</v>
      </c>
      <c r="T719" s="338">
        <f>'2026 Spring Order Form V48'!$W$23</f>
        <v>0</v>
      </c>
      <c r="U719" s="106" t="e">
        <f>'2026 Spring Order Form V48'!#REF!</f>
        <v>#REF!</v>
      </c>
      <c r="W719" s="390" t="e">
        <f>'2026 Spring Order Form V48'!#REF!</f>
        <v>#REF!</v>
      </c>
      <c r="X719" s="393"/>
      <c r="Y719" s="106" t="e">
        <f>'2026 Spring Order Form V48'!#REF!</f>
        <v>#REF!</v>
      </c>
    </row>
    <row r="720" spans="1:25">
      <c r="A720" s="106"/>
      <c r="C720" s="339">
        <f>'2026 Spring Order Form V48'!$F$18</f>
        <v>0</v>
      </c>
      <c r="D720" s="408" t="s">
        <v>495</v>
      </c>
      <c r="E720" s="422" t="s">
        <v>2023</v>
      </c>
      <c r="F720" s="118">
        <v>27232</v>
      </c>
      <c r="G720" s="338">
        <f>'2026 Spring Order Form V48'!$N$23</f>
        <v>0</v>
      </c>
      <c r="H720" s="338">
        <f>'2026 Spring Order Form V48'!$N$23</f>
        <v>0</v>
      </c>
      <c r="I720" s="106" t="e">
        <f>'2026 Spring Order Form V48'!#REF!</f>
        <v>#REF!</v>
      </c>
      <c r="K720" s="338">
        <f>'2026 Spring Order Form V48'!$Q$23</f>
        <v>0</v>
      </c>
      <c r="L720" s="338">
        <f>'2026 Spring Order Form V48'!$Q$23</f>
        <v>0</v>
      </c>
      <c r="M720" s="106" t="e">
        <f>'2026 Spring Order Form V48'!#REF!</f>
        <v>#REF!</v>
      </c>
      <c r="O720" s="338">
        <f>'2026 Spring Order Form V48'!$T$23</f>
        <v>0</v>
      </c>
      <c r="P720" s="338">
        <f>'2026 Spring Order Form V48'!$T$23</f>
        <v>0</v>
      </c>
      <c r="Q720" s="106" t="e">
        <f>'2026 Spring Order Form V48'!#REF!</f>
        <v>#REF!</v>
      </c>
      <c r="S720" s="338">
        <f>'2026 Spring Order Form V48'!$W$23</f>
        <v>0</v>
      </c>
      <c r="T720" s="338">
        <f>'2026 Spring Order Form V48'!$W$23</f>
        <v>0</v>
      </c>
      <c r="U720" s="106" t="e">
        <f>'2026 Spring Order Form V48'!#REF!</f>
        <v>#REF!</v>
      </c>
      <c r="X720" s="393"/>
      <c r="Y720" s="106"/>
    </row>
    <row r="721" spans="1:25">
      <c r="A721" s="106"/>
      <c r="C721" s="339">
        <f>'2026 Spring Order Form V48'!$F$18</f>
        <v>0</v>
      </c>
      <c r="D721" s="408" t="s">
        <v>498</v>
      </c>
      <c r="E721" s="421">
        <v>4516555</v>
      </c>
      <c r="F721" s="118">
        <v>635</v>
      </c>
      <c r="G721" s="338">
        <f>'2026 Spring Order Form V48'!$N$23</f>
        <v>0</v>
      </c>
      <c r="H721" s="338">
        <f>'2026 Spring Order Form V48'!$N$23</f>
        <v>0</v>
      </c>
      <c r="I721" s="106" t="e">
        <f>'2026 Spring Order Form V48'!#REF!</f>
        <v>#REF!</v>
      </c>
      <c r="K721" s="338">
        <f>'2026 Spring Order Form V48'!$Q$23</f>
        <v>0</v>
      </c>
      <c r="L721" s="338">
        <f>'2026 Spring Order Form V48'!$Q$23</f>
        <v>0</v>
      </c>
      <c r="M721" s="106" t="e">
        <f>'2026 Spring Order Form V48'!#REF!</f>
        <v>#REF!</v>
      </c>
      <c r="O721" s="338">
        <f>'2026 Spring Order Form V48'!$T$23</f>
        <v>0</v>
      </c>
      <c r="P721" s="338">
        <f>'2026 Spring Order Form V48'!$T$23</f>
        <v>0</v>
      </c>
      <c r="Q721" s="106" t="e">
        <f>'2026 Spring Order Form V48'!#REF!</f>
        <v>#REF!</v>
      </c>
      <c r="S721" s="338">
        <f>'2026 Spring Order Form V48'!$W$23</f>
        <v>0</v>
      </c>
      <c r="T721" s="338">
        <f>'2026 Spring Order Form V48'!$W$23</f>
        <v>0</v>
      </c>
      <c r="U721" s="106" t="e">
        <f>'2026 Spring Order Form V48'!#REF!</f>
        <v>#REF!</v>
      </c>
      <c r="W721" s="390" t="e">
        <f>'2026 Spring Order Form V48'!#REF!</f>
        <v>#REF!</v>
      </c>
      <c r="X721" s="393"/>
      <c r="Y721" s="106" t="e">
        <f>'2026 Spring Order Form V48'!#REF!</f>
        <v>#REF!</v>
      </c>
    </row>
    <row r="722" spans="1:25">
      <c r="A722" s="106"/>
      <c r="C722" s="339">
        <f>'2026 Spring Order Form V48'!$F$18</f>
        <v>0</v>
      </c>
      <c r="D722" s="408" t="s">
        <v>498</v>
      </c>
      <c r="E722" s="422" t="s">
        <v>2024</v>
      </c>
      <c r="F722" s="118">
        <v>1849</v>
      </c>
      <c r="G722" s="338">
        <f>'2026 Spring Order Form V48'!$N$23</f>
        <v>0</v>
      </c>
      <c r="H722" s="338">
        <f>'2026 Spring Order Form V48'!$N$23</f>
        <v>0</v>
      </c>
      <c r="I722" s="106" t="e">
        <f>'2026 Spring Order Form V48'!#REF!</f>
        <v>#REF!</v>
      </c>
      <c r="K722" s="338">
        <f>'2026 Spring Order Form V48'!$Q$23</f>
        <v>0</v>
      </c>
      <c r="L722" s="338">
        <f>'2026 Spring Order Form V48'!$Q$23</f>
        <v>0</v>
      </c>
      <c r="M722" s="106" t="e">
        <f>'2026 Spring Order Form V48'!#REF!</f>
        <v>#REF!</v>
      </c>
      <c r="O722" s="338">
        <f>'2026 Spring Order Form V48'!$T$23</f>
        <v>0</v>
      </c>
      <c r="P722" s="338">
        <f>'2026 Spring Order Form V48'!$T$23</f>
        <v>0</v>
      </c>
      <c r="Q722" s="106" t="e">
        <f>'2026 Spring Order Form V48'!#REF!</f>
        <v>#REF!</v>
      </c>
      <c r="S722" s="338">
        <f>'2026 Spring Order Form V48'!$W$23</f>
        <v>0</v>
      </c>
      <c r="T722" s="338">
        <f>'2026 Spring Order Form V48'!$W$23</f>
        <v>0</v>
      </c>
      <c r="U722" s="106" t="e">
        <f>'2026 Spring Order Form V48'!#REF!</f>
        <v>#REF!</v>
      </c>
      <c r="X722" s="393"/>
      <c r="Y722" s="106"/>
    </row>
    <row r="723" spans="1:25">
      <c r="A723" s="106"/>
      <c r="C723" s="339">
        <f>'2026 Spring Order Form V48'!$F$18</f>
        <v>0</v>
      </c>
      <c r="D723" s="408" t="s">
        <v>498</v>
      </c>
      <c r="E723" s="421">
        <v>4916558</v>
      </c>
      <c r="F723" s="118">
        <v>4464</v>
      </c>
      <c r="G723" s="338">
        <f>'2026 Spring Order Form V48'!$N$23</f>
        <v>0</v>
      </c>
      <c r="H723" s="338">
        <f>'2026 Spring Order Form V48'!$N$23</f>
        <v>0</v>
      </c>
      <c r="I723" s="106">
        <f>'2026 Spring Order Form V48'!$N$194</f>
        <v>0</v>
      </c>
      <c r="K723" s="338">
        <f>'2026 Spring Order Form V48'!$Q$23</f>
        <v>0</v>
      </c>
      <c r="L723" s="338">
        <f>'2026 Spring Order Form V48'!$Q$23</f>
        <v>0</v>
      </c>
      <c r="M723" s="106">
        <f>'2026 Spring Order Form V48'!$Q$194</f>
        <v>0</v>
      </c>
      <c r="O723" s="338">
        <f>'2026 Spring Order Form V48'!$T$23</f>
        <v>0</v>
      </c>
      <c r="P723" s="338">
        <f>'2026 Spring Order Form V48'!$T$23</f>
        <v>0</v>
      </c>
      <c r="Q723" s="106">
        <f>'2026 Spring Order Form V48'!$T$194</f>
        <v>0</v>
      </c>
      <c r="S723" s="338">
        <f>'2026 Spring Order Form V48'!$W$23</f>
        <v>0</v>
      </c>
      <c r="T723" s="338">
        <f>'2026 Spring Order Form V48'!$W$23</f>
        <v>0</v>
      </c>
      <c r="U723" s="106">
        <f>'2026 Spring Order Form V48'!$W$194</f>
        <v>0</v>
      </c>
      <c r="W723" s="390">
        <f>'2026 Spring Order Form V48'!$K$194</f>
        <v>0</v>
      </c>
      <c r="X723" s="393"/>
      <c r="Y723" s="106">
        <f>'2026 Spring Order Form V48'!$BS$194</f>
        <v>1</v>
      </c>
    </row>
    <row r="724" spans="1:25">
      <c r="A724" s="106"/>
      <c r="C724" s="339">
        <f>'2026 Spring Order Form V48'!$F$18</f>
        <v>0</v>
      </c>
      <c r="D724" s="408" t="s">
        <v>498</v>
      </c>
      <c r="E724" s="422" t="s">
        <v>2025</v>
      </c>
      <c r="F724" s="118">
        <v>1850</v>
      </c>
      <c r="G724" s="338">
        <f>'2026 Spring Order Form V48'!$N$23</f>
        <v>0</v>
      </c>
      <c r="H724" s="338">
        <f>'2026 Spring Order Form V48'!$N$23</f>
        <v>0</v>
      </c>
      <c r="I724" s="106">
        <f>'2026 Spring Order Form V48'!$O$194</f>
        <v>0</v>
      </c>
      <c r="K724" s="338">
        <f>'2026 Spring Order Form V48'!$Q$23</f>
        <v>0</v>
      </c>
      <c r="L724" s="338">
        <f>'2026 Spring Order Form V48'!$Q$23</f>
        <v>0</v>
      </c>
      <c r="M724" s="106">
        <f>'2026 Spring Order Form V48'!$R$194</f>
        <v>0</v>
      </c>
      <c r="O724" s="338">
        <f>'2026 Spring Order Form V48'!$T$23</f>
        <v>0</v>
      </c>
      <c r="P724" s="338">
        <f>'2026 Spring Order Form V48'!$T$23</f>
        <v>0</v>
      </c>
      <c r="Q724" s="106">
        <f>'2026 Spring Order Form V48'!$U$194</f>
        <v>0</v>
      </c>
      <c r="S724" s="338">
        <f>'2026 Spring Order Form V48'!$W$23</f>
        <v>0</v>
      </c>
      <c r="T724" s="338">
        <f>'2026 Spring Order Form V48'!$W$23</f>
        <v>0</v>
      </c>
      <c r="U724" s="106">
        <f>'2026 Spring Order Form V48'!$X$194</f>
        <v>0</v>
      </c>
      <c r="X724" s="393"/>
      <c r="Y724" s="106"/>
    </row>
    <row r="725" spans="1:25">
      <c r="A725" s="106"/>
      <c r="C725" s="339">
        <f>'2026 Spring Order Form V48'!$F$18</f>
        <v>0</v>
      </c>
      <c r="D725" s="408" t="s">
        <v>498</v>
      </c>
      <c r="E725" s="421">
        <v>4116557</v>
      </c>
      <c r="F725" s="118">
        <v>4148</v>
      </c>
      <c r="G725" s="338">
        <f>'2026 Spring Order Form V48'!$N$23</f>
        <v>0</v>
      </c>
      <c r="H725" s="338">
        <f>'2026 Spring Order Form V48'!$N$23</f>
        <v>0</v>
      </c>
      <c r="I725" s="106" t="e">
        <f>'2026 Spring Order Form V48'!#REF!</f>
        <v>#REF!</v>
      </c>
      <c r="K725" s="338">
        <f>'2026 Spring Order Form V48'!$Q$23</f>
        <v>0</v>
      </c>
      <c r="L725" s="338">
        <f>'2026 Spring Order Form V48'!$Q$23</f>
        <v>0</v>
      </c>
      <c r="M725" s="106" t="e">
        <f>'2026 Spring Order Form V48'!#REF!</f>
        <v>#REF!</v>
      </c>
      <c r="O725" s="338">
        <f>'2026 Spring Order Form V48'!$T$23</f>
        <v>0</v>
      </c>
      <c r="P725" s="338">
        <f>'2026 Spring Order Form V48'!$T$23</f>
        <v>0</v>
      </c>
      <c r="Q725" s="106" t="e">
        <f>'2026 Spring Order Form V48'!#REF!</f>
        <v>#REF!</v>
      </c>
      <c r="S725" s="338">
        <f>'2026 Spring Order Form V48'!$W$23</f>
        <v>0</v>
      </c>
      <c r="T725" s="338">
        <f>'2026 Spring Order Form V48'!$W$23</f>
        <v>0</v>
      </c>
      <c r="U725" s="106" t="e">
        <f>'2026 Spring Order Form V48'!#REF!</f>
        <v>#REF!</v>
      </c>
      <c r="W725" s="390" t="e">
        <f>'2026 Spring Order Form V48'!#REF!</f>
        <v>#REF!</v>
      </c>
      <c r="X725" s="393"/>
      <c r="Y725" s="106" t="e">
        <f>'2026 Spring Order Form V48'!#REF!</f>
        <v>#REF!</v>
      </c>
    </row>
    <row r="726" spans="1:25">
      <c r="A726" s="106"/>
      <c r="C726" s="339">
        <f>'2026 Spring Order Form V48'!$F$18</f>
        <v>0</v>
      </c>
      <c r="D726" s="408" t="s">
        <v>498</v>
      </c>
      <c r="E726" s="422" t="s">
        <v>2026</v>
      </c>
      <c r="F726" s="118">
        <v>1851</v>
      </c>
      <c r="G726" s="338">
        <f>'2026 Spring Order Form V48'!$N$23</f>
        <v>0</v>
      </c>
      <c r="H726" s="338">
        <f>'2026 Spring Order Form V48'!$N$23</f>
        <v>0</v>
      </c>
      <c r="I726" s="106" t="e">
        <f>'2026 Spring Order Form V48'!#REF!</f>
        <v>#REF!</v>
      </c>
      <c r="K726" s="338">
        <f>'2026 Spring Order Form V48'!$Q$23</f>
        <v>0</v>
      </c>
      <c r="L726" s="338">
        <f>'2026 Spring Order Form V48'!$Q$23</f>
        <v>0</v>
      </c>
      <c r="M726" s="106" t="e">
        <f>'2026 Spring Order Form V48'!#REF!</f>
        <v>#REF!</v>
      </c>
      <c r="O726" s="338">
        <f>'2026 Spring Order Form V48'!$T$23</f>
        <v>0</v>
      </c>
      <c r="P726" s="338">
        <f>'2026 Spring Order Form V48'!$T$23</f>
        <v>0</v>
      </c>
      <c r="Q726" s="106" t="e">
        <f>'2026 Spring Order Form V48'!#REF!</f>
        <v>#REF!</v>
      </c>
      <c r="S726" s="338">
        <f>'2026 Spring Order Form V48'!$W$23</f>
        <v>0</v>
      </c>
      <c r="T726" s="338">
        <f>'2026 Spring Order Form V48'!$W$23</f>
        <v>0</v>
      </c>
      <c r="U726" s="106" t="e">
        <f>'2026 Spring Order Form V48'!#REF!</f>
        <v>#REF!</v>
      </c>
      <c r="X726" s="393"/>
      <c r="Y726" s="106"/>
    </row>
    <row r="727" spans="1:25">
      <c r="A727" s="106"/>
      <c r="C727" s="339">
        <f>'2026 Spring Order Form V48'!$F$18</f>
        <v>0</v>
      </c>
      <c r="D727" s="408" t="s">
        <v>500</v>
      </c>
      <c r="E727" s="421">
        <v>4516585</v>
      </c>
      <c r="F727" s="118">
        <v>12621</v>
      </c>
      <c r="G727" s="338">
        <f>'2026 Spring Order Form V48'!$N$23</f>
        <v>0</v>
      </c>
      <c r="H727" s="338">
        <f>'2026 Spring Order Form V48'!$N$23</f>
        <v>0</v>
      </c>
      <c r="I727" s="106" t="e">
        <f>'2026 Spring Order Form V48'!#REF!</f>
        <v>#REF!</v>
      </c>
      <c r="K727" s="338">
        <f>'2026 Spring Order Form V48'!$Q$23</f>
        <v>0</v>
      </c>
      <c r="L727" s="338">
        <f>'2026 Spring Order Form V48'!$Q$23</f>
        <v>0</v>
      </c>
      <c r="M727" s="106" t="e">
        <f>'2026 Spring Order Form V48'!#REF!</f>
        <v>#REF!</v>
      </c>
      <c r="O727" s="338">
        <f>'2026 Spring Order Form V48'!$T$23</f>
        <v>0</v>
      </c>
      <c r="P727" s="338">
        <f>'2026 Spring Order Form V48'!$T$23</f>
        <v>0</v>
      </c>
      <c r="Q727" s="106" t="e">
        <f>'2026 Spring Order Form V48'!#REF!</f>
        <v>#REF!</v>
      </c>
      <c r="S727" s="338">
        <f>'2026 Spring Order Form V48'!$W$23</f>
        <v>0</v>
      </c>
      <c r="T727" s="338">
        <f>'2026 Spring Order Form V48'!$W$23</f>
        <v>0</v>
      </c>
      <c r="U727" s="106" t="e">
        <f>'2026 Spring Order Form V48'!#REF!</f>
        <v>#REF!</v>
      </c>
      <c r="W727" s="390" t="e">
        <f>'2026 Spring Order Form V48'!#REF!</f>
        <v>#REF!</v>
      </c>
      <c r="X727" s="393"/>
      <c r="Y727" s="106" t="e">
        <f>'2026 Spring Order Form V48'!#REF!</f>
        <v>#REF!</v>
      </c>
    </row>
    <row r="728" spans="1:25">
      <c r="A728" s="106"/>
      <c r="C728" s="339">
        <f>'2026 Spring Order Form V48'!$F$18</f>
        <v>0</v>
      </c>
      <c r="D728" s="408" t="s">
        <v>500</v>
      </c>
      <c r="E728" s="422" t="s">
        <v>2027</v>
      </c>
      <c r="F728" s="118">
        <v>12620</v>
      </c>
      <c r="G728" s="338">
        <f>'2026 Spring Order Form V48'!$N$23</f>
        <v>0</v>
      </c>
      <c r="H728" s="338">
        <f>'2026 Spring Order Form V48'!$N$23</f>
        <v>0</v>
      </c>
      <c r="I728" s="106" t="e">
        <f>'2026 Spring Order Form V48'!#REF!</f>
        <v>#REF!</v>
      </c>
      <c r="K728" s="338">
        <f>'2026 Spring Order Form V48'!$Q$23</f>
        <v>0</v>
      </c>
      <c r="L728" s="338">
        <f>'2026 Spring Order Form V48'!$Q$23</f>
        <v>0</v>
      </c>
      <c r="M728" s="106" t="e">
        <f>'2026 Spring Order Form V48'!#REF!</f>
        <v>#REF!</v>
      </c>
      <c r="O728" s="338">
        <f>'2026 Spring Order Form V48'!$T$23</f>
        <v>0</v>
      </c>
      <c r="P728" s="338">
        <f>'2026 Spring Order Form V48'!$T$23</f>
        <v>0</v>
      </c>
      <c r="Q728" s="106" t="e">
        <f>'2026 Spring Order Form V48'!#REF!</f>
        <v>#REF!</v>
      </c>
      <c r="S728" s="338">
        <f>'2026 Spring Order Form V48'!$W$23</f>
        <v>0</v>
      </c>
      <c r="T728" s="338">
        <f>'2026 Spring Order Form V48'!$W$23</f>
        <v>0</v>
      </c>
      <c r="U728" s="106" t="e">
        <f>'2026 Spring Order Form V48'!#REF!</f>
        <v>#REF!</v>
      </c>
      <c r="X728" s="393"/>
      <c r="Y728" s="106"/>
    </row>
    <row r="729" spans="1:25">
      <c r="A729" s="106"/>
      <c r="C729" s="339">
        <f>'2026 Spring Order Form V48'!$F$18</f>
        <v>0</v>
      </c>
      <c r="D729" s="408" t="s">
        <v>2028</v>
      </c>
      <c r="E729" s="426">
        <v>4515765</v>
      </c>
      <c r="F729" s="118">
        <v>29049</v>
      </c>
      <c r="G729" s="338">
        <f>'2026 Spring Order Form V48'!$N$23</f>
        <v>0</v>
      </c>
      <c r="H729" s="338">
        <f>'2026 Spring Order Form V48'!$N$23</f>
        <v>0</v>
      </c>
      <c r="I729" s="106">
        <f>'2026 Spring Order Form V48'!$N$195</f>
        <v>0</v>
      </c>
      <c r="K729" s="338">
        <f>'2026 Spring Order Form V48'!$Q$23</f>
        <v>0</v>
      </c>
      <c r="L729" s="338">
        <f>'2026 Spring Order Form V48'!$Q$23</f>
        <v>0</v>
      </c>
      <c r="M729" s="106">
        <f>'2026 Spring Order Form V48'!$Q$195</f>
        <v>0</v>
      </c>
      <c r="O729" s="338">
        <f>'2026 Spring Order Form V48'!$T$23</f>
        <v>0</v>
      </c>
      <c r="P729" s="338">
        <f>'2026 Spring Order Form V48'!$T$23</f>
        <v>0</v>
      </c>
      <c r="Q729" s="106">
        <f>'2026 Spring Order Form V48'!$T$195</f>
        <v>0</v>
      </c>
      <c r="S729" s="338">
        <f>'2026 Spring Order Form V48'!$W$23</f>
        <v>0</v>
      </c>
      <c r="T729" s="338">
        <f>'2026 Spring Order Form V48'!$W$23</f>
        <v>0</v>
      </c>
      <c r="U729" s="106">
        <f>'2026 Spring Order Form V48'!$W$195</f>
        <v>0</v>
      </c>
      <c r="W729" s="390">
        <f>'2026 Spring Order Form V48'!$K$195</f>
        <v>0</v>
      </c>
      <c r="X729" s="393"/>
      <c r="Y729" s="106">
        <f>'2026 Spring Order Form V48'!$BS$195</f>
        <v>28</v>
      </c>
    </row>
    <row r="730" spans="1:25">
      <c r="A730" s="106"/>
      <c r="C730" s="339">
        <f>'2026 Spring Order Form V48'!$F$18</f>
        <v>0</v>
      </c>
      <c r="D730" s="408" t="s">
        <v>2028</v>
      </c>
      <c r="E730" s="422" t="s">
        <v>2029</v>
      </c>
      <c r="F730" s="118">
        <v>29065</v>
      </c>
      <c r="G730" s="338">
        <f>'2026 Spring Order Form V48'!$N$23</f>
        <v>0</v>
      </c>
      <c r="H730" s="338">
        <f>'2026 Spring Order Form V48'!$N$23</f>
        <v>0</v>
      </c>
      <c r="I730" s="106">
        <f>'2026 Spring Order Form V48'!$O$195</f>
        <v>0</v>
      </c>
      <c r="K730" s="338">
        <f>'2026 Spring Order Form V48'!$Q$23</f>
        <v>0</v>
      </c>
      <c r="L730" s="338">
        <f>'2026 Spring Order Form V48'!$Q$23</f>
        <v>0</v>
      </c>
      <c r="M730" s="106">
        <f>'2026 Spring Order Form V48'!$R$195</f>
        <v>0</v>
      </c>
      <c r="O730" s="338">
        <f>'2026 Spring Order Form V48'!$T$23</f>
        <v>0</v>
      </c>
      <c r="P730" s="338">
        <f>'2026 Spring Order Form V48'!$T$23</f>
        <v>0</v>
      </c>
      <c r="Q730" s="106">
        <f>'2026 Spring Order Form V48'!$U$195</f>
        <v>0</v>
      </c>
      <c r="S730" s="338">
        <f>'2026 Spring Order Form V48'!$W$23</f>
        <v>0</v>
      </c>
      <c r="T730" s="338">
        <f>'2026 Spring Order Form V48'!$W$23</f>
        <v>0</v>
      </c>
      <c r="U730" s="106">
        <f>'2026 Spring Order Form V48'!$X$195</f>
        <v>0</v>
      </c>
      <c r="X730" s="393"/>
      <c r="Y730" s="106"/>
    </row>
    <row r="731" spans="1:25">
      <c r="A731" s="106"/>
      <c r="C731" s="339">
        <f>'2026 Spring Order Form V48'!$F$18</f>
        <v>0</v>
      </c>
      <c r="D731" s="408" t="s">
        <v>502</v>
      </c>
      <c r="E731" s="426">
        <v>4515825</v>
      </c>
      <c r="F731" s="118">
        <v>3692</v>
      </c>
      <c r="G731" s="338">
        <f>'2026 Spring Order Form V48'!$N$23</f>
        <v>0</v>
      </c>
      <c r="H731" s="338">
        <f>'2026 Spring Order Form V48'!$N$23</f>
        <v>0</v>
      </c>
      <c r="I731" s="106" t="e">
        <f>'2026 Spring Order Form V48'!#REF!</f>
        <v>#REF!</v>
      </c>
      <c r="K731" s="338">
        <f>'2026 Spring Order Form V48'!$Q$23</f>
        <v>0</v>
      </c>
      <c r="L731" s="338">
        <f>'2026 Spring Order Form V48'!$Q$23</f>
        <v>0</v>
      </c>
      <c r="M731" s="106" t="e">
        <f>'2026 Spring Order Form V48'!#REF!</f>
        <v>#REF!</v>
      </c>
      <c r="O731" s="338">
        <f>'2026 Spring Order Form V48'!$T$23</f>
        <v>0</v>
      </c>
      <c r="P731" s="338">
        <f>'2026 Spring Order Form V48'!$T$23</f>
        <v>0</v>
      </c>
      <c r="Q731" s="106" t="e">
        <f>'2026 Spring Order Form V48'!#REF!</f>
        <v>#REF!</v>
      </c>
      <c r="S731" s="338">
        <f>'2026 Spring Order Form V48'!$W$23</f>
        <v>0</v>
      </c>
      <c r="T731" s="338">
        <f>'2026 Spring Order Form V48'!$W$23</f>
        <v>0</v>
      </c>
      <c r="U731" s="106" t="e">
        <f>'2026 Spring Order Form V48'!#REF!</f>
        <v>#REF!</v>
      </c>
      <c r="W731" s="390" t="e">
        <f>'2026 Spring Order Form V48'!#REF!</f>
        <v>#REF!</v>
      </c>
      <c r="X731" s="393"/>
      <c r="Y731" s="106" t="e">
        <f>'2026 Spring Order Form V48'!#REF!</f>
        <v>#REF!</v>
      </c>
    </row>
    <row r="732" spans="1:25">
      <c r="A732" s="106"/>
      <c r="C732" s="339">
        <f>'2026 Spring Order Form V48'!$F$18</f>
        <v>0</v>
      </c>
      <c r="D732" s="408" t="s">
        <v>502</v>
      </c>
      <c r="E732" s="422" t="s">
        <v>2030</v>
      </c>
      <c r="F732" s="118">
        <v>1824</v>
      </c>
      <c r="G732" s="338">
        <f>'2026 Spring Order Form V48'!$N$23</f>
        <v>0</v>
      </c>
      <c r="H732" s="338">
        <f>'2026 Spring Order Form V48'!$N$23</f>
        <v>0</v>
      </c>
      <c r="I732" s="106" t="e">
        <f>'2026 Spring Order Form V48'!#REF!</f>
        <v>#REF!</v>
      </c>
      <c r="K732" s="338">
        <f>'2026 Spring Order Form V48'!$Q$23</f>
        <v>0</v>
      </c>
      <c r="L732" s="338">
        <f>'2026 Spring Order Form V48'!$Q$23</f>
        <v>0</v>
      </c>
      <c r="M732" s="106" t="e">
        <f>'2026 Spring Order Form V48'!#REF!</f>
        <v>#REF!</v>
      </c>
      <c r="O732" s="338">
        <f>'2026 Spring Order Form V48'!$T$23</f>
        <v>0</v>
      </c>
      <c r="P732" s="338">
        <f>'2026 Spring Order Form V48'!$T$23</f>
        <v>0</v>
      </c>
      <c r="Q732" s="106" t="e">
        <f>'2026 Spring Order Form V48'!#REF!</f>
        <v>#REF!</v>
      </c>
      <c r="S732" s="338">
        <f>'2026 Spring Order Form V48'!$W$23</f>
        <v>0</v>
      </c>
      <c r="T732" s="338">
        <f>'2026 Spring Order Form V48'!$W$23</f>
        <v>0</v>
      </c>
      <c r="U732" s="106" t="e">
        <f>'2026 Spring Order Form V48'!#REF!</f>
        <v>#REF!</v>
      </c>
      <c r="X732" s="393"/>
      <c r="Y732" s="106"/>
    </row>
    <row r="733" spans="1:25">
      <c r="A733" s="106"/>
      <c r="C733" s="339">
        <f>'2026 Spring Order Form V48'!$F$18</f>
        <v>0</v>
      </c>
      <c r="D733" s="408" t="s">
        <v>503</v>
      </c>
      <c r="E733" s="421">
        <v>4516755</v>
      </c>
      <c r="F733" s="118">
        <v>28472</v>
      </c>
      <c r="G733" s="338">
        <f>'2026 Spring Order Form V48'!$N$23</f>
        <v>0</v>
      </c>
      <c r="H733" s="338">
        <f>'2026 Spring Order Form V48'!$N$23</f>
        <v>0</v>
      </c>
      <c r="I733" s="106" t="e">
        <f>'2026 Spring Order Form V48'!#REF!</f>
        <v>#REF!</v>
      </c>
      <c r="K733" s="338">
        <f>'2026 Spring Order Form V48'!$Q$23</f>
        <v>0</v>
      </c>
      <c r="L733" s="338">
        <f>'2026 Spring Order Form V48'!$Q$23</f>
        <v>0</v>
      </c>
      <c r="M733" s="106" t="e">
        <f>'2026 Spring Order Form V48'!#REF!</f>
        <v>#REF!</v>
      </c>
      <c r="O733" s="338">
        <f>'2026 Spring Order Form V48'!$T$23</f>
        <v>0</v>
      </c>
      <c r="P733" s="338">
        <f>'2026 Spring Order Form V48'!$T$23</f>
        <v>0</v>
      </c>
      <c r="Q733" s="106" t="e">
        <f>'2026 Spring Order Form V48'!#REF!</f>
        <v>#REF!</v>
      </c>
      <c r="S733" s="338">
        <f>'2026 Spring Order Form V48'!$W$23</f>
        <v>0</v>
      </c>
      <c r="T733" s="338">
        <f>'2026 Spring Order Form V48'!$W$23</f>
        <v>0</v>
      </c>
      <c r="U733" s="106" t="e">
        <f>'2026 Spring Order Form V48'!#REF!</f>
        <v>#REF!</v>
      </c>
      <c r="W733" s="390" t="e">
        <f>'2026 Spring Order Form V48'!#REF!</f>
        <v>#REF!</v>
      </c>
      <c r="X733" s="393"/>
      <c r="Y733" s="106" t="e">
        <f>'2026 Spring Order Form V48'!#REF!</f>
        <v>#REF!</v>
      </c>
    </row>
    <row r="734" spans="1:25">
      <c r="A734" s="106"/>
      <c r="C734" s="339">
        <f>'2026 Spring Order Form V48'!$F$18</f>
        <v>0</v>
      </c>
      <c r="D734" s="408" t="s">
        <v>503</v>
      </c>
      <c r="E734" s="422" t="s">
        <v>2031</v>
      </c>
      <c r="F734" s="118">
        <v>28634</v>
      </c>
      <c r="G734" s="338">
        <f>'2026 Spring Order Form V48'!$N$23</f>
        <v>0</v>
      </c>
      <c r="H734" s="338">
        <f>'2026 Spring Order Form V48'!$N$23</f>
        <v>0</v>
      </c>
      <c r="I734" s="106" t="e">
        <f>'2026 Spring Order Form V48'!#REF!</f>
        <v>#REF!</v>
      </c>
      <c r="K734" s="338">
        <f>'2026 Spring Order Form V48'!$Q$23</f>
        <v>0</v>
      </c>
      <c r="L734" s="338">
        <f>'2026 Spring Order Form V48'!$Q$23</f>
        <v>0</v>
      </c>
      <c r="M734" s="106" t="e">
        <f>'2026 Spring Order Form V48'!#REF!</f>
        <v>#REF!</v>
      </c>
      <c r="O734" s="338">
        <f>'2026 Spring Order Form V48'!$T$23</f>
        <v>0</v>
      </c>
      <c r="P734" s="338">
        <f>'2026 Spring Order Form V48'!$T$23</f>
        <v>0</v>
      </c>
      <c r="Q734" s="106" t="e">
        <f>'2026 Spring Order Form V48'!#REF!</f>
        <v>#REF!</v>
      </c>
      <c r="S734" s="338">
        <f>'2026 Spring Order Form V48'!$W$23</f>
        <v>0</v>
      </c>
      <c r="T734" s="338">
        <f>'2026 Spring Order Form V48'!$W$23</f>
        <v>0</v>
      </c>
      <c r="U734" s="106" t="e">
        <f>'2026 Spring Order Form V48'!#REF!</f>
        <v>#REF!</v>
      </c>
      <c r="X734" s="393"/>
      <c r="Y734" s="106"/>
    </row>
    <row r="735" spans="1:25">
      <c r="A735" s="106"/>
      <c r="C735" s="339">
        <f>'2026 Spring Order Form V48'!$F$18</f>
        <v>0</v>
      </c>
      <c r="D735" s="408" t="s">
        <v>504</v>
      </c>
      <c r="E735" s="426">
        <v>4516795</v>
      </c>
      <c r="F735" s="118">
        <v>26957</v>
      </c>
      <c r="G735" s="338">
        <f>'2026 Spring Order Form V48'!$N$23</f>
        <v>0</v>
      </c>
      <c r="H735" s="338">
        <f>'2026 Spring Order Form V48'!$N$23</f>
        <v>0</v>
      </c>
      <c r="I735" s="106" t="e">
        <f>'2026 Spring Order Form V48'!#REF!</f>
        <v>#REF!</v>
      </c>
      <c r="K735" s="338">
        <f>'2026 Spring Order Form V48'!$Q$23</f>
        <v>0</v>
      </c>
      <c r="L735" s="338">
        <f>'2026 Spring Order Form V48'!$Q$23</f>
        <v>0</v>
      </c>
      <c r="M735" s="106" t="e">
        <f>'2026 Spring Order Form V48'!#REF!</f>
        <v>#REF!</v>
      </c>
      <c r="O735" s="338">
        <f>'2026 Spring Order Form V48'!$T$23</f>
        <v>0</v>
      </c>
      <c r="P735" s="338">
        <f>'2026 Spring Order Form V48'!$T$23</f>
        <v>0</v>
      </c>
      <c r="Q735" s="106" t="e">
        <f>'2026 Spring Order Form V48'!#REF!</f>
        <v>#REF!</v>
      </c>
      <c r="S735" s="338">
        <f>'2026 Spring Order Form V48'!$W$23</f>
        <v>0</v>
      </c>
      <c r="T735" s="338">
        <f>'2026 Spring Order Form V48'!$W$23</f>
        <v>0</v>
      </c>
      <c r="U735" s="106" t="e">
        <f>'2026 Spring Order Form V48'!#REF!</f>
        <v>#REF!</v>
      </c>
      <c r="W735" s="390" t="e">
        <f>'2026 Spring Order Form V48'!#REF!</f>
        <v>#REF!</v>
      </c>
      <c r="X735" s="393"/>
      <c r="Y735" s="106" t="e">
        <f>'2026 Spring Order Form V48'!#REF!</f>
        <v>#REF!</v>
      </c>
    </row>
    <row r="736" spans="1:25">
      <c r="A736" s="106"/>
      <c r="C736" s="339">
        <f>'2026 Spring Order Form V48'!$F$18</f>
        <v>0</v>
      </c>
      <c r="D736" s="408" t="s">
        <v>504</v>
      </c>
      <c r="E736" s="422" t="s">
        <v>2032</v>
      </c>
      <c r="F736" s="118">
        <v>27234</v>
      </c>
      <c r="G736" s="338">
        <f>'2026 Spring Order Form V48'!$N$23</f>
        <v>0</v>
      </c>
      <c r="H736" s="338">
        <f>'2026 Spring Order Form V48'!$N$23</f>
        <v>0</v>
      </c>
      <c r="I736" s="106" t="e">
        <f>'2026 Spring Order Form V48'!#REF!</f>
        <v>#REF!</v>
      </c>
      <c r="K736" s="338">
        <f>'2026 Spring Order Form V48'!$Q$23</f>
        <v>0</v>
      </c>
      <c r="L736" s="338">
        <f>'2026 Spring Order Form V48'!$Q$23</f>
        <v>0</v>
      </c>
      <c r="M736" s="106" t="e">
        <f>'2026 Spring Order Form V48'!#REF!</f>
        <v>#REF!</v>
      </c>
      <c r="O736" s="338">
        <f>'2026 Spring Order Form V48'!$T$23</f>
        <v>0</v>
      </c>
      <c r="P736" s="338">
        <f>'2026 Spring Order Form V48'!$T$23</f>
        <v>0</v>
      </c>
      <c r="Q736" s="106" t="e">
        <f>'2026 Spring Order Form V48'!#REF!</f>
        <v>#REF!</v>
      </c>
      <c r="S736" s="338">
        <f>'2026 Spring Order Form V48'!$W$23</f>
        <v>0</v>
      </c>
      <c r="T736" s="338">
        <f>'2026 Spring Order Form V48'!$W$23</f>
        <v>0</v>
      </c>
      <c r="U736" s="106" t="e">
        <f>'2026 Spring Order Form V48'!#REF!</f>
        <v>#REF!</v>
      </c>
      <c r="X736" s="393"/>
      <c r="Y736" s="106"/>
    </row>
    <row r="737" spans="1:25">
      <c r="A737" s="106"/>
      <c r="C737" s="339">
        <f>'2026 Spring Order Form V48'!$F$18</f>
        <v>0</v>
      </c>
      <c r="D737" s="408" t="s">
        <v>506</v>
      </c>
      <c r="E737" s="421">
        <v>4516615</v>
      </c>
      <c r="F737" s="118">
        <v>26086</v>
      </c>
      <c r="G737" s="338">
        <f>'2026 Spring Order Form V48'!$N$23</f>
        <v>0</v>
      </c>
      <c r="H737" s="338">
        <f>'2026 Spring Order Form V48'!$N$23</f>
        <v>0</v>
      </c>
      <c r="I737" s="106">
        <f>'2026 Spring Order Form V48'!$N$197</f>
        <v>0</v>
      </c>
      <c r="K737" s="338">
        <f>'2026 Spring Order Form V48'!$Q$23</f>
        <v>0</v>
      </c>
      <c r="L737" s="338">
        <f>'2026 Spring Order Form V48'!$Q$23</f>
        <v>0</v>
      </c>
      <c r="M737" s="106">
        <f>'2026 Spring Order Form V48'!$Q$197</f>
        <v>0</v>
      </c>
      <c r="O737" s="338">
        <f>'2026 Spring Order Form V48'!$T$23</f>
        <v>0</v>
      </c>
      <c r="P737" s="338">
        <f>'2026 Spring Order Form V48'!$T$23</f>
        <v>0</v>
      </c>
      <c r="Q737" s="106">
        <f>'2026 Spring Order Form V48'!$T$197</f>
        <v>0</v>
      </c>
      <c r="S737" s="338">
        <f>'2026 Spring Order Form V48'!$W$23</f>
        <v>0</v>
      </c>
      <c r="T737" s="338">
        <f>'2026 Spring Order Form V48'!$W$23</f>
        <v>0</v>
      </c>
      <c r="U737" s="106">
        <f>'2026 Spring Order Form V48'!$W$197</f>
        <v>0</v>
      </c>
      <c r="W737" s="390">
        <f>'2026 Spring Order Form V48'!$K$197</f>
        <v>0</v>
      </c>
      <c r="X737" s="393"/>
      <c r="Y737" s="106">
        <f>'2026 Spring Order Form V48'!$BS$197</f>
        <v>1</v>
      </c>
    </row>
    <row r="738" spans="1:25">
      <c r="A738" s="106"/>
      <c r="C738" s="339">
        <f>'2026 Spring Order Form V48'!$F$18</f>
        <v>0</v>
      </c>
      <c r="D738" s="408" t="s">
        <v>506</v>
      </c>
      <c r="E738" s="422" t="s">
        <v>2033</v>
      </c>
      <c r="F738" s="118">
        <v>26078</v>
      </c>
      <c r="G738" s="338">
        <f>'2026 Spring Order Form V48'!$N$23</f>
        <v>0</v>
      </c>
      <c r="H738" s="338">
        <f>'2026 Spring Order Form V48'!$N$23</f>
        <v>0</v>
      </c>
      <c r="I738" s="106">
        <f>'2026 Spring Order Form V48'!$O$197</f>
        <v>0</v>
      </c>
      <c r="K738" s="338">
        <f>'2026 Spring Order Form V48'!$Q$23</f>
        <v>0</v>
      </c>
      <c r="L738" s="338">
        <f>'2026 Spring Order Form V48'!$Q$23</f>
        <v>0</v>
      </c>
      <c r="M738" s="106">
        <f>'2026 Spring Order Form V48'!$R$197</f>
        <v>0</v>
      </c>
      <c r="O738" s="338">
        <f>'2026 Spring Order Form V48'!$T$23</f>
        <v>0</v>
      </c>
      <c r="P738" s="338">
        <f>'2026 Spring Order Form V48'!$T$23</f>
        <v>0</v>
      </c>
      <c r="Q738" s="106">
        <f>'2026 Spring Order Form V48'!$U$197</f>
        <v>0</v>
      </c>
      <c r="S738" s="338">
        <f>'2026 Spring Order Form V48'!$W$23</f>
        <v>0</v>
      </c>
      <c r="T738" s="338">
        <f>'2026 Spring Order Form V48'!$W$23</f>
        <v>0</v>
      </c>
      <c r="U738" s="106">
        <f>'2026 Spring Order Form V48'!$X$197</f>
        <v>0</v>
      </c>
      <c r="X738" s="393"/>
      <c r="Y738" s="106"/>
    </row>
    <row r="739" spans="1:25">
      <c r="A739" s="106"/>
      <c r="C739" s="339">
        <f>'2026 Spring Order Form V48'!$F$18</f>
        <v>0</v>
      </c>
      <c r="D739" s="415" t="s">
        <v>507</v>
      </c>
      <c r="E739" s="426">
        <v>4516705</v>
      </c>
      <c r="F739" s="118">
        <v>26958</v>
      </c>
      <c r="G739" s="338">
        <f>'2026 Spring Order Form V48'!$N$23</f>
        <v>0</v>
      </c>
      <c r="H739" s="338">
        <f>'2026 Spring Order Form V48'!$N$23</f>
        <v>0</v>
      </c>
      <c r="I739" s="106" t="e">
        <f>'2026 Spring Order Form V48'!#REF!</f>
        <v>#REF!</v>
      </c>
      <c r="K739" s="338">
        <f>'2026 Spring Order Form V48'!$Q$23</f>
        <v>0</v>
      </c>
      <c r="L739" s="338">
        <f>'2026 Spring Order Form V48'!$Q$23</f>
        <v>0</v>
      </c>
      <c r="M739" s="106" t="e">
        <f>'2026 Spring Order Form V48'!#REF!</f>
        <v>#REF!</v>
      </c>
      <c r="O739" s="338">
        <f>'2026 Spring Order Form V48'!$T$23</f>
        <v>0</v>
      </c>
      <c r="P739" s="338">
        <f>'2026 Spring Order Form V48'!$T$23</f>
        <v>0</v>
      </c>
      <c r="Q739" s="106" t="e">
        <f>'2026 Spring Order Form V48'!#REF!</f>
        <v>#REF!</v>
      </c>
      <c r="S739" s="338">
        <f>'2026 Spring Order Form V48'!$W$23</f>
        <v>0</v>
      </c>
      <c r="T739" s="338">
        <f>'2026 Spring Order Form V48'!$W$23</f>
        <v>0</v>
      </c>
      <c r="U739" s="106" t="e">
        <f>'2026 Spring Order Form V48'!#REF!</f>
        <v>#REF!</v>
      </c>
      <c r="W739" s="390" t="e">
        <f>'2026 Spring Order Form V48'!#REF!</f>
        <v>#REF!</v>
      </c>
      <c r="X739" s="393"/>
      <c r="Y739" s="106" t="e">
        <f>'2026 Spring Order Form V48'!#REF!</f>
        <v>#REF!</v>
      </c>
    </row>
    <row r="740" spans="1:25">
      <c r="A740" s="106"/>
      <c r="C740" s="339">
        <f>'2026 Spring Order Form V48'!$F$18</f>
        <v>0</v>
      </c>
      <c r="D740" s="415" t="s">
        <v>507</v>
      </c>
      <c r="E740" s="422" t="s">
        <v>2034</v>
      </c>
      <c r="F740" s="118">
        <v>27236</v>
      </c>
      <c r="G740" s="338">
        <f>'2026 Spring Order Form V48'!$N$23</f>
        <v>0</v>
      </c>
      <c r="H740" s="338">
        <f>'2026 Spring Order Form V48'!$N$23</f>
        <v>0</v>
      </c>
      <c r="I740" s="106" t="e">
        <f>'2026 Spring Order Form V48'!#REF!</f>
        <v>#REF!</v>
      </c>
      <c r="K740" s="338">
        <f>'2026 Spring Order Form V48'!$Q$23</f>
        <v>0</v>
      </c>
      <c r="L740" s="338">
        <f>'2026 Spring Order Form V48'!$Q$23</f>
        <v>0</v>
      </c>
      <c r="M740" s="106" t="e">
        <f>'2026 Spring Order Form V48'!#REF!</f>
        <v>#REF!</v>
      </c>
      <c r="O740" s="338">
        <f>'2026 Spring Order Form V48'!$T$23</f>
        <v>0</v>
      </c>
      <c r="P740" s="338">
        <f>'2026 Spring Order Form V48'!$T$23</f>
        <v>0</v>
      </c>
      <c r="Q740" s="106" t="e">
        <f>'2026 Spring Order Form V48'!#REF!</f>
        <v>#REF!</v>
      </c>
      <c r="S740" s="338">
        <f>'2026 Spring Order Form V48'!$W$23</f>
        <v>0</v>
      </c>
      <c r="T740" s="338">
        <f>'2026 Spring Order Form V48'!$W$23</f>
        <v>0</v>
      </c>
      <c r="U740" s="106" t="e">
        <f>'2026 Spring Order Form V48'!#REF!</f>
        <v>#REF!</v>
      </c>
      <c r="X740" s="393"/>
      <c r="Y740" s="106"/>
    </row>
    <row r="741" spans="1:25">
      <c r="A741" s="106"/>
      <c r="C741" s="339">
        <f>'2026 Spring Order Form V48'!$F$18</f>
        <v>0</v>
      </c>
      <c r="D741" s="415" t="s">
        <v>508</v>
      </c>
      <c r="E741" s="426">
        <v>4516715</v>
      </c>
      <c r="F741" s="118">
        <v>26959</v>
      </c>
      <c r="G741" s="338">
        <f>'2026 Spring Order Form V48'!$N$23</f>
        <v>0</v>
      </c>
      <c r="H741" s="338">
        <f>'2026 Spring Order Form V48'!$N$23</f>
        <v>0</v>
      </c>
      <c r="I741" s="106" t="e">
        <f>'2026 Spring Order Form V48'!#REF!</f>
        <v>#REF!</v>
      </c>
      <c r="K741" s="338">
        <f>'2026 Spring Order Form V48'!$Q$23</f>
        <v>0</v>
      </c>
      <c r="L741" s="338">
        <f>'2026 Spring Order Form V48'!$Q$23</f>
        <v>0</v>
      </c>
      <c r="M741" s="106" t="e">
        <f>'2026 Spring Order Form V48'!#REF!</f>
        <v>#REF!</v>
      </c>
      <c r="O741" s="338">
        <f>'2026 Spring Order Form V48'!$T$23</f>
        <v>0</v>
      </c>
      <c r="P741" s="338">
        <f>'2026 Spring Order Form V48'!$T$23</f>
        <v>0</v>
      </c>
      <c r="Q741" s="106" t="e">
        <f>'2026 Spring Order Form V48'!#REF!</f>
        <v>#REF!</v>
      </c>
      <c r="S741" s="338">
        <f>'2026 Spring Order Form V48'!$W$23</f>
        <v>0</v>
      </c>
      <c r="T741" s="338">
        <f>'2026 Spring Order Form V48'!$W$23</f>
        <v>0</v>
      </c>
      <c r="U741" s="106" t="e">
        <f>'2026 Spring Order Form V48'!#REF!</f>
        <v>#REF!</v>
      </c>
      <c r="W741" s="390" t="e">
        <f>'2026 Spring Order Form V48'!#REF!</f>
        <v>#REF!</v>
      </c>
      <c r="X741" s="393"/>
      <c r="Y741" s="106" t="e">
        <f>'2026 Spring Order Form V48'!#REF!</f>
        <v>#REF!</v>
      </c>
    </row>
    <row r="742" spans="1:25">
      <c r="A742" s="106"/>
      <c r="C742" s="339">
        <f>'2026 Spring Order Form V48'!$F$18</f>
        <v>0</v>
      </c>
      <c r="D742" s="415" t="s">
        <v>508</v>
      </c>
      <c r="E742" s="422" t="s">
        <v>2035</v>
      </c>
      <c r="F742" s="118">
        <v>27238</v>
      </c>
      <c r="G742" s="338">
        <f>'2026 Spring Order Form V48'!$N$23</f>
        <v>0</v>
      </c>
      <c r="H742" s="338">
        <f>'2026 Spring Order Form V48'!$N$23</f>
        <v>0</v>
      </c>
      <c r="I742" s="106" t="e">
        <f>'2026 Spring Order Form V48'!#REF!</f>
        <v>#REF!</v>
      </c>
      <c r="K742" s="338">
        <f>'2026 Spring Order Form V48'!$Q$23</f>
        <v>0</v>
      </c>
      <c r="L742" s="338">
        <f>'2026 Spring Order Form V48'!$Q$23</f>
        <v>0</v>
      </c>
      <c r="M742" s="106" t="e">
        <f>'2026 Spring Order Form V48'!#REF!</f>
        <v>#REF!</v>
      </c>
      <c r="O742" s="338">
        <f>'2026 Spring Order Form V48'!$T$23</f>
        <v>0</v>
      </c>
      <c r="P742" s="338">
        <f>'2026 Spring Order Form V48'!$T$23</f>
        <v>0</v>
      </c>
      <c r="Q742" s="106" t="e">
        <f>'2026 Spring Order Form V48'!#REF!</f>
        <v>#REF!</v>
      </c>
      <c r="S742" s="338">
        <f>'2026 Spring Order Form V48'!$W$23</f>
        <v>0</v>
      </c>
      <c r="T742" s="338">
        <f>'2026 Spring Order Form V48'!$W$23</f>
        <v>0</v>
      </c>
      <c r="U742" s="106" t="e">
        <f>'2026 Spring Order Form V48'!#REF!</f>
        <v>#REF!</v>
      </c>
      <c r="X742" s="393"/>
      <c r="Y742" s="106"/>
    </row>
    <row r="743" spans="1:25">
      <c r="A743" s="106"/>
      <c r="C743" s="339">
        <f>'2026 Spring Order Form V48'!$F$18</f>
        <v>0</v>
      </c>
      <c r="D743" s="415" t="s">
        <v>509</v>
      </c>
      <c r="E743" s="426">
        <v>4516625</v>
      </c>
      <c r="F743" s="118">
        <v>26960</v>
      </c>
      <c r="G743" s="338">
        <f>'2026 Spring Order Form V48'!$N$23</f>
        <v>0</v>
      </c>
      <c r="H743" s="338">
        <f>'2026 Spring Order Form V48'!$N$23</f>
        <v>0</v>
      </c>
      <c r="I743" s="106">
        <f>'2026 Spring Order Form V48'!$N$198</f>
        <v>0</v>
      </c>
      <c r="K743" s="338">
        <f>'2026 Spring Order Form V48'!$Q$23</f>
        <v>0</v>
      </c>
      <c r="L743" s="338">
        <f>'2026 Spring Order Form V48'!$Q$23</f>
        <v>0</v>
      </c>
      <c r="M743" s="106">
        <f>'2026 Spring Order Form V48'!$Q$198</f>
        <v>0</v>
      </c>
      <c r="O743" s="338">
        <f>'2026 Spring Order Form V48'!$T$23</f>
        <v>0</v>
      </c>
      <c r="P743" s="338">
        <f>'2026 Spring Order Form V48'!$T$23</f>
        <v>0</v>
      </c>
      <c r="Q743" s="106">
        <f>'2026 Spring Order Form V48'!$T$198</f>
        <v>0</v>
      </c>
      <c r="S743" s="338">
        <f>'2026 Spring Order Form V48'!$W$23</f>
        <v>0</v>
      </c>
      <c r="T743" s="338">
        <f>'2026 Spring Order Form V48'!$W$23</f>
        <v>0</v>
      </c>
      <c r="U743" s="106">
        <f>'2026 Spring Order Form V48'!$W$198</f>
        <v>0</v>
      </c>
      <c r="W743" s="390">
        <f>'2026 Spring Order Form V48'!$K$198</f>
        <v>0</v>
      </c>
      <c r="X743" s="393"/>
      <c r="Y743" s="106">
        <f>'2026 Spring Order Form V48'!$BS$198</f>
        <v>58</v>
      </c>
    </row>
    <row r="744" spans="1:25">
      <c r="A744" s="106"/>
      <c r="C744" s="339">
        <f>'2026 Spring Order Form V48'!$F$18</f>
        <v>0</v>
      </c>
      <c r="D744" s="415" t="s">
        <v>509</v>
      </c>
      <c r="E744" s="422" t="s">
        <v>2036</v>
      </c>
      <c r="F744" s="118">
        <v>27240</v>
      </c>
      <c r="G744" s="338">
        <f>'2026 Spring Order Form V48'!$N$23</f>
        <v>0</v>
      </c>
      <c r="H744" s="338">
        <f>'2026 Spring Order Form V48'!$N$23</f>
        <v>0</v>
      </c>
      <c r="I744" s="106">
        <f>'2026 Spring Order Form V48'!$O$198</f>
        <v>0</v>
      </c>
      <c r="K744" s="338">
        <f>'2026 Spring Order Form V48'!$Q$23</f>
        <v>0</v>
      </c>
      <c r="L744" s="338">
        <f>'2026 Spring Order Form V48'!$Q$23</f>
        <v>0</v>
      </c>
      <c r="M744" s="106">
        <f>'2026 Spring Order Form V48'!$R$198</f>
        <v>0</v>
      </c>
      <c r="O744" s="338">
        <f>'2026 Spring Order Form V48'!$T$23</f>
        <v>0</v>
      </c>
      <c r="P744" s="338">
        <f>'2026 Spring Order Form V48'!$T$23</f>
        <v>0</v>
      </c>
      <c r="Q744" s="106">
        <f>'2026 Spring Order Form V48'!$U$198</f>
        <v>0</v>
      </c>
      <c r="S744" s="338">
        <f>'2026 Spring Order Form V48'!$W$23</f>
        <v>0</v>
      </c>
      <c r="T744" s="338">
        <f>'2026 Spring Order Form V48'!$W$23</f>
        <v>0</v>
      </c>
      <c r="U744" s="106">
        <f>'2026 Spring Order Form V48'!$X$198</f>
        <v>0</v>
      </c>
      <c r="X744" s="393"/>
      <c r="Y744" s="106"/>
    </row>
    <row r="745" spans="1:25">
      <c r="A745" s="106"/>
      <c r="C745" s="339">
        <f>'2026 Spring Order Form V48'!$F$18</f>
        <v>0</v>
      </c>
      <c r="D745" s="408" t="s">
        <v>511</v>
      </c>
      <c r="E745" s="421">
        <v>4516235</v>
      </c>
      <c r="F745" s="118">
        <v>366</v>
      </c>
      <c r="G745" s="338">
        <f>'2026 Spring Order Form V48'!$N$23</f>
        <v>0</v>
      </c>
      <c r="H745" s="338">
        <f>'2026 Spring Order Form V48'!$N$23</f>
        <v>0</v>
      </c>
      <c r="I745" s="106">
        <f>'2026 Spring Order Form V48'!$N$199</f>
        <v>0</v>
      </c>
      <c r="K745" s="338">
        <f>'2026 Spring Order Form V48'!$Q$23</f>
        <v>0</v>
      </c>
      <c r="L745" s="338">
        <f>'2026 Spring Order Form V48'!$Q$23</f>
        <v>0</v>
      </c>
      <c r="M745" s="106">
        <f>'2026 Spring Order Form V48'!$Q$199</f>
        <v>0</v>
      </c>
      <c r="O745" s="338">
        <f>'2026 Spring Order Form V48'!$T$23</f>
        <v>0</v>
      </c>
      <c r="P745" s="338">
        <f>'2026 Spring Order Form V48'!$T$23</f>
        <v>0</v>
      </c>
      <c r="Q745" s="106">
        <f>'2026 Spring Order Form V48'!$T$199</f>
        <v>0</v>
      </c>
      <c r="S745" s="338">
        <f>'2026 Spring Order Form V48'!$W$23</f>
        <v>0</v>
      </c>
      <c r="T745" s="338">
        <f>'2026 Spring Order Form V48'!$W$23</f>
        <v>0</v>
      </c>
      <c r="U745" s="106">
        <f>'2026 Spring Order Form V48'!$W$199</f>
        <v>0</v>
      </c>
      <c r="W745" s="390">
        <f>'2026 Spring Order Form V48'!$K$199</f>
        <v>0</v>
      </c>
      <c r="X745" s="393"/>
      <c r="Y745" s="106">
        <f>'2026 Spring Order Form V48'!$BS$199</f>
        <v>4</v>
      </c>
    </row>
    <row r="746" spans="1:25">
      <c r="A746" s="106"/>
      <c r="C746" s="339">
        <f>'2026 Spring Order Form V48'!$F$18</f>
        <v>0</v>
      </c>
      <c r="D746" s="408" t="s">
        <v>511</v>
      </c>
      <c r="E746" s="422" t="s">
        <v>2037</v>
      </c>
      <c r="F746" s="118">
        <v>1842</v>
      </c>
      <c r="G746" s="338">
        <f>'2026 Spring Order Form V48'!$N$23</f>
        <v>0</v>
      </c>
      <c r="H746" s="338">
        <f>'2026 Spring Order Form V48'!$N$23</f>
        <v>0</v>
      </c>
      <c r="I746" s="106">
        <f>'2026 Spring Order Form V48'!$O$199</f>
        <v>0</v>
      </c>
      <c r="K746" s="338">
        <f>'2026 Spring Order Form V48'!$Q$23</f>
        <v>0</v>
      </c>
      <c r="L746" s="338">
        <f>'2026 Spring Order Form V48'!$Q$23</f>
        <v>0</v>
      </c>
      <c r="M746" s="106">
        <f>'2026 Spring Order Form V48'!$R$199</f>
        <v>0</v>
      </c>
      <c r="O746" s="338">
        <f>'2026 Spring Order Form V48'!$T$23</f>
        <v>0</v>
      </c>
      <c r="P746" s="338">
        <f>'2026 Spring Order Form V48'!$T$23</f>
        <v>0</v>
      </c>
      <c r="Q746" s="106">
        <f>'2026 Spring Order Form V48'!$U$199</f>
        <v>0</v>
      </c>
      <c r="S746" s="338">
        <f>'2026 Spring Order Form V48'!$W$23</f>
        <v>0</v>
      </c>
      <c r="T746" s="338">
        <f>'2026 Spring Order Form V48'!$W$23</f>
        <v>0</v>
      </c>
      <c r="U746" s="106">
        <f>'2026 Spring Order Form V48'!$X$199</f>
        <v>0</v>
      </c>
      <c r="X746" s="393"/>
      <c r="Y746" s="106"/>
    </row>
    <row r="747" spans="1:25">
      <c r="A747" s="106"/>
      <c r="C747" s="339">
        <f>'2026 Spring Order Form V48'!$F$18</f>
        <v>0</v>
      </c>
      <c r="D747" s="408" t="s">
        <v>511</v>
      </c>
      <c r="E747" s="421">
        <v>4916238</v>
      </c>
      <c r="F747" s="118">
        <v>4457</v>
      </c>
      <c r="G747" s="338">
        <f>'2026 Spring Order Form V48'!$N$23</f>
        <v>0</v>
      </c>
      <c r="H747" s="338">
        <f>'2026 Spring Order Form V48'!$N$23</f>
        <v>0</v>
      </c>
      <c r="I747" s="106" t="e">
        <f>'2026 Spring Order Form V48'!#REF!</f>
        <v>#REF!</v>
      </c>
      <c r="K747" s="338">
        <f>'2026 Spring Order Form V48'!$Q$23</f>
        <v>0</v>
      </c>
      <c r="L747" s="338">
        <f>'2026 Spring Order Form V48'!$Q$23</f>
        <v>0</v>
      </c>
      <c r="M747" s="106" t="e">
        <f>'2026 Spring Order Form V48'!#REF!</f>
        <v>#REF!</v>
      </c>
      <c r="O747" s="338">
        <f>'2026 Spring Order Form V48'!$T$23</f>
        <v>0</v>
      </c>
      <c r="P747" s="338">
        <f>'2026 Spring Order Form V48'!$T$23</f>
        <v>0</v>
      </c>
      <c r="Q747" s="106" t="e">
        <f>'2026 Spring Order Form V48'!#REF!</f>
        <v>#REF!</v>
      </c>
      <c r="S747" s="338">
        <f>'2026 Spring Order Form V48'!$W$23</f>
        <v>0</v>
      </c>
      <c r="T747" s="338">
        <f>'2026 Spring Order Form V48'!$W$23</f>
        <v>0</v>
      </c>
      <c r="U747" s="106" t="e">
        <f>'2026 Spring Order Form V48'!#REF!</f>
        <v>#REF!</v>
      </c>
      <c r="W747" s="390" t="e">
        <f>'2026 Spring Order Form V48'!#REF!</f>
        <v>#REF!</v>
      </c>
      <c r="X747" s="393"/>
      <c r="Y747" s="106" t="e">
        <f>'2026 Spring Order Form V48'!#REF!</f>
        <v>#REF!</v>
      </c>
    </row>
    <row r="748" spans="1:25">
      <c r="A748" s="106"/>
      <c r="C748" s="339">
        <f>'2026 Spring Order Form V48'!$F$18</f>
        <v>0</v>
      </c>
      <c r="D748" s="408" t="s">
        <v>511</v>
      </c>
      <c r="E748" s="422" t="s">
        <v>2038</v>
      </c>
      <c r="F748" s="118">
        <v>1843</v>
      </c>
      <c r="G748" s="338">
        <f>'2026 Spring Order Form V48'!$N$23</f>
        <v>0</v>
      </c>
      <c r="H748" s="338">
        <f>'2026 Spring Order Form V48'!$N$23</f>
        <v>0</v>
      </c>
      <c r="I748" s="106" t="e">
        <f>'2026 Spring Order Form V48'!#REF!</f>
        <v>#REF!</v>
      </c>
      <c r="K748" s="338">
        <f>'2026 Spring Order Form V48'!$Q$23</f>
        <v>0</v>
      </c>
      <c r="L748" s="338">
        <f>'2026 Spring Order Form V48'!$Q$23</f>
        <v>0</v>
      </c>
      <c r="M748" s="106" t="e">
        <f>'2026 Spring Order Form V48'!#REF!</f>
        <v>#REF!</v>
      </c>
      <c r="O748" s="338">
        <f>'2026 Spring Order Form V48'!$T$23</f>
        <v>0</v>
      </c>
      <c r="P748" s="338">
        <f>'2026 Spring Order Form V48'!$T$23</f>
        <v>0</v>
      </c>
      <c r="Q748" s="106" t="e">
        <f>'2026 Spring Order Form V48'!#REF!</f>
        <v>#REF!</v>
      </c>
      <c r="S748" s="338">
        <f>'2026 Spring Order Form V48'!$W$23</f>
        <v>0</v>
      </c>
      <c r="T748" s="338">
        <f>'2026 Spring Order Form V48'!$W$23</f>
        <v>0</v>
      </c>
      <c r="U748" s="106" t="e">
        <f>'2026 Spring Order Form V48'!#REF!</f>
        <v>#REF!</v>
      </c>
      <c r="X748" s="393"/>
      <c r="Y748" s="106"/>
    </row>
    <row r="749" spans="1:25">
      <c r="A749" s="106"/>
      <c r="C749" s="339">
        <f>'2026 Spring Order Form V48'!$F$18</f>
        <v>0</v>
      </c>
      <c r="D749" s="408" t="s">
        <v>511</v>
      </c>
      <c r="E749" s="421">
        <v>4116237</v>
      </c>
      <c r="F749" s="118">
        <v>4146</v>
      </c>
      <c r="G749" s="338">
        <f>'2026 Spring Order Form V48'!$N$23</f>
        <v>0</v>
      </c>
      <c r="H749" s="338">
        <f>'2026 Spring Order Form V48'!$N$23</f>
        <v>0</v>
      </c>
      <c r="I749" s="106">
        <f>'2026 Spring Order Form V48'!$N$200</f>
        <v>0</v>
      </c>
      <c r="K749" s="338">
        <f>'2026 Spring Order Form V48'!$Q$23</f>
        <v>0</v>
      </c>
      <c r="L749" s="338">
        <f>'2026 Spring Order Form V48'!$Q$23</f>
        <v>0</v>
      </c>
      <c r="M749" s="106">
        <f>'2026 Spring Order Form V48'!$Q$200</f>
        <v>0</v>
      </c>
      <c r="O749" s="338">
        <f>'2026 Spring Order Form V48'!$T$23</f>
        <v>0</v>
      </c>
      <c r="P749" s="338">
        <f>'2026 Spring Order Form V48'!$T$23</f>
        <v>0</v>
      </c>
      <c r="Q749" s="106">
        <f>'2026 Spring Order Form V48'!$T$200</f>
        <v>0</v>
      </c>
      <c r="S749" s="338">
        <f>'2026 Spring Order Form V48'!$W$23</f>
        <v>0</v>
      </c>
      <c r="T749" s="338">
        <f>'2026 Spring Order Form V48'!$W$23</f>
        <v>0</v>
      </c>
      <c r="U749" s="106">
        <f>'2026 Spring Order Form V48'!$W$200</f>
        <v>0</v>
      </c>
      <c r="W749" s="390">
        <f>'2026 Spring Order Form V48'!$K$200</f>
        <v>0</v>
      </c>
      <c r="X749" s="393"/>
      <c r="Y749" s="106">
        <f>'2026 Spring Order Form V48'!$BS$200</f>
        <v>1</v>
      </c>
    </row>
    <row r="750" spans="1:25">
      <c r="A750" s="106"/>
      <c r="C750" s="339">
        <f>'2026 Spring Order Form V48'!$F$18</f>
        <v>0</v>
      </c>
      <c r="D750" s="408" t="s">
        <v>511</v>
      </c>
      <c r="E750" s="422" t="s">
        <v>2039</v>
      </c>
      <c r="F750" s="118">
        <v>1844</v>
      </c>
      <c r="G750" s="338">
        <f>'2026 Spring Order Form V48'!$N$23</f>
        <v>0</v>
      </c>
      <c r="H750" s="338">
        <f>'2026 Spring Order Form V48'!$N$23</f>
        <v>0</v>
      </c>
      <c r="I750" s="106">
        <f>'2026 Spring Order Form V48'!$O$200</f>
        <v>0</v>
      </c>
      <c r="K750" s="338">
        <f>'2026 Spring Order Form V48'!$Q$23</f>
        <v>0</v>
      </c>
      <c r="L750" s="338">
        <f>'2026 Spring Order Form V48'!$Q$23</f>
        <v>0</v>
      </c>
      <c r="M750" s="106">
        <f>'2026 Spring Order Form V48'!$R$200</f>
        <v>0</v>
      </c>
      <c r="O750" s="338">
        <f>'2026 Spring Order Form V48'!$T$23</f>
        <v>0</v>
      </c>
      <c r="P750" s="338">
        <f>'2026 Spring Order Form V48'!$T$23</f>
        <v>0</v>
      </c>
      <c r="Q750" s="106">
        <f>'2026 Spring Order Form V48'!$U$200</f>
        <v>0</v>
      </c>
      <c r="S750" s="338">
        <f>'2026 Spring Order Form V48'!$W$23</f>
        <v>0</v>
      </c>
      <c r="T750" s="338">
        <f>'2026 Spring Order Form V48'!$W$23</f>
        <v>0</v>
      </c>
      <c r="U750" s="106">
        <f>'2026 Spring Order Form V48'!$X$200</f>
        <v>0</v>
      </c>
      <c r="X750" s="393"/>
      <c r="Y750" s="106"/>
    </row>
    <row r="751" spans="1:25">
      <c r="A751" s="106"/>
      <c r="C751" s="339">
        <f>'2026 Spring Order Form V48'!$F$18</f>
        <v>0</v>
      </c>
      <c r="D751" s="408" t="s">
        <v>512</v>
      </c>
      <c r="E751" s="421">
        <v>4515815</v>
      </c>
      <c r="F751" s="118">
        <v>21754</v>
      </c>
      <c r="G751" s="338">
        <f>'2026 Spring Order Form V48'!$N$23</f>
        <v>0</v>
      </c>
      <c r="H751" s="338">
        <f>'2026 Spring Order Form V48'!$N$23</f>
        <v>0</v>
      </c>
      <c r="I751" s="106">
        <f>'2026 Spring Order Form V48'!$N$201</f>
        <v>0</v>
      </c>
      <c r="K751" s="338">
        <f>'2026 Spring Order Form V48'!$Q$23</f>
        <v>0</v>
      </c>
      <c r="L751" s="338">
        <f>'2026 Spring Order Form V48'!$Q$23</f>
        <v>0</v>
      </c>
      <c r="M751" s="106">
        <f>'2026 Spring Order Form V48'!$Q$201</f>
        <v>0</v>
      </c>
      <c r="O751" s="338">
        <f>'2026 Spring Order Form V48'!$T$23</f>
        <v>0</v>
      </c>
      <c r="P751" s="338">
        <f>'2026 Spring Order Form V48'!$T$23</f>
        <v>0</v>
      </c>
      <c r="Q751" s="106">
        <f>'2026 Spring Order Form V48'!$T$201</f>
        <v>0</v>
      </c>
      <c r="S751" s="338">
        <f>'2026 Spring Order Form V48'!$W$23</f>
        <v>0</v>
      </c>
      <c r="T751" s="338">
        <f>'2026 Spring Order Form V48'!$W$23</f>
        <v>0</v>
      </c>
      <c r="U751" s="106">
        <f>'2026 Spring Order Form V48'!$W$201</f>
        <v>0</v>
      </c>
      <c r="W751" s="390">
        <f>'2026 Spring Order Form V48'!$K$201</f>
        <v>0</v>
      </c>
      <c r="X751" s="393"/>
      <c r="Y751" s="106">
        <f>'2026 Spring Order Form V48'!$BS$201</f>
        <v>3</v>
      </c>
    </row>
    <row r="752" spans="1:25">
      <c r="A752" s="106"/>
      <c r="C752" s="339">
        <f>'2026 Spring Order Form V48'!$F$18</f>
        <v>0</v>
      </c>
      <c r="D752" s="408" t="s">
        <v>512</v>
      </c>
      <c r="E752" s="422" t="s">
        <v>2040</v>
      </c>
      <c r="F752" s="118">
        <v>21755</v>
      </c>
      <c r="G752" s="338">
        <f>'2026 Spring Order Form V48'!$N$23</f>
        <v>0</v>
      </c>
      <c r="H752" s="338">
        <f>'2026 Spring Order Form V48'!$N$23</f>
        <v>0</v>
      </c>
      <c r="I752" s="106">
        <f>'2026 Spring Order Form V48'!$O$201</f>
        <v>0</v>
      </c>
      <c r="K752" s="338">
        <f>'2026 Spring Order Form V48'!$Q$23</f>
        <v>0</v>
      </c>
      <c r="L752" s="338">
        <f>'2026 Spring Order Form V48'!$Q$23</f>
        <v>0</v>
      </c>
      <c r="M752" s="106">
        <f>'2026 Spring Order Form V48'!$R$201</f>
        <v>0</v>
      </c>
      <c r="O752" s="338">
        <f>'2026 Spring Order Form V48'!$T$23</f>
        <v>0</v>
      </c>
      <c r="P752" s="338">
        <f>'2026 Spring Order Form V48'!$T$23</f>
        <v>0</v>
      </c>
      <c r="Q752" s="106">
        <f>'2026 Spring Order Form V48'!$U$201</f>
        <v>0</v>
      </c>
      <c r="S752" s="338">
        <f>'2026 Spring Order Form V48'!$W$23</f>
        <v>0</v>
      </c>
      <c r="T752" s="338">
        <f>'2026 Spring Order Form V48'!$W$23</f>
        <v>0</v>
      </c>
      <c r="U752" s="106">
        <f>'2026 Spring Order Form V48'!$X$201</f>
        <v>0</v>
      </c>
      <c r="X752" s="393"/>
      <c r="Y752" s="106"/>
    </row>
    <row r="753" spans="1:25">
      <c r="A753" s="106"/>
      <c r="C753" s="339">
        <f>'2026 Spring Order Form V48'!$F$18</f>
        <v>0</v>
      </c>
      <c r="D753" s="408" t="s">
        <v>514</v>
      </c>
      <c r="E753" s="421">
        <v>4516305</v>
      </c>
      <c r="F753" s="118">
        <v>28473</v>
      </c>
      <c r="G753" s="338">
        <f>'2026 Spring Order Form V48'!$N$23</f>
        <v>0</v>
      </c>
      <c r="H753" s="338">
        <f>'2026 Spring Order Form V48'!$N$23</f>
        <v>0</v>
      </c>
      <c r="I753" s="106" t="e">
        <f>'2026 Spring Order Form V48'!#REF!</f>
        <v>#REF!</v>
      </c>
      <c r="K753" s="338">
        <f>'2026 Spring Order Form V48'!$Q$23</f>
        <v>0</v>
      </c>
      <c r="L753" s="338">
        <f>'2026 Spring Order Form V48'!$Q$23</f>
        <v>0</v>
      </c>
      <c r="M753" s="106" t="e">
        <f>'2026 Spring Order Form V48'!#REF!</f>
        <v>#REF!</v>
      </c>
      <c r="O753" s="338">
        <f>'2026 Spring Order Form V48'!$T$23</f>
        <v>0</v>
      </c>
      <c r="P753" s="338">
        <f>'2026 Spring Order Form V48'!$T$23</f>
        <v>0</v>
      </c>
      <c r="Q753" s="106" t="e">
        <f>'2026 Spring Order Form V48'!#REF!</f>
        <v>#REF!</v>
      </c>
      <c r="S753" s="338">
        <f>'2026 Spring Order Form V48'!$W$23</f>
        <v>0</v>
      </c>
      <c r="T753" s="338">
        <f>'2026 Spring Order Form V48'!$W$23</f>
        <v>0</v>
      </c>
      <c r="U753" s="106" t="e">
        <f>'2026 Spring Order Form V48'!#REF!</f>
        <v>#REF!</v>
      </c>
      <c r="W753" s="390" t="e">
        <f>'2026 Spring Order Form V48'!#REF!</f>
        <v>#REF!</v>
      </c>
      <c r="X753" s="393"/>
      <c r="Y753" s="106" t="e">
        <f>'2026 Spring Order Form V48'!#REF!</f>
        <v>#REF!</v>
      </c>
    </row>
    <row r="754" spans="1:25">
      <c r="A754" s="106"/>
      <c r="C754" s="339">
        <f>'2026 Spring Order Form V48'!$F$18</f>
        <v>0</v>
      </c>
      <c r="D754" s="408" t="s">
        <v>514</v>
      </c>
      <c r="E754" s="422" t="s">
        <v>2041</v>
      </c>
      <c r="F754" s="118">
        <v>28635</v>
      </c>
      <c r="G754" s="338">
        <f>'2026 Spring Order Form V48'!$N$23</f>
        <v>0</v>
      </c>
      <c r="H754" s="338">
        <f>'2026 Spring Order Form V48'!$N$23</f>
        <v>0</v>
      </c>
      <c r="I754" s="106" t="e">
        <f>'2026 Spring Order Form V48'!#REF!</f>
        <v>#REF!</v>
      </c>
      <c r="K754" s="338">
        <f>'2026 Spring Order Form V48'!$Q$23</f>
        <v>0</v>
      </c>
      <c r="L754" s="338">
        <f>'2026 Spring Order Form V48'!$Q$23</f>
        <v>0</v>
      </c>
      <c r="M754" s="106" t="e">
        <f>'2026 Spring Order Form V48'!#REF!</f>
        <v>#REF!</v>
      </c>
      <c r="O754" s="338">
        <f>'2026 Spring Order Form V48'!$T$23</f>
        <v>0</v>
      </c>
      <c r="P754" s="338">
        <f>'2026 Spring Order Form V48'!$T$23</f>
        <v>0</v>
      </c>
      <c r="Q754" s="106" t="e">
        <f>'2026 Spring Order Form V48'!#REF!</f>
        <v>#REF!</v>
      </c>
      <c r="S754" s="338">
        <f>'2026 Spring Order Form V48'!$W$23</f>
        <v>0</v>
      </c>
      <c r="T754" s="338">
        <f>'2026 Spring Order Form V48'!$W$23</f>
        <v>0</v>
      </c>
      <c r="U754" s="106" t="e">
        <f>'2026 Spring Order Form V48'!#REF!</f>
        <v>#REF!</v>
      </c>
      <c r="X754" s="393"/>
      <c r="Y754" s="106"/>
    </row>
    <row r="755" spans="1:25">
      <c r="A755" s="106"/>
      <c r="C755" s="339">
        <f>'2026 Spring Order Form V48'!$F$18</f>
        <v>0</v>
      </c>
      <c r="D755" s="408" t="s">
        <v>514</v>
      </c>
      <c r="E755" s="421">
        <v>4116307</v>
      </c>
      <c r="F755" s="118">
        <v>29051</v>
      </c>
      <c r="G755" s="338">
        <f>'2026 Spring Order Form V48'!$N$23</f>
        <v>0</v>
      </c>
      <c r="H755" s="338">
        <f>'2026 Spring Order Form V48'!$N$23</f>
        <v>0</v>
      </c>
      <c r="I755" s="106">
        <f>'2026 Spring Order Form V48'!$N$202</f>
        <v>0</v>
      </c>
      <c r="K755" s="338">
        <f>'2026 Spring Order Form V48'!$Q$23</f>
        <v>0</v>
      </c>
      <c r="L755" s="338">
        <f>'2026 Spring Order Form V48'!$Q$23</f>
        <v>0</v>
      </c>
      <c r="M755" s="106">
        <f>'2026 Spring Order Form V48'!$Q$202</f>
        <v>0</v>
      </c>
      <c r="O755" s="338">
        <f>'2026 Spring Order Form V48'!$T$23</f>
        <v>0</v>
      </c>
      <c r="P755" s="338">
        <f>'2026 Spring Order Form V48'!$T$23</f>
        <v>0</v>
      </c>
      <c r="Q755" s="106">
        <f>'2026 Spring Order Form V48'!$T$202</f>
        <v>0</v>
      </c>
      <c r="S755" s="338">
        <f>'2026 Spring Order Form V48'!$W$23</f>
        <v>0</v>
      </c>
      <c r="T755" s="338">
        <f>'2026 Spring Order Form V48'!$W$23</f>
        <v>0</v>
      </c>
      <c r="U755" s="106">
        <f>'2026 Spring Order Form V48'!$W$202</f>
        <v>0</v>
      </c>
      <c r="W755" s="390" t="e">
        <f>'2026 Spring Order Form V48'!#REF!</f>
        <v>#REF!</v>
      </c>
      <c r="X755" s="393"/>
      <c r="Y755" s="106">
        <f>'2026 Spring Order Form V48'!$BS$202</f>
        <v>7</v>
      </c>
    </row>
    <row r="756" spans="1:25">
      <c r="A756" s="106"/>
      <c r="C756" s="339">
        <f>'2026 Spring Order Form V48'!$F$18</f>
        <v>0</v>
      </c>
      <c r="D756" s="408" t="s">
        <v>514</v>
      </c>
      <c r="E756" s="422" t="s">
        <v>2042</v>
      </c>
      <c r="F756" s="118">
        <v>29786</v>
      </c>
      <c r="G756" s="338">
        <f>'2026 Spring Order Form V48'!$N$23</f>
        <v>0</v>
      </c>
      <c r="H756" s="338">
        <f>'2026 Spring Order Form V48'!$N$23</f>
        <v>0</v>
      </c>
      <c r="I756" s="106">
        <f>'2026 Spring Order Form V48'!$O$202</f>
        <v>0</v>
      </c>
      <c r="K756" s="338">
        <f>'2026 Spring Order Form V48'!$Q$23</f>
        <v>0</v>
      </c>
      <c r="L756" s="338">
        <f>'2026 Spring Order Form V48'!$Q$23</f>
        <v>0</v>
      </c>
      <c r="M756" s="106">
        <f>'2026 Spring Order Form V48'!$R$202</f>
        <v>0</v>
      </c>
      <c r="O756" s="338">
        <f>'2026 Spring Order Form V48'!$T$23</f>
        <v>0</v>
      </c>
      <c r="P756" s="338">
        <f>'2026 Spring Order Form V48'!$T$23</f>
        <v>0</v>
      </c>
      <c r="Q756" s="106">
        <f>'2026 Spring Order Form V48'!$U$202</f>
        <v>0</v>
      </c>
      <c r="S756" s="338">
        <f>'2026 Spring Order Form V48'!$W$23</f>
        <v>0</v>
      </c>
      <c r="T756" s="338">
        <f>'2026 Spring Order Form V48'!$W$23</f>
        <v>0</v>
      </c>
      <c r="U756" s="106">
        <f>'2026 Spring Order Form V48'!$X$202</f>
        <v>0</v>
      </c>
      <c r="X756" s="393"/>
      <c r="Y756" s="106"/>
    </row>
    <row r="757" spans="1:25">
      <c r="A757" s="106"/>
      <c r="C757" s="339">
        <f>'2026 Spring Order Form V48'!$F$18</f>
        <v>0</v>
      </c>
      <c r="D757" s="408" t="s">
        <v>516</v>
      </c>
      <c r="E757" s="421">
        <v>4516365</v>
      </c>
      <c r="F757" s="118">
        <v>20238</v>
      </c>
      <c r="G757" s="338">
        <f>'2026 Spring Order Form V48'!$N$23</f>
        <v>0</v>
      </c>
      <c r="H757" s="338">
        <f>'2026 Spring Order Form V48'!$N$23</f>
        <v>0</v>
      </c>
      <c r="I757" s="106" t="e">
        <f>'2026 Spring Order Form V48'!#REF!</f>
        <v>#REF!</v>
      </c>
      <c r="K757" s="338">
        <f>'2026 Spring Order Form V48'!$Q$23</f>
        <v>0</v>
      </c>
      <c r="L757" s="338">
        <f>'2026 Spring Order Form V48'!$Q$23</f>
        <v>0</v>
      </c>
      <c r="M757" s="106" t="e">
        <f>'2026 Spring Order Form V48'!#REF!</f>
        <v>#REF!</v>
      </c>
      <c r="O757" s="338">
        <f>'2026 Spring Order Form V48'!$T$23</f>
        <v>0</v>
      </c>
      <c r="P757" s="338">
        <f>'2026 Spring Order Form V48'!$T$23</f>
        <v>0</v>
      </c>
      <c r="Q757" s="106" t="e">
        <f>'2026 Spring Order Form V48'!#REF!</f>
        <v>#REF!</v>
      </c>
      <c r="S757" s="338">
        <f>'2026 Spring Order Form V48'!$W$23</f>
        <v>0</v>
      </c>
      <c r="T757" s="338">
        <f>'2026 Spring Order Form V48'!$W$23</f>
        <v>0</v>
      </c>
      <c r="U757" s="106" t="e">
        <f>'2026 Spring Order Form V48'!#REF!</f>
        <v>#REF!</v>
      </c>
      <c r="W757" s="390" t="e">
        <f>'2026 Spring Order Form V48'!#REF!</f>
        <v>#REF!</v>
      </c>
      <c r="X757" s="393"/>
      <c r="Y757" s="106" t="e">
        <f>'2026 Spring Order Form V48'!#REF!</f>
        <v>#REF!</v>
      </c>
    </row>
    <row r="758" spans="1:25">
      <c r="A758" s="106"/>
      <c r="C758" s="339">
        <f>'2026 Spring Order Form V48'!$F$18</f>
        <v>0</v>
      </c>
      <c r="D758" s="408" t="s">
        <v>516</v>
      </c>
      <c r="E758" s="422" t="s">
        <v>2043</v>
      </c>
      <c r="F758" s="118">
        <v>20237</v>
      </c>
      <c r="G758" s="338">
        <f>'2026 Spring Order Form V48'!$N$23</f>
        <v>0</v>
      </c>
      <c r="H758" s="338">
        <f>'2026 Spring Order Form V48'!$N$23</f>
        <v>0</v>
      </c>
      <c r="I758" s="106" t="e">
        <f>'2026 Spring Order Form V48'!#REF!</f>
        <v>#REF!</v>
      </c>
      <c r="K758" s="338">
        <f>'2026 Spring Order Form V48'!$Q$23</f>
        <v>0</v>
      </c>
      <c r="L758" s="338">
        <f>'2026 Spring Order Form V48'!$Q$23</f>
        <v>0</v>
      </c>
      <c r="M758" s="106" t="e">
        <f>'2026 Spring Order Form V48'!#REF!</f>
        <v>#REF!</v>
      </c>
      <c r="O758" s="338">
        <f>'2026 Spring Order Form V48'!$T$23</f>
        <v>0</v>
      </c>
      <c r="P758" s="338">
        <f>'2026 Spring Order Form V48'!$T$23</f>
        <v>0</v>
      </c>
      <c r="Q758" s="106" t="e">
        <f>'2026 Spring Order Form V48'!#REF!</f>
        <v>#REF!</v>
      </c>
      <c r="S758" s="338">
        <f>'2026 Spring Order Form V48'!$W$23</f>
        <v>0</v>
      </c>
      <c r="T758" s="338">
        <f>'2026 Spring Order Form V48'!$W$23</f>
        <v>0</v>
      </c>
      <c r="U758" s="106" t="e">
        <f>'2026 Spring Order Form V48'!#REF!</f>
        <v>#REF!</v>
      </c>
      <c r="X758" s="393"/>
      <c r="Y758" s="106"/>
    </row>
    <row r="759" spans="1:25">
      <c r="A759" s="106"/>
      <c r="C759" s="339">
        <f>'2026 Spring Order Form V48'!$F$18</f>
        <v>0</v>
      </c>
      <c r="D759" s="408" t="s">
        <v>517</v>
      </c>
      <c r="E759" s="426">
        <v>4516345</v>
      </c>
      <c r="F759" s="118">
        <v>21793</v>
      </c>
      <c r="G759" s="338">
        <f>'2026 Spring Order Form V48'!$N$23</f>
        <v>0</v>
      </c>
      <c r="H759" s="338">
        <f>'2026 Spring Order Form V48'!$N$23</f>
        <v>0</v>
      </c>
      <c r="I759" s="106" t="e">
        <f>'2026 Spring Order Form V48'!#REF!</f>
        <v>#REF!</v>
      </c>
      <c r="K759" s="338">
        <f>'2026 Spring Order Form V48'!$Q$23</f>
        <v>0</v>
      </c>
      <c r="L759" s="338">
        <f>'2026 Spring Order Form V48'!$Q$23</f>
        <v>0</v>
      </c>
      <c r="M759" s="106" t="e">
        <f>'2026 Spring Order Form V48'!#REF!</f>
        <v>#REF!</v>
      </c>
      <c r="O759" s="338">
        <f>'2026 Spring Order Form V48'!$T$23</f>
        <v>0</v>
      </c>
      <c r="P759" s="338">
        <f>'2026 Spring Order Form V48'!$T$23</f>
        <v>0</v>
      </c>
      <c r="Q759" s="106" t="e">
        <f>'2026 Spring Order Form V48'!#REF!</f>
        <v>#REF!</v>
      </c>
      <c r="S759" s="338">
        <f>'2026 Spring Order Form V48'!$W$23</f>
        <v>0</v>
      </c>
      <c r="T759" s="338">
        <f>'2026 Spring Order Form V48'!$W$23</f>
        <v>0</v>
      </c>
      <c r="U759" s="106" t="e">
        <f>'2026 Spring Order Form V48'!#REF!</f>
        <v>#REF!</v>
      </c>
      <c r="W759" s="390" t="e">
        <f>'2026 Spring Order Form V48'!#REF!</f>
        <v>#REF!</v>
      </c>
      <c r="X759" s="393"/>
      <c r="Y759" s="106" t="e">
        <f>'2026 Spring Order Form V48'!#REF!</f>
        <v>#REF!</v>
      </c>
    </row>
    <row r="760" spans="1:25">
      <c r="A760" s="106"/>
      <c r="C760" s="339">
        <f>'2026 Spring Order Form V48'!$F$18</f>
        <v>0</v>
      </c>
      <c r="D760" s="408" t="s">
        <v>517</v>
      </c>
      <c r="E760" s="422" t="s">
        <v>2044</v>
      </c>
      <c r="F760" s="118">
        <v>21794</v>
      </c>
      <c r="G760" s="338">
        <f>'2026 Spring Order Form V48'!$N$23</f>
        <v>0</v>
      </c>
      <c r="H760" s="338">
        <f>'2026 Spring Order Form V48'!$N$23</f>
        <v>0</v>
      </c>
      <c r="I760" s="106" t="e">
        <f>'2026 Spring Order Form V48'!#REF!</f>
        <v>#REF!</v>
      </c>
      <c r="K760" s="338">
        <f>'2026 Spring Order Form V48'!$Q$23</f>
        <v>0</v>
      </c>
      <c r="L760" s="338">
        <f>'2026 Spring Order Form V48'!$Q$23</f>
        <v>0</v>
      </c>
      <c r="M760" s="106" t="e">
        <f>'2026 Spring Order Form V48'!#REF!</f>
        <v>#REF!</v>
      </c>
      <c r="O760" s="338">
        <f>'2026 Spring Order Form V48'!$T$23</f>
        <v>0</v>
      </c>
      <c r="P760" s="338">
        <f>'2026 Spring Order Form V48'!$T$23</f>
        <v>0</v>
      </c>
      <c r="Q760" s="106" t="e">
        <f>'2026 Spring Order Form V48'!#REF!</f>
        <v>#REF!</v>
      </c>
      <c r="S760" s="338">
        <f>'2026 Spring Order Form V48'!$W$23</f>
        <v>0</v>
      </c>
      <c r="T760" s="338">
        <f>'2026 Spring Order Form V48'!$W$23</f>
        <v>0</v>
      </c>
      <c r="U760" s="106" t="e">
        <f>'2026 Spring Order Form V48'!#REF!</f>
        <v>#REF!</v>
      </c>
      <c r="X760" s="393"/>
      <c r="Y760" s="106"/>
    </row>
    <row r="761" spans="1:25">
      <c r="A761" s="106"/>
      <c r="C761" s="339">
        <f>'2026 Spring Order Form V48'!$F$18</f>
        <v>0</v>
      </c>
      <c r="D761" s="408" t="s">
        <v>518</v>
      </c>
      <c r="E761" s="426">
        <v>4516335</v>
      </c>
      <c r="F761" s="118">
        <v>25267</v>
      </c>
      <c r="G761" s="338">
        <f>'2026 Spring Order Form V48'!$N$23</f>
        <v>0</v>
      </c>
      <c r="H761" s="338">
        <f>'2026 Spring Order Form V48'!$N$23</f>
        <v>0</v>
      </c>
      <c r="I761" s="106" t="e">
        <f>'2026 Spring Order Form V48'!#REF!</f>
        <v>#REF!</v>
      </c>
      <c r="K761" s="338">
        <f>'2026 Spring Order Form V48'!$Q$23</f>
        <v>0</v>
      </c>
      <c r="L761" s="338">
        <f>'2026 Spring Order Form V48'!$Q$23</f>
        <v>0</v>
      </c>
      <c r="M761" s="106" t="e">
        <f>'2026 Spring Order Form V48'!#REF!</f>
        <v>#REF!</v>
      </c>
      <c r="O761" s="338">
        <f>'2026 Spring Order Form V48'!$T$23</f>
        <v>0</v>
      </c>
      <c r="P761" s="338">
        <f>'2026 Spring Order Form V48'!$T$23</f>
        <v>0</v>
      </c>
      <c r="Q761" s="106" t="e">
        <f>'2026 Spring Order Form V48'!#REF!</f>
        <v>#REF!</v>
      </c>
      <c r="S761" s="338">
        <f>'2026 Spring Order Form V48'!$W$23</f>
        <v>0</v>
      </c>
      <c r="T761" s="338">
        <f>'2026 Spring Order Form V48'!$W$23</f>
        <v>0</v>
      </c>
      <c r="U761" s="106" t="e">
        <f>'2026 Spring Order Form V48'!#REF!</f>
        <v>#REF!</v>
      </c>
      <c r="W761" s="390" t="e">
        <f>'2026 Spring Order Form V48'!#REF!</f>
        <v>#REF!</v>
      </c>
      <c r="X761" s="393"/>
      <c r="Y761" s="106" t="e">
        <f>'2026 Spring Order Form V48'!#REF!</f>
        <v>#REF!</v>
      </c>
    </row>
    <row r="762" spans="1:25">
      <c r="A762" s="106"/>
      <c r="C762" s="339">
        <f>'2026 Spring Order Form V48'!$F$18</f>
        <v>0</v>
      </c>
      <c r="D762" s="408" t="s">
        <v>518</v>
      </c>
      <c r="E762" s="422" t="s">
        <v>2045</v>
      </c>
      <c r="F762" s="118">
        <v>25268</v>
      </c>
      <c r="G762" s="338">
        <f>'2026 Spring Order Form V48'!$N$23</f>
        <v>0</v>
      </c>
      <c r="H762" s="338">
        <f>'2026 Spring Order Form V48'!$N$23</f>
        <v>0</v>
      </c>
      <c r="I762" s="106" t="e">
        <f>'2026 Spring Order Form V48'!#REF!</f>
        <v>#REF!</v>
      </c>
      <c r="K762" s="338">
        <f>'2026 Spring Order Form V48'!$Q$23</f>
        <v>0</v>
      </c>
      <c r="L762" s="338">
        <f>'2026 Spring Order Form V48'!$Q$23</f>
        <v>0</v>
      </c>
      <c r="M762" s="106" t="e">
        <f>'2026 Spring Order Form V48'!#REF!</f>
        <v>#REF!</v>
      </c>
      <c r="O762" s="338">
        <f>'2026 Spring Order Form V48'!$T$23</f>
        <v>0</v>
      </c>
      <c r="P762" s="338">
        <f>'2026 Spring Order Form V48'!$T$23</f>
        <v>0</v>
      </c>
      <c r="Q762" s="106" t="e">
        <f>'2026 Spring Order Form V48'!#REF!</f>
        <v>#REF!</v>
      </c>
      <c r="S762" s="338">
        <f>'2026 Spring Order Form V48'!$W$23</f>
        <v>0</v>
      </c>
      <c r="T762" s="338">
        <f>'2026 Spring Order Form V48'!$W$23</f>
        <v>0</v>
      </c>
      <c r="U762" s="106" t="e">
        <f>'2026 Spring Order Form V48'!#REF!</f>
        <v>#REF!</v>
      </c>
      <c r="X762" s="393"/>
      <c r="Y762" s="106"/>
    </row>
    <row r="763" spans="1:25">
      <c r="A763" s="106"/>
      <c r="C763" s="339">
        <f>'2026 Spring Order Form V48'!$F$18</f>
        <v>0</v>
      </c>
      <c r="D763" s="408" t="s">
        <v>519</v>
      </c>
      <c r="E763" s="426">
        <v>4516505</v>
      </c>
      <c r="F763" s="118">
        <v>16969</v>
      </c>
      <c r="G763" s="338">
        <f>'2026 Spring Order Form V48'!$N$23</f>
        <v>0</v>
      </c>
      <c r="H763" s="338">
        <f>'2026 Spring Order Form V48'!$N$23</f>
        <v>0</v>
      </c>
      <c r="I763" s="106" t="e">
        <f>'2026 Spring Order Form V48'!#REF!</f>
        <v>#REF!</v>
      </c>
      <c r="K763" s="338">
        <f>'2026 Spring Order Form V48'!$Q$23</f>
        <v>0</v>
      </c>
      <c r="L763" s="338">
        <f>'2026 Spring Order Form V48'!$Q$23</f>
        <v>0</v>
      </c>
      <c r="M763" s="106" t="e">
        <f>'2026 Spring Order Form V48'!#REF!</f>
        <v>#REF!</v>
      </c>
      <c r="O763" s="338">
        <f>'2026 Spring Order Form V48'!$T$23</f>
        <v>0</v>
      </c>
      <c r="P763" s="338">
        <f>'2026 Spring Order Form V48'!$T$23</f>
        <v>0</v>
      </c>
      <c r="Q763" s="106" t="e">
        <f>'2026 Spring Order Form V48'!#REF!</f>
        <v>#REF!</v>
      </c>
      <c r="S763" s="338">
        <f>'2026 Spring Order Form V48'!$W$23</f>
        <v>0</v>
      </c>
      <c r="T763" s="338">
        <f>'2026 Spring Order Form V48'!$W$23</f>
        <v>0</v>
      </c>
      <c r="U763" s="106" t="e">
        <f>'2026 Spring Order Form V48'!#REF!</f>
        <v>#REF!</v>
      </c>
      <c r="W763" s="390" t="e">
        <f>'2026 Spring Order Form V48'!#REF!</f>
        <v>#REF!</v>
      </c>
      <c r="X763" s="393"/>
      <c r="Y763" s="106" t="e">
        <f>'2026 Spring Order Form V48'!#REF!</f>
        <v>#REF!</v>
      </c>
    </row>
    <row r="764" spans="1:25">
      <c r="A764" s="106"/>
      <c r="C764" s="339">
        <f>'2026 Spring Order Form V48'!$F$18</f>
        <v>0</v>
      </c>
      <c r="D764" s="408" t="s">
        <v>519</v>
      </c>
      <c r="E764" s="422" t="s">
        <v>2046</v>
      </c>
      <c r="F764" s="118">
        <v>16968</v>
      </c>
      <c r="G764" s="338">
        <f>'2026 Spring Order Form V48'!$N$23</f>
        <v>0</v>
      </c>
      <c r="H764" s="338">
        <f>'2026 Spring Order Form V48'!$N$23</f>
        <v>0</v>
      </c>
      <c r="I764" s="106" t="e">
        <f>'2026 Spring Order Form V48'!#REF!</f>
        <v>#REF!</v>
      </c>
      <c r="K764" s="338">
        <f>'2026 Spring Order Form V48'!$Q$23</f>
        <v>0</v>
      </c>
      <c r="L764" s="338">
        <f>'2026 Spring Order Form V48'!$Q$23</f>
        <v>0</v>
      </c>
      <c r="M764" s="106" t="e">
        <f>'2026 Spring Order Form V48'!#REF!</f>
        <v>#REF!</v>
      </c>
      <c r="O764" s="338">
        <f>'2026 Spring Order Form V48'!$T$23</f>
        <v>0</v>
      </c>
      <c r="P764" s="338">
        <f>'2026 Spring Order Form V48'!$T$23</f>
        <v>0</v>
      </c>
      <c r="Q764" s="106" t="e">
        <f>'2026 Spring Order Form V48'!#REF!</f>
        <v>#REF!</v>
      </c>
      <c r="S764" s="338">
        <f>'2026 Spring Order Form V48'!$W$23</f>
        <v>0</v>
      </c>
      <c r="T764" s="338">
        <f>'2026 Spring Order Form V48'!$W$23</f>
        <v>0</v>
      </c>
      <c r="U764" s="106" t="e">
        <f>'2026 Spring Order Form V48'!#REF!</f>
        <v>#REF!</v>
      </c>
      <c r="X764" s="393"/>
      <c r="Y764" s="106"/>
    </row>
    <row r="765" spans="1:25">
      <c r="A765" s="106"/>
      <c r="C765" s="339">
        <f>'2026 Spring Order Form V48'!$F$18</f>
        <v>0</v>
      </c>
      <c r="D765" s="408" t="s">
        <v>521</v>
      </c>
      <c r="E765" s="421">
        <v>4516725</v>
      </c>
      <c r="F765" s="118">
        <v>718</v>
      </c>
      <c r="G765" s="338">
        <f>'2026 Spring Order Form V48'!$N$23</f>
        <v>0</v>
      </c>
      <c r="H765" s="338">
        <f>'2026 Spring Order Form V48'!$N$23</f>
        <v>0</v>
      </c>
      <c r="I765" s="106" t="e">
        <f>'2026 Spring Order Form V48'!#REF!</f>
        <v>#REF!</v>
      </c>
      <c r="K765" s="338">
        <f>'2026 Spring Order Form V48'!$Q$23</f>
        <v>0</v>
      </c>
      <c r="L765" s="338">
        <f>'2026 Spring Order Form V48'!$Q$23</f>
        <v>0</v>
      </c>
      <c r="M765" s="106" t="e">
        <f>'2026 Spring Order Form V48'!#REF!</f>
        <v>#REF!</v>
      </c>
      <c r="O765" s="338">
        <f>'2026 Spring Order Form V48'!$T$23</f>
        <v>0</v>
      </c>
      <c r="P765" s="338">
        <f>'2026 Spring Order Form V48'!$T$23</f>
        <v>0</v>
      </c>
      <c r="Q765" s="106" t="e">
        <f>'2026 Spring Order Form V48'!#REF!</f>
        <v>#REF!</v>
      </c>
      <c r="S765" s="338">
        <f>'2026 Spring Order Form V48'!$W$23</f>
        <v>0</v>
      </c>
      <c r="T765" s="338">
        <f>'2026 Spring Order Form V48'!$W$23</f>
        <v>0</v>
      </c>
      <c r="U765" s="106" t="e">
        <f>'2026 Spring Order Form V48'!#REF!</f>
        <v>#REF!</v>
      </c>
      <c r="W765" s="390" t="e">
        <f>'2026 Spring Order Form V48'!#REF!</f>
        <v>#REF!</v>
      </c>
      <c r="X765" s="393"/>
      <c r="Y765" s="106" t="e">
        <f>'2026 Spring Order Form V48'!#REF!</f>
        <v>#REF!</v>
      </c>
    </row>
    <row r="766" spans="1:25">
      <c r="A766" s="106"/>
      <c r="C766" s="339">
        <f>'2026 Spring Order Form V48'!$F$18</f>
        <v>0</v>
      </c>
      <c r="D766" s="408" t="s">
        <v>521</v>
      </c>
      <c r="E766" s="422" t="s">
        <v>2047</v>
      </c>
      <c r="F766" s="118">
        <v>1834</v>
      </c>
      <c r="G766" s="338">
        <f>'2026 Spring Order Form V48'!$N$23</f>
        <v>0</v>
      </c>
      <c r="H766" s="338">
        <f>'2026 Spring Order Form V48'!$N$23</f>
        <v>0</v>
      </c>
      <c r="I766" s="106" t="e">
        <f>'2026 Spring Order Form V48'!#REF!</f>
        <v>#REF!</v>
      </c>
      <c r="K766" s="338">
        <f>'2026 Spring Order Form V48'!$Q$23</f>
        <v>0</v>
      </c>
      <c r="L766" s="338">
        <f>'2026 Spring Order Form V48'!$Q$23</f>
        <v>0</v>
      </c>
      <c r="M766" s="106" t="e">
        <f>'2026 Spring Order Form V48'!#REF!</f>
        <v>#REF!</v>
      </c>
      <c r="O766" s="338">
        <f>'2026 Spring Order Form V48'!$T$23</f>
        <v>0</v>
      </c>
      <c r="P766" s="338">
        <f>'2026 Spring Order Form V48'!$T$23</f>
        <v>0</v>
      </c>
      <c r="Q766" s="106" t="e">
        <f>'2026 Spring Order Form V48'!#REF!</f>
        <v>#REF!</v>
      </c>
      <c r="S766" s="338">
        <f>'2026 Spring Order Form V48'!$W$23</f>
        <v>0</v>
      </c>
      <c r="T766" s="338">
        <f>'2026 Spring Order Form V48'!$W$23</f>
        <v>0</v>
      </c>
      <c r="U766" s="106" t="e">
        <f>'2026 Spring Order Form V48'!#REF!</f>
        <v>#REF!</v>
      </c>
      <c r="X766" s="393"/>
      <c r="Y766" s="106"/>
    </row>
    <row r="767" spans="1:25">
      <c r="A767" s="106"/>
      <c r="C767" s="339">
        <f>'2026 Spring Order Form V48'!$F$18</f>
        <v>0</v>
      </c>
      <c r="D767" s="408" t="s">
        <v>522</v>
      </c>
      <c r="E767" s="426">
        <v>4516735</v>
      </c>
      <c r="F767" s="118">
        <v>26359</v>
      </c>
      <c r="G767" s="338">
        <f>'2026 Spring Order Form V48'!$N$23</f>
        <v>0</v>
      </c>
      <c r="H767" s="338">
        <f>'2026 Spring Order Form V48'!$N$23</f>
        <v>0</v>
      </c>
      <c r="I767" s="106">
        <f>'2026 Spring Order Form V48'!$N$204</f>
        <v>0</v>
      </c>
      <c r="K767" s="338">
        <f>'2026 Spring Order Form V48'!$Q$23</f>
        <v>0</v>
      </c>
      <c r="L767" s="338">
        <f>'2026 Spring Order Form V48'!$Q$23</f>
        <v>0</v>
      </c>
      <c r="M767" s="106">
        <f>'2026 Spring Order Form V48'!$Q$204</f>
        <v>0</v>
      </c>
      <c r="O767" s="338">
        <f>'2026 Spring Order Form V48'!$T$23</f>
        <v>0</v>
      </c>
      <c r="P767" s="338">
        <f>'2026 Spring Order Form V48'!$T$23</f>
        <v>0</v>
      </c>
      <c r="Q767" s="106">
        <f>'2026 Spring Order Form V48'!$T$204</f>
        <v>0</v>
      </c>
      <c r="S767" s="338">
        <f>'2026 Spring Order Form V48'!$W$23</f>
        <v>0</v>
      </c>
      <c r="T767" s="338">
        <f>'2026 Spring Order Form V48'!$W$23</f>
        <v>0</v>
      </c>
      <c r="U767" s="106">
        <f>'2026 Spring Order Form V48'!$W$204</f>
        <v>0</v>
      </c>
      <c r="W767" s="390">
        <f>'2026 Spring Order Form V48'!$K$204</f>
        <v>0</v>
      </c>
      <c r="X767" s="393"/>
      <c r="Y767" s="106">
        <f>'2026 Spring Order Form V48'!$BS$204</f>
        <v>32</v>
      </c>
    </row>
    <row r="768" spans="1:25">
      <c r="A768" s="106"/>
      <c r="C768" s="339">
        <f>'2026 Spring Order Form V48'!$F$18</f>
        <v>0</v>
      </c>
      <c r="D768" s="408" t="s">
        <v>522</v>
      </c>
      <c r="E768" s="422" t="s">
        <v>2048</v>
      </c>
      <c r="F768" s="118">
        <v>26360</v>
      </c>
      <c r="G768" s="338">
        <f>'2026 Spring Order Form V48'!$N$23</f>
        <v>0</v>
      </c>
      <c r="H768" s="338">
        <f>'2026 Spring Order Form V48'!$N$23</f>
        <v>0</v>
      </c>
      <c r="I768" s="106">
        <f>'2026 Spring Order Form V48'!$O$204</f>
        <v>0</v>
      </c>
      <c r="K768" s="338">
        <f>'2026 Spring Order Form V48'!$Q$23</f>
        <v>0</v>
      </c>
      <c r="L768" s="338">
        <f>'2026 Spring Order Form V48'!$Q$23</f>
        <v>0</v>
      </c>
      <c r="M768" s="106">
        <f>'2026 Spring Order Form V48'!$R$204</f>
        <v>0</v>
      </c>
      <c r="O768" s="338">
        <f>'2026 Spring Order Form V48'!$T$23</f>
        <v>0</v>
      </c>
      <c r="P768" s="338">
        <f>'2026 Spring Order Form V48'!$T$23</f>
        <v>0</v>
      </c>
      <c r="Q768" s="106">
        <f>'2026 Spring Order Form V48'!$U$204</f>
        <v>0</v>
      </c>
      <c r="S768" s="338">
        <f>'2026 Spring Order Form V48'!$W$23</f>
        <v>0</v>
      </c>
      <c r="T768" s="338">
        <f>'2026 Spring Order Form V48'!$W$23</f>
        <v>0</v>
      </c>
      <c r="U768" s="106">
        <f>'2026 Spring Order Form V48'!$X$204</f>
        <v>0</v>
      </c>
      <c r="X768" s="393"/>
      <c r="Y768" s="106"/>
    </row>
    <row r="769" spans="1:25">
      <c r="A769" s="106"/>
      <c r="C769" s="339">
        <f>'2026 Spring Order Form V48'!$F$18</f>
        <v>0</v>
      </c>
      <c r="D769" s="408" t="s">
        <v>524</v>
      </c>
      <c r="E769" s="426">
        <v>4516955</v>
      </c>
      <c r="F769" s="118">
        <v>28474</v>
      </c>
      <c r="G769" s="338">
        <f>'2026 Spring Order Form V48'!$N$23</f>
        <v>0</v>
      </c>
      <c r="H769" s="338">
        <f>'2026 Spring Order Form V48'!$N$23</f>
        <v>0</v>
      </c>
      <c r="I769" s="106" t="e">
        <f>'2026 Spring Order Form V48'!#REF!</f>
        <v>#REF!</v>
      </c>
      <c r="K769" s="338">
        <f>'2026 Spring Order Form V48'!$Q$23</f>
        <v>0</v>
      </c>
      <c r="L769" s="338">
        <f>'2026 Spring Order Form V48'!$Q$23</f>
        <v>0</v>
      </c>
      <c r="M769" s="106" t="e">
        <f>'2026 Spring Order Form V48'!#REF!</f>
        <v>#REF!</v>
      </c>
      <c r="O769" s="338">
        <f>'2026 Spring Order Form V48'!$T$23</f>
        <v>0</v>
      </c>
      <c r="P769" s="338">
        <f>'2026 Spring Order Form V48'!$T$23</f>
        <v>0</v>
      </c>
      <c r="Q769" s="106" t="e">
        <f>'2026 Spring Order Form V48'!#REF!</f>
        <v>#REF!</v>
      </c>
      <c r="S769" s="338">
        <f>'2026 Spring Order Form V48'!$W$23</f>
        <v>0</v>
      </c>
      <c r="T769" s="338">
        <f>'2026 Spring Order Form V48'!$W$23</f>
        <v>0</v>
      </c>
      <c r="U769" s="106" t="e">
        <f>'2026 Spring Order Form V48'!#REF!</f>
        <v>#REF!</v>
      </c>
      <c r="W769" s="390" t="e">
        <f>'2026 Spring Order Form V48'!#REF!</f>
        <v>#REF!</v>
      </c>
      <c r="X769" s="393"/>
      <c r="Y769" s="106" t="e">
        <f>'2026 Spring Order Form V48'!#REF!</f>
        <v>#REF!</v>
      </c>
    </row>
    <row r="770" spans="1:25">
      <c r="A770" s="106"/>
      <c r="C770" s="339">
        <f>'2026 Spring Order Form V48'!$F$18</f>
        <v>0</v>
      </c>
      <c r="D770" s="408" t="s">
        <v>524</v>
      </c>
      <c r="E770" s="422" t="s">
        <v>2049</v>
      </c>
      <c r="F770" s="118">
        <v>28636</v>
      </c>
      <c r="G770" s="338">
        <f>'2026 Spring Order Form V48'!$N$23</f>
        <v>0</v>
      </c>
      <c r="H770" s="338">
        <f>'2026 Spring Order Form V48'!$N$23</f>
        <v>0</v>
      </c>
      <c r="I770" s="106" t="e">
        <f>'2026 Spring Order Form V48'!#REF!</f>
        <v>#REF!</v>
      </c>
      <c r="K770" s="338">
        <f>'2026 Spring Order Form V48'!$Q$23</f>
        <v>0</v>
      </c>
      <c r="L770" s="338">
        <f>'2026 Spring Order Form V48'!$Q$23</f>
        <v>0</v>
      </c>
      <c r="M770" s="106" t="e">
        <f>'2026 Spring Order Form V48'!#REF!</f>
        <v>#REF!</v>
      </c>
      <c r="O770" s="338">
        <f>'2026 Spring Order Form V48'!$T$23</f>
        <v>0</v>
      </c>
      <c r="P770" s="338">
        <f>'2026 Spring Order Form V48'!$T$23</f>
        <v>0</v>
      </c>
      <c r="Q770" s="106" t="e">
        <f>'2026 Spring Order Form V48'!#REF!</f>
        <v>#REF!</v>
      </c>
      <c r="S770" s="338">
        <f>'2026 Spring Order Form V48'!$W$23</f>
        <v>0</v>
      </c>
      <c r="T770" s="338">
        <f>'2026 Spring Order Form V48'!$W$23</f>
        <v>0</v>
      </c>
      <c r="U770" s="106" t="e">
        <f>'2026 Spring Order Form V48'!#REF!</f>
        <v>#REF!</v>
      </c>
      <c r="X770" s="393"/>
      <c r="Y770" s="106"/>
    </row>
    <row r="771" spans="1:25">
      <c r="A771" s="106"/>
      <c r="C771" s="339">
        <f>'2026 Spring Order Form V48'!$F$18</f>
        <v>0</v>
      </c>
      <c r="D771" s="408" t="s">
        <v>525</v>
      </c>
      <c r="E771" s="426">
        <v>4517005</v>
      </c>
      <c r="F771" s="118">
        <v>28475</v>
      </c>
      <c r="G771" s="338">
        <f>'2026 Spring Order Form V48'!$N$23</f>
        <v>0</v>
      </c>
      <c r="H771" s="338">
        <f>'2026 Spring Order Form V48'!$N$23</f>
        <v>0</v>
      </c>
      <c r="I771" s="106" t="e">
        <f>'2026 Spring Order Form V48'!#REF!</f>
        <v>#REF!</v>
      </c>
      <c r="K771" s="338">
        <f>'2026 Spring Order Form V48'!$Q$23</f>
        <v>0</v>
      </c>
      <c r="L771" s="338">
        <f>'2026 Spring Order Form V48'!$Q$23</f>
        <v>0</v>
      </c>
      <c r="M771" s="106" t="e">
        <f>'2026 Spring Order Form V48'!#REF!</f>
        <v>#REF!</v>
      </c>
      <c r="O771" s="338">
        <f>'2026 Spring Order Form V48'!$T$23</f>
        <v>0</v>
      </c>
      <c r="P771" s="338">
        <f>'2026 Spring Order Form V48'!$T$23</f>
        <v>0</v>
      </c>
      <c r="Q771" s="106" t="e">
        <f>'2026 Spring Order Form V48'!#REF!</f>
        <v>#REF!</v>
      </c>
      <c r="S771" s="338">
        <f>'2026 Spring Order Form V48'!$W$23</f>
        <v>0</v>
      </c>
      <c r="T771" s="338">
        <f>'2026 Spring Order Form V48'!$W$23</f>
        <v>0</v>
      </c>
      <c r="U771" s="106" t="e">
        <f>'2026 Spring Order Form V48'!#REF!</f>
        <v>#REF!</v>
      </c>
      <c r="W771" s="390" t="e">
        <f>'2026 Spring Order Form V48'!#REF!</f>
        <v>#REF!</v>
      </c>
      <c r="X771" s="393"/>
      <c r="Y771" s="106" t="e">
        <f>'2026 Spring Order Form V48'!#REF!</f>
        <v>#REF!</v>
      </c>
    </row>
    <row r="772" spans="1:25">
      <c r="A772" s="106"/>
      <c r="C772" s="339">
        <f>'2026 Spring Order Form V48'!$F$18</f>
        <v>0</v>
      </c>
      <c r="D772" s="408" t="s">
        <v>525</v>
      </c>
      <c r="E772" s="422" t="s">
        <v>2050</v>
      </c>
      <c r="F772" s="118">
        <v>28637</v>
      </c>
      <c r="G772" s="338">
        <f>'2026 Spring Order Form V48'!$N$23</f>
        <v>0</v>
      </c>
      <c r="H772" s="338">
        <f>'2026 Spring Order Form V48'!$N$23</f>
        <v>0</v>
      </c>
      <c r="I772" s="106" t="e">
        <f>'2026 Spring Order Form V48'!#REF!</f>
        <v>#REF!</v>
      </c>
      <c r="K772" s="338">
        <f>'2026 Spring Order Form V48'!$Q$23</f>
        <v>0</v>
      </c>
      <c r="L772" s="338">
        <f>'2026 Spring Order Form V48'!$Q$23</f>
        <v>0</v>
      </c>
      <c r="M772" s="106" t="e">
        <f>'2026 Spring Order Form V48'!#REF!</f>
        <v>#REF!</v>
      </c>
      <c r="O772" s="338">
        <f>'2026 Spring Order Form V48'!$T$23</f>
        <v>0</v>
      </c>
      <c r="P772" s="338">
        <f>'2026 Spring Order Form V48'!$T$23</f>
        <v>0</v>
      </c>
      <c r="Q772" s="106" t="e">
        <f>'2026 Spring Order Form V48'!#REF!</f>
        <v>#REF!</v>
      </c>
      <c r="S772" s="338">
        <f>'2026 Spring Order Form V48'!$W$23</f>
        <v>0</v>
      </c>
      <c r="T772" s="338">
        <f>'2026 Spring Order Form V48'!$W$23</f>
        <v>0</v>
      </c>
      <c r="U772" s="106" t="e">
        <f>'2026 Spring Order Form V48'!#REF!</f>
        <v>#REF!</v>
      </c>
      <c r="X772" s="393"/>
      <c r="Y772" s="106"/>
    </row>
    <row r="773" spans="1:25">
      <c r="A773" s="106"/>
      <c r="C773" s="339">
        <f>'2026 Spring Order Form V48'!$F$18</f>
        <v>0</v>
      </c>
      <c r="D773" s="408" t="s">
        <v>526</v>
      </c>
      <c r="E773" s="426">
        <v>4516745</v>
      </c>
      <c r="F773" s="118">
        <v>719</v>
      </c>
      <c r="G773" s="338">
        <f>'2026 Spring Order Form V48'!$N$23</f>
        <v>0</v>
      </c>
      <c r="H773" s="338">
        <f>'2026 Spring Order Form V48'!$N$23</f>
        <v>0</v>
      </c>
      <c r="I773" s="106" t="e">
        <f>'2026 Spring Order Form V48'!#REF!</f>
        <v>#REF!</v>
      </c>
      <c r="K773" s="338">
        <f>'2026 Spring Order Form V48'!$Q$23</f>
        <v>0</v>
      </c>
      <c r="L773" s="338">
        <f>'2026 Spring Order Form V48'!$Q$23</f>
        <v>0</v>
      </c>
      <c r="M773" s="106" t="e">
        <f>'2026 Spring Order Form V48'!#REF!</f>
        <v>#REF!</v>
      </c>
      <c r="O773" s="338">
        <f>'2026 Spring Order Form V48'!$T$23</f>
        <v>0</v>
      </c>
      <c r="P773" s="338">
        <f>'2026 Spring Order Form V48'!$T$23</f>
        <v>0</v>
      </c>
      <c r="Q773" s="106" t="e">
        <f>'2026 Spring Order Form V48'!#REF!</f>
        <v>#REF!</v>
      </c>
      <c r="S773" s="338">
        <f>'2026 Spring Order Form V48'!$W$23</f>
        <v>0</v>
      </c>
      <c r="T773" s="338">
        <f>'2026 Spring Order Form V48'!$W$23</f>
        <v>0</v>
      </c>
      <c r="U773" s="106" t="e">
        <f>'2026 Spring Order Form V48'!#REF!</f>
        <v>#REF!</v>
      </c>
      <c r="W773" s="390" t="e">
        <f>'2026 Spring Order Form V48'!#REF!</f>
        <v>#REF!</v>
      </c>
      <c r="X773" s="393"/>
      <c r="Y773" s="106" t="e">
        <f>'2026 Spring Order Form V48'!#REF!</f>
        <v>#REF!</v>
      </c>
    </row>
    <row r="774" spans="1:25">
      <c r="A774" s="106"/>
      <c r="C774" s="339">
        <f>'2026 Spring Order Form V48'!$F$18</f>
        <v>0</v>
      </c>
      <c r="D774" s="408" t="s">
        <v>526</v>
      </c>
      <c r="E774" s="422" t="s">
        <v>2051</v>
      </c>
      <c r="F774" s="118">
        <v>1836</v>
      </c>
      <c r="G774" s="338">
        <f>'2026 Spring Order Form V48'!$N$23</f>
        <v>0</v>
      </c>
      <c r="H774" s="338">
        <f>'2026 Spring Order Form V48'!$N$23</f>
        <v>0</v>
      </c>
      <c r="I774" s="106" t="e">
        <f>'2026 Spring Order Form V48'!#REF!</f>
        <v>#REF!</v>
      </c>
      <c r="K774" s="338">
        <f>'2026 Spring Order Form V48'!$Q$23</f>
        <v>0</v>
      </c>
      <c r="L774" s="338">
        <f>'2026 Spring Order Form V48'!$Q$23</f>
        <v>0</v>
      </c>
      <c r="M774" s="106" t="e">
        <f>'2026 Spring Order Form V48'!#REF!</f>
        <v>#REF!</v>
      </c>
      <c r="O774" s="338">
        <f>'2026 Spring Order Form V48'!$T$23</f>
        <v>0</v>
      </c>
      <c r="P774" s="338">
        <f>'2026 Spring Order Form V48'!$T$23</f>
        <v>0</v>
      </c>
      <c r="Q774" s="106" t="e">
        <f>'2026 Spring Order Form V48'!#REF!</f>
        <v>#REF!</v>
      </c>
      <c r="S774" s="338">
        <f>'2026 Spring Order Form V48'!$W$23</f>
        <v>0</v>
      </c>
      <c r="T774" s="338">
        <f>'2026 Spring Order Form V48'!$W$23</f>
        <v>0</v>
      </c>
      <c r="U774" s="106" t="e">
        <f>'2026 Spring Order Form V48'!#REF!</f>
        <v>#REF!</v>
      </c>
      <c r="X774" s="393"/>
      <c r="Y774" s="106"/>
    </row>
    <row r="775" spans="1:25">
      <c r="A775" s="106"/>
      <c r="C775" s="339">
        <f>'2026 Spring Order Form V48'!$F$18</f>
        <v>0</v>
      </c>
      <c r="D775" s="408" t="s">
        <v>528</v>
      </c>
      <c r="E775" s="426">
        <v>4515845</v>
      </c>
      <c r="F775" s="118">
        <v>717</v>
      </c>
      <c r="G775" s="338">
        <f>'2026 Spring Order Form V48'!$N$23</f>
        <v>0</v>
      </c>
      <c r="H775" s="338">
        <f>'2026 Spring Order Form V48'!$N$23</f>
        <v>0</v>
      </c>
      <c r="I775" s="106" t="e">
        <f>'2026 Spring Order Form V48'!#REF!</f>
        <v>#REF!</v>
      </c>
      <c r="K775" s="338">
        <f>'2026 Spring Order Form V48'!$Q$23</f>
        <v>0</v>
      </c>
      <c r="L775" s="338">
        <f>'2026 Spring Order Form V48'!$Q$23</f>
        <v>0</v>
      </c>
      <c r="M775" s="106" t="e">
        <f>'2026 Spring Order Form V48'!#REF!</f>
        <v>#REF!</v>
      </c>
      <c r="O775" s="338">
        <f>'2026 Spring Order Form V48'!$T$23</f>
        <v>0</v>
      </c>
      <c r="P775" s="338">
        <f>'2026 Spring Order Form V48'!$T$23</f>
        <v>0</v>
      </c>
      <c r="Q775" s="106" t="e">
        <f>'2026 Spring Order Form V48'!#REF!</f>
        <v>#REF!</v>
      </c>
      <c r="S775" s="338">
        <f>'2026 Spring Order Form V48'!$W$23</f>
        <v>0</v>
      </c>
      <c r="T775" s="338">
        <f>'2026 Spring Order Form V48'!$W$23</f>
        <v>0</v>
      </c>
      <c r="U775" s="106" t="e">
        <f>'2026 Spring Order Form V48'!#REF!</f>
        <v>#REF!</v>
      </c>
      <c r="W775" s="390" t="e">
        <f>'2026 Spring Order Form V48'!#REF!</f>
        <v>#REF!</v>
      </c>
      <c r="X775" s="393"/>
      <c r="Y775" s="106" t="e">
        <f>'2026 Spring Order Form V48'!#REF!</f>
        <v>#REF!</v>
      </c>
    </row>
    <row r="776" spans="1:25">
      <c r="A776" s="106"/>
      <c r="C776" s="339">
        <f>'2026 Spring Order Form V48'!$F$18</f>
        <v>0</v>
      </c>
      <c r="D776" s="408" t="s">
        <v>528</v>
      </c>
      <c r="E776" s="422" t="s">
        <v>2052</v>
      </c>
      <c r="F776" s="118">
        <v>1830</v>
      </c>
      <c r="G776" s="338">
        <f>'2026 Spring Order Form V48'!$N$23</f>
        <v>0</v>
      </c>
      <c r="H776" s="338">
        <f>'2026 Spring Order Form V48'!$N$23</f>
        <v>0</v>
      </c>
      <c r="I776" s="106" t="e">
        <f>'2026 Spring Order Form V48'!#REF!</f>
        <v>#REF!</v>
      </c>
      <c r="K776" s="338">
        <f>'2026 Spring Order Form V48'!$Q$23</f>
        <v>0</v>
      </c>
      <c r="L776" s="338">
        <f>'2026 Spring Order Form V48'!$Q$23</f>
        <v>0</v>
      </c>
      <c r="M776" s="106" t="e">
        <f>'2026 Spring Order Form V48'!#REF!</f>
        <v>#REF!</v>
      </c>
      <c r="O776" s="338">
        <f>'2026 Spring Order Form V48'!$T$23</f>
        <v>0</v>
      </c>
      <c r="P776" s="338">
        <f>'2026 Spring Order Form V48'!$T$23</f>
        <v>0</v>
      </c>
      <c r="Q776" s="106" t="e">
        <f>'2026 Spring Order Form V48'!#REF!</f>
        <v>#REF!</v>
      </c>
      <c r="S776" s="338">
        <f>'2026 Spring Order Form V48'!$W$23</f>
        <v>0</v>
      </c>
      <c r="T776" s="338">
        <f>'2026 Spring Order Form V48'!$W$23</f>
        <v>0</v>
      </c>
      <c r="U776" s="106" t="e">
        <f>'2026 Spring Order Form V48'!#REF!</f>
        <v>#REF!</v>
      </c>
      <c r="X776" s="393"/>
      <c r="Y776" s="106"/>
    </row>
    <row r="777" spans="1:25">
      <c r="A777" s="106"/>
      <c r="C777" s="339">
        <f>'2026 Spring Order Form V48'!$F$18</f>
        <v>0</v>
      </c>
      <c r="D777" s="408" t="s">
        <v>529</v>
      </c>
      <c r="E777" s="421">
        <v>4516375</v>
      </c>
      <c r="F777" s="118">
        <v>722</v>
      </c>
      <c r="G777" s="338">
        <f>'2026 Spring Order Form V48'!$N$23</f>
        <v>0</v>
      </c>
      <c r="H777" s="338">
        <f>'2026 Spring Order Form V48'!$N$23</f>
        <v>0</v>
      </c>
      <c r="I777" s="106">
        <f>'2026 Spring Order Form V48'!$N$206</f>
        <v>0</v>
      </c>
      <c r="K777" s="338">
        <f>'2026 Spring Order Form V48'!$Q$23</f>
        <v>0</v>
      </c>
      <c r="L777" s="338">
        <f>'2026 Spring Order Form V48'!$Q$23</f>
        <v>0</v>
      </c>
      <c r="M777" s="106">
        <f>'2026 Spring Order Form V48'!$Q$206</f>
        <v>0</v>
      </c>
      <c r="O777" s="338">
        <f>'2026 Spring Order Form V48'!$T$23</f>
        <v>0</v>
      </c>
      <c r="P777" s="338">
        <f>'2026 Spring Order Form V48'!$T$23</f>
        <v>0</v>
      </c>
      <c r="Q777" s="106">
        <f>'2026 Spring Order Form V48'!$T$206</f>
        <v>0</v>
      </c>
      <c r="S777" s="338">
        <f>'2026 Spring Order Form V48'!$W$23</f>
        <v>0</v>
      </c>
      <c r="T777" s="338">
        <f>'2026 Spring Order Form V48'!$W$23</f>
        <v>0</v>
      </c>
      <c r="U777" s="106">
        <f>'2026 Spring Order Form V48'!$W$206</f>
        <v>0</v>
      </c>
      <c r="W777" s="390">
        <f>'2026 Spring Order Form V48'!$K$206</f>
        <v>0</v>
      </c>
      <c r="X777" s="393"/>
      <c r="Y777" s="106">
        <f>'2026 Spring Order Form V48'!$BS$206</f>
        <v>1</v>
      </c>
    </row>
    <row r="778" spans="1:25">
      <c r="A778" s="106"/>
      <c r="C778" s="339">
        <f>'2026 Spring Order Form V48'!$F$18</f>
        <v>0</v>
      </c>
      <c r="D778" s="408" t="s">
        <v>529</v>
      </c>
      <c r="E778" s="422" t="s">
        <v>2053</v>
      </c>
      <c r="F778" s="118">
        <v>1852</v>
      </c>
      <c r="G778" s="338">
        <f>'2026 Spring Order Form V48'!$N$23</f>
        <v>0</v>
      </c>
      <c r="H778" s="338">
        <f>'2026 Spring Order Form V48'!$N$23</f>
        <v>0</v>
      </c>
      <c r="I778" s="106">
        <f>'2026 Spring Order Form V48'!$O$206</f>
        <v>0</v>
      </c>
      <c r="K778" s="338">
        <f>'2026 Spring Order Form V48'!$Q$23</f>
        <v>0</v>
      </c>
      <c r="L778" s="338">
        <f>'2026 Spring Order Form V48'!$Q$23</f>
        <v>0</v>
      </c>
      <c r="M778" s="106">
        <f>'2026 Spring Order Form V48'!$R$206</f>
        <v>0</v>
      </c>
      <c r="O778" s="338">
        <f>'2026 Spring Order Form V48'!$T$23</f>
        <v>0</v>
      </c>
      <c r="P778" s="338">
        <f>'2026 Spring Order Form V48'!$T$23</f>
        <v>0</v>
      </c>
      <c r="Q778" s="106">
        <f>'2026 Spring Order Form V48'!$U$206</f>
        <v>0</v>
      </c>
      <c r="S778" s="338">
        <f>'2026 Spring Order Form V48'!$W$23</f>
        <v>0</v>
      </c>
      <c r="T778" s="338">
        <f>'2026 Spring Order Form V48'!$W$23</f>
        <v>0</v>
      </c>
      <c r="U778" s="106">
        <f>'2026 Spring Order Form V48'!$X$206</f>
        <v>0</v>
      </c>
      <c r="X778" s="393"/>
      <c r="Y778" s="106"/>
    </row>
    <row r="779" spans="1:25">
      <c r="A779" s="106"/>
      <c r="C779" s="339">
        <f>'2026 Spring Order Form V48'!$F$18</f>
        <v>0</v>
      </c>
      <c r="D779" s="408" t="s">
        <v>532</v>
      </c>
      <c r="E779" s="426">
        <v>4518015</v>
      </c>
      <c r="F779" s="118">
        <v>26204</v>
      </c>
      <c r="G779" s="338">
        <f>'2026 Spring Order Form V48'!$N$23</f>
        <v>0</v>
      </c>
      <c r="H779" s="338">
        <f>'2026 Spring Order Form V48'!$N$23</f>
        <v>0</v>
      </c>
      <c r="I779" s="106" t="e">
        <f>'2026 Spring Order Form V48'!#REF!</f>
        <v>#REF!</v>
      </c>
      <c r="K779" s="338">
        <f>'2026 Spring Order Form V48'!$Q$23</f>
        <v>0</v>
      </c>
      <c r="L779" s="338">
        <f>'2026 Spring Order Form V48'!$Q$23</f>
        <v>0</v>
      </c>
      <c r="M779" s="106" t="e">
        <f>'2026 Spring Order Form V48'!#REF!</f>
        <v>#REF!</v>
      </c>
      <c r="O779" s="338">
        <f>'2026 Spring Order Form V48'!$T$23</f>
        <v>0</v>
      </c>
      <c r="P779" s="338">
        <f>'2026 Spring Order Form V48'!$T$23</f>
        <v>0</v>
      </c>
      <c r="Q779" s="106" t="e">
        <f>'2026 Spring Order Form V48'!#REF!</f>
        <v>#REF!</v>
      </c>
      <c r="S779" s="338">
        <f>'2026 Spring Order Form V48'!$W$23</f>
        <v>0</v>
      </c>
      <c r="T779" s="338">
        <f>'2026 Spring Order Form V48'!$W$23</f>
        <v>0</v>
      </c>
      <c r="U779" s="106" t="e">
        <f>'2026 Spring Order Form V48'!#REF!</f>
        <v>#REF!</v>
      </c>
      <c r="W779" s="390" t="e">
        <f>'2026 Spring Order Form V48'!#REF!</f>
        <v>#REF!</v>
      </c>
      <c r="X779" s="393"/>
      <c r="Y779" s="106" t="e">
        <f>'2026 Spring Order Form V48'!#REF!</f>
        <v>#REF!</v>
      </c>
    </row>
    <row r="780" spans="1:25">
      <c r="A780" s="106"/>
      <c r="C780" s="339">
        <f>'2026 Spring Order Form V48'!$F$18</f>
        <v>0</v>
      </c>
      <c r="D780" s="408" t="s">
        <v>532</v>
      </c>
      <c r="E780" s="422" t="s">
        <v>2054</v>
      </c>
      <c r="F780" s="118">
        <v>26206</v>
      </c>
      <c r="G780" s="338">
        <f>'2026 Spring Order Form V48'!$N$23</f>
        <v>0</v>
      </c>
      <c r="H780" s="338">
        <f>'2026 Spring Order Form V48'!$N$23</f>
        <v>0</v>
      </c>
      <c r="I780" s="106" t="e">
        <f>'2026 Spring Order Form V48'!#REF!</f>
        <v>#REF!</v>
      </c>
      <c r="K780" s="338">
        <f>'2026 Spring Order Form V48'!$Q$23</f>
        <v>0</v>
      </c>
      <c r="L780" s="338">
        <f>'2026 Spring Order Form V48'!$Q$23</f>
        <v>0</v>
      </c>
      <c r="M780" s="106" t="e">
        <f>'2026 Spring Order Form V48'!#REF!</f>
        <v>#REF!</v>
      </c>
      <c r="O780" s="338">
        <f>'2026 Spring Order Form V48'!$T$23</f>
        <v>0</v>
      </c>
      <c r="P780" s="338">
        <f>'2026 Spring Order Form V48'!$T$23</f>
        <v>0</v>
      </c>
      <c r="Q780" s="106" t="e">
        <f>'2026 Spring Order Form V48'!#REF!</f>
        <v>#REF!</v>
      </c>
      <c r="S780" s="338">
        <f>'2026 Spring Order Form V48'!$W$23</f>
        <v>0</v>
      </c>
      <c r="T780" s="338">
        <f>'2026 Spring Order Form V48'!$W$23</f>
        <v>0</v>
      </c>
      <c r="U780" s="106" t="e">
        <f>'2026 Spring Order Form V48'!#REF!</f>
        <v>#REF!</v>
      </c>
      <c r="X780" s="393"/>
      <c r="Y780" s="106"/>
    </row>
    <row r="781" spans="1:25">
      <c r="A781" s="106"/>
      <c r="C781" s="339">
        <f>'2026 Spring Order Form V48'!$F$18</f>
        <v>0</v>
      </c>
      <c r="D781" s="408" t="s">
        <v>533</v>
      </c>
      <c r="E781" s="426">
        <v>4518035</v>
      </c>
      <c r="F781" s="118">
        <v>26207</v>
      </c>
      <c r="G781" s="338">
        <f>'2026 Spring Order Form V48'!$N$23</f>
        <v>0</v>
      </c>
      <c r="H781" s="338">
        <f>'2026 Spring Order Form V48'!$N$23</f>
        <v>0</v>
      </c>
      <c r="I781" s="106" t="e">
        <f>'2026 Spring Order Form V48'!#REF!</f>
        <v>#REF!</v>
      </c>
      <c r="K781" s="338">
        <f>'2026 Spring Order Form V48'!$Q$23</f>
        <v>0</v>
      </c>
      <c r="L781" s="338">
        <f>'2026 Spring Order Form V48'!$Q$23</f>
        <v>0</v>
      </c>
      <c r="M781" s="106" t="e">
        <f>'2026 Spring Order Form V48'!#REF!</f>
        <v>#REF!</v>
      </c>
      <c r="O781" s="338">
        <f>'2026 Spring Order Form V48'!$T$23</f>
        <v>0</v>
      </c>
      <c r="P781" s="338">
        <f>'2026 Spring Order Form V48'!$T$23</f>
        <v>0</v>
      </c>
      <c r="Q781" s="106" t="e">
        <f>'2026 Spring Order Form V48'!#REF!</f>
        <v>#REF!</v>
      </c>
      <c r="S781" s="338">
        <f>'2026 Spring Order Form V48'!$W$23</f>
        <v>0</v>
      </c>
      <c r="T781" s="338">
        <f>'2026 Spring Order Form V48'!$W$23</f>
        <v>0</v>
      </c>
      <c r="U781" s="106" t="e">
        <f>'2026 Spring Order Form V48'!#REF!</f>
        <v>#REF!</v>
      </c>
      <c r="W781" s="390" t="e">
        <f>'2026 Spring Order Form V48'!#REF!</f>
        <v>#REF!</v>
      </c>
      <c r="X781" s="393"/>
      <c r="Y781" s="106" t="e">
        <f>'2026 Spring Order Form V48'!#REF!</f>
        <v>#REF!</v>
      </c>
    </row>
    <row r="782" spans="1:25">
      <c r="A782" s="106"/>
      <c r="C782" s="339">
        <f>'2026 Spring Order Form V48'!$F$18</f>
        <v>0</v>
      </c>
      <c r="D782" s="408" t="s">
        <v>533</v>
      </c>
      <c r="E782" s="422" t="s">
        <v>2055</v>
      </c>
      <c r="F782" s="118">
        <v>26209</v>
      </c>
      <c r="G782" s="338">
        <f>'2026 Spring Order Form V48'!$N$23</f>
        <v>0</v>
      </c>
      <c r="H782" s="338">
        <f>'2026 Spring Order Form V48'!$N$23</f>
        <v>0</v>
      </c>
      <c r="I782" s="106" t="e">
        <f>'2026 Spring Order Form V48'!#REF!</f>
        <v>#REF!</v>
      </c>
      <c r="K782" s="338">
        <f>'2026 Spring Order Form V48'!$Q$23</f>
        <v>0</v>
      </c>
      <c r="L782" s="338">
        <f>'2026 Spring Order Form V48'!$Q$23</f>
        <v>0</v>
      </c>
      <c r="M782" s="106" t="e">
        <f>'2026 Spring Order Form V48'!#REF!</f>
        <v>#REF!</v>
      </c>
      <c r="O782" s="338">
        <f>'2026 Spring Order Form V48'!$T$23</f>
        <v>0</v>
      </c>
      <c r="P782" s="338">
        <f>'2026 Spring Order Form V48'!$T$23</f>
        <v>0</v>
      </c>
      <c r="Q782" s="106" t="e">
        <f>'2026 Spring Order Form V48'!#REF!</f>
        <v>#REF!</v>
      </c>
      <c r="S782" s="338">
        <f>'2026 Spring Order Form V48'!$W$23</f>
        <v>0</v>
      </c>
      <c r="T782" s="338">
        <f>'2026 Spring Order Form V48'!$W$23</f>
        <v>0</v>
      </c>
      <c r="U782" s="106" t="e">
        <f>'2026 Spring Order Form V48'!#REF!</f>
        <v>#REF!</v>
      </c>
      <c r="X782" s="393"/>
      <c r="Y782" s="106"/>
    </row>
    <row r="783" spans="1:25">
      <c r="A783" s="106"/>
      <c r="C783" s="339">
        <f>'2026 Spring Order Form V48'!$F$18</f>
        <v>0</v>
      </c>
      <c r="D783" s="408" t="s">
        <v>534</v>
      </c>
      <c r="E783" s="426">
        <v>4518100</v>
      </c>
      <c r="F783" s="118">
        <v>833</v>
      </c>
      <c r="G783" s="338">
        <f>'2026 Spring Order Form V48'!$N$23</f>
        <v>0</v>
      </c>
      <c r="H783" s="338">
        <f>'2026 Spring Order Form V48'!$N$23</f>
        <v>0</v>
      </c>
      <c r="I783" s="106">
        <f>'2026 Spring Order Form V48'!$N$208</f>
        <v>0</v>
      </c>
      <c r="K783" s="338">
        <f>'2026 Spring Order Form V48'!$Q$23</f>
        <v>0</v>
      </c>
      <c r="L783" s="338">
        <f>'2026 Spring Order Form V48'!$Q$23</f>
        <v>0</v>
      </c>
      <c r="M783" s="106">
        <f>'2026 Spring Order Form V48'!$Q$208</f>
        <v>0</v>
      </c>
      <c r="O783" s="338">
        <f>'2026 Spring Order Form V48'!$T$23</f>
        <v>0</v>
      </c>
      <c r="P783" s="338">
        <f>'2026 Spring Order Form V48'!$T$23</f>
        <v>0</v>
      </c>
      <c r="Q783" s="106">
        <f>'2026 Spring Order Form V48'!$T$208</f>
        <v>0</v>
      </c>
      <c r="S783" s="338">
        <f>'2026 Spring Order Form V48'!$W$23</f>
        <v>0</v>
      </c>
      <c r="T783" s="338">
        <f>'2026 Spring Order Form V48'!$W$23</f>
        <v>0</v>
      </c>
      <c r="U783" s="106">
        <f>'2026 Spring Order Form V48'!$W$208</f>
        <v>0</v>
      </c>
      <c r="W783" s="390">
        <f>'2026 Spring Order Form V48'!$K$208</f>
        <v>0</v>
      </c>
      <c r="X783" s="393"/>
      <c r="Y783" s="106">
        <f>'2026 Spring Order Form V48'!$BS$208</f>
        <v>1</v>
      </c>
    </row>
    <row r="784" spans="1:25">
      <c r="A784" s="106"/>
      <c r="C784" s="339">
        <f>'2026 Spring Order Form V48'!$F$18</f>
        <v>0</v>
      </c>
      <c r="D784" s="408" t="s">
        <v>534</v>
      </c>
      <c r="E784" s="422" t="s">
        <v>2056</v>
      </c>
      <c r="F784" s="118">
        <v>1859</v>
      </c>
      <c r="G784" s="338">
        <f>'2026 Spring Order Form V48'!$N$23</f>
        <v>0</v>
      </c>
      <c r="H784" s="338">
        <f>'2026 Spring Order Form V48'!$N$23</f>
        <v>0</v>
      </c>
      <c r="I784" s="106">
        <f>'2026 Spring Order Form V48'!$O$208</f>
        <v>0</v>
      </c>
      <c r="K784" s="338">
        <f>'2026 Spring Order Form V48'!$Q$23</f>
        <v>0</v>
      </c>
      <c r="L784" s="338">
        <f>'2026 Spring Order Form V48'!$Q$23</f>
        <v>0</v>
      </c>
      <c r="M784" s="106">
        <f>'2026 Spring Order Form V48'!$R$208</f>
        <v>0</v>
      </c>
      <c r="O784" s="338">
        <f>'2026 Spring Order Form V48'!$T$23</f>
        <v>0</v>
      </c>
      <c r="P784" s="338">
        <f>'2026 Spring Order Form V48'!$T$23</f>
        <v>0</v>
      </c>
      <c r="Q784" s="106">
        <f>'2026 Spring Order Form V48'!$U$208</f>
        <v>0</v>
      </c>
      <c r="S784" s="338">
        <f>'2026 Spring Order Form V48'!$W$23</f>
        <v>0</v>
      </c>
      <c r="T784" s="338">
        <f>'2026 Spring Order Form V48'!$W$23</f>
        <v>0</v>
      </c>
      <c r="U784" s="106">
        <f>'2026 Spring Order Form V48'!$X$208</f>
        <v>0</v>
      </c>
      <c r="X784" s="393"/>
      <c r="Y784" s="106"/>
    </row>
    <row r="785" spans="1:25">
      <c r="A785" s="106"/>
      <c r="C785" s="339">
        <f>'2026 Spring Order Form V48'!$F$18</f>
        <v>0</v>
      </c>
      <c r="D785" s="408" t="s">
        <v>2057</v>
      </c>
      <c r="E785" s="426">
        <v>4518062</v>
      </c>
      <c r="F785" s="118">
        <v>28512</v>
      </c>
      <c r="G785" s="338">
        <f>'2026 Spring Order Form V48'!$N$23</f>
        <v>0</v>
      </c>
      <c r="H785" s="338">
        <f>'2026 Spring Order Form V48'!$N$23</f>
        <v>0</v>
      </c>
      <c r="I785" s="106" t="e">
        <f>'2026 Spring Order Form V48'!#REF!</f>
        <v>#REF!</v>
      </c>
      <c r="K785" s="338">
        <f>'2026 Spring Order Form V48'!$Q$23</f>
        <v>0</v>
      </c>
      <c r="L785" s="338">
        <f>'2026 Spring Order Form V48'!$Q$23</f>
        <v>0</v>
      </c>
      <c r="M785" s="106" t="e">
        <f>'2026 Spring Order Form V48'!#REF!</f>
        <v>#REF!</v>
      </c>
      <c r="O785" s="338">
        <f>'2026 Spring Order Form V48'!$T$23</f>
        <v>0</v>
      </c>
      <c r="P785" s="338">
        <f>'2026 Spring Order Form V48'!$T$23</f>
        <v>0</v>
      </c>
      <c r="Q785" s="106" t="e">
        <f>'2026 Spring Order Form V48'!#REF!</f>
        <v>#REF!</v>
      </c>
      <c r="S785" s="338">
        <f>'2026 Spring Order Form V48'!$W$23</f>
        <v>0</v>
      </c>
      <c r="T785" s="338">
        <f>'2026 Spring Order Form V48'!$W$23</f>
        <v>0</v>
      </c>
      <c r="U785" s="106" t="e">
        <f>'2026 Spring Order Form V48'!#REF!</f>
        <v>#REF!</v>
      </c>
      <c r="W785" s="390" t="e">
        <f>'2026 Spring Order Form V48'!#REF!</f>
        <v>#REF!</v>
      </c>
      <c r="X785" s="393"/>
      <c r="Y785" s="106" t="e">
        <f>'2026 Spring Order Form V48'!#REF!</f>
        <v>#REF!</v>
      </c>
    </row>
    <row r="786" spans="1:25">
      <c r="A786" s="106"/>
      <c r="C786" s="339">
        <f>'2026 Spring Order Form V48'!$F$18</f>
        <v>0</v>
      </c>
      <c r="D786" s="408" t="s">
        <v>2057</v>
      </c>
      <c r="E786" s="422" t="s">
        <v>2058</v>
      </c>
      <c r="F786" s="118">
        <v>28638</v>
      </c>
      <c r="G786" s="338">
        <f>'2026 Spring Order Form V48'!$N$23</f>
        <v>0</v>
      </c>
      <c r="H786" s="338">
        <f>'2026 Spring Order Form V48'!$N$23</f>
        <v>0</v>
      </c>
      <c r="I786" s="106" t="e">
        <f>'2026 Spring Order Form V48'!#REF!</f>
        <v>#REF!</v>
      </c>
      <c r="K786" s="338">
        <f>'2026 Spring Order Form V48'!$Q$23</f>
        <v>0</v>
      </c>
      <c r="L786" s="338">
        <f>'2026 Spring Order Form V48'!$Q$23</f>
        <v>0</v>
      </c>
      <c r="M786" s="106" t="e">
        <f>'2026 Spring Order Form V48'!#REF!</f>
        <v>#REF!</v>
      </c>
      <c r="O786" s="338">
        <f>'2026 Spring Order Form V48'!$T$23</f>
        <v>0</v>
      </c>
      <c r="P786" s="338">
        <f>'2026 Spring Order Form V48'!$T$23</f>
        <v>0</v>
      </c>
      <c r="Q786" s="106" t="e">
        <f>'2026 Spring Order Form V48'!#REF!</f>
        <v>#REF!</v>
      </c>
      <c r="S786" s="338">
        <f>'2026 Spring Order Form V48'!$W$23</f>
        <v>0</v>
      </c>
      <c r="T786" s="338">
        <f>'2026 Spring Order Form V48'!$W$23</f>
        <v>0</v>
      </c>
      <c r="U786" s="106" t="e">
        <f>'2026 Spring Order Form V48'!#REF!</f>
        <v>#REF!</v>
      </c>
      <c r="X786" s="393"/>
      <c r="Y786" s="106"/>
    </row>
    <row r="787" spans="1:25">
      <c r="A787" s="106"/>
      <c r="C787" s="339">
        <f>'2026 Spring Order Form V48'!$F$18</f>
        <v>0</v>
      </c>
      <c r="D787" s="408" t="s">
        <v>536</v>
      </c>
      <c r="E787" s="426">
        <v>4518200</v>
      </c>
      <c r="F787" s="118">
        <v>1013</v>
      </c>
      <c r="G787" s="338">
        <f>'2026 Spring Order Form V48'!$N$23</f>
        <v>0</v>
      </c>
      <c r="H787" s="338">
        <f>'2026 Spring Order Form V48'!$N$23</f>
        <v>0</v>
      </c>
      <c r="I787" s="106" t="e">
        <f>'2026 Spring Order Form V48'!#REF!</f>
        <v>#REF!</v>
      </c>
      <c r="K787" s="338">
        <f>'2026 Spring Order Form V48'!$Q$23</f>
        <v>0</v>
      </c>
      <c r="L787" s="338">
        <f>'2026 Spring Order Form V48'!$Q$23</f>
        <v>0</v>
      </c>
      <c r="M787" s="106" t="e">
        <f>'2026 Spring Order Form V48'!#REF!</f>
        <v>#REF!</v>
      </c>
      <c r="O787" s="338">
        <f>'2026 Spring Order Form V48'!$T$23</f>
        <v>0</v>
      </c>
      <c r="P787" s="338">
        <f>'2026 Spring Order Form V48'!$T$23</f>
        <v>0</v>
      </c>
      <c r="Q787" s="106" t="e">
        <f>'2026 Spring Order Form V48'!#REF!</f>
        <v>#REF!</v>
      </c>
      <c r="S787" s="338">
        <f>'2026 Spring Order Form V48'!$W$23</f>
        <v>0</v>
      </c>
      <c r="T787" s="338">
        <f>'2026 Spring Order Form V48'!$W$23</f>
        <v>0</v>
      </c>
      <c r="U787" s="106" t="e">
        <f>'2026 Spring Order Form V48'!#REF!</f>
        <v>#REF!</v>
      </c>
      <c r="W787" s="390" t="e">
        <f>'2026 Spring Order Form V48'!#REF!</f>
        <v>#REF!</v>
      </c>
      <c r="X787" s="393"/>
      <c r="Y787" s="106" t="e">
        <f>'2026 Spring Order Form V48'!#REF!</f>
        <v>#REF!</v>
      </c>
    </row>
    <row r="788" spans="1:25">
      <c r="A788" s="106"/>
      <c r="C788" s="339">
        <f>'2026 Spring Order Form V48'!$F$18</f>
        <v>0</v>
      </c>
      <c r="D788" s="408" t="s">
        <v>536</v>
      </c>
      <c r="E788" s="422" t="s">
        <v>2059</v>
      </c>
      <c r="F788" s="118">
        <v>1880</v>
      </c>
      <c r="G788" s="338">
        <f>'2026 Spring Order Form V48'!$N$23</f>
        <v>0</v>
      </c>
      <c r="H788" s="338">
        <f>'2026 Spring Order Form V48'!$N$23</f>
        <v>0</v>
      </c>
      <c r="I788" s="106" t="e">
        <f>'2026 Spring Order Form V48'!#REF!</f>
        <v>#REF!</v>
      </c>
      <c r="K788" s="338">
        <f>'2026 Spring Order Form V48'!$Q$23</f>
        <v>0</v>
      </c>
      <c r="L788" s="338">
        <f>'2026 Spring Order Form V48'!$Q$23</f>
        <v>0</v>
      </c>
      <c r="M788" s="106" t="e">
        <f>'2026 Spring Order Form V48'!#REF!</f>
        <v>#REF!</v>
      </c>
      <c r="O788" s="338">
        <f>'2026 Spring Order Form V48'!$T$23</f>
        <v>0</v>
      </c>
      <c r="P788" s="338">
        <f>'2026 Spring Order Form V48'!$T$23</f>
        <v>0</v>
      </c>
      <c r="Q788" s="106" t="e">
        <f>'2026 Spring Order Form V48'!#REF!</f>
        <v>#REF!</v>
      </c>
      <c r="S788" s="338">
        <f>'2026 Spring Order Form V48'!$W$23</f>
        <v>0</v>
      </c>
      <c r="T788" s="338">
        <f>'2026 Spring Order Form V48'!$W$23</f>
        <v>0</v>
      </c>
      <c r="U788" s="106" t="e">
        <f>'2026 Spring Order Form V48'!#REF!</f>
        <v>#REF!</v>
      </c>
      <c r="X788" s="393"/>
      <c r="Y788" s="106"/>
    </row>
    <row r="789" spans="1:25">
      <c r="A789" s="106"/>
      <c r="C789" s="339">
        <f>'2026 Spring Order Form V48'!$F$18</f>
        <v>0</v>
      </c>
      <c r="D789" s="408" t="s">
        <v>537</v>
      </c>
      <c r="E789" s="426">
        <v>4518300</v>
      </c>
      <c r="F789" s="118">
        <v>403</v>
      </c>
      <c r="G789" s="338">
        <f>'2026 Spring Order Form V48'!$N$23</f>
        <v>0</v>
      </c>
      <c r="H789" s="338">
        <f>'2026 Spring Order Form V48'!$N$23</f>
        <v>0</v>
      </c>
      <c r="I789" s="106" t="e">
        <f>'2026 Spring Order Form V48'!#REF!</f>
        <v>#REF!</v>
      </c>
      <c r="K789" s="338">
        <f>'2026 Spring Order Form V48'!$Q$23</f>
        <v>0</v>
      </c>
      <c r="L789" s="338">
        <f>'2026 Spring Order Form V48'!$Q$23</f>
        <v>0</v>
      </c>
      <c r="M789" s="106" t="e">
        <f>'2026 Spring Order Form V48'!#REF!</f>
        <v>#REF!</v>
      </c>
      <c r="O789" s="338">
        <f>'2026 Spring Order Form V48'!$T$23</f>
        <v>0</v>
      </c>
      <c r="P789" s="338">
        <f>'2026 Spring Order Form V48'!$T$23</f>
        <v>0</v>
      </c>
      <c r="Q789" s="106" t="e">
        <f>'2026 Spring Order Form V48'!#REF!</f>
        <v>#REF!</v>
      </c>
      <c r="S789" s="338">
        <f>'2026 Spring Order Form V48'!$W$23</f>
        <v>0</v>
      </c>
      <c r="T789" s="338">
        <f>'2026 Spring Order Form V48'!$W$23</f>
        <v>0</v>
      </c>
      <c r="U789" s="106" t="e">
        <f>'2026 Spring Order Form V48'!#REF!</f>
        <v>#REF!</v>
      </c>
      <c r="W789" s="390" t="e">
        <f>'2026 Spring Order Form V48'!#REF!</f>
        <v>#REF!</v>
      </c>
      <c r="X789" s="393"/>
      <c r="Y789" s="106" t="e">
        <f>'2026 Spring Order Form V48'!#REF!</f>
        <v>#REF!</v>
      </c>
    </row>
    <row r="790" spans="1:25">
      <c r="A790" s="106"/>
      <c r="C790" s="339">
        <f>'2026 Spring Order Form V48'!$F$18</f>
        <v>0</v>
      </c>
      <c r="D790" s="408" t="s">
        <v>537</v>
      </c>
      <c r="E790" s="422" t="s">
        <v>2060</v>
      </c>
      <c r="F790" s="118">
        <v>1874</v>
      </c>
      <c r="G790" s="338">
        <f>'2026 Spring Order Form V48'!$N$23</f>
        <v>0</v>
      </c>
      <c r="H790" s="338">
        <f>'2026 Spring Order Form V48'!$N$23</f>
        <v>0</v>
      </c>
      <c r="I790" s="106" t="e">
        <f>'2026 Spring Order Form V48'!#REF!</f>
        <v>#REF!</v>
      </c>
      <c r="K790" s="338">
        <f>'2026 Spring Order Form V48'!$Q$23</f>
        <v>0</v>
      </c>
      <c r="L790" s="338">
        <f>'2026 Spring Order Form V48'!$Q$23</f>
        <v>0</v>
      </c>
      <c r="M790" s="106" t="e">
        <f>'2026 Spring Order Form V48'!#REF!</f>
        <v>#REF!</v>
      </c>
      <c r="O790" s="338">
        <f>'2026 Spring Order Form V48'!$T$23</f>
        <v>0</v>
      </c>
      <c r="P790" s="338">
        <f>'2026 Spring Order Form V48'!$T$23</f>
        <v>0</v>
      </c>
      <c r="Q790" s="106" t="e">
        <f>'2026 Spring Order Form V48'!#REF!</f>
        <v>#REF!</v>
      </c>
      <c r="S790" s="338">
        <f>'2026 Spring Order Form V48'!$W$23</f>
        <v>0</v>
      </c>
      <c r="T790" s="338">
        <f>'2026 Spring Order Form V48'!$W$23</f>
        <v>0</v>
      </c>
      <c r="U790" s="106" t="e">
        <f>'2026 Spring Order Form V48'!#REF!</f>
        <v>#REF!</v>
      </c>
      <c r="X790" s="393"/>
      <c r="Y790" s="106"/>
    </row>
    <row r="791" spans="1:25">
      <c r="A791" s="106"/>
      <c r="C791" s="339">
        <f>'2026 Spring Order Form V48'!$F$18</f>
        <v>0</v>
      </c>
      <c r="D791" s="408" t="s">
        <v>538</v>
      </c>
      <c r="E791" s="421">
        <v>4518307</v>
      </c>
      <c r="F791" s="118">
        <v>1086</v>
      </c>
      <c r="G791" s="338">
        <f>'2026 Spring Order Form V48'!$N$23</f>
        <v>0</v>
      </c>
      <c r="H791" s="338">
        <f>'2026 Spring Order Form V48'!$N$23</f>
        <v>0</v>
      </c>
      <c r="I791" s="106" t="e">
        <f>'2026 Spring Order Form V48'!#REF!</f>
        <v>#REF!</v>
      </c>
      <c r="K791" s="338">
        <f>'2026 Spring Order Form V48'!$Q$23</f>
        <v>0</v>
      </c>
      <c r="L791" s="338">
        <f>'2026 Spring Order Form V48'!$Q$23</f>
        <v>0</v>
      </c>
      <c r="M791" s="106" t="e">
        <f>'2026 Spring Order Form V48'!#REF!</f>
        <v>#REF!</v>
      </c>
      <c r="O791" s="338">
        <f>'2026 Spring Order Form V48'!$T$23</f>
        <v>0</v>
      </c>
      <c r="P791" s="338">
        <f>'2026 Spring Order Form V48'!$T$23</f>
        <v>0</v>
      </c>
      <c r="Q791" s="106" t="e">
        <f>'2026 Spring Order Form V48'!#REF!</f>
        <v>#REF!</v>
      </c>
      <c r="S791" s="338">
        <f>'2026 Spring Order Form V48'!$W$23</f>
        <v>0</v>
      </c>
      <c r="T791" s="338">
        <f>'2026 Spring Order Form V48'!$W$23</f>
        <v>0</v>
      </c>
      <c r="U791" s="106" t="e">
        <f>'2026 Spring Order Form V48'!#REF!</f>
        <v>#REF!</v>
      </c>
      <c r="W791" s="390" t="e">
        <f>'2026 Spring Order Form V48'!#REF!</f>
        <v>#REF!</v>
      </c>
      <c r="X791" s="393"/>
      <c r="Y791" s="106" t="e">
        <f>'2026 Spring Order Form V48'!#REF!</f>
        <v>#REF!</v>
      </c>
    </row>
    <row r="792" spans="1:25">
      <c r="A792" s="106"/>
      <c r="C792" s="339">
        <f>'2026 Spring Order Form V48'!$F$18</f>
        <v>0</v>
      </c>
      <c r="D792" s="408" t="s">
        <v>538</v>
      </c>
      <c r="E792" s="422" t="s">
        <v>2061</v>
      </c>
      <c r="F792" s="118">
        <v>1875</v>
      </c>
      <c r="G792" s="338">
        <f>'2026 Spring Order Form V48'!$N$23</f>
        <v>0</v>
      </c>
      <c r="H792" s="338">
        <f>'2026 Spring Order Form V48'!$N$23</f>
        <v>0</v>
      </c>
      <c r="I792" s="106" t="e">
        <f>'2026 Spring Order Form V48'!#REF!</f>
        <v>#REF!</v>
      </c>
      <c r="K792" s="338">
        <f>'2026 Spring Order Form V48'!$Q$23</f>
        <v>0</v>
      </c>
      <c r="L792" s="338">
        <f>'2026 Spring Order Form V48'!$Q$23</f>
        <v>0</v>
      </c>
      <c r="M792" s="106" t="e">
        <f>'2026 Spring Order Form V48'!#REF!</f>
        <v>#REF!</v>
      </c>
      <c r="O792" s="338">
        <f>'2026 Spring Order Form V48'!$T$23</f>
        <v>0</v>
      </c>
      <c r="P792" s="338">
        <f>'2026 Spring Order Form V48'!$T$23</f>
        <v>0</v>
      </c>
      <c r="Q792" s="106" t="e">
        <f>'2026 Spring Order Form V48'!#REF!</f>
        <v>#REF!</v>
      </c>
      <c r="S792" s="338">
        <f>'2026 Spring Order Form V48'!$W$23</f>
        <v>0</v>
      </c>
      <c r="T792" s="338">
        <f>'2026 Spring Order Form V48'!$W$23</f>
        <v>0</v>
      </c>
      <c r="U792" s="106" t="e">
        <f>'2026 Spring Order Form V48'!#REF!</f>
        <v>#REF!</v>
      </c>
      <c r="X792" s="393"/>
      <c r="Y792" s="106"/>
    </row>
    <row r="793" spans="1:25">
      <c r="A793" s="106"/>
      <c r="C793" s="339">
        <f>'2026 Spring Order Form V48'!$F$18</f>
        <v>0</v>
      </c>
      <c r="D793" s="408" t="s">
        <v>538</v>
      </c>
      <c r="E793" s="421">
        <v>4518304</v>
      </c>
      <c r="F793" s="118">
        <v>12847</v>
      </c>
      <c r="G793" s="338">
        <f>'2026 Spring Order Form V48'!$N$23</f>
        <v>0</v>
      </c>
      <c r="H793" s="338">
        <f>'2026 Spring Order Form V48'!$N$23</f>
        <v>0</v>
      </c>
      <c r="I793" s="106" t="e">
        <f>'2026 Spring Order Form V48'!#REF!</f>
        <v>#REF!</v>
      </c>
      <c r="K793" s="338">
        <f>'2026 Spring Order Form V48'!$Q$23</f>
        <v>0</v>
      </c>
      <c r="L793" s="338">
        <f>'2026 Spring Order Form V48'!$Q$23</f>
        <v>0</v>
      </c>
      <c r="M793" s="106" t="e">
        <f>'2026 Spring Order Form V48'!#REF!</f>
        <v>#REF!</v>
      </c>
      <c r="O793" s="338">
        <f>'2026 Spring Order Form V48'!$T$23</f>
        <v>0</v>
      </c>
      <c r="P793" s="338">
        <f>'2026 Spring Order Form V48'!$T$23</f>
        <v>0</v>
      </c>
      <c r="Q793" s="106" t="e">
        <f>'2026 Spring Order Form V48'!#REF!</f>
        <v>#REF!</v>
      </c>
      <c r="S793" s="338">
        <f>'2026 Spring Order Form V48'!$W$23</f>
        <v>0</v>
      </c>
      <c r="T793" s="338">
        <f>'2026 Spring Order Form V48'!$W$23</f>
        <v>0</v>
      </c>
      <c r="U793" s="106" t="e">
        <f>'2026 Spring Order Form V48'!#REF!</f>
        <v>#REF!</v>
      </c>
      <c r="W793" s="390" t="e">
        <f>'2026 Spring Order Form V48'!#REF!</f>
        <v>#REF!</v>
      </c>
      <c r="X793" s="393"/>
      <c r="Y793" s="106" t="e">
        <f>'2026 Spring Order Form V48'!#REF!</f>
        <v>#REF!</v>
      </c>
    </row>
    <row r="794" spans="1:25">
      <c r="A794" s="106"/>
      <c r="C794" s="339">
        <f>'2026 Spring Order Form V48'!$F$18</f>
        <v>0</v>
      </c>
      <c r="D794" s="408" t="s">
        <v>538</v>
      </c>
      <c r="E794" s="422" t="s">
        <v>2062</v>
      </c>
      <c r="F794" s="118">
        <v>12848</v>
      </c>
      <c r="G794" s="338">
        <f>'2026 Spring Order Form V48'!$N$23</f>
        <v>0</v>
      </c>
      <c r="H794" s="338">
        <f>'2026 Spring Order Form V48'!$N$23</f>
        <v>0</v>
      </c>
      <c r="I794" s="106" t="e">
        <f>'2026 Spring Order Form V48'!#REF!</f>
        <v>#REF!</v>
      </c>
      <c r="K794" s="338">
        <f>'2026 Spring Order Form V48'!$Q$23</f>
        <v>0</v>
      </c>
      <c r="L794" s="338">
        <f>'2026 Spring Order Form V48'!$Q$23</f>
        <v>0</v>
      </c>
      <c r="M794" s="106" t="e">
        <f>'2026 Spring Order Form V48'!#REF!</f>
        <v>#REF!</v>
      </c>
      <c r="O794" s="338">
        <f>'2026 Spring Order Form V48'!$T$23</f>
        <v>0</v>
      </c>
      <c r="P794" s="338">
        <f>'2026 Spring Order Form V48'!$T$23</f>
        <v>0</v>
      </c>
      <c r="Q794" s="106" t="e">
        <f>'2026 Spring Order Form V48'!#REF!</f>
        <v>#REF!</v>
      </c>
      <c r="S794" s="338">
        <f>'2026 Spring Order Form V48'!$W$23</f>
        <v>0</v>
      </c>
      <c r="T794" s="338">
        <f>'2026 Spring Order Form V48'!$W$23</f>
        <v>0</v>
      </c>
      <c r="U794" s="106" t="e">
        <f>'2026 Spring Order Form V48'!#REF!</f>
        <v>#REF!</v>
      </c>
      <c r="X794" s="393"/>
      <c r="Y794" s="106"/>
    </row>
    <row r="795" spans="1:25">
      <c r="A795" s="106"/>
      <c r="C795" s="339">
        <f>'2026 Spring Order Form V48'!$F$18</f>
        <v>0</v>
      </c>
      <c r="D795" s="408" t="s">
        <v>538</v>
      </c>
      <c r="E795" s="421">
        <v>4518305</v>
      </c>
      <c r="F795" s="118">
        <v>1181</v>
      </c>
      <c r="G795" s="338">
        <f>'2026 Spring Order Form V48'!$N$23</f>
        <v>0</v>
      </c>
      <c r="H795" s="338">
        <f>'2026 Spring Order Form V48'!$N$23</f>
        <v>0</v>
      </c>
      <c r="I795" s="106" t="e">
        <f>'2026 Spring Order Form V48'!#REF!</f>
        <v>#REF!</v>
      </c>
      <c r="K795" s="338">
        <f>'2026 Spring Order Form V48'!$Q$23</f>
        <v>0</v>
      </c>
      <c r="L795" s="338">
        <f>'2026 Spring Order Form V48'!$Q$23</f>
        <v>0</v>
      </c>
      <c r="M795" s="106" t="e">
        <f>'2026 Spring Order Form V48'!#REF!</f>
        <v>#REF!</v>
      </c>
      <c r="O795" s="338">
        <f>'2026 Spring Order Form V48'!$T$23</f>
        <v>0</v>
      </c>
      <c r="P795" s="338">
        <f>'2026 Spring Order Form V48'!$T$23</f>
        <v>0</v>
      </c>
      <c r="Q795" s="106" t="e">
        <f>'2026 Spring Order Form V48'!#REF!</f>
        <v>#REF!</v>
      </c>
      <c r="S795" s="338">
        <f>'2026 Spring Order Form V48'!$W$23</f>
        <v>0</v>
      </c>
      <c r="T795" s="338">
        <f>'2026 Spring Order Form V48'!$W$23</f>
        <v>0</v>
      </c>
      <c r="U795" s="106" t="e">
        <f>'2026 Spring Order Form V48'!#REF!</f>
        <v>#REF!</v>
      </c>
      <c r="W795" s="390" t="e">
        <f>'2026 Spring Order Form V48'!#REF!</f>
        <v>#REF!</v>
      </c>
      <c r="X795" s="393"/>
      <c r="Y795" s="106" t="e">
        <f>'2026 Spring Order Form V48'!#REF!</f>
        <v>#REF!</v>
      </c>
    </row>
    <row r="796" spans="1:25">
      <c r="A796" s="106"/>
      <c r="C796" s="339">
        <f>'2026 Spring Order Form V48'!$F$18</f>
        <v>0</v>
      </c>
      <c r="D796" s="408" t="s">
        <v>538</v>
      </c>
      <c r="E796" s="422" t="s">
        <v>2063</v>
      </c>
      <c r="F796" s="118">
        <v>1861</v>
      </c>
      <c r="G796" s="338">
        <f>'2026 Spring Order Form V48'!$N$23</f>
        <v>0</v>
      </c>
      <c r="H796" s="338">
        <f>'2026 Spring Order Form V48'!$N$23</f>
        <v>0</v>
      </c>
      <c r="I796" s="106" t="e">
        <f>'2026 Spring Order Form V48'!#REF!</f>
        <v>#REF!</v>
      </c>
      <c r="K796" s="338">
        <f>'2026 Spring Order Form V48'!$Q$23</f>
        <v>0</v>
      </c>
      <c r="L796" s="338">
        <f>'2026 Spring Order Form V48'!$Q$23</f>
        <v>0</v>
      </c>
      <c r="M796" s="106" t="e">
        <f>'2026 Spring Order Form V48'!#REF!</f>
        <v>#REF!</v>
      </c>
      <c r="O796" s="338">
        <f>'2026 Spring Order Form V48'!$T$23</f>
        <v>0</v>
      </c>
      <c r="P796" s="338">
        <f>'2026 Spring Order Form V48'!$T$23</f>
        <v>0</v>
      </c>
      <c r="Q796" s="106" t="e">
        <f>'2026 Spring Order Form V48'!#REF!</f>
        <v>#REF!</v>
      </c>
      <c r="S796" s="338">
        <f>'2026 Spring Order Form V48'!$W$23</f>
        <v>0</v>
      </c>
      <c r="T796" s="338">
        <f>'2026 Spring Order Form V48'!$W$23</f>
        <v>0</v>
      </c>
      <c r="U796" s="106" t="e">
        <f>'2026 Spring Order Form V48'!#REF!</f>
        <v>#REF!</v>
      </c>
      <c r="X796" s="393"/>
      <c r="Y796" s="106"/>
    </row>
    <row r="797" spans="1:25">
      <c r="A797" s="106"/>
      <c r="C797" s="339">
        <f>'2026 Spring Order Form V48'!$F$18</f>
        <v>0</v>
      </c>
      <c r="D797" s="408" t="s">
        <v>537</v>
      </c>
      <c r="E797" s="421">
        <v>4518301</v>
      </c>
      <c r="F797" s="118">
        <v>1110</v>
      </c>
      <c r="G797" s="338">
        <f>'2026 Spring Order Form V48'!$N$23</f>
        <v>0</v>
      </c>
      <c r="H797" s="338">
        <f>'2026 Spring Order Form V48'!$N$23</f>
        <v>0</v>
      </c>
      <c r="I797" s="106" t="e">
        <f>'2026 Spring Order Form V48'!#REF!</f>
        <v>#REF!</v>
      </c>
      <c r="K797" s="338">
        <f>'2026 Spring Order Form V48'!$Q$23</f>
        <v>0</v>
      </c>
      <c r="L797" s="338">
        <f>'2026 Spring Order Form V48'!$Q$23</f>
        <v>0</v>
      </c>
      <c r="M797" s="106" t="e">
        <f>'2026 Spring Order Form V48'!#REF!</f>
        <v>#REF!</v>
      </c>
      <c r="O797" s="338">
        <f>'2026 Spring Order Form V48'!$T$23</f>
        <v>0</v>
      </c>
      <c r="P797" s="338">
        <f>'2026 Spring Order Form V48'!$T$23</f>
        <v>0</v>
      </c>
      <c r="Q797" s="106" t="e">
        <f>'2026 Spring Order Form V48'!#REF!</f>
        <v>#REF!</v>
      </c>
      <c r="S797" s="338">
        <f>'2026 Spring Order Form V48'!$W$23</f>
        <v>0</v>
      </c>
      <c r="T797" s="338">
        <f>'2026 Spring Order Form V48'!$W$23</f>
        <v>0</v>
      </c>
      <c r="U797" s="106" t="e">
        <f>'2026 Spring Order Form V48'!#REF!</f>
        <v>#REF!</v>
      </c>
      <c r="W797" s="390" t="e">
        <f>'2026 Spring Order Form V48'!#REF!</f>
        <v>#REF!</v>
      </c>
      <c r="X797" s="393"/>
      <c r="Y797" s="106" t="e">
        <f>'2026 Spring Order Form V48'!#REF!</f>
        <v>#REF!</v>
      </c>
    </row>
    <row r="798" spans="1:25">
      <c r="A798" s="106"/>
      <c r="C798" s="339">
        <f>'2026 Spring Order Form V48'!$F$18</f>
        <v>0</v>
      </c>
      <c r="D798" s="408" t="s">
        <v>537</v>
      </c>
      <c r="E798" s="422" t="s">
        <v>2064</v>
      </c>
      <c r="F798" s="118">
        <v>1860</v>
      </c>
      <c r="G798" s="338">
        <f>'2026 Spring Order Form V48'!$N$23</f>
        <v>0</v>
      </c>
      <c r="H798" s="338">
        <f>'2026 Spring Order Form V48'!$N$23</f>
        <v>0</v>
      </c>
      <c r="I798" s="106" t="e">
        <f>'2026 Spring Order Form V48'!#REF!</f>
        <v>#REF!</v>
      </c>
      <c r="K798" s="338">
        <f>'2026 Spring Order Form V48'!$Q$23</f>
        <v>0</v>
      </c>
      <c r="L798" s="338">
        <f>'2026 Spring Order Form V48'!$Q$23</f>
        <v>0</v>
      </c>
      <c r="M798" s="106" t="e">
        <f>'2026 Spring Order Form V48'!#REF!</f>
        <v>#REF!</v>
      </c>
      <c r="O798" s="338">
        <f>'2026 Spring Order Form V48'!$T$23</f>
        <v>0</v>
      </c>
      <c r="P798" s="338">
        <f>'2026 Spring Order Form V48'!$T$23</f>
        <v>0</v>
      </c>
      <c r="Q798" s="106" t="e">
        <f>'2026 Spring Order Form V48'!#REF!</f>
        <v>#REF!</v>
      </c>
      <c r="S798" s="338">
        <f>'2026 Spring Order Form V48'!$W$23</f>
        <v>0</v>
      </c>
      <c r="T798" s="338">
        <f>'2026 Spring Order Form V48'!$W$23</f>
        <v>0</v>
      </c>
      <c r="U798" s="106" t="e">
        <f>'2026 Spring Order Form V48'!#REF!</f>
        <v>#REF!</v>
      </c>
      <c r="X798" s="393"/>
      <c r="Y798" s="106"/>
    </row>
    <row r="799" spans="1:25">
      <c r="A799" s="106"/>
      <c r="C799" s="339">
        <f>'2026 Spring Order Form V48'!$F$18</f>
        <v>0</v>
      </c>
      <c r="D799" s="408" t="s">
        <v>539</v>
      </c>
      <c r="E799" s="421">
        <v>4518350</v>
      </c>
      <c r="F799" s="118">
        <v>436</v>
      </c>
      <c r="G799" s="338">
        <f>'2026 Spring Order Form V48'!$N$23</f>
        <v>0</v>
      </c>
      <c r="H799" s="338">
        <f>'2026 Spring Order Form V48'!$N$23</f>
        <v>0</v>
      </c>
      <c r="I799" s="106" t="e">
        <f>'2026 Spring Order Form V48'!#REF!</f>
        <v>#REF!</v>
      </c>
      <c r="K799" s="338">
        <f>'2026 Spring Order Form V48'!$Q$23</f>
        <v>0</v>
      </c>
      <c r="L799" s="338">
        <f>'2026 Spring Order Form V48'!$Q$23</f>
        <v>0</v>
      </c>
      <c r="M799" s="106" t="e">
        <f>'2026 Spring Order Form V48'!#REF!</f>
        <v>#REF!</v>
      </c>
      <c r="O799" s="338">
        <f>'2026 Spring Order Form V48'!$T$23</f>
        <v>0</v>
      </c>
      <c r="P799" s="338">
        <f>'2026 Spring Order Form V48'!$T$23</f>
        <v>0</v>
      </c>
      <c r="Q799" s="106" t="e">
        <f>'2026 Spring Order Form V48'!#REF!</f>
        <v>#REF!</v>
      </c>
      <c r="S799" s="338">
        <f>'2026 Spring Order Form V48'!$W$23</f>
        <v>0</v>
      </c>
      <c r="T799" s="338">
        <f>'2026 Spring Order Form V48'!$W$23</f>
        <v>0</v>
      </c>
      <c r="U799" s="106" t="e">
        <f>'2026 Spring Order Form V48'!#REF!</f>
        <v>#REF!</v>
      </c>
      <c r="W799" s="390" t="e">
        <f>'2026 Spring Order Form V48'!#REF!</f>
        <v>#REF!</v>
      </c>
      <c r="X799" s="393"/>
      <c r="Y799" s="106" t="e">
        <f>'2026 Spring Order Form V48'!#REF!</f>
        <v>#REF!</v>
      </c>
    </row>
    <row r="800" spans="1:25">
      <c r="A800" s="106"/>
      <c r="C800" s="339">
        <f>'2026 Spring Order Form V48'!$F$18</f>
        <v>0</v>
      </c>
      <c r="D800" s="408" t="s">
        <v>539</v>
      </c>
      <c r="E800" s="422" t="s">
        <v>2065</v>
      </c>
      <c r="F800" s="118">
        <v>1866</v>
      </c>
      <c r="G800" s="338">
        <f>'2026 Spring Order Form V48'!$N$23</f>
        <v>0</v>
      </c>
      <c r="H800" s="338">
        <f>'2026 Spring Order Form V48'!$N$23</f>
        <v>0</v>
      </c>
      <c r="I800" s="106" t="e">
        <f>'2026 Spring Order Form V48'!#REF!</f>
        <v>#REF!</v>
      </c>
      <c r="K800" s="338">
        <f>'2026 Spring Order Form V48'!$Q$23</f>
        <v>0</v>
      </c>
      <c r="L800" s="338">
        <f>'2026 Spring Order Form V48'!$Q$23</f>
        <v>0</v>
      </c>
      <c r="M800" s="106" t="e">
        <f>'2026 Spring Order Form V48'!#REF!</f>
        <v>#REF!</v>
      </c>
      <c r="O800" s="338">
        <f>'2026 Spring Order Form V48'!$T$23</f>
        <v>0</v>
      </c>
      <c r="P800" s="338">
        <f>'2026 Spring Order Form V48'!$T$23</f>
        <v>0</v>
      </c>
      <c r="Q800" s="106" t="e">
        <f>'2026 Spring Order Form V48'!#REF!</f>
        <v>#REF!</v>
      </c>
      <c r="S800" s="338">
        <f>'2026 Spring Order Form V48'!$W$23</f>
        <v>0</v>
      </c>
      <c r="T800" s="338">
        <f>'2026 Spring Order Form V48'!$W$23</f>
        <v>0</v>
      </c>
      <c r="U800" s="106" t="e">
        <f>'2026 Spring Order Form V48'!#REF!</f>
        <v>#REF!</v>
      </c>
      <c r="X800" s="393"/>
      <c r="Y800" s="106"/>
    </row>
    <row r="801" spans="1:25">
      <c r="A801" s="106"/>
      <c r="C801" s="339">
        <f>'2026 Spring Order Form V48'!$F$18</f>
        <v>0</v>
      </c>
      <c r="D801" s="408" t="s">
        <v>540</v>
      </c>
      <c r="E801" s="421">
        <v>4518357</v>
      </c>
      <c r="F801" s="118">
        <v>1111</v>
      </c>
      <c r="G801" s="338">
        <f>'2026 Spring Order Form V48'!$N$23</f>
        <v>0</v>
      </c>
      <c r="H801" s="338">
        <f>'2026 Spring Order Form V48'!$N$23</f>
        <v>0</v>
      </c>
      <c r="I801" s="106" t="e">
        <f>'2026 Spring Order Form V48'!#REF!</f>
        <v>#REF!</v>
      </c>
      <c r="K801" s="338">
        <f>'2026 Spring Order Form V48'!$Q$23</f>
        <v>0</v>
      </c>
      <c r="L801" s="338">
        <f>'2026 Spring Order Form V48'!$Q$23</f>
        <v>0</v>
      </c>
      <c r="M801" s="106" t="e">
        <f>'2026 Spring Order Form V48'!#REF!</f>
        <v>#REF!</v>
      </c>
      <c r="O801" s="338">
        <f>'2026 Spring Order Form V48'!$T$23</f>
        <v>0</v>
      </c>
      <c r="P801" s="338">
        <f>'2026 Spring Order Form V48'!$T$23</f>
        <v>0</v>
      </c>
      <c r="Q801" s="106" t="e">
        <f>'2026 Spring Order Form V48'!#REF!</f>
        <v>#REF!</v>
      </c>
      <c r="S801" s="338">
        <f>'2026 Spring Order Form V48'!$W$23</f>
        <v>0</v>
      </c>
      <c r="T801" s="338">
        <f>'2026 Spring Order Form V48'!$W$23</f>
        <v>0</v>
      </c>
      <c r="U801" s="106" t="e">
        <f>'2026 Spring Order Form V48'!#REF!</f>
        <v>#REF!</v>
      </c>
      <c r="W801" s="390" t="e">
        <f>'2026 Spring Order Form V48'!#REF!</f>
        <v>#REF!</v>
      </c>
      <c r="X801" s="393"/>
      <c r="Y801" s="106" t="e">
        <f>'2026 Spring Order Form V48'!#REF!</f>
        <v>#REF!</v>
      </c>
    </row>
    <row r="802" spans="1:25">
      <c r="A802" s="106"/>
      <c r="C802" s="339">
        <f>'2026 Spring Order Form V48'!$F$18</f>
        <v>0</v>
      </c>
      <c r="D802" s="408" t="s">
        <v>540</v>
      </c>
      <c r="E802" s="422" t="s">
        <v>2066</v>
      </c>
      <c r="F802" s="118">
        <v>1867</v>
      </c>
      <c r="G802" s="338">
        <f>'2026 Spring Order Form V48'!$N$23</f>
        <v>0</v>
      </c>
      <c r="H802" s="338">
        <f>'2026 Spring Order Form V48'!$N$23</f>
        <v>0</v>
      </c>
      <c r="I802" s="106" t="e">
        <f>'2026 Spring Order Form V48'!#REF!</f>
        <v>#REF!</v>
      </c>
      <c r="K802" s="338">
        <f>'2026 Spring Order Form V48'!$Q$23</f>
        <v>0</v>
      </c>
      <c r="L802" s="338">
        <f>'2026 Spring Order Form V48'!$Q$23</f>
        <v>0</v>
      </c>
      <c r="M802" s="106" t="e">
        <f>'2026 Spring Order Form V48'!#REF!</f>
        <v>#REF!</v>
      </c>
      <c r="O802" s="338">
        <f>'2026 Spring Order Form V48'!$T$23</f>
        <v>0</v>
      </c>
      <c r="P802" s="338">
        <f>'2026 Spring Order Form V48'!$T$23</f>
        <v>0</v>
      </c>
      <c r="Q802" s="106" t="e">
        <f>'2026 Spring Order Form V48'!#REF!</f>
        <v>#REF!</v>
      </c>
      <c r="S802" s="338">
        <f>'2026 Spring Order Form V48'!$W$23</f>
        <v>0</v>
      </c>
      <c r="T802" s="338">
        <f>'2026 Spring Order Form V48'!$W$23</f>
        <v>0</v>
      </c>
      <c r="U802" s="106" t="e">
        <f>'2026 Spring Order Form V48'!#REF!</f>
        <v>#REF!</v>
      </c>
      <c r="X802" s="393"/>
      <c r="Y802" s="106"/>
    </row>
    <row r="803" spans="1:25">
      <c r="A803" s="106"/>
      <c r="C803" s="339">
        <f>'2026 Spring Order Form V48'!$F$18</f>
        <v>0</v>
      </c>
      <c r="D803" s="408" t="s">
        <v>540</v>
      </c>
      <c r="E803" s="421">
        <v>4518354</v>
      </c>
      <c r="F803" s="118">
        <v>13062</v>
      </c>
      <c r="G803" s="338">
        <f>'2026 Spring Order Form V48'!$N$23</f>
        <v>0</v>
      </c>
      <c r="H803" s="338">
        <f>'2026 Spring Order Form V48'!$N$23</f>
        <v>0</v>
      </c>
      <c r="I803" s="106" t="e">
        <f>'2026 Spring Order Form V48'!#REF!</f>
        <v>#REF!</v>
      </c>
      <c r="K803" s="338">
        <f>'2026 Spring Order Form V48'!$Q$23</f>
        <v>0</v>
      </c>
      <c r="L803" s="338">
        <f>'2026 Spring Order Form V48'!$Q$23</f>
        <v>0</v>
      </c>
      <c r="M803" s="106" t="e">
        <f>'2026 Spring Order Form V48'!#REF!</f>
        <v>#REF!</v>
      </c>
      <c r="O803" s="338">
        <f>'2026 Spring Order Form V48'!$T$23</f>
        <v>0</v>
      </c>
      <c r="P803" s="338">
        <f>'2026 Spring Order Form V48'!$T$23</f>
        <v>0</v>
      </c>
      <c r="Q803" s="106" t="e">
        <f>'2026 Spring Order Form V48'!#REF!</f>
        <v>#REF!</v>
      </c>
      <c r="S803" s="338">
        <f>'2026 Spring Order Form V48'!$W$23</f>
        <v>0</v>
      </c>
      <c r="T803" s="338">
        <f>'2026 Spring Order Form V48'!$W$23</f>
        <v>0</v>
      </c>
      <c r="U803" s="106" t="e">
        <f>'2026 Spring Order Form V48'!#REF!</f>
        <v>#REF!</v>
      </c>
      <c r="W803" s="390" t="e">
        <f>'2026 Spring Order Form V48'!#REF!</f>
        <v>#REF!</v>
      </c>
      <c r="X803" s="393"/>
      <c r="Y803" s="106" t="e">
        <f>'2026 Spring Order Form V48'!#REF!</f>
        <v>#REF!</v>
      </c>
    </row>
    <row r="804" spans="1:25">
      <c r="A804" s="106"/>
      <c r="C804" s="339">
        <f>'2026 Spring Order Form V48'!$F$18</f>
        <v>0</v>
      </c>
      <c r="D804" s="408" t="s">
        <v>540</v>
      </c>
      <c r="E804" s="422" t="s">
        <v>2067</v>
      </c>
      <c r="F804" s="118">
        <v>13155</v>
      </c>
      <c r="G804" s="338">
        <f>'2026 Spring Order Form V48'!$N$23</f>
        <v>0</v>
      </c>
      <c r="H804" s="338">
        <f>'2026 Spring Order Form V48'!$N$23</f>
        <v>0</v>
      </c>
      <c r="I804" s="106" t="e">
        <f>'2026 Spring Order Form V48'!#REF!</f>
        <v>#REF!</v>
      </c>
      <c r="K804" s="338">
        <f>'2026 Spring Order Form V48'!$Q$23</f>
        <v>0</v>
      </c>
      <c r="L804" s="338">
        <f>'2026 Spring Order Form V48'!$Q$23</f>
        <v>0</v>
      </c>
      <c r="M804" s="106" t="e">
        <f>'2026 Spring Order Form V48'!#REF!</f>
        <v>#REF!</v>
      </c>
      <c r="O804" s="338">
        <f>'2026 Spring Order Form V48'!$T$23</f>
        <v>0</v>
      </c>
      <c r="P804" s="338">
        <f>'2026 Spring Order Form V48'!$T$23</f>
        <v>0</v>
      </c>
      <c r="Q804" s="106" t="e">
        <f>'2026 Spring Order Form V48'!#REF!</f>
        <v>#REF!</v>
      </c>
      <c r="S804" s="338">
        <f>'2026 Spring Order Form V48'!$W$23</f>
        <v>0</v>
      </c>
      <c r="T804" s="338">
        <f>'2026 Spring Order Form V48'!$W$23</f>
        <v>0</v>
      </c>
      <c r="U804" s="106" t="e">
        <f>'2026 Spring Order Form V48'!#REF!</f>
        <v>#REF!</v>
      </c>
      <c r="X804" s="393"/>
      <c r="Y804" s="106"/>
    </row>
    <row r="805" spans="1:25">
      <c r="A805" s="106"/>
      <c r="C805" s="339">
        <f>'2026 Spring Order Form V48'!$F$18</f>
        <v>0</v>
      </c>
      <c r="D805" s="408" t="s">
        <v>540</v>
      </c>
      <c r="E805" s="421">
        <v>4518355</v>
      </c>
      <c r="F805" s="118">
        <v>3495</v>
      </c>
      <c r="G805" s="338">
        <f>'2026 Spring Order Form V48'!$N$23</f>
        <v>0</v>
      </c>
      <c r="H805" s="338">
        <f>'2026 Spring Order Form V48'!$N$23</f>
        <v>0</v>
      </c>
      <c r="I805" s="106" t="e">
        <f>'2026 Spring Order Form V48'!#REF!</f>
        <v>#REF!</v>
      </c>
      <c r="K805" s="338">
        <f>'2026 Spring Order Form V48'!$Q$23</f>
        <v>0</v>
      </c>
      <c r="L805" s="338">
        <f>'2026 Spring Order Form V48'!$Q$23</f>
        <v>0</v>
      </c>
      <c r="M805" s="106" t="e">
        <f>'2026 Spring Order Form V48'!#REF!</f>
        <v>#REF!</v>
      </c>
      <c r="O805" s="338">
        <f>'2026 Spring Order Form V48'!$T$23</f>
        <v>0</v>
      </c>
      <c r="P805" s="338">
        <f>'2026 Spring Order Form V48'!$T$23</f>
        <v>0</v>
      </c>
      <c r="Q805" s="106" t="e">
        <f>'2026 Spring Order Form V48'!#REF!</f>
        <v>#REF!</v>
      </c>
      <c r="S805" s="338">
        <f>'2026 Spring Order Form V48'!$W$23</f>
        <v>0</v>
      </c>
      <c r="T805" s="338">
        <f>'2026 Spring Order Form V48'!$W$23</f>
        <v>0</v>
      </c>
      <c r="U805" s="106" t="e">
        <f>'2026 Spring Order Form V48'!#REF!</f>
        <v>#REF!</v>
      </c>
      <c r="W805" s="390" t="e">
        <f>'2026 Spring Order Form V48'!#REF!</f>
        <v>#REF!</v>
      </c>
      <c r="X805" s="393"/>
      <c r="Y805" s="106" t="e">
        <f>'2026 Spring Order Form V48'!#REF!</f>
        <v>#REF!</v>
      </c>
    </row>
    <row r="806" spans="1:25">
      <c r="A806" s="106"/>
      <c r="C806" s="339">
        <f>'2026 Spring Order Form V48'!$F$18</f>
        <v>0</v>
      </c>
      <c r="D806" s="408" t="s">
        <v>540</v>
      </c>
      <c r="E806" s="422" t="s">
        <v>2068</v>
      </c>
      <c r="F806" s="118">
        <v>1864</v>
      </c>
      <c r="G806" s="338">
        <f>'2026 Spring Order Form V48'!$N$23</f>
        <v>0</v>
      </c>
      <c r="H806" s="338">
        <f>'2026 Spring Order Form V48'!$N$23</f>
        <v>0</v>
      </c>
      <c r="I806" s="106" t="e">
        <f>'2026 Spring Order Form V48'!#REF!</f>
        <v>#REF!</v>
      </c>
      <c r="K806" s="338">
        <f>'2026 Spring Order Form V48'!$Q$23</f>
        <v>0</v>
      </c>
      <c r="L806" s="338">
        <f>'2026 Spring Order Form V48'!$Q$23</f>
        <v>0</v>
      </c>
      <c r="M806" s="106" t="e">
        <f>'2026 Spring Order Form V48'!#REF!</f>
        <v>#REF!</v>
      </c>
      <c r="O806" s="338">
        <f>'2026 Spring Order Form V48'!$T$23</f>
        <v>0</v>
      </c>
      <c r="P806" s="338">
        <f>'2026 Spring Order Form V48'!$T$23</f>
        <v>0</v>
      </c>
      <c r="Q806" s="106" t="e">
        <f>'2026 Spring Order Form V48'!#REF!</f>
        <v>#REF!</v>
      </c>
      <c r="S806" s="338">
        <f>'2026 Spring Order Form V48'!$W$23</f>
        <v>0</v>
      </c>
      <c r="T806" s="338">
        <f>'2026 Spring Order Form V48'!$W$23</f>
        <v>0</v>
      </c>
      <c r="U806" s="106" t="e">
        <f>'2026 Spring Order Form V48'!#REF!</f>
        <v>#REF!</v>
      </c>
      <c r="X806" s="393"/>
      <c r="Y806" s="106"/>
    </row>
    <row r="807" spans="1:25">
      <c r="A807" s="106"/>
      <c r="C807" s="339">
        <f>'2026 Spring Order Form V48'!$F$18</f>
        <v>0</v>
      </c>
      <c r="D807" s="408" t="s">
        <v>541</v>
      </c>
      <c r="E807" s="421">
        <v>4518425</v>
      </c>
      <c r="F807" s="118">
        <v>4469</v>
      </c>
      <c r="G807" s="338">
        <f>'2026 Spring Order Form V48'!$N$23</f>
        <v>0</v>
      </c>
      <c r="H807" s="338">
        <f>'2026 Spring Order Form V48'!$N$23</f>
        <v>0</v>
      </c>
      <c r="I807" s="106" t="e">
        <f>'2026 Spring Order Form V48'!#REF!</f>
        <v>#REF!</v>
      </c>
      <c r="K807" s="338">
        <f>'2026 Spring Order Form V48'!$Q$23</f>
        <v>0</v>
      </c>
      <c r="L807" s="338">
        <f>'2026 Spring Order Form V48'!$Q$23</f>
        <v>0</v>
      </c>
      <c r="M807" s="106" t="e">
        <f>'2026 Spring Order Form V48'!#REF!</f>
        <v>#REF!</v>
      </c>
      <c r="O807" s="338">
        <f>'2026 Spring Order Form V48'!$T$23</f>
        <v>0</v>
      </c>
      <c r="P807" s="338">
        <f>'2026 Spring Order Form V48'!$T$23</f>
        <v>0</v>
      </c>
      <c r="Q807" s="106" t="e">
        <f>'2026 Spring Order Form V48'!#REF!</f>
        <v>#REF!</v>
      </c>
      <c r="S807" s="338">
        <f>'2026 Spring Order Form V48'!$W$23</f>
        <v>0</v>
      </c>
      <c r="T807" s="338">
        <f>'2026 Spring Order Form V48'!$W$23</f>
        <v>0</v>
      </c>
      <c r="U807" s="106" t="e">
        <f>'2026 Spring Order Form V48'!#REF!</f>
        <v>#REF!</v>
      </c>
      <c r="W807" s="390" t="e">
        <f>'2026 Spring Order Form V48'!#REF!</f>
        <v>#REF!</v>
      </c>
      <c r="X807" s="393"/>
      <c r="Y807" s="106" t="e">
        <f>'2026 Spring Order Form V48'!#REF!</f>
        <v>#REF!</v>
      </c>
    </row>
    <row r="808" spans="1:25">
      <c r="A808" s="106"/>
      <c r="C808" s="339">
        <f>'2026 Spring Order Form V48'!$F$18</f>
        <v>0</v>
      </c>
      <c r="D808" s="408" t="s">
        <v>541</v>
      </c>
      <c r="E808" s="422" t="s">
        <v>2069</v>
      </c>
      <c r="F808" s="118">
        <v>1868</v>
      </c>
      <c r="G808" s="338">
        <f>'2026 Spring Order Form V48'!$N$23</f>
        <v>0</v>
      </c>
      <c r="H808" s="338">
        <f>'2026 Spring Order Form V48'!$N$23</f>
        <v>0</v>
      </c>
      <c r="I808" s="106" t="e">
        <f>'2026 Spring Order Form V48'!#REF!</f>
        <v>#REF!</v>
      </c>
      <c r="K808" s="338">
        <f>'2026 Spring Order Form V48'!$Q$23</f>
        <v>0</v>
      </c>
      <c r="L808" s="338">
        <f>'2026 Spring Order Form V48'!$Q$23</f>
        <v>0</v>
      </c>
      <c r="M808" s="106" t="e">
        <f>'2026 Spring Order Form V48'!#REF!</f>
        <v>#REF!</v>
      </c>
      <c r="O808" s="338">
        <f>'2026 Spring Order Form V48'!$T$23</f>
        <v>0</v>
      </c>
      <c r="P808" s="338">
        <f>'2026 Spring Order Form V48'!$T$23</f>
        <v>0</v>
      </c>
      <c r="Q808" s="106" t="e">
        <f>'2026 Spring Order Form V48'!#REF!</f>
        <v>#REF!</v>
      </c>
      <c r="S808" s="338">
        <f>'2026 Spring Order Form V48'!$W$23</f>
        <v>0</v>
      </c>
      <c r="T808" s="338">
        <f>'2026 Spring Order Form V48'!$W$23</f>
        <v>0</v>
      </c>
      <c r="U808" s="106" t="e">
        <f>'2026 Spring Order Form V48'!#REF!</f>
        <v>#REF!</v>
      </c>
      <c r="X808" s="393"/>
      <c r="Y808" s="106"/>
    </row>
    <row r="809" spans="1:25">
      <c r="A809" s="106"/>
      <c r="C809" s="339">
        <f>'2026 Spring Order Form V48'!$F$18</f>
        <v>0</v>
      </c>
      <c r="D809" s="408" t="s">
        <v>542</v>
      </c>
      <c r="E809" s="421">
        <v>4518435</v>
      </c>
      <c r="F809" s="118">
        <v>25334</v>
      </c>
      <c r="G809" s="338">
        <f>'2026 Spring Order Form V48'!$N$23</f>
        <v>0</v>
      </c>
      <c r="H809" s="338">
        <f>'2026 Spring Order Form V48'!$N$23</f>
        <v>0</v>
      </c>
      <c r="I809" s="106" t="e">
        <f>'2026 Spring Order Form V48'!#REF!</f>
        <v>#REF!</v>
      </c>
      <c r="K809" s="338">
        <f>'2026 Spring Order Form V48'!$Q$23</f>
        <v>0</v>
      </c>
      <c r="L809" s="338">
        <f>'2026 Spring Order Form V48'!$Q$23</f>
        <v>0</v>
      </c>
      <c r="M809" s="106" t="e">
        <f>'2026 Spring Order Form V48'!#REF!</f>
        <v>#REF!</v>
      </c>
      <c r="O809" s="338">
        <f>'2026 Spring Order Form V48'!$T$23</f>
        <v>0</v>
      </c>
      <c r="P809" s="338">
        <f>'2026 Spring Order Form V48'!$T$23</f>
        <v>0</v>
      </c>
      <c r="Q809" s="106" t="e">
        <f>'2026 Spring Order Form V48'!#REF!</f>
        <v>#REF!</v>
      </c>
      <c r="S809" s="338">
        <f>'2026 Spring Order Form V48'!$W$23</f>
        <v>0</v>
      </c>
      <c r="T809" s="338">
        <f>'2026 Spring Order Form V48'!$W$23</f>
        <v>0</v>
      </c>
      <c r="U809" s="106" t="e">
        <f>'2026 Spring Order Form V48'!#REF!</f>
        <v>#REF!</v>
      </c>
      <c r="W809" s="390" t="e">
        <f>'2026 Spring Order Form V48'!#REF!</f>
        <v>#REF!</v>
      </c>
      <c r="X809" s="393"/>
      <c r="Y809" s="106" t="e">
        <f>'2026 Spring Order Form V48'!#REF!</f>
        <v>#REF!</v>
      </c>
    </row>
    <row r="810" spans="1:25">
      <c r="A810" s="106"/>
      <c r="C810" s="339">
        <f>'2026 Spring Order Form V48'!$F$18</f>
        <v>0</v>
      </c>
      <c r="D810" s="408" t="s">
        <v>542</v>
      </c>
      <c r="E810" s="422" t="s">
        <v>2070</v>
      </c>
      <c r="F810" s="118">
        <v>25336</v>
      </c>
      <c r="G810" s="338">
        <f>'2026 Spring Order Form V48'!$N$23</f>
        <v>0</v>
      </c>
      <c r="H810" s="338">
        <f>'2026 Spring Order Form V48'!$N$23</f>
        <v>0</v>
      </c>
      <c r="I810" s="106" t="e">
        <f>'2026 Spring Order Form V48'!#REF!</f>
        <v>#REF!</v>
      </c>
      <c r="K810" s="338">
        <f>'2026 Spring Order Form V48'!$Q$23</f>
        <v>0</v>
      </c>
      <c r="L810" s="338">
        <f>'2026 Spring Order Form V48'!$Q$23</f>
        <v>0</v>
      </c>
      <c r="M810" s="106" t="e">
        <f>'2026 Spring Order Form V48'!#REF!</f>
        <v>#REF!</v>
      </c>
      <c r="O810" s="338">
        <f>'2026 Spring Order Form V48'!$T$23</f>
        <v>0</v>
      </c>
      <c r="P810" s="338">
        <f>'2026 Spring Order Form V48'!$T$23</f>
        <v>0</v>
      </c>
      <c r="Q810" s="106" t="e">
        <f>'2026 Spring Order Form V48'!#REF!</f>
        <v>#REF!</v>
      </c>
      <c r="S810" s="338">
        <f>'2026 Spring Order Form V48'!$W$23</f>
        <v>0</v>
      </c>
      <c r="T810" s="338">
        <f>'2026 Spring Order Form V48'!$W$23</f>
        <v>0</v>
      </c>
      <c r="U810" s="106" t="e">
        <f>'2026 Spring Order Form V48'!#REF!</f>
        <v>#REF!</v>
      </c>
      <c r="X810" s="393"/>
      <c r="Y810" s="106"/>
    </row>
    <row r="811" spans="1:25">
      <c r="A811" s="106"/>
      <c r="C811" s="339">
        <f>'2026 Spring Order Form V48'!$F$18</f>
        <v>0</v>
      </c>
      <c r="D811" s="408" t="s">
        <v>543</v>
      </c>
      <c r="E811" s="421">
        <v>4518450</v>
      </c>
      <c r="F811" s="118">
        <v>921</v>
      </c>
      <c r="G811" s="338">
        <f>'2026 Spring Order Form V48'!$N$23</f>
        <v>0</v>
      </c>
      <c r="H811" s="338">
        <f>'2026 Spring Order Form V48'!$N$23</f>
        <v>0</v>
      </c>
      <c r="I811" s="106" t="e">
        <f>'2026 Spring Order Form V48'!#REF!</f>
        <v>#REF!</v>
      </c>
      <c r="K811" s="338">
        <f>'2026 Spring Order Form V48'!$Q$23</f>
        <v>0</v>
      </c>
      <c r="L811" s="338">
        <f>'2026 Spring Order Form V48'!$Q$23</f>
        <v>0</v>
      </c>
      <c r="M811" s="106" t="e">
        <f>'2026 Spring Order Form V48'!#REF!</f>
        <v>#REF!</v>
      </c>
      <c r="O811" s="338">
        <f>'2026 Spring Order Form V48'!$T$23</f>
        <v>0</v>
      </c>
      <c r="P811" s="338">
        <f>'2026 Spring Order Form V48'!$T$23</f>
        <v>0</v>
      </c>
      <c r="Q811" s="106" t="e">
        <f>'2026 Spring Order Form V48'!#REF!</f>
        <v>#REF!</v>
      </c>
      <c r="S811" s="338">
        <f>'2026 Spring Order Form V48'!$W$23</f>
        <v>0</v>
      </c>
      <c r="T811" s="338">
        <f>'2026 Spring Order Form V48'!$W$23</f>
        <v>0</v>
      </c>
      <c r="U811" s="106" t="e">
        <f>'2026 Spring Order Form V48'!#REF!</f>
        <v>#REF!</v>
      </c>
      <c r="W811" s="390" t="e">
        <f>'2026 Spring Order Form V48'!#REF!</f>
        <v>#REF!</v>
      </c>
      <c r="X811" s="393"/>
      <c r="Y811" s="106" t="e">
        <f>'2026 Spring Order Form V48'!#REF!</f>
        <v>#REF!</v>
      </c>
    </row>
    <row r="812" spans="1:25">
      <c r="A812" s="106"/>
      <c r="C812" s="339">
        <f>'2026 Spring Order Form V48'!$F$18</f>
        <v>0</v>
      </c>
      <c r="D812" s="408" t="s">
        <v>543</v>
      </c>
      <c r="E812" s="422" t="s">
        <v>2071</v>
      </c>
      <c r="F812" s="118">
        <v>1870</v>
      </c>
      <c r="G812" s="338">
        <f>'2026 Spring Order Form V48'!$N$23</f>
        <v>0</v>
      </c>
      <c r="H812" s="338">
        <f>'2026 Spring Order Form V48'!$N$23</f>
        <v>0</v>
      </c>
      <c r="I812" s="106" t="e">
        <f>'2026 Spring Order Form V48'!#REF!</f>
        <v>#REF!</v>
      </c>
      <c r="K812" s="338">
        <f>'2026 Spring Order Form V48'!$Q$23</f>
        <v>0</v>
      </c>
      <c r="L812" s="338">
        <f>'2026 Spring Order Form V48'!$Q$23</f>
        <v>0</v>
      </c>
      <c r="M812" s="106" t="e">
        <f>'2026 Spring Order Form V48'!#REF!</f>
        <v>#REF!</v>
      </c>
      <c r="O812" s="338">
        <f>'2026 Spring Order Form V48'!$T$23</f>
        <v>0</v>
      </c>
      <c r="P812" s="338">
        <f>'2026 Spring Order Form V48'!$T$23</f>
        <v>0</v>
      </c>
      <c r="Q812" s="106" t="e">
        <f>'2026 Spring Order Form V48'!#REF!</f>
        <v>#REF!</v>
      </c>
      <c r="S812" s="338">
        <f>'2026 Spring Order Form V48'!$W$23</f>
        <v>0</v>
      </c>
      <c r="T812" s="338">
        <f>'2026 Spring Order Form V48'!$W$23</f>
        <v>0</v>
      </c>
      <c r="U812" s="106" t="e">
        <f>'2026 Spring Order Form V48'!#REF!</f>
        <v>#REF!</v>
      </c>
      <c r="X812" s="393"/>
      <c r="Y812" s="106"/>
    </row>
    <row r="813" spans="1:25">
      <c r="A813" s="106"/>
      <c r="C813" s="339">
        <f>'2026 Spring Order Form V48'!$F$18</f>
        <v>0</v>
      </c>
      <c r="D813" s="408" t="s">
        <v>543</v>
      </c>
      <c r="E813" s="421">
        <v>4518453</v>
      </c>
      <c r="F813" s="118">
        <v>1143</v>
      </c>
      <c r="G813" s="338">
        <f>'2026 Spring Order Form V48'!$N$23</f>
        <v>0</v>
      </c>
      <c r="H813" s="338">
        <f>'2026 Spring Order Form V48'!$N$23</f>
        <v>0</v>
      </c>
      <c r="I813" s="106" t="e">
        <f>'2026 Spring Order Form V48'!#REF!</f>
        <v>#REF!</v>
      </c>
      <c r="K813" s="338">
        <f>'2026 Spring Order Form V48'!$Q$23</f>
        <v>0</v>
      </c>
      <c r="L813" s="338">
        <f>'2026 Spring Order Form V48'!$Q$23</f>
        <v>0</v>
      </c>
      <c r="M813" s="106" t="e">
        <f>'2026 Spring Order Form V48'!#REF!</f>
        <v>#REF!</v>
      </c>
      <c r="O813" s="338">
        <f>'2026 Spring Order Form V48'!$T$23</f>
        <v>0</v>
      </c>
      <c r="P813" s="338">
        <f>'2026 Spring Order Form V48'!$T$23</f>
        <v>0</v>
      </c>
      <c r="Q813" s="106" t="e">
        <f>'2026 Spring Order Form V48'!#REF!</f>
        <v>#REF!</v>
      </c>
      <c r="S813" s="338">
        <f>'2026 Spring Order Form V48'!$W$23</f>
        <v>0</v>
      </c>
      <c r="T813" s="338">
        <f>'2026 Spring Order Form V48'!$W$23</f>
        <v>0</v>
      </c>
      <c r="U813" s="106" t="e">
        <f>'2026 Spring Order Form V48'!#REF!</f>
        <v>#REF!</v>
      </c>
      <c r="W813" s="390" t="e">
        <f>'2026 Spring Order Form V48'!#REF!</f>
        <v>#REF!</v>
      </c>
      <c r="X813" s="393"/>
      <c r="Y813" s="106" t="e">
        <f>'2026 Spring Order Form V48'!#REF!</f>
        <v>#REF!</v>
      </c>
    </row>
    <row r="814" spans="1:25">
      <c r="A814" s="106"/>
      <c r="C814" s="339">
        <f>'2026 Spring Order Form V48'!$F$18</f>
        <v>0</v>
      </c>
      <c r="D814" s="408" t="s">
        <v>543</v>
      </c>
      <c r="E814" s="422" t="s">
        <v>2072</v>
      </c>
      <c r="F814" s="118">
        <v>1872</v>
      </c>
      <c r="G814" s="338">
        <f>'2026 Spring Order Form V48'!$N$23</f>
        <v>0</v>
      </c>
      <c r="H814" s="338">
        <f>'2026 Spring Order Form V48'!$N$23</f>
        <v>0</v>
      </c>
      <c r="I814" s="106" t="e">
        <f>'2026 Spring Order Form V48'!#REF!</f>
        <v>#REF!</v>
      </c>
      <c r="K814" s="338">
        <f>'2026 Spring Order Form V48'!$Q$23</f>
        <v>0</v>
      </c>
      <c r="L814" s="338">
        <f>'2026 Spring Order Form V48'!$Q$23</f>
        <v>0</v>
      </c>
      <c r="M814" s="106" t="e">
        <f>'2026 Spring Order Form V48'!#REF!</f>
        <v>#REF!</v>
      </c>
      <c r="O814" s="338">
        <f>'2026 Spring Order Form V48'!$T$23</f>
        <v>0</v>
      </c>
      <c r="P814" s="338">
        <f>'2026 Spring Order Form V48'!$T$23</f>
        <v>0</v>
      </c>
      <c r="Q814" s="106" t="e">
        <f>'2026 Spring Order Form V48'!#REF!</f>
        <v>#REF!</v>
      </c>
      <c r="S814" s="338">
        <f>'2026 Spring Order Form V48'!$W$23</f>
        <v>0</v>
      </c>
      <c r="T814" s="338">
        <f>'2026 Spring Order Form V48'!$W$23</f>
        <v>0</v>
      </c>
      <c r="U814" s="106" t="e">
        <f>'2026 Spring Order Form V48'!#REF!</f>
        <v>#REF!</v>
      </c>
      <c r="X814" s="393"/>
      <c r="Y814" s="106"/>
    </row>
    <row r="815" spans="1:25">
      <c r="A815" s="106"/>
      <c r="C815" s="339">
        <f>'2026 Spring Order Form V48'!$F$18</f>
        <v>0</v>
      </c>
      <c r="D815" s="408" t="s">
        <v>544</v>
      </c>
      <c r="E815" s="426">
        <v>4518615</v>
      </c>
      <c r="F815" s="118">
        <v>26961</v>
      </c>
      <c r="G815" s="338">
        <f>'2026 Spring Order Form V48'!$N$23</f>
        <v>0</v>
      </c>
      <c r="H815" s="338">
        <f>'2026 Spring Order Form V48'!$N$23</f>
        <v>0</v>
      </c>
      <c r="I815" s="106" t="e">
        <f>'2026 Spring Order Form V48'!#REF!</f>
        <v>#REF!</v>
      </c>
      <c r="K815" s="338">
        <f>'2026 Spring Order Form V48'!$Q$23</f>
        <v>0</v>
      </c>
      <c r="L815" s="338">
        <f>'2026 Spring Order Form V48'!$Q$23</f>
        <v>0</v>
      </c>
      <c r="M815" s="106" t="e">
        <f>'2026 Spring Order Form V48'!#REF!</f>
        <v>#REF!</v>
      </c>
      <c r="O815" s="338">
        <f>'2026 Spring Order Form V48'!$T$23</f>
        <v>0</v>
      </c>
      <c r="P815" s="338">
        <f>'2026 Spring Order Form V48'!$T$23</f>
        <v>0</v>
      </c>
      <c r="Q815" s="106" t="e">
        <f>'2026 Spring Order Form V48'!#REF!</f>
        <v>#REF!</v>
      </c>
      <c r="S815" s="338">
        <f>'2026 Spring Order Form V48'!$W$23</f>
        <v>0</v>
      </c>
      <c r="T815" s="338">
        <f>'2026 Spring Order Form V48'!$W$23</f>
        <v>0</v>
      </c>
      <c r="U815" s="106" t="e">
        <f>'2026 Spring Order Form V48'!#REF!</f>
        <v>#REF!</v>
      </c>
      <c r="W815" s="390" t="e">
        <f>'2026 Spring Order Form V48'!#REF!</f>
        <v>#REF!</v>
      </c>
      <c r="X815" s="393"/>
      <c r="Y815" s="106" t="e">
        <f>'2026 Spring Order Form V48'!#REF!</f>
        <v>#REF!</v>
      </c>
    </row>
    <row r="816" spans="1:25">
      <c r="A816" s="106"/>
      <c r="C816" s="339">
        <f>'2026 Spring Order Form V48'!$F$18</f>
        <v>0</v>
      </c>
      <c r="D816" s="408" t="s">
        <v>544</v>
      </c>
      <c r="E816" s="422" t="s">
        <v>2073</v>
      </c>
      <c r="F816" s="118">
        <v>27242</v>
      </c>
      <c r="G816" s="338">
        <f>'2026 Spring Order Form V48'!$N$23</f>
        <v>0</v>
      </c>
      <c r="H816" s="338">
        <f>'2026 Spring Order Form V48'!$N$23</f>
        <v>0</v>
      </c>
      <c r="I816" s="106" t="e">
        <f>'2026 Spring Order Form V48'!#REF!</f>
        <v>#REF!</v>
      </c>
      <c r="K816" s="338">
        <f>'2026 Spring Order Form V48'!$Q$23</f>
        <v>0</v>
      </c>
      <c r="L816" s="338">
        <f>'2026 Spring Order Form V48'!$Q$23</f>
        <v>0</v>
      </c>
      <c r="M816" s="106" t="e">
        <f>'2026 Spring Order Form V48'!#REF!</f>
        <v>#REF!</v>
      </c>
      <c r="O816" s="338">
        <f>'2026 Spring Order Form V48'!$T$23</f>
        <v>0</v>
      </c>
      <c r="P816" s="338">
        <f>'2026 Spring Order Form V48'!$T$23</f>
        <v>0</v>
      </c>
      <c r="Q816" s="106" t="e">
        <f>'2026 Spring Order Form V48'!#REF!</f>
        <v>#REF!</v>
      </c>
      <c r="S816" s="338">
        <f>'2026 Spring Order Form V48'!$W$23</f>
        <v>0</v>
      </c>
      <c r="T816" s="338">
        <f>'2026 Spring Order Form V48'!$W$23</f>
        <v>0</v>
      </c>
      <c r="U816" s="106" t="e">
        <f>'2026 Spring Order Form V48'!#REF!</f>
        <v>#REF!</v>
      </c>
      <c r="X816" s="393"/>
      <c r="Y816" s="106"/>
    </row>
    <row r="817" spans="1:25">
      <c r="A817" s="106"/>
      <c r="C817" s="339">
        <f>'2026 Spring Order Form V48'!$F$18</f>
        <v>0</v>
      </c>
      <c r="D817" s="408" t="s">
        <v>545</v>
      </c>
      <c r="E817" s="426">
        <v>4518595</v>
      </c>
      <c r="F817" s="118">
        <v>20241</v>
      </c>
      <c r="G817" s="338">
        <f>'2026 Spring Order Form V48'!$N$23</f>
        <v>0</v>
      </c>
      <c r="H817" s="338">
        <f>'2026 Spring Order Form V48'!$N$23</f>
        <v>0</v>
      </c>
      <c r="I817" s="106" t="e">
        <f>'2026 Spring Order Form V48'!#REF!</f>
        <v>#REF!</v>
      </c>
      <c r="K817" s="338">
        <f>'2026 Spring Order Form V48'!$Q$23</f>
        <v>0</v>
      </c>
      <c r="L817" s="338">
        <f>'2026 Spring Order Form V48'!$Q$23</f>
        <v>0</v>
      </c>
      <c r="M817" s="106" t="e">
        <f>'2026 Spring Order Form V48'!#REF!</f>
        <v>#REF!</v>
      </c>
      <c r="O817" s="338">
        <f>'2026 Spring Order Form V48'!$T$23</f>
        <v>0</v>
      </c>
      <c r="P817" s="338">
        <f>'2026 Spring Order Form V48'!$T$23</f>
        <v>0</v>
      </c>
      <c r="Q817" s="106" t="e">
        <f>'2026 Spring Order Form V48'!#REF!</f>
        <v>#REF!</v>
      </c>
      <c r="S817" s="338">
        <f>'2026 Spring Order Form V48'!$W$23</f>
        <v>0</v>
      </c>
      <c r="T817" s="338">
        <f>'2026 Spring Order Form V48'!$W$23</f>
        <v>0</v>
      </c>
      <c r="U817" s="106" t="e">
        <f>'2026 Spring Order Form V48'!#REF!</f>
        <v>#REF!</v>
      </c>
      <c r="W817" s="390" t="e">
        <f>'2026 Spring Order Form V48'!#REF!</f>
        <v>#REF!</v>
      </c>
      <c r="X817" s="393"/>
      <c r="Y817" s="106" t="e">
        <f>'2026 Spring Order Form V48'!#REF!</f>
        <v>#REF!</v>
      </c>
    </row>
    <row r="818" spans="1:25">
      <c r="A818" s="106"/>
      <c r="C818" s="339">
        <f>'2026 Spring Order Form V48'!$F$18</f>
        <v>0</v>
      </c>
      <c r="D818" s="408" t="s">
        <v>545</v>
      </c>
      <c r="E818" s="422" t="s">
        <v>2074</v>
      </c>
      <c r="F818" s="118">
        <v>20240</v>
      </c>
      <c r="G818" s="338">
        <f>'2026 Spring Order Form V48'!$N$23</f>
        <v>0</v>
      </c>
      <c r="H818" s="338">
        <f>'2026 Spring Order Form V48'!$N$23</f>
        <v>0</v>
      </c>
      <c r="I818" s="106" t="e">
        <f>'2026 Spring Order Form V48'!#REF!</f>
        <v>#REF!</v>
      </c>
      <c r="K818" s="338">
        <f>'2026 Spring Order Form V48'!$Q$23</f>
        <v>0</v>
      </c>
      <c r="L818" s="338">
        <f>'2026 Spring Order Form V48'!$Q$23</f>
        <v>0</v>
      </c>
      <c r="M818" s="106" t="e">
        <f>'2026 Spring Order Form V48'!#REF!</f>
        <v>#REF!</v>
      </c>
      <c r="O818" s="338">
        <f>'2026 Spring Order Form V48'!$T$23</f>
        <v>0</v>
      </c>
      <c r="P818" s="338">
        <f>'2026 Spring Order Form V48'!$T$23</f>
        <v>0</v>
      </c>
      <c r="Q818" s="106" t="e">
        <f>'2026 Spring Order Form V48'!#REF!</f>
        <v>#REF!</v>
      </c>
      <c r="S818" s="338">
        <f>'2026 Spring Order Form V48'!$W$23</f>
        <v>0</v>
      </c>
      <c r="T818" s="338">
        <f>'2026 Spring Order Form V48'!$W$23</f>
        <v>0</v>
      </c>
      <c r="U818" s="106" t="e">
        <f>'2026 Spring Order Form V48'!#REF!</f>
        <v>#REF!</v>
      </c>
      <c r="X818" s="393"/>
      <c r="Y818" s="106"/>
    </row>
    <row r="819" spans="1:25">
      <c r="A819" s="106"/>
      <c r="C819" s="339">
        <f>'2026 Spring Order Form V48'!$F$18</f>
        <v>0</v>
      </c>
      <c r="D819" s="408" t="s">
        <v>546</v>
      </c>
      <c r="E819" s="426">
        <v>4518535</v>
      </c>
      <c r="F819" s="118">
        <v>28783</v>
      </c>
      <c r="G819" s="338">
        <f>'2026 Spring Order Form V48'!$N$23</f>
        <v>0</v>
      </c>
      <c r="H819" s="338">
        <f>'2026 Spring Order Form V48'!$N$23</f>
        <v>0</v>
      </c>
      <c r="I819" s="106" t="e">
        <f>'2026 Spring Order Form V48'!#REF!</f>
        <v>#REF!</v>
      </c>
      <c r="K819" s="338">
        <f>'2026 Spring Order Form V48'!$Q$23</f>
        <v>0</v>
      </c>
      <c r="L819" s="338">
        <f>'2026 Spring Order Form V48'!$Q$23</f>
        <v>0</v>
      </c>
      <c r="M819" s="106" t="e">
        <f>'2026 Spring Order Form V48'!#REF!</f>
        <v>#REF!</v>
      </c>
      <c r="O819" s="338">
        <f>'2026 Spring Order Form V48'!$T$23</f>
        <v>0</v>
      </c>
      <c r="P819" s="338">
        <f>'2026 Spring Order Form V48'!$T$23</f>
        <v>0</v>
      </c>
      <c r="Q819" s="106" t="e">
        <f>'2026 Spring Order Form V48'!#REF!</f>
        <v>#REF!</v>
      </c>
      <c r="S819" s="338">
        <f>'2026 Spring Order Form V48'!$W$23</f>
        <v>0</v>
      </c>
      <c r="T819" s="338">
        <f>'2026 Spring Order Form V48'!$W$23</f>
        <v>0</v>
      </c>
      <c r="U819" s="106" t="e">
        <f>'2026 Spring Order Form V48'!#REF!</f>
        <v>#REF!</v>
      </c>
      <c r="W819" s="390" t="e">
        <f>'2026 Spring Order Form V48'!#REF!</f>
        <v>#REF!</v>
      </c>
      <c r="X819" s="393"/>
      <c r="Y819" s="106" t="e">
        <f>'2026 Spring Order Form V48'!#REF!</f>
        <v>#REF!</v>
      </c>
    </row>
    <row r="820" spans="1:25">
      <c r="A820" s="106"/>
      <c r="C820" s="339">
        <f>'2026 Spring Order Form V48'!$F$18</f>
        <v>0</v>
      </c>
      <c r="D820" s="408" t="s">
        <v>546</v>
      </c>
      <c r="E820" s="422" t="s">
        <v>2075</v>
      </c>
      <c r="F820" s="118">
        <v>28843</v>
      </c>
      <c r="G820" s="338">
        <f>'2026 Spring Order Form V48'!$N$23</f>
        <v>0</v>
      </c>
      <c r="H820" s="338">
        <f>'2026 Spring Order Form V48'!$N$23</f>
        <v>0</v>
      </c>
      <c r="I820" s="106" t="e">
        <f>'2026 Spring Order Form V48'!#REF!</f>
        <v>#REF!</v>
      </c>
      <c r="K820" s="338">
        <f>'2026 Spring Order Form V48'!$Q$23</f>
        <v>0</v>
      </c>
      <c r="L820" s="338">
        <f>'2026 Spring Order Form V48'!$Q$23</f>
        <v>0</v>
      </c>
      <c r="M820" s="106" t="e">
        <f>'2026 Spring Order Form V48'!#REF!</f>
        <v>#REF!</v>
      </c>
      <c r="O820" s="338">
        <f>'2026 Spring Order Form V48'!$T$23</f>
        <v>0</v>
      </c>
      <c r="P820" s="338">
        <f>'2026 Spring Order Form V48'!$T$23</f>
        <v>0</v>
      </c>
      <c r="Q820" s="106" t="e">
        <f>'2026 Spring Order Form V48'!#REF!</f>
        <v>#REF!</v>
      </c>
      <c r="S820" s="338">
        <f>'2026 Spring Order Form V48'!$W$23</f>
        <v>0</v>
      </c>
      <c r="T820" s="338">
        <f>'2026 Spring Order Form V48'!$W$23</f>
        <v>0</v>
      </c>
      <c r="U820" s="106" t="e">
        <f>'2026 Spring Order Form V48'!#REF!</f>
        <v>#REF!</v>
      </c>
      <c r="X820" s="393"/>
      <c r="Y820" s="106"/>
    </row>
    <row r="821" spans="1:25">
      <c r="A821" s="106"/>
      <c r="C821" s="339">
        <f>'2026 Spring Order Form V48'!$F$18</f>
        <v>0</v>
      </c>
      <c r="D821" s="408" t="s">
        <v>547</v>
      </c>
      <c r="E821" s="434">
        <v>4518645</v>
      </c>
      <c r="F821" s="118">
        <v>20398</v>
      </c>
      <c r="G821" s="338">
        <f>'2026 Spring Order Form V48'!$N$23</f>
        <v>0</v>
      </c>
      <c r="H821" s="338">
        <f>'2026 Spring Order Form V48'!$N$23</f>
        <v>0</v>
      </c>
      <c r="I821" s="106" t="e">
        <f>'2026 Spring Order Form V48'!#REF!</f>
        <v>#REF!</v>
      </c>
      <c r="K821" s="338">
        <f>'2026 Spring Order Form V48'!$Q$23</f>
        <v>0</v>
      </c>
      <c r="L821" s="338">
        <f>'2026 Spring Order Form V48'!$Q$23</f>
        <v>0</v>
      </c>
      <c r="M821" s="106" t="e">
        <f>'2026 Spring Order Form V48'!#REF!</f>
        <v>#REF!</v>
      </c>
      <c r="O821" s="338">
        <f>'2026 Spring Order Form V48'!$T$23</f>
        <v>0</v>
      </c>
      <c r="P821" s="338">
        <f>'2026 Spring Order Form V48'!$T$23</f>
        <v>0</v>
      </c>
      <c r="Q821" s="106" t="e">
        <f>'2026 Spring Order Form V48'!#REF!</f>
        <v>#REF!</v>
      </c>
      <c r="S821" s="338">
        <f>'2026 Spring Order Form V48'!$W$23</f>
        <v>0</v>
      </c>
      <c r="T821" s="338">
        <f>'2026 Spring Order Form V48'!$W$23</f>
        <v>0</v>
      </c>
      <c r="U821" s="106" t="e">
        <f>'2026 Spring Order Form V48'!#REF!</f>
        <v>#REF!</v>
      </c>
      <c r="W821" s="390" t="e">
        <f>'2026 Spring Order Form V48'!#REF!</f>
        <v>#REF!</v>
      </c>
      <c r="X821" s="393"/>
      <c r="Y821" s="106" t="e">
        <f>'2026 Spring Order Form V48'!#REF!</f>
        <v>#REF!</v>
      </c>
    </row>
    <row r="822" spans="1:25">
      <c r="A822" s="106"/>
      <c r="C822" s="339">
        <f>'2026 Spring Order Form V48'!$F$18</f>
        <v>0</v>
      </c>
      <c r="D822" s="408" t="s">
        <v>547</v>
      </c>
      <c r="E822" s="422" t="s">
        <v>2076</v>
      </c>
      <c r="F822" s="118">
        <v>20397</v>
      </c>
      <c r="G822" s="338">
        <f>'2026 Spring Order Form V48'!$N$23</f>
        <v>0</v>
      </c>
      <c r="H822" s="338">
        <f>'2026 Spring Order Form V48'!$N$23</f>
        <v>0</v>
      </c>
      <c r="I822" s="106" t="e">
        <f>'2026 Spring Order Form V48'!#REF!</f>
        <v>#REF!</v>
      </c>
      <c r="K822" s="338">
        <f>'2026 Spring Order Form V48'!$Q$23</f>
        <v>0</v>
      </c>
      <c r="L822" s="338">
        <f>'2026 Spring Order Form V48'!$Q$23</f>
        <v>0</v>
      </c>
      <c r="M822" s="106" t="e">
        <f>'2026 Spring Order Form V48'!#REF!</f>
        <v>#REF!</v>
      </c>
      <c r="O822" s="338">
        <f>'2026 Spring Order Form V48'!$T$23</f>
        <v>0</v>
      </c>
      <c r="P822" s="338">
        <f>'2026 Spring Order Form V48'!$T$23</f>
        <v>0</v>
      </c>
      <c r="Q822" s="106" t="e">
        <f>'2026 Spring Order Form V48'!#REF!</f>
        <v>#REF!</v>
      </c>
      <c r="S822" s="338">
        <f>'2026 Spring Order Form V48'!$W$23</f>
        <v>0</v>
      </c>
      <c r="T822" s="338">
        <f>'2026 Spring Order Form V48'!$W$23</f>
        <v>0</v>
      </c>
      <c r="U822" s="106" t="e">
        <f>'2026 Spring Order Form V48'!#REF!</f>
        <v>#REF!</v>
      </c>
      <c r="X822" s="393"/>
      <c r="Y822" s="106"/>
    </row>
    <row r="823" spans="1:25">
      <c r="A823" s="106"/>
      <c r="C823" s="339">
        <f>'2026 Spring Order Form V48'!$F$18</f>
        <v>0</v>
      </c>
      <c r="D823" s="412" t="s">
        <v>548</v>
      </c>
      <c r="E823" s="432">
        <v>4518655</v>
      </c>
      <c r="F823" s="118">
        <v>362</v>
      </c>
      <c r="G823" s="338">
        <f>'2026 Spring Order Form V48'!$N$23</f>
        <v>0</v>
      </c>
      <c r="H823" s="338">
        <f>'2026 Spring Order Form V48'!$N$23</f>
        <v>0</v>
      </c>
      <c r="I823" s="106" t="e">
        <f>'2026 Spring Order Form V48'!#REF!</f>
        <v>#REF!</v>
      </c>
      <c r="K823" s="338">
        <f>'2026 Spring Order Form V48'!$Q$23</f>
        <v>0</v>
      </c>
      <c r="L823" s="338">
        <f>'2026 Spring Order Form V48'!$Q$23</f>
        <v>0</v>
      </c>
      <c r="M823" s="106" t="e">
        <f>'2026 Spring Order Form V48'!#REF!</f>
        <v>#REF!</v>
      </c>
      <c r="O823" s="338">
        <f>'2026 Spring Order Form V48'!$T$23</f>
        <v>0</v>
      </c>
      <c r="P823" s="338">
        <f>'2026 Spring Order Form V48'!$T$23</f>
        <v>0</v>
      </c>
      <c r="Q823" s="106" t="e">
        <f>'2026 Spring Order Form V48'!#REF!</f>
        <v>#REF!</v>
      </c>
      <c r="S823" s="338">
        <f>'2026 Spring Order Form V48'!$W$23</f>
        <v>0</v>
      </c>
      <c r="T823" s="338">
        <f>'2026 Spring Order Form V48'!$W$23</f>
        <v>0</v>
      </c>
      <c r="U823" s="106" t="e">
        <f>'2026 Spring Order Form V48'!#REF!</f>
        <v>#REF!</v>
      </c>
      <c r="W823" s="390" t="e">
        <f>'2026 Spring Order Form V48'!#REF!</f>
        <v>#REF!</v>
      </c>
      <c r="X823" s="393"/>
      <c r="Y823" s="106" t="e">
        <f>'2026 Spring Order Form V48'!#REF!</f>
        <v>#REF!</v>
      </c>
    </row>
    <row r="824" spans="1:25">
      <c r="A824" s="106"/>
      <c r="C824" s="339">
        <f>'2026 Spring Order Form V48'!$F$18</f>
        <v>0</v>
      </c>
      <c r="D824" s="412" t="s">
        <v>548</v>
      </c>
      <c r="E824" s="422" t="s">
        <v>2077</v>
      </c>
      <c r="F824" s="118">
        <v>1891</v>
      </c>
      <c r="G824" s="338">
        <f>'2026 Spring Order Form V48'!$N$23</f>
        <v>0</v>
      </c>
      <c r="H824" s="338">
        <f>'2026 Spring Order Form V48'!$N$23</f>
        <v>0</v>
      </c>
      <c r="I824" s="106" t="e">
        <f>'2026 Spring Order Form V48'!#REF!</f>
        <v>#REF!</v>
      </c>
      <c r="K824" s="338">
        <f>'2026 Spring Order Form V48'!$Q$23</f>
        <v>0</v>
      </c>
      <c r="L824" s="338">
        <f>'2026 Spring Order Form V48'!$Q$23</f>
        <v>0</v>
      </c>
      <c r="M824" s="106" t="e">
        <f>'2026 Spring Order Form V48'!#REF!</f>
        <v>#REF!</v>
      </c>
      <c r="O824" s="338">
        <f>'2026 Spring Order Form V48'!$T$23</f>
        <v>0</v>
      </c>
      <c r="P824" s="338">
        <f>'2026 Spring Order Form V48'!$T$23</f>
        <v>0</v>
      </c>
      <c r="Q824" s="106" t="e">
        <f>'2026 Spring Order Form V48'!#REF!</f>
        <v>#REF!</v>
      </c>
      <c r="S824" s="338">
        <f>'2026 Spring Order Form V48'!$W$23</f>
        <v>0</v>
      </c>
      <c r="T824" s="338">
        <f>'2026 Spring Order Form V48'!$W$23</f>
        <v>0</v>
      </c>
      <c r="U824" s="106" t="e">
        <f>'2026 Spring Order Form V48'!#REF!</f>
        <v>#REF!</v>
      </c>
      <c r="X824" s="393"/>
      <c r="Y824" s="106"/>
    </row>
    <row r="825" spans="1:25">
      <c r="A825" s="106"/>
      <c r="C825" s="339">
        <f>'2026 Spring Order Form V48'!$F$18</f>
        <v>0</v>
      </c>
      <c r="D825" s="412" t="s">
        <v>549</v>
      </c>
      <c r="E825" s="432">
        <v>4518665</v>
      </c>
      <c r="F825" s="118">
        <v>363</v>
      </c>
      <c r="G825" s="338">
        <f>'2026 Spring Order Form V48'!$N$23</f>
        <v>0</v>
      </c>
      <c r="H825" s="338">
        <f>'2026 Spring Order Form V48'!$N$23</f>
        <v>0</v>
      </c>
      <c r="I825" s="106" t="e">
        <f>'2026 Spring Order Form V48'!#REF!</f>
        <v>#REF!</v>
      </c>
      <c r="K825" s="338">
        <f>'2026 Spring Order Form V48'!$Q$23</f>
        <v>0</v>
      </c>
      <c r="L825" s="338">
        <f>'2026 Spring Order Form V48'!$Q$23</f>
        <v>0</v>
      </c>
      <c r="M825" s="106" t="e">
        <f>'2026 Spring Order Form V48'!#REF!</f>
        <v>#REF!</v>
      </c>
      <c r="O825" s="338">
        <f>'2026 Spring Order Form V48'!$T$23</f>
        <v>0</v>
      </c>
      <c r="P825" s="338">
        <f>'2026 Spring Order Form V48'!$T$23</f>
        <v>0</v>
      </c>
      <c r="Q825" s="106" t="e">
        <f>'2026 Spring Order Form V48'!#REF!</f>
        <v>#REF!</v>
      </c>
      <c r="S825" s="338">
        <f>'2026 Spring Order Form V48'!$W$23</f>
        <v>0</v>
      </c>
      <c r="T825" s="338">
        <f>'2026 Spring Order Form V48'!$W$23</f>
        <v>0</v>
      </c>
      <c r="U825" s="106" t="e">
        <f>'2026 Spring Order Form V48'!#REF!</f>
        <v>#REF!</v>
      </c>
      <c r="W825" s="390" t="e">
        <f>'2026 Spring Order Form V48'!#REF!</f>
        <v>#REF!</v>
      </c>
      <c r="X825" s="393"/>
      <c r="Y825" s="106" t="e">
        <f>'2026 Spring Order Form V48'!#REF!</f>
        <v>#REF!</v>
      </c>
    </row>
    <row r="826" spans="1:25">
      <c r="A826" s="106"/>
      <c r="C826" s="339">
        <f>'2026 Spring Order Form V48'!$F$18</f>
        <v>0</v>
      </c>
      <c r="D826" s="412" t="s">
        <v>549</v>
      </c>
      <c r="E826" s="422" t="s">
        <v>2078</v>
      </c>
      <c r="F826" s="118">
        <v>1893</v>
      </c>
      <c r="G826" s="338">
        <f>'2026 Spring Order Form V48'!$N$23</f>
        <v>0</v>
      </c>
      <c r="H826" s="338">
        <f>'2026 Spring Order Form V48'!$N$23</f>
        <v>0</v>
      </c>
      <c r="I826" s="106" t="e">
        <f>'2026 Spring Order Form V48'!#REF!</f>
        <v>#REF!</v>
      </c>
      <c r="K826" s="338">
        <f>'2026 Spring Order Form V48'!$Q$23</f>
        <v>0</v>
      </c>
      <c r="L826" s="338">
        <f>'2026 Spring Order Form V48'!$Q$23</f>
        <v>0</v>
      </c>
      <c r="M826" s="106" t="e">
        <f>'2026 Spring Order Form V48'!#REF!</f>
        <v>#REF!</v>
      </c>
      <c r="O826" s="338">
        <f>'2026 Spring Order Form V48'!$T$23</f>
        <v>0</v>
      </c>
      <c r="P826" s="338">
        <f>'2026 Spring Order Form V48'!$T$23</f>
        <v>0</v>
      </c>
      <c r="Q826" s="106" t="e">
        <f>'2026 Spring Order Form V48'!#REF!</f>
        <v>#REF!</v>
      </c>
      <c r="S826" s="338">
        <f>'2026 Spring Order Form V48'!$W$23</f>
        <v>0</v>
      </c>
      <c r="T826" s="338">
        <f>'2026 Spring Order Form V48'!$W$23</f>
        <v>0</v>
      </c>
      <c r="U826" s="106" t="e">
        <f>'2026 Spring Order Form V48'!#REF!</f>
        <v>#REF!</v>
      </c>
      <c r="X826" s="393"/>
      <c r="Y826" s="106"/>
    </row>
    <row r="827" spans="1:25">
      <c r="A827" s="106"/>
      <c r="C827" s="339">
        <f>'2026 Spring Order Form V48'!$F$18</f>
        <v>0</v>
      </c>
      <c r="D827" s="412" t="s">
        <v>550</v>
      </c>
      <c r="E827" s="432">
        <v>4518675</v>
      </c>
      <c r="F827" s="118">
        <v>364</v>
      </c>
      <c r="G827" s="338">
        <f>'2026 Spring Order Form V48'!$N$23</f>
        <v>0</v>
      </c>
      <c r="H827" s="338">
        <f>'2026 Spring Order Form V48'!$N$23</f>
        <v>0</v>
      </c>
      <c r="I827" s="106" t="e">
        <f>'2026 Spring Order Form V48'!#REF!</f>
        <v>#REF!</v>
      </c>
      <c r="K827" s="338">
        <f>'2026 Spring Order Form V48'!$Q$23</f>
        <v>0</v>
      </c>
      <c r="L827" s="338">
        <f>'2026 Spring Order Form V48'!$Q$23</f>
        <v>0</v>
      </c>
      <c r="M827" s="106" t="e">
        <f>'2026 Spring Order Form V48'!#REF!</f>
        <v>#REF!</v>
      </c>
      <c r="O827" s="338">
        <f>'2026 Spring Order Form V48'!$T$23</f>
        <v>0</v>
      </c>
      <c r="P827" s="338">
        <f>'2026 Spring Order Form V48'!$T$23</f>
        <v>0</v>
      </c>
      <c r="Q827" s="106" t="e">
        <f>'2026 Spring Order Form V48'!#REF!</f>
        <v>#REF!</v>
      </c>
      <c r="S827" s="338">
        <f>'2026 Spring Order Form V48'!$W$23</f>
        <v>0</v>
      </c>
      <c r="T827" s="338">
        <f>'2026 Spring Order Form V48'!$W$23</f>
        <v>0</v>
      </c>
      <c r="U827" s="106" t="e">
        <f>'2026 Spring Order Form V48'!#REF!</f>
        <v>#REF!</v>
      </c>
      <c r="W827" s="390" t="e">
        <f>'2026 Spring Order Form V48'!#REF!</f>
        <v>#REF!</v>
      </c>
      <c r="X827" s="393"/>
      <c r="Y827" s="106" t="e">
        <f>'2026 Spring Order Form V48'!#REF!</f>
        <v>#REF!</v>
      </c>
    </row>
    <row r="828" spans="1:25">
      <c r="A828" s="106"/>
      <c r="C828" s="339">
        <f>'2026 Spring Order Form V48'!$F$18</f>
        <v>0</v>
      </c>
      <c r="D828" s="412" t="s">
        <v>550</v>
      </c>
      <c r="E828" s="422" t="s">
        <v>2079</v>
      </c>
      <c r="F828" s="118">
        <v>1896</v>
      </c>
      <c r="G828" s="338">
        <f>'2026 Spring Order Form V48'!$N$23</f>
        <v>0</v>
      </c>
      <c r="H828" s="338">
        <f>'2026 Spring Order Form V48'!$N$23</f>
        <v>0</v>
      </c>
      <c r="I828" s="106" t="e">
        <f>'2026 Spring Order Form V48'!#REF!</f>
        <v>#REF!</v>
      </c>
      <c r="K828" s="338">
        <f>'2026 Spring Order Form V48'!$Q$23</f>
        <v>0</v>
      </c>
      <c r="L828" s="338">
        <f>'2026 Spring Order Form V48'!$Q$23</f>
        <v>0</v>
      </c>
      <c r="M828" s="106" t="e">
        <f>'2026 Spring Order Form V48'!#REF!</f>
        <v>#REF!</v>
      </c>
      <c r="O828" s="338">
        <f>'2026 Spring Order Form V48'!$T$23</f>
        <v>0</v>
      </c>
      <c r="P828" s="338">
        <f>'2026 Spring Order Form V48'!$T$23</f>
        <v>0</v>
      </c>
      <c r="Q828" s="106" t="e">
        <f>'2026 Spring Order Form V48'!#REF!</f>
        <v>#REF!</v>
      </c>
      <c r="S828" s="338">
        <f>'2026 Spring Order Form V48'!$W$23</f>
        <v>0</v>
      </c>
      <c r="T828" s="338">
        <f>'2026 Spring Order Form V48'!$W$23</f>
        <v>0</v>
      </c>
      <c r="U828" s="106" t="e">
        <f>'2026 Spring Order Form V48'!#REF!</f>
        <v>#REF!</v>
      </c>
      <c r="X828" s="393"/>
      <c r="Y828" s="106"/>
    </row>
    <row r="829" spans="1:25">
      <c r="A829" s="106"/>
      <c r="C829" s="339">
        <f>'2026 Spring Order Form V48'!$F$18</f>
        <v>0</v>
      </c>
      <c r="D829" s="412" t="s">
        <v>551</v>
      </c>
      <c r="E829" s="432">
        <v>4518777</v>
      </c>
      <c r="F829" s="118">
        <v>18794</v>
      </c>
      <c r="G829" s="338">
        <f>'2026 Spring Order Form V48'!$N$23</f>
        <v>0</v>
      </c>
      <c r="H829" s="338">
        <f>'2026 Spring Order Form V48'!$N$23</f>
        <v>0</v>
      </c>
      <c r="I829" s="106" t="e">
        <f>'2026 Spring Order Form V48'!#REF!</f>
        <v>#REF!</v>
      </c>
      <c r="K829" s="338">
        <f>'2026 Spring Order Form V48'!$Q$23</f>
        <v>0</v>
      </c>
      <c r="L829" s="338">
        <f>'2026 Spring Order Form V48'!$Q$23</f>
        <v>0</v>
      </c>
      <c r="M829" s="106" t="e">
        <f>'2026 Spring Order Form V48'!#REF!</f>
        <v>#REF!</v>
      </c>
      <c r="O829" s="338">
        <f>'2026 Spring Order Form V48'!$T$23</f>
        <v>0</v>
      </c>
      <c r="P829" s="338">
        <f>'2026 Spring Order Form V48'!$T$23</f>
        <v>0</v>
      </c>
      <c r="Q829" s="106" t="e">
        <f>'2026 Spring Order Form V48'!#REF!</f>
        <v>#REF!</v>
      </c>
      <c r="S829" s="338">
        <f>'2026 Spring Order Form V48'!$W$23</f>
        <v>0</v>
      </c>
      <c r="T829" s="338">
        <f>'2026 Spring Order Form V48'!$W$23</f>
        <v>0</v>
      </c>
      <c r="U829" s="106" t="e">
        <f>'2026 Spring Order Form V48'!#REF!</f>
        <v>#REF!</v>
      </c>
      <c r="W829" s="390" t="e">
        <f>'2026 Spring Order Form V48'!#REF!</f>
        <v>#REF!</v>
      </c>
      <c r="X829" s="393"/>
      <c r="Y829" s="106" t="e">
        <f>'2026 Spring Order Form V48'!#REF!</f>
        <v>#REF!</v>
      </c>
    </row>
    <row r="830" spans="1:25">
      <c r="A830" s="106"/>
      <c r="C830" s="339">
        <f>'2026 Spring Order Form V48'!$F$18</f>
        <v>0</v>
      </c>
      <c r="D830" s="412" t="s">
        <v>551</v>
      </c>
      <c r="E830" s="422" t="s">
        <v>2080</v>
      </c>
      <c r="F830" s="118">
        <v>18793</v>
      </c>
      <c r="G830" s="338">
        <f>'2026 Spring Order Form V48'!$N$23</f>
        <v>0</v>
      </c>
      <c r="H830" s="338">
        <f>'2026 Spring Order Form V48'!$N$23</f>
        <v>0</v>
      </c>
      <c r="I830" s="106" t="e">
        <f>'2026 Spring Order Form V48'!#REF!</f>
        <v>#REF!</v>
      </c>
      <c r="K830" s="338">
        <f>'2026 Spring Order Form V48'!$Q$23</f>
        <v>0</v>
      </c>
      <c r="L830" s="338">
        <f>'2026 Spring Order Form V48'!$Q$23</f>
        <v>0</v>
      </c>
      <c r="M830" s="106" t="e">
        <f>'2026 Spring Order Form V48'!#REF!</f>
        <v>#REF!</v>
      </c>
      <c r="O830" s="338">
        <f>'2026 Spring Order Form V48'!$T$23</f>
        <v>0</v>
      </c>
      <c r="P830" s="338">
        <f>'2026 Spring Order Form V48'!$T$23</f>
        <v>0</v>
      </c>
      <c r="Q830" s="106" t="e">
        <f>'2026 Spring Order Form V48'!#REF!</f>
        <v>#REF!</v>
      </c>
      <c r="S830" s="338">
        <f>'2026 Spring Order Form V48'!$W$23</f>
        <v>0</v>
      </c>
      <c r="T830" s="338">
        <f>'2026 Spring Order Form V48'!$W$23</f>
        <v>0</v>
      </c>
      <c r="U830" s="106" t="e">
        <f>'2026 Spring Order Form V48'!#REF!</f>
        <v>#REF!</v>
      </c>
      <c r="X830" s="393"/>
      <c r="Y830" s="106"/>
    </row>
    <row r="831" spans="1:25">
      <c r="A831" s="106"/>
      <c r="C831" s="339">
        <f>'2026 Spring Order Form V48'!$F$18</f>
        <v>0</v>
      </c>
      <c r="D831" s="412" t="s">
        <v>553</v>
      </c>
      <c r="E831" s="432">
        <v>4918708</v>
      </c>
      <c r="F831" s="118">
        <v>25214</v>
      </c>
      <c r="G831" s="338">
        <f>'2026 Spring Order Form V48'!$N$23</f>
        <v>0</v>
      </c>
      <c r="H831" s="338">
        <f>'2026 Spring Order Form V48'!$N$23</f>
        <v>0</v>
      </c>
      <c r="I831" s="106" t="e">
        <f>'2026 Spring Order Form V48'!#REF!</f>
        <v>#REF!</v>
      </c>
      <c r="K831" s="338">
        <f>'2026 Spring Order Form V48'!$Q$23</f>
        <v>0</v>
      </c>
      <c r="L831" s="338">
        <f>'2026 Spring Order Form V48'!$Q$23</f>
        <v>0</v>
      </c>
      <c r="M831" s="106" t="e">
        <f>'2026 Spring Order Form V48'!#REF!</f>
        <v>#REF!</v>
      </c>
      <c r="O831" s="338">
        <f>'2026 Spring Order Form V48'!$T$23</f>
        <v>0</v>
      </c>
      <c r="P831" s="338">
        <f>'2026 Spring Order Form V48'!$T$23</f>
        <v>0</v>
      </c>
      <c r="Q831" s="106" t="e">
        <f>'2026 Spring Order Form V48'!#REF!</f>
        <v>#REF!</v>
      </c>
      <c r="S831" s="338">
        <f>'2026 Spring Order Form V48'!$W$23</f>
        <v>0</v>
      </c>
      <c r="T831" s="338">
        <f>'2026 Spring Order Form V48'!$W$23</f>
        <v>0</v>
      </c>
      <c r="U831" s="106" t="e">
        <f>'2026 Spring Order Form V48'!#REF!</f>
        <v>#REF!</v>
      </c>
      <c r="W831" s="390" t="e">
        <f>'2026 Spring Order Form V48'!#REF!</f>
        <v>#REF!</v>
      </c>
      <c r="X831" s="393"/>
      <c r="Y831" s="106" t="e">
        <f>'2026 Spring Order Form V48'!#REF!</f>
        <v>#REF!</v>
      </c>
    </row>
    <row r="832" spans="1:25">
      <c r="A832" s="106"/>
      <c r="C832" s="339">
        <f>'2026 Spring Order Form V48'!$F$18</f>
        <v>0</v>
      </c>
      <c r="D832" s="412" t="s">
        <v>553</v>
      </c>
      <c r="E832" s="422" t="s">
        <v>2081</v>
      </c>
      <c r="F832" s="118">
        <v>25216</v>
      </c>
      <c r="G832" s="338">
        <f>'2026 Spring Order Form V48'!$N$23</f>
        <v>0</v>
      </c>
      <c r="H832" s="338">
        <f>'2026 Spring Order Form V48'!$N$23</f>
        <v>0</v>
      </c>
      <c r="I832" s="106" t="e">
        <f>'2026 Spring Order Form V48'!#REF!</f>
        <v>#REF!</v>
      </c>
      <c r="K832" s="338">
        <f>'2026 Spring Order Form V48'!$Q$23</f>
        <v>0</v>
      </c>
      <c r="L832" s="338">
        <f>'2026 Spring Order Form V48'!$Q$23</f>
        <v>0</v>
      </c>
      <c r="M832" s="106" t="e">
        <f>'2026 Spring Order Form V48'!#REF!</f>
        <v>#REF!</v>
      </c>
      <c r="O832" s="338">
        <f>'2026 Spring Order Form V48'!$T$23</f>
        <v>0</v>
      </c>
      <c r="P832" s="338">
        <f>'2026 Spring Order Form V48'!$T$23</f>
        <v>0</v>
      </c>
      <c r="Q832" s="106" t="e">
        <f>'2026 Spring Order Form V48'!#REF!</f>
        <v>#REF!</v>
      </c>
      <c r="S832" s="338">
        <f>'2026 Spring Order Form V48'!$W$23</f>
        <v>0</v>
      </c>
      <c r="T832" s="338">
        <f>'2026 Spring Order Form V48'!$W$23</f>
        <v>0</v>
      </c>
      <c r="U832" s="106" t="e">
        <f>'2026 Spring Order Form V48'!#REF!</f>
        <v>#REF!</v>
      </c>
      <c r="X832" s="393"/>
      <c r="Y832" s="106"/>
    </row>
    <row r="833" spans="1:25">
      <c r="A833" s="106"/>
      <c r="C833" s="339">
        <f>'2026 Spring Order Form V48'!$F$18</f>
        <v>0</v>
      </c>
      <c r="D833" s="408" t="s">
        <v>555</v>
      </c>
      <c r="E833" s="421">
        <v>4519205</v>
      </c>
      <c r="F833" s="118">
        <v>20244</v>
      </c>
      <c r="G833" s="338">
        <f>'2026 Spring Order Form V48'!$N$23</f>
        <v>0</v>
      </c>
      <c r="H833" s="338">
        <f>'2026 Spring Order Form V48'!$N$23</f>
        <v>0</v>
      </c>
      <c r="I833" s="106" t="e">
        <f>'2026 Spring Order Form V48'!#REF!</f>
        <v>#REF!</v>
      </c>
      <c r="K833" s="338">
        <f>'2026 Spring Order Form V48'!$Q$23</f>
        <v>0</v>
      </c>
      <c r="L833" s="338">
        <f>'2026 Spring Order Form V48'!$Q$23</f>
        <v>0</v>
      </c>
      <c r="M833" s="106" t="e">
        <f>'2026 Spring Order Form V48'!#REF!</f>
        <v>#REF!</v>
      </c>
      <c r="O833" s="338">
        <f>'2026 Spring Order Form V48'!$T$23</f>
        <v>0</v>
      </c>
      <c r="P833" s="338">
        <f>'2026 Spring Order Form V48'!$T$23</f>
        <v>0</v>
      </c>
      <c r="Q833" s="106" t="e">
        <f>'2026 Spring Order Form V48'!#REF!</f>
        <v>#REF!</v>
      </c>
      <c r="S833" s="338">
        <f>'2026 Spring Order Form V48'!$W$23</f>
        <v>0</v>
      </c>
      <c r="T833" s="338">
        <f>'2026 Spring Order Form V48'!$W$23</f>
        <v>0</v>
      </c>
      <c r="U833" s="106" t="e">
        <f>'2026 Spring Order Form V48'!#REF!</f>
        <v>#REF!</v>
      </c>
      <c r="W833" s="390" t="e">
        <f>'2026 Spring Order Form V48'!#REF!</f>
        <v>#REF!</v>
      </c>
      <c r="X833" s="393"/>
      <c r="Y833" s="106" t="e">
        <f>'2026 Spring Order Form V48'!#REF!</f>
        <v>#REF!</v>
      </c>
    </row>
    <row r="834" spans="1:25">
      <c r="A834" s="106"/>
      <c r="C834" s="339">
        <f>'2026 Spring Order Form V48'!$F$18</f>
        <v>0</v>
      </c>
      <c r="D834" s="408" t="s">
        <v>555</v>
      </c>
      <c r="E834" s="422" t="s">
        <v>2082</v>
      </c>
      <c r="F834" s="118">
        <v>20243</v>
      </c>
      <c r="G834" s="338">
        <f>'2026 Spring Order Form V48'!$N$23</f>
        <v>0</v>
      </c>
      <c r="H834" s="338">
        <f>'2026 Spring Order Form V48'!$N$23</f>
        <v>0</v>
      </c>
      <c r="I834" s="106" t="e">
        <f>'2026 Spring Order Form V48'!#REF!</f>
        <v>#REF!</v>
      </c>
      <c r="K834" s="338">
        <f>'2026 Spring Order Form V48'!$Q$23</f>
        <v>0</v>
      </c>
      <c r="L834" s="338">
        <f>'2026 Spring Order Form V48'!$Q$23</f>
        <v>0</v>
      </c>
      <c r="M834" s="106" t="e">
        <f>'2026 Spring Order Form V48'!#REF!</f>
        <v>#REF!</v>
      </c>
      <c r="O834" s="338">
        <f>'2026 Spring Order Form V48'!$T$23</f>
        <v>0</v>
      </c>
      <c r="P834" s="338">
        <f>'2026 Spring Order Form V48'!$T$23</f>
        <v>0</v>
      </c>
      <c r="Q834" s="106" t="e">
        <f>'2026 Spring Order Form V48'!#REF!</f>
        <v>#REF!</v>
      </c>
      <c r="S834" s="338">
        <f>'2026 Spring Order Form V48'!$W$23</f>
        <v>0</v>
      </c>
      <c r="T834" s="338">
        <f>'2026 Spring Order Form V48'!$W$23</f>
        <v>0</v>
      </c>
      <c r="U834" s="106" t="e">
        <f>'2026 Spring Order Form V48'!#REF!</f>
        <v>#REF!</v>
      </c>
      <c r="X834" s="393"/>
      <c r="Y834" s="106"/>
    </row>
    <row r="835" spans="1:25">
      <c r="A835" s="106"/>
      <c r="C835" s="339">
        <f>'2026 Spring Order Form V48'!$F$18</f>
        <v>0</v>
      </c>
      <c r="D835" s="408" t="s">
        <v>555</v>
      </c>
      <c r="E835" s="421">
        <v>4919208</v>
      </c>
      <c r="F835" s="118">
        <v>25351</v>
      </c>
      <c r="G835" s="338">
        <f>'2026 Spring Order Form V48'!$N$23</f>
        <v>0</v>
      </c>
      <c r="H835" s="338">
        <f>'2026 Spring Order Form V48'!$N$23</f>
        <v>0</v>
      </c>
      <c r="I835" s="106" t="e">
        <f>'2026 Spring Order Form V48'!#REF!</f>
        <v>#REF!</v>
      </c>
      <c r="K835" s="338">
        <f>'2026 Spring Order Form V48'!$Q$23</f>
        <v>0</v>
      </c>
      <c r="L835" s="338">
        <f>'2026 Spring Order Form V48'!$Q$23</f>
        <v>0</v>
      </c>
      <c r="M835" s="106" t="e">
        <f>'2026 Spring Order Form V48'!#REF!</f>
        <v>#REF!</v>
      </c>
      <c r="O835" s="338">
        <f>'2026 Spring Order Form V48'!$T$23</f>
        <v>0</v>
      </c>
      <c r="P835" s="338">
        <f>'2026 Spring Order Form V48'!$T$23</f>
        <v>0</v>
      </c>
      <c r="Q835" s="106" t="e">
        <f>'2026 Spring Order Form V48'!#REF!</f>
        <v>#REF!</v>
      </c>
      <c r="S835" s="338">
        <f>'2026 Spring Order Form V48'!$W$23</f>
        <v>0</v>
      </c>
      <c r="T835" s="338">
        <f>'2026 Spring Order Form V48'!$W$23</f>
        <v>0</v>
      </c>
      <c r="U835" s="106" t="e">
        <f>'2026 Spring Order Form V48'!#REF!</f>
        <v>#REF!</v>
      </c>
      <c r="W835" s="390" t="e">
        <f>'2026 Spring Order Form V48'!#REF!</f>
        <v>#REF!</v>
      </c>
      <c r="X835" s="393"/>
      <c r="Y835" s="106" t="e">
        <f>'2026 Spring Order Form V48'!#REF!</f>
        <v>#REF!</v>
      </c>
    </row>
    <row r="836" spans="1:25">
      <c r="A836" s="106"/>
      <c r="C836" s="339">
        <f>'2026 Spring Order Form V48'!$F$18</f>
        <v>0</v>
      </c>
      <c r="D836" s="408" t="s">
        <v>555</v>
      </c>
      <c r="E836" s="422" t="s">
        <v>2083</v>
      </c>
      <c r="F836" s="118">
        <v>25350</v>
      </c>
      <c r="G836" s="338">
        <f>'2026 Spring Order Form V48'!$N$23</f>
        <v>0</v>
      </c>
      <c r="H836" s="338">
        <f>'2026 Spring Order Form V48'!$N$23</f>
        <v>0</v>
      </c>
      <c r="I836" s="106" t="e">
        <f>'2026 Spring Order Form V48'!#REF!</f>
        <v>#REF!</v>
      </c>
      <c r="K836" s="338">
        <f>'2026 Spring Order Form V48'!$Q$23</f>
        <v>0</v>
      </c>
      <c r="L836" s="338">
        <f>'2026 Spring Order Form V48'!$Q$23</f>
        <v>0</v>
      </c>
      <c r="M836" s="106" t="e">
        <f>'2026 Spring Order Form V48'!#REF!</f>
        <v>#REF!</v>
      </c>
      <c r="O836" s="338">
        <f>'2026 Spring Order Form V48'!$T$23</f>
        <v>0</v>
      </c>
      <c r="P836" s="338">
        <f>'2026 Spring Order Form V48'!$T$23</f>
        <v>0</v>
      </c>
      <c r="Q836" s="106" t="e">
        <f>'2026 Spring Order Form V48'!#REF!</f>
        <v>#REF!</v>
      </c>
      <c r="S836" s="338">
        <f>'2026 Spring Order Form V48'!$W$23</f>
        <v>0</v>
      </c>
      <c r="T836" s="338">
        <f>'2026 Spring Order Form V48'!$W$23</f>
        <v>0</v>
      </c>
      <c r="U836" s="106" t="e">
        <f>'2026 Spring Order Form V48'!#REF!</f>
        <v>#REF!</v>
      </c>
      <c r="X836" s="393"/>
      <c r="Y836" s="106"/>
    </row>
    <row r="837" spans="1:25">
      <c r="A837" s="106"/>
      <c r="C837" s="339">
        <f>'2026 Spring Order Form V48'!$F$18</f>
        <v>0</v>
      </c>
      <c r="D837" s="408" t="s">
        <v>556</v>
      </c>
      <c r="E837" s="421">
        <v>4519215</v>
      </c>
      <c r="F837" s="118">
        <v>20247</v>
      </c>
      <c r="G837" s="338">
        <f>'2026 Spring Order Form V48'!$N$23</f>
        <v>0</v>
      </c>
      <c r="H837" s="338">
        <f>'2026 Spring Order Form V48'!$N$23</f>
        <v>0</v>
      </c>
      <c r="I837" s="106" t="e">
        <f>'2026 Spring Order Form V48'!#REF!</f>
        <v>#REF!</v>
      </c>
      <c r="K837" s="338">
        <f>'2026 Spring Order Form V48'!$Q$23</f>
        <v>0</v>
      </c>
      <c r="L837" s="338">
        <f>'2026 Spring Order Form V48'!$Q$23</f>
        <v>0</v>
      </c>
      <c r="M837" s="106" t="e">
        <f>'2026 Spring Order Form V48'!#REF!</f>
        <v>#REF!</v>
      </c>
      <c r="O837" s="338">
        <f>'2026 Spring Order Form V48'!$T$23</f>
        <v>0</v>
      </c>
      <c r="P837" s="338">
        <f>'2026 Spring Order Form V48'!$T$23</f>
        <v>0</v>
      </c>
      <c r="Q837" s="106" t="e">
        <f>'2026 Spring Order Form V48'!#REF!</f>
        <v>#REF!</v>
      </c>
      <c r="S837" s="338">
        <f>'2026 Spring Order Form V48'!$W$23</f>
        <v>0</v>
      </c>
      <c r="T837" s="338">
        <f>'2026 Spring Order Form V48'!$W$23</f>
        <v>0</v>
      </c>
      <c r="U837" s="106" t="e">
        <f>'2026 Spring Order Form V48'!#REF!</f>
        <v>#REF!</v>
      </c>
      <c r="W837" s="390" t="e">
        <f>'2026 Spring Order Form V48'!#REF!</f>
        <v>#REF!</v>
      </c>
      <c r="X837" s="393"/>
      <c r="Y837" s="106" t="e">
        <f>'2026 Spring Order Form V48'!#REF!</f>
        <v>#REF!</v>
      </c>
    </row>
    <row r="838" spans="1:25">
      <c r="A838" s="106"/>
      <c r="C838" s="339">
        <f>'2026 Spring Order Form V48'!$F$18</f>
        <v>0</v>
      </c>
      <c r="D838" s="408" t="s">
        <v>556</v>
      </c>
      <c r="E838" s="422" t="s">
        <v>2084</v>
      </c>
      <c r="F838" s="118">
        <v>20246</v>
      </c>
      <c r="G838" s="338">
        <f>'2026 Spring Order Form V48'!$N$23</f>
        <v>0</v>
      </c>
      <c r="H838" s="338">
        <f>'2026 Spring Order Form V48'!$N$23</f>
        <v>0</v>
      </c>
      <c r="I838" s="106" t="e">
        <f>'2026 Spring Order Form V48'!#REF!</f>
        <v>#REF!</v>
      </c>
      <c r="K838" s="338">
        <f>'2026 Spring Order Form V48'!$Q$23</f>
        <v>0</v>
      </c>
      <c r="L838" s="338">
        <f>'2026 Spring Order Form V48'!$Q$23</f>
        <v>0</v>
      </c>
      <c r="M838" s="106" t="e">
        <f>'2026 Spring Order Form V48'!#REF!</f>
        <v>#REF!</v>
      </c>
      <c r="O838" s="338">
        <f>'2026 Spring Order Form V48'!$T$23</f>
        <v>0</v>
      </c>
      <c r="P838" s="338">
        <f>'2026 Spring Order Form V48'!$T$23</f>
        <v>0</v>
      </c>
      <c r="Q838" s="106" t="e">
        <f>'2026 Spring Order Form V48'!#REF!</f>
        <v>#REF!</v>
      </c>
      <c r="S838" s="338">
        <f>'2026 Spring Order Form V48'!$W$23</f>
        <v>0</v>
      </c>
      <c r="T838" s="338">
        <f>'2026 Spring Order Form V48'!$W$23</f>
        <v>0</v>
      </c>
      <c r="U838" s="106" t="e">
        <f>'2026 Spring Order Form V48'!#REF!</f>
        <v>#REF!</v>
      </c>
      <c r="X838" s="393"/>
      <c r="Y838" s="106"/>
    </row>
    <row r="839" spans="1:25">
      <c r="A839" s="106"/>
      <c r="C839" s="339">
        <f>'2026 Spring Order Form V48'!$F$18</f>
        <v>0</v>
      </c>
      <c r="D839" s="408" t="s">
        <v>556</v>
      </c>
      <c r="E839" s="421">
        <v>4919218</v>
      </c>
      <c r="F839" s="118">
        <v>25348</v>
      </c>
      <c r="G839" s="338">
        <f>'2026 Spring Order Form V48'!$N$23</f>
        <v>0</v>
      </c>
      <c r="H839" s="338">
        <f>'2026 Spring Order Form V48'!$N$23</f>
        <v>0</v>
      </c>
      <c r="I839" s="106" t="e">
        <f>'2026 Spring Order Form V48'!#REF!</f>
        <v>#REF!</v>
      </c>
      <c r="K839" s="338">
        <f>'2026 Spring Order Form V48'!$Q$23</f>
        <v>0</v>
      </c>
      <c r="L839" s="338">
        <f>'2026 Spring Order Form V48'!$Q$23</f>
        <v>0</v>
      </c>
      <c r="M839" s="106" t="e">
        <f>'2026 Spring Order Form V48'!#REF!</f>
        <v>#REF!</v>
      </c>
      <c r="O839" s="338">
        <f>'2026 Spring Order Form V48'!$T$23</f>
        <v>0</v>
      </c>
      <c r="P839" s="338">
        <f>'2026 Spring Order Form V48'!$T$23</f>
        <v>0</v>
      </c>
      <c r="Q839" s="106" t="e">
        <f>'2026 Spring Order Form V48'!#REF!</f>
        <v>#REF!</v>
      </c>
      <c r="S839" s="338">
        <f>'2026 Spring Order Form V48'!$W$23</f>
        <v>0</v>
      </c>
      <c r="T839" s="338">
        <f>'2026 Spring Order Form V48'!$W$23</f>
        <v>0</v>
      </c>
      <c r="U839" s="106" t="e">
        <f>'2026 Spring Order Form V48'!#REF!</f>
        <v>#REF!</v>
      </c>
      <c r="W839" s="390" t="e">
        <f>'2026 Spring Order Form V48'!#REF!</f>
        <v>#REF!</v>
      </c>
      <c r="X839" s="393"/>
      <c r="Y839" s="106" t="e">
        <f>'2026 Spring Order Form V48'!#REF!</f>
        <v>#REF!</v>
      </c>
    </row>
    <row r="840" spans="1:25">
      <c r="A840" s="106"/>
      <c r="C840" s="339">
        <f>'2026 Spring Order Form V48'!$F$18</f>
        <v>0</v>
      </c>
      <c r="D840" s="408" t="s">
        <v>556</v>
      </c>
      <c r="E840" s="422" t="s">
        <v>2085</v>
      </c>
      <c r="F840" s="118">
        <v>25349</v>
      </c>
      <c r="G840" s="338">
        <f>'2026 Spring Order Form V48'!$N$23</f>
        <v>0</v>
      </c>
      <c r="H840" s="338">
        <f>'2026 Spring Order Form V48'!$N$23</f>
        <v>0</v>
      </c>
      <c r="I840" s="106" t="e">
        <f>'2026 Spring Order Form V48'!#REF!</f>
        <v>#REF!</v>
      </c>
      <c r="K840" s="338">
        <f>'2026 Spring Order Form V48'!$Q$23</f>
        <v>0</v>
      </c>
      <c r="L840" s="338">
        <f>'2026 Spring Order Form V48'!$Q$23</f>
        <v>0</v>
      </c>
      <c r="M840" s="106" t="e">
        <f>'2026 Spring Order Form V48'!#REF!</f>
        <v>#REF!</v>
      </c>
      <c r="O840" s="338">
        <f>'2026 Spring Order Form V48'!$T$23</f>
        <v>0</v>
      </c>
      <c r="P840" s="338">
        <f>'2026 Spring Order Form V48'!$T$23</f>
        <v>0</v>
      </c>
      <c r="Q840" s="106" t="e">
        <f>'2026 Spring Order Form V48'!#REF!</f>
        <v>#REF!</v>
      </c>
      <c r="S840" s="338">
        <f>'2026 Spring Order Form V48'!$W$23</f>
        <v>0</v>
      </c>
      <c r="T840" s="338">
        <f>'2026 Spring Order Form V48'!$W$23</f>
        <v>0</v>
      </c>
      <c r="U840" s="106" t="e">
        <f>'2026 Spring Order Form V48'!#REF!</f>
        <v>#REF!</v>
      </c>
      <c r="X840" s="393"/>
      <c r="Y840" s="106"/>
    </row>
    <row r="841" spans="1:25">
      <c r="A841" s="106"/>
      <c r="C841" s="339">
        <f>'2026 Spring Order Form V48'!$F$18</f>
        <v>0</v>
      </c>
      <c r="D841" s="408" t="s">
        <v>557</v>
      </c>
      <c r="E841" s="421">
        <v>4519225</v>
      </c>
      <c r="F841" s="118">
        <v>3706</v>
      </c>
      <c r="G841" s="338">
        <f>'2026 Spring Order Form V48'!$N$23</f>
        <v>0</v>
      </c>
      <c r="H841" s="338">
        <f>'2026 Spring Order Form V48'!$N$23</f>
        <v>0</v>
      </c>
      <c r="I841" s="106" t="e">
        <f>'2026 Spring Order Form V48'!#REF!</f>
        <v>#REF!</v>
      </c>
      <c r="K841" s="338">
        <f>'2026 Spring Order Form V48'!$Q$23</f>
        <v>0</v>
      </c>
      <c r="L841" s="338">
        <f>'2026 Spring Order Form V48'!$Q$23</f>
        <v>0</v>
      </c>
      <c r="M841" s="106" t="e">
        <f>'2026 Spring Order Form V48'!#REF!</f>
        <v>#REF!</v>
      </c>
      <c r="O841" s="338">
        <f>'2026 Spring Order Form V48'!$T$23</f>
        <v>0</v>
      </c>
      <c r="P841" s="338">
        <f>'2026 Spring Order Form V48'!$T$23</f>
        <v>0</v>
      </c>
      <c r="Q841" s="106" t="e">
        <f>'2026 Spring Order Form V48'!#REF!</f>
        <v>#REF!</v>
      </c>
      <c r="S841" s="338">
        <f>'2026 Spring Order Form V48'!$W$23</f>
        <v>0</v>
      </c>
      <c r="T841" s="338">
        <f>'2026 Spring Order Form V48'!$W$23</f>
        <v>0</v>
      </c>
      <c r="U841" s="106" t="e">
        <f>'2026 Spring Order Form V48'!#REF!</f>
        <v>#REF!</v>
      </c>
      <c r="W841" s="390" t="e">
        <f>'2026 Spring Order Form V48'!#REF!</f>
        <v>#REF!</v>
      </c>
      <c r="X841" s="393" t="s">
        <v>2086</v>
      </c>
      <c r="Y841" s="106" t="e">
        <f>'2026 Spring Order Form V48'!#REF!</f>
        <v>#REF!</v>
      </c>
    </row>
    <row r="842" spans="1:25">
      <c r="A842" s="106"/>
      <c r="C842" s="339">
        <f>'2026 Spring Order Form V48'!$F$18</f>
        <v>0</v>
      </c>
      <c r="D842" s="408" t="s">
        <v>557</v>
      </c>
      <c r="E842" s="422" t="s">
        <v>2087</v>
      </c>
      <c r="F842" s="118">
        <v>1915</v>
      </c>
      <c r="G842" s="338">
        <f>'2026 Spring Order Form V48'!$N$23</f>
        <v>0</v>
      </c>
      <c r="H842" s="338">
        <f>'2026 Spring Order Form V48'!$N$23</f>
        <v>0</v>
      </c>
      <c r="I842" s="106" t="e">
        <f>'2026 Spring Order Form V48'!#REF!</f>
        <v>#REF!</v>
      </c>
      <c r="K842" s="338">
        <f>'2026 Spring Order Form V48'!$Q$23</f>
        <v>0</v>
      </c>
      <c r="L842" s="338">
        <f>'2026 Spring Order Form V48'!$Q$23</f>
        <v>0</v>
      </c>
      <c r="M842" s="106" t="e">
        <f>'2026 Spring Order Form V48'!#REF!</f>
        <v>#REF!</v>
      </c>
      <c r="O842" s="338">
        <f>'2026 Spring Order Form V48'!$T$23</f>
        <v>0</v>
      </c>
      <c r="P842" s="338">
        <f>'2026 Spring Order Form V48'!$T$23</f>
        <v>0</v>
      </c>
      <c r="Q842" s="106" t="e">
        <f>'2026 Spring Order Form V48'!#REF!</f>
        <v>#REF!</v>
      </c>
      <c r="S842" s="338">
        <f>'2026 Spring Order Form V48'!$W$23</f>
        <v>0</v>
      </c>
      <c r="T842" s="338">
        <f>'2026 Spring Order Form V48'!$W$23</f>
        <v>0</v>
      </c>
      <c r="U842" s="106" t="e">
        <f>'2026 Spring Order Form V48'!#REF!</f>
        <v>#REF!</v>
      </c>
      <c r="X842" s="393"/>
      <c r="Y842" s="106"/>
    </row>
    <row r="843" spans="1:25">
      <c r="A843" s="106"/>
      <c r="C843" s="339">
        <f>'2026 Spring Order Form V48'!$F$18</f>
        <v>0</v>
      </c>
      <c r="D843" s="408" t="s">
        <v>557</v>
      </c>
      <c r="E843" s="421">
        <v>4919228</v>
      </c>
      <c r="F843" s="118">
        <v>25217</v>
      </c>
      <c r="G843" s="338">
        <f>'2026 Spring Order Form V48'!$N$23</f>
        <v>0</v>
      </c>
      <c r="H843" s="338">
        <f>'2026 Spring Order Form V48'!$N$23</f>
        <v>0</v>
      </c>
      <c r="I843" s="106" t="e">
        <f>'2026 Spring Order Form V48'!#REF!</f>
        <v>#REF!</v>
      </c>
      <c r="K843" s="338">
        <f>'2026 Spring Order Form V48'!$Q$23</f>
        <v>0</v>
      </c>
      <c r="L843" s="338">
        <f>'2026 Spring Order Form V48'!$Q$23</f>
        <v>0</v>
      </c>
      <c r="M843" s="106" t="e">
        <f>'2026 Spring Order Form V48'!#REF!</f>
        <v>#REF!</v>
      </c>
      <c r="O843" s="338">
        <f>'2026 Spring Order Form V48'!$T$23</f>
        <v>0</v>
      </c>
      <c r="P843" s="338">
        <f>'2026 Spring Order Form V48'!$T$23</f>
        <v>0</v>
      </c>
      <c r="Q843" s="106" t="e">
        <f>'2026 Spring Order Form V48'!#REF!</f>
        <v>#REF!</v>
      </c>
      <c r="S843" s="338">
        <f>'2026 Spring Order Form V48'!$W$23</f>
        <v>0</v>
      </c>
      <c r="T843" s="338">
        <f>'2026 Spring Order Form V48'!$W$23</f>
        <v>0</v>
      </c>
      <c r="U843" s="106" t="e">
        <f>'2026 Spring Order Form V48'!#REF!</f>
        <v>#REF!</v>
      </c>
      <c r="W843" s="390" t="e">
        <f>'2026 Spring Order Form V48'!#REF!</f>
        <v>#REF!</v>
      </c>
      <c r="X843" s="393"/>
      <c r="Y843" s="106" t="e">
        <f>'2026 Spring Order Form V48'!#REF!</f>
        <v>#REF!</v>
      </c>
    </row>
    <row r="844" spans="1:25">
      <c r="A844" s="106"/>
      <c r="C844" s="339">
        <f>'2026 Spring Order Form V48'!$F$18</f>
        <v>0</v>
      </c>
      <c r="D844" s="408" t="s">
        <v>557</v>
      </c>
      <c r="E844" s="422" t="s">
        <v>2088</v>
      </c>
      <c r="F844" s="118">
        <v>25218</v>
      </c>
      <c r="G844" s="338">
        <f>'2026 Spring Order Form V48'!$N$23</f>
        <v>0</v>
      </c>
      <c r="H844" s="338">
        <f>'2026 Spring Order Form V48'!$N$23</f>
        <v>0</v>
      </c>
      <c r="I844" s="106" t="e">
        <f>'2026 Spring Order Form V48'!#REF!</f>
        <v>#REF!</v>
      </c>
      <c r="K844" s="338">
        <f>'2026 Spring Order Form V48'!$Q$23</f>
        <v>0</v>
      </c>
      <c r="L844" s="338">
        <f>'2026 Spring Order Form V48'!$Q$23</f>
        <v>0</v>
      </c>
      <c r="M844" s="106" t="e">
        <f>'2026 Spring Order Form V48'!#REF!</f>
        <v>#REF!</v>
      </c>
      <c r="O844" s="338">
        <f>'2026 Spring Order Form V48'!$T$23</f>
        <v>0</v>
      </c>
      <c r="P844" s="338">
        <f>'2026 Spring Order Form V48'!$T$23</f>
        <v>0</v>
      </c>
      <c r="Q844" s="106" t="e">
        <f>'2026 Spring Order Form V48'!#REF!</f>
        <v>#REF!</v>
      </c>
      <c r="S844" s="338">
        <f>'2026 Spring Order Form V48'!$W$23</f>
        <v>0</v>
      </c>
      <c r="T844" s="338">
        <f>'2026 Spring Order Form V48'!$W$23</f>
        <v>0</v>
      </c>
      <c r="U844" s="106" t="e">
        <f>'2026 Spring Order Form V48'!#REF!</f>
        <v>#REF!</v>
      </c>
      <c r="X844" s="393"/>
      <c r="Y844" s="106"/>
    </row>
    <row r="845" spans="1:25">
      <c r="A845" s="106"/>
      <c r="C845" s="339">
        <f>'2026 Spring Order Form V48'!$F$18</f>
        <v>0</v>
      </c>
      <c r="D845" s="408" t="s">
        <v>558</v>
      </c>
      <c r="E845" s="421">
        <v>4518835</v>
      </c>
      <c r="F845" s="118">
        <v>495</v>
      </c>
      <c r="G845" s="338">
        <f>'2026 Spring Order Form V48'!$N$23</f>
        <v>0</v>
      </c>
      <c r="H845" s="338">
        <f>'2026 Spring Order Form V48'!$N$23</f>
        <v>0</v>
      </c>
      <c r="I845" s="106" t="e">
        <f>'2026 Spring Order Form V48'!#REF!</f>
        <v>#REF!</v>
      </c>
      <c r="K845" s="338">
        <f>'2026 Spring Order Form V48'!$Q$23</f>
        <v>0</v>
      </c>
      <c r="L845" s="338">
        <f>'2026 Spring Order Form V48'!$Q$23</f>
        <v>0</v>
      </c>
      <c r="M845" s="106" t="e">
        <f>'2026 Spring Order Form V48'!#REF!</f>
        <v>#REF!</v>
      </c>
      <c r="O845" s="338">
        <f>'2026 Spring Order Form V48'!$T$23</f>
        <v>0</v>
      </c>
      <c r="P845" s="338">
        <f>'2026 Spring Order Form V48'!$T$23</f>
        <v>0</v>
      </c>
      <c r="Q845" s="106" t="e">
        <f>'2026 Spring Order Form V48'!#REF!</f>
        <v>#REF!</v>
      </c>
      <c r="S845" s="338">
        <f>'2026 Spring Order Form V48'!$W$23</f>
        <v>0</v>
      </c>
      <c r="T845" s="338">
        <f>'2026 Spring Order Form V48'!$W$23</f>
        <v>0</v>
      </c>
      <c r="U845" s="106" t="e">
        <f>'2026 Spring Order Form V48'!#REF!</f>
        <v>#REF!</v>
      </c>
      <c r="W845" s="390" t="e">
        <f>'2026 Spring Order Form V48'!#REF!</f>
        <v>#REF!</v>
      </c>
      <c r="X845" s="393"/>
      <c r="Y845" s="106" t="e">
        <f>'2026 Spring Order Form V48'!#REF!</f>
        <v>#REF!</v>
      </c>
    </row>
    <row r="846" spans="1:25">
      <c r="A846" s="106"/>
      <c r="C846" s="339">
        <f>'2026 Spring Order Form V48'!$F$18</f>
        <v>0</v>
      </c>
      <c r="D846" s="408" t="s">
        <v>558</v>
      </c>
      <c r="E846" s="422" t="s">
        <v>2089</v>
      </c>
      <c r="F846" s="118">
        <v>1933</v>
      </c>
      <c r="G846" s="338">
        <f>'2026 Spring Order Form V48'!$N$23</f>
        <v>0</v>
      </c>
      <c r="H846" s="338">
        <f>'2026 Spring Order Form V48'!$N$23</f>
        <v>0</v>
      </c>
      <c r="I846" s="106" t="e">
        <f>'2026 Spring Order Form V48'!#REF!</f>
        <v>#REF!</v>
      </c>
      <c r="K846" s="338">
        <f>'2026 Spring Order Form V48'!$Q$23</f>
        <v>0</v>
      </c>
      <c r="L846" s="338">
        <f>'2026 Spring Order Form V48'!$Q$23</f>
        <v>0</v>
      </c>
      <c r="M846" s="106" t="e">
        <f>'2026 Spring Order Form V48'!#REF!</f>
        <v>#REF!</v>
      </c>
      <c r="O846" s="338">
        <f>'2026 Spring Order Form V48'!$T$23</f>
        <v>0</v>
      </c>
      <c r="P846" s="338">
        <f>'2026 Spring Order Form V48'!$T$23</f>
        <v>0</v>
      </c>
      <c r="Q846" s="106" t="e">
        <f>'2026 Spring Order Form V48'!#REF!</f>
        <v>#REF!</v>
      </c>
      <c r="S846" s="338">
        <f>'2026 Spring Order Form V48'!$W$23</f>
        <v>0</v>
      </c>
      <c r="T846" s="338">
        <f>'2026 Spring Order Form V48'!$W$23</f>
        <v>0</v>
      </c>
      <c r="U846" s="106" t="e">
        <f>'2026 Spring Order Form V48'!#REF!</f>
        <v>#REF!</v>
      </c>
      <c r="X846" s="393"/>
      <c r="Y846" s="106"/>
    </row>
    <row r="847" spans="1:25">
      <c r="A847" s="106"/>
      <c r="C847" s="339">
        <f>'2026 Spring Order Form V48'!$F$18</f>
        <v>0</v>
      </c>
      <c r="D847" s="408" t="s">
        <v>558</v>
      </c>
      <c r="E847" s="421">
        <v>4918838</v>
      </c>
      <c r="F847" s="118">
        <v>4549</v>
      </c>
      <c r="G847" s="338">
        <f>'2026 Spring Order Form V48'!$N$23</f>
        <v>0</v>
      </c>
      <c r="H847" s="338">
        <f>'2026 Spring Order Form V48'!$N$23</f>
        <v>0</v>
      </c>
      <c r="I847" s="106" t="e">
        <f>'2026 Spring Order Form V48'!#REF!</f>
        <v>#REF!</v>
      </c>
      <c r="K847" s="338">
        <f>'2026 Spring Order Form V48'!$Q$23</f>
        <v>0</v>
      </c>
      <c r="L847" s="338">
        <f>'2026 Spring Order Form V48'!$Q$23</f>
        <v>0</v>
      </c>
      <c r="M847" s="106" t="e">
        <f>'2026 Spring Order Form V48'!#REF!</f>
        <v>#REF!</v>
      </c>
      <c r="O847" s="338">
        <f>'2026 Spring Order Form V48'!$T$23</f>
        <v>0</v>
      </c>
      <c r="P847" s="338">
        <f>'2026 Spring Order Form V48'!$T$23</f>
        <v>0</v>
      </c>
      <c r="Q847" s="106" t="e">
        <f>'2026 Spring Order Form V48'!#REF!</f>
        <v>#REF!</v>
      </c>
      <c r="S847" s="338">
        <f>'2026 Spring Order Form V48'!$W$23</f>
        <v>0</v>
      </c>
      <c r="T847" s="338">
        <f>'2026 Spring Order Form V48'!$W$23</f>
        <v>0</v>
      </c>
      <c r="U847" s="106" t="e">
        <f>'2026 Spring Order Form V48'!#REF!</f>
        <v>#REF!</v>
      </c>
      <c r="W847" s="390" t="e">
        <f>'2026 Spring Order Form V48'!#REF!</f>
        <v>#REF!</v>
      </c>
      <c r="X847" s="393"/>
      <c r="Y847" s="106" t="e">
        <f>'2026 Spring Order Form V48'!#REF!</f>
        <v>#REF!</v>
      </c>
    </row>
    <row r="848" spans="1:25">
      <c r="A848" s="106"/>
      <c r="C848" s="339">
        <f>'2026 Spring Order Form V48'!$F$18</f>
        <v>0</v>
      </c>
      <c r="D848" s="408" t="s">
        <v>558</v>
      </c>
      <c r="E848" s="422" t="s">
        <v>2090</v>
      </c>
      <c r="F848" s="118">
        <v>1935</v>
      </c>
      <c r="G848" s="338">
        <f>'2026 Spring Order Form V48'!$N$23</f>
        <v>0</v>
      </c>
      <c r="H848" s="338">
        <f>'2026 Spring Order Form V48'!$N$23</f>
        <v>0</v>
      </c>
      <c r="I848" s="106" t="e">
        <f>'2026 Spring Order Form V48'!#REF!</f>
        <v>#REF!</v>
      </c>
      <c r="K848" s="338">
        <f>'2026 Spring Order Form V48'!$Q$23</f>
        <v>0</v>
      </c>
      <c r="L848" s="338">
        <f>'2026 Spring Order Form V48'!$Q$23</f>
        <v>0</v>
      </c>
      <c r="M848" s="106" t="e">
        <f>'2026 Spring Order Form V48'!#REF!</f>
        <v>#REF!</v>
      </c>
      <c r="O848" s="338">
        <f>'2026 Spring Order Form V48'!$T$23</f>
        <v>0</v>
      </c>
      <c r="P848" s="338">
        <f>'2026 Spring Order Form V48'!$T$23</f>
        <v>0</v>
      </c>
      <c r="Q848" s="106" t="e">
        <f>'2026 Spring Order Form V48'!#REF!</f>
        <v>#REF!</v>
      </c>
      <c r="S848" s="338">
        <f>'2026 Spring Order Form V48'!$W$23</f>
        <v>0</v>
      </c>
      <c r="T848" s="338">
        <f>'2026 Spring Order Form V48'!$W$23</f>
        <v>0</v>
      </c>
      <c r="U848" s="106" t="e">
        <f>'2026 Spring Order Form V48'!#REF!</f>
        <v>#REF!</v>
      </c>
      <c r="X848" s="393"/>
      <c r="Y848" s="106"/>
    </row>
    <row r="849" spans="1:25">
      <c r="A849" s="106"/>
      <c r="C849" s="339">
        <f>'2026 Spring Order Form V48'!$F$18</f>
        <v>0</v>
      </c>
      <c r="D849" s="408" t="s">
        <v>559</v>
      </c>
      <c r="E849" s="421">
        <v>4118837</v>
      </c>
      <c r="F849" s="118">
        <v>573</v>
      </c>
      <c r="G849" s="338">
        <f>'2026 Spring Order Form V48'!$N$23</f>
        <v>0</v>
      </c>
      <c r="H849" s="338">
        <f>'2026 Spring Order Form V48'!$N$23</f>
        <v>0</v>
      </c>
      <c r="I849" s="106" t="e">
        <f>'2026 Spring Order Form V48'!#REF!</f>
        <v>#REF!</v>
      </c>
      <c r="K849" s="338">
        <f>'2026 Spring Order Form V48'!$Q$23</f>
        <v>0</v>
      </c>
      <c r="L849" s="338">
        <f>'2026 Spring Order Form V48'!$Q$23</f>
        <v>0</v>
      </c>
      <c r="M849" s="106" t="e">
        <f>'2026 Spring Order Form V48'!#REF!</f>
        <v>#REF!</v>
      </c>
      <c r="O849" s="338">
        <f>'2026 Spring Order Form V48'!$T$23</f>
        <v>0</v>
      </c>
      <c r="P849" s="338">
        <f>'2026 Spring Order Form V48'!$T$23</f>
        <v>0</v>
      </c>
      <c r="Q849" s="106" t="e">
        <f>'2026 Spring Order Form V48'!#REF!</f>
        <v>#REF!</v>
      </c>
      <c r="S849" s="338">
        <f>'2026 Spring Order Form V48'!$W$23</f>
        <v>0</v>
      </c>
      <c r="T849" s="338">
        <f>'2026 Spring Order Form V48'!$W$23</f>
        <v>0</v>
      </c>
      <c r="U849" s="106" t="e">
        <f>'2026 Spring Order Form V48'!#REF!</f>
        <v>#REF!</v>
      </c>
      <c r="W849" s="390" t="e">
        <f>'2026 Spring Order Form V48'!#REF!</f>
        <v>#REF!</v>
      </c>
      <c r="X849" s="393"/>
      <c r="Y849" s="106" t="e">
        <f>'2026 Spring Order Form V48'!#REF!</f>
        <v>#REF!</v>
      </c>
    </row>
    <row r="850" spans="1:25">
      <c r="A850" s="106"/>
      <c r="C850" s="339">
        <f>'2026 Spring Order Form V48'!$F$18</f>
        <v>0</v>
      </c>
      <c r="D850" s="408" t="s">
        <v>559</v>
      </c>
      <c r="E850" s="422" t="s">
        <v>2091</v>
      </c>
      <c r="F850" s="118">
        <v>1932</v>
      </c>
      <c r="G850" s="338">
        <f>'2026 Spring Order Form V48'!$N$23</f>
        <v>0</v>
      </c>
      <c r="H850" s="338">
        <f>'2026 Spring Order Form V48'!$N$23</f>
        <v>0</v>
      </c>
      <c r="I850" s="106" t="e">
        <f>'2026 Spring Order Form V48'!#REF!</f>
        <v>#REF!</v>
      </c>
      <c r="K850" s="338">
        <f>'2026 Spring Order Form V48'!$Q$23</f>
        <v>0</v>
      </c>
      <c r="L850" s="338">
        <f>'2026 Spring Order Form V48'!$Q$23</f>
        <v>0</v>
      </c>
      <c r="M850" s="106" t="e">
        <f>'2026 Spring Order Form V48'!#REF!</f>
        <v>#REF!</v>
      </c>
      <c r="O850" s="338">
        <f>'2026 Spring Order Form V48'!$T$23</f>
        <v>0</v>
      </c>
      <c r="P850" s="338">
        <f>'2026 Spring Order Form V48'!$T$23</f>
        <v>0</v>
      </c>
      <c r="Q850" s="106" t="e">
        <f>'2026 Spring Order Form V48'!#REF!</f>
        <v>#REF!</v>
      </c>
      <c r="S850" s="338">
        <f>'2026 Spring Order Form V48'!$W$23</f>
        <v>0</v>
      </c>
      <c r="T850" s="338">
        <f>'2026 Spring Order Form V48'!$W$23</f>
        <v>0</v>
      </c>
      <c r="U850" s="106" t="e">
        <f>'2026 Spring Order Form V48'!#REF!</f>
        <v>#REF!</v>
      </c>
      <c r="X850" s="393"/>
      <c r="Y850" s="106"/>
    </row>
    <row r="851" spans="1:25">
      <c r="A851" s="106"/>
      <c r="C851" s="339">
        <f>'2026 Spring Order Form V48'!$F$18</f>
        <v>0</v>
      </c>
      <c r="D851" s="408" t="s">
        <v>561</v>
      </c>
      <c r="E851" s="421">
        <v>4518945</v>
      </c>
      <c r="F851" s="118">
        <v>1041</v>
      </c>
      <c r="G851" s="338">
        <f>'2026 Spring Order Form V48'!$N$23</f>
        <v>0</v>
      </c>
      <c r="H851" s="338">
        <f>'2026 Spring Order Form V48'!$N$23</f>
        <v>0</v>
      </c>
      <c r="I851" s="106">
        <f>'2026 Spring Order Form V48'!$N$211</f>
        <v>0</v>
      </c>
      <c r="K851" s="338">
        <f>'2026 Spring Order Form V48'!$Q$23</f>
        <v>0</v>
      </c>
      <c r="L851" s="338">
        <f>'2026 Spring Order Form V48'!$Q$23</f>
        <v>0</v>
      </c>
      <c r="M851" s="106">
        <f>'2026 Spring Order Form V48'!$Q$211</f>
        <v>0</v>
      </c>
      <c r="O851" s="338">
        <f>'2026 Spring Order Form V48'!$T$23</f>
        <v>0</v>
      </c>
      <c r="P851" s="338">
        <f>'2026 Spring Order Form V48'!$T$23</f>
        <v>0</v>
      </c>
      <c r="Q851" s="106">
        <f>'2026 Spring Order Form V48'!$T$211</f>
        <v>0</v>
      </c>
      <c r="S851" s="338">
        <f>'2026 Spring Order Form V48'!$W$23</f>
        <v>0</v>
      </c>
      <c r="T851" s="338">
        <f>'2026 Spring Order Form V48'!$W$23</f>
        <v>0</v>
      </c>
      <c r="U851" s="106">
        <f>'2026 Spring Order Form V48'!$W$211</f>
        <v>0</v>
      </c>
      <c r="W851" s="390">
        <f>'2026 Spring Order Form V48'!$K$211</f>
        <v>0</v>
      </c>
      <c r="X851" s="393"/>
      <c r="Y851" s="106">
        <f>'2026 Spring Order Form V48'!$BS$211</f>
        <v>1</v>
      </c>
    </row>
    <row r="852" spans="1:25">
      <c r="A852" s="106"/>
      <c r="C852" s="339">
        <f>'2026 Spring Order Form V48'!$F$18</f>
        <v>0</v>
      </c>
      <c r="D852" s="408" t="s">
        <v>561</v>
      </c>
      <c r="E852" s="422" t="s">
        <v>2092</v>
      </c>
      <c r="F852" s="118">
        <v>1944</v>
      </c>
      <c r="G852" s="338">
        <f>'2026 Spring Order Form V48'!$N$23</f>
        <v>0</v>
      </c>
      <c r="H852" s="338">
        <f>'2026 Spring Order Form V48'!$N$23</f>
        <v>0</v>
      </c>
      <c r="I852" s="106">
        <f>'2026 Spring Order Form V48'!$O$211</f>
        <v>0</v>
      </c>
      <c r="K852" s="338">
        <f>'2026 Spring Order Form V48'!$Q$23</f>
        <v>0</v>
      </c>
      <c r="L852" s="338">
        <f>'2026 Spring Order Form V48'!$Q$23</f>
        <v>0</v>
      </c>
      <c r="M852" s="106">
        <f>'2026 Spring Order Form V48'!$R$211</f>
        <v>0</v>
      </c>
      <c r="O852" s="338">
        <f>'2026 Spring Order Form V48'!$T$23</f>
        <v>0</v>
      </c>
      <c r="P852" s="338">
        <f>'2026 Spring Order Form V48'!$T$23</f>
        <v>0</v>
      </c>
      <c r="Q852" s="106">
        <f>'2026 Spring Order Form V48'!$U$211</f>
        <v>0</v>
      </c>
      <c r="S852" s="338">
        <f>'2026 Spring Order Form V48'!$W$23</f>
        <v>0</v>
      </c>
      <c r="T852" s="338">
        <f>'2026 Spring Order Form V48'!$W$23</f>
        <v>0</v>
      </c>
      <c r="U852" s="106">
        <f>'2026 Spring Order Form V48'!$X$211</f>
        <v>0</v>
      </c>
      <c r="X852" s="393"/>
      <c r="Y852" s="106"/>
    </row>
    <row r="853" spans="1:25">
      <c r="A853" s="106"/>
      <c r="C853" s="339">
        <f>'2026 Spring Order Form V48'!$F$18</f>
        <v>0</v>
      </c>
      <c r="D853" s="408" t="s">
        <v>561</v>
      </c>
      <c r="E853" s="421">
        <v>4918948</v>
      </c>
      <c r="F853" s="118">
        <v>25219</v>
      </c>
      <c r="G853" s="338">
        <f>'2026 Spring Order Form V48'!$N$23</f>
        <v>0</v>
      </c>
      <c r="H853" s="338">
        <f>'2026 Spring Order Form V48'!$N$23</f>
        <v>0</v>
      </c>
      <c r="I853" s="106" t="e">
        <f>'2026 Spring Order Form V48'!#REF!</f>
        <v>#REF!</v>
      </c>
      <c r="K853" s="338">
        <f>'2026 Spring Order Form V48'!$Q$23</f>
        <v>0</v>
      </c>
      <c r="L853" s="338">
        <f>'2026 Spring Order Form V48'!$Q$23</f>
        <v>0</v>
      </c>
      <c r="M853" s="106" t="e">
        <f>'2026 Spring Order Form V48'!#REF!</f>
        <v>#REF!</v>
      </c>
      <c r="O853" s="338">
        <f>'2026 Spring Order Form V48'!$T$23</f>
        <v>0</v>
      </c>
      <c r="P853" s="338">
        <f>'2026 Spring Order Form V48'!$T$23</f>
        <v>0</v>
      </c>
      <c r="Q853" s="106" t="e">
        <f>'2026 Spring Order Form V48'!#REF!</f>
        <v>#REF!</v>
      </c>
      <c r="S853" s="338">
        <f>'2026 Spring Order Form V48'!$W$23</f>
        <v>0</v>
      </c>
      <c r="T853" s="338">
        <f>'2026 Spring Order Form V48'!$W$23</f>
        <v>0</v>
      </c>
      <c r="U853" s="106" t="e">
        <f>'2026 Spring Order Form V48'!#REF!</f>
        <v>#REF!</v>
      </c>
      <c r="W853" s="390" t="e">
        <f>'2026 Spring Order Form V48'!#REF!</f>
        <v>#REF!</v>
      </c>
      <c r="X853" s="393"/>
      <c r="Y853" s="106" t="e">
        <f>'2026 Spring Order Form V48'!#REF!</f>
        <v>#REF!</v>
      </c>
    </row>
    <row r="854" spans="1:25">
      <c r="A854" s="106"/>
      <c r="C854" s="339">
        <f>'2026 Spring Order Form V48'!$F$18</f>
        <v>0</v>
      </c>
      <c r="D854" s="408" t="s">
        <v>561</v>
      </c>
      <c r="E854" s="422" t="s">
        <v>2093</v>
      </c>
      <c r="F854" s="118">
        <v>25220</v>
      </c>
      <c r="G854" s="338">
        <f>'2026 Spring Order Form V48'!$N$23</f>
        <v>0</v>
      </c>
      <c r="H854" s="338">
        <f>'2026 Spring Order Form V48'!$N$23</f>
        <v>0</v>
      </c>
      <c r="I854" s="106" t="e">
        <f>'2026 Spring Order Form V48'!#REF!</f>
        <v>#REF!</v>
      </c>
      <c r="K854" s="338">
        <f>'2026 Spring Order Form V48'!$Q$23</f>
        <v>0</v>
      </c>
      <c r="L854" s="338">
        <f>'2026 Spring Order Form V48'!$Q$23</f>
        <v>0</v>
      </c>
      <c r="M854" s="106" t="e">
        <f>'2026 Spring Order Form V48'!#REF!</f>
        <v>#REF!</v>
      </c>
      <c r="O854" s="338">
        <f>'2026 Spring Order Form V48'!$T$23</f>
        <v>0</v>
      </c>
      <c r="P854" s="338">
        <f>'2026 Spring Order Form V48'!$T$23</f>
        <v>0</v>
      </c>
      <c r="Q854" s="106" t="e">
        <f>'2026 Spring Order Form V48'!#REF!</f>
        <v>#REF!</v>
      </c>
      <c r="S854" s="338">
        <f>'2026 Spring Order Form V48'!$W$23</f>
        <v>0</v>
      </c>
      <c r="T854" s="338">
        <f>'2026 Spring Order Form V48'!$W$23</f>
        <v>0</v>
      </c>
      <c r="U854" s="106" t="e">
        <f>'2026 Spring Order Form V48'!#REF!</f>
        <v>#REF!</v>
      </c>
      <c r="X854" s="393"/>
      <c r="Y854" s="106"/>
    </row>
    <row r="855" spans="1:25">
      <c r="A855" s="106"/>
      <c r="C855" s="339">
        <f>'2026 Spring Order Form V48'!$F$18</f>
        <v>0</v>
      </c>
      <c r="D855" s="408" t="s">
        <v>563</v>
      </c>
      <c r="E855" s="426">
        <v>4593105</v>
      </c>
      <c r="F855" s="118">
        <v>26962</v>
      </c>
      <c r="G855" s="338">
        <f>'2026 Spring Order Form V48'!$N$23</f>
        <v>0</v>
      </c>
      <c r="H855" s="338">
        <f>'2026 Spring Order Form V48'!$N$23</f>
        <v>0</v>
      </c>
      <c r="I855" s="106" t="e">
        <f>'2026 Spring Order Form V48'!#REF!</f>
        <v>#REF!</v>
      </c>
      <c r="K855" s="338">
        <f>'2026 Spring Order Form V48'!$Q$23</f>
        <v>0</v>
      </c>
      <c r="L855" s="338">
        <f>'2026 Spring Order Form V48'!$Q$23</f>
        <v>0</v>
      </c>
      <c r="M855" s="106" t="e">
        <f>'2026 Spring Order Form V48'!#REF!</f>
        <v>#REF!</v>
      </c>
      <c r="O855" s="338">
        <f>'2026 Spring Order Form V48'!$T$23</f>
        <v>0</v>
      </c>
      <c r="P855" s="338">
        <f>'2026 Spring Order Form V48'!$T$23</f>
        <v>0</v>
      </c>
      <c r="Q855" s="106" t="e">
        <f>'2026 Spring Order Form V48'!#REF!</f>
        <v>#REF!</v>
      </c>
      <c r="S855" s="338">
        <f>'2026 Spring Order Form V48'!$W$23</f>
        <v>0</v>
      </c>
      <c r="T855" s="338">
        <f>'2026 Spring Order Form V48'!$W$23</f>
        <v>0</v>
      </c>
      <c r="U855" s="106" t="e">
        <f>'2026 Spring Order Form V48'!#REF!</f>
        <v>#REF!</v>
      </c>
      <c r="W855" s="390" t="e">
        <f>'2026 Spring Order Form V48'!#REF!</f>
        <v>#REF!</v>
      </c>
      <c r="X855" s="393"/>
      <c r="Y855" s="106" t="e">
        <f>'2026 Spring Order Form V48'!#REF!</f>
        <v>#REF!</v>
      </c>
    </row>
    <row r="856" spans="1:25">
      <c r="A856" s="106"/>
      <c r="C856" s="339">
        <f>'2026 Spring Order Form V48'!$F$18</f>
        <v>0</v>
      </c>
      <c r="D856" s="408" t="s">
        <v>563</v>
      </c>
      <c r="E856" s="422" t="s">
        <v>2094</v>
      </c>
      <c r="F856" s="118">
        <v>27243</v>
      </c>
      <c r="G856" s="338">
        <f>'2026 Spring Order Form V48'!$N$23</f>
        <v>0</v>
      </c>
      <c r="H856" s="338">
        <f>'2026 Spring Order Form V48'!$N$23</f>
        <v>0</v>
      </c>
      <c r="I856" s="106" t="e">
        <f>'2026 Spring Order Form V48'!#REF!</f>
        <v>#REF!</v>
      </c>
      <c r="K856" s="338">
        <f>'2026 Spring Order Form V48'!$Q$23</f>
        <v>0</v>
      </c>
      <c r="L856" s="338">
        <f>'2026 Spring Order Form V48'!$Q$23</f>
        <v>0</v>
      </c>
      <c r="M856" s="106" t="e">
        <f>'2026 Spring Order Form V48'!#REF!</f>
        <v>#REF!</v>
      </c>
      <c r="O856" s="338">
        <f>'2026 Spring Order Form V48'!$T$23</f>
        <v>0</v>
      </c>
      <c r="P856" s="338">
        <f>'2026 Spring Order Form V48'!$T$23</f>
        <v>0</v>
      </c>
      <c r="Q856" s="106" t="e">
        <f>'2026 Spring Order Form V48'!#REF!</f>
        <v>#REF!</v>
      </c>
      <c r="S856" s="338">
        <f>'2026 Spring Order Form V48'!$W$23</f>
        <v>0</v>
      </c>
      <c r="T856" s="338">
        <f>'2026 Spring Order Form V48'!$W$23</f>
        <v>0</v>
      </c>
      <c r="U856" s="106" t="e">
        <f>'2026 Spring Order Form V48'!#REF!</f>
        <v>#REF!</v>
      </c>
      <c r="X856" s="393"/>
      <c r="Y856" s="106"/>
    </row>
    <row r="857" spans="1:25">
      <c r="A857" s="106"/>
      <c r="C857" s="339">
        <f>'2026 Spring Order Form V48'!$F$18</f>
        <v>0</v>
      </c>
      <c r="D857" s="408" t="s">
        <v>563</v>
      </c>
      <c r="E857" s="426">
        <v>4993108</v>
      </c>
      <c r="F857" s="118">
        <v>26931</v>
      </c>
      <c r="G857" s="338">
        <f>'2026 Spring Order Form V48'!$N$23</f>
        <v>0</v>
      </c>
      <c r="H857" s="338">
        <f>'2026 Spring Order Form V48'!$N$23</f>
        <v>0</v>
      </c>
      <c r="I857" s="106" t="e">
        <f>'2026 Spring Order Form V48'!#REF!</f>
        <v>#REF!</v>
      </c>
      <c r="K857" s="338">
        <f>'2026 Spring Order Form V48'!$Q$23</f>
        <v>0</v>
      </c>
      <c r="L857" s="338">
        <f>'2026 Spring Order Form V48'!$Q$23</f>
        <v>0</v>
      </c>
      <c r="M857" s="106" t="e">
        <f>'2026 Spring Order Form V48'!#REF!</f>
        <v>#REF!</v>
      </c>
      <c r="O857" s="338">
        <f>'2026 Spring Order Form V48'!$T$23</f>
        <v>0</v>
      </c>
      <c r="P857" s="338">
        <f>'2026 Spring Order Form V48'!$T$23</f>
        <v>0</v>
      </c>
      <c r="Q857" s="106" t="e">
        <f>'2026 Spring Order Form V48'!#REF!</f>
        <v>#REF!</v>
      </c>
      <c r="S857" s="338">
        <f>'2026 Spring Order Form V48'!$W$23</f>
        <v>0</v>
      </c>
      <c r="T857" s="338">
        <f>'2026 Spring Order Form V48'!$W$23</f>
        <v>0</v>
      </c>
      <c r="U857" s="106" t="e">
        <f>'2026 Spring Order Form V48'!#REF!</f>
        <v>#REF!</v>
      </c>
      <c r="W857" s="390" t="e">
        <f>'2026 Spring Order Form V48'!#REF!</f>
        <v>#REF!</v>
      </c>
      <c r="X857" s="393"/>
      <c r="Y857" s="106" t="e">
        <f>'2026 Spring Order Form V48'!#REF!</f>
        <v>#REF!</v>
      </c>
    </row>
    <row r="858" spans="1:25">
      <c r="A858" s="106"/>
      <c r="C858" s="339">
        <f>'2026 Spring Order Form V48'!$F$18</f>
        <v>0</v>
      </c>
      <c r="D858" s="408" t="s">
        <v>563</v>
      </c>
      <c r="E858" s="422" t="s">
        <v>2095</v>
      </c>
      <c r="F858" s="118">
        <v>27375</v>
      </c>
      <c r="G858" s="338">
        <f>'2026 Spring Order Form V48'!$N$23</f>
        <v>0</v>
      </c>
      <c r="H858" s="338">
        <f>'2026 Spring Order Form V48'!$N$23</f>
        <v>0</v>
      </c>
      <c r="I858" s="106" t="e">
        <f>'2026 Spring Order Form V48'!#REF!</f>
        <v>#REF!</v>
      </c>
      <c r="K858" s="338">
        <f>'2026 Spring Order Form V48'!$Q$23</f>
        <v>0</v>
      </c>
      <c r="L858" s="338">
        <f>'2026 Spring Order Form V48'!$Q$23</f>
        <v>0</v>
      </c>
      <c r="M858" s="106" t="e">
        <f>'2026 Spring Order Form V48'!#REF!</f>
        <v>#REF!</v>
      </c>
      <c r="O858" s="338">
        <f>'2026 Spring Order Form V48'!$T$23</f>
        <v>0</v>
      </c>
      <c r="P858" s="338">
        <f>'2026 Spring Order Form V48'!$T$23</f>
        <v>0</v>
      </c>
      <c r="Q858" s="106" t="e">
        <f>'2026 Spring Order Form V48'!#REF!</f>
        <v>#REF!</v>
      </c>
      <c r="S858" s="338">
        <f>'2026 Spring Order Form V48'!$W$23</f>
        <v>0</v>
      </c>
      <c r="T858" s="338">
        <f>'2026 Spring Order Form V48'!$W$23</f>
        <v>0</v>
      </c>
      <c r="U858" s="106" t="e">
        <f>'2026 Spring Order Form V48'!#REF!</f>
        <v>#REF!</v>
      </c>
      <c r="X858" s="393"/>
      <c r="Y858" s="106"/>
    </row>
    <row r="859" spans="1:25">
      <c r="A859" s="106"/>
      <c r="C859" s="339">
        <f>'2026 Spring Order Form V48'!$F$18</f>
        <v>0</v>
      </c>
      <c r="D859" s="408" t="s">
        <v>564</v>
      </c>
      <c r="E859" s="426">
        <v>4593155</v>
      </c>
      <c r="F859" s="118">
        <v>26963</v>
      </c>
      <c r="G859" s="338">
        <f>'2026 Spring Order Form V48'!$N$23</f>
        <v>0</v>
      </c>
      <c r="H859" s="338">
        <f>'2026 Spring Order Form V48'!$N$23</f>
        <v>0</v>
      </c>
      <c r="I859" s="106" t="e">
        <f>'2026 Spring Order Form V48'!#REF!</f>
        <v>#REF!</v>
      </c>
      <c r="K859" s="338">
        <f>'2026 Spring Order Form V48'!$Q$23</f>
        <v>0</v>
      </c>
      <c r="L859" s="338">
        <f>'2026 Spring Order Form V48'!$Q$23</f>
        <v>0</v>
      </c>
      <c r="M859" s="106" t="e">
        <f>'2026 Spring Order Form V48'!#REF!</f>
        <v>#REF!</v>
      </c>
      <c r="O859" s="338">
        <f>'2026 Spring Order Form V48'!$T$23</f>
        <v>0</v>
      </c>
      <c r="P859" s="338">
        <f>'2026 Spring Order Form V48'!$T$23</f>
        <v>0</v>
      </c>
      <c r="Q859" s="106" t="e">
        <f>'2026 Spring Order Form V48'!#REF!</f>
        <v>#REF!</v>
      </c>
      <c r="S859" s="338">
        <f>'2026 Spring Order Form V48'!$W$23</f>
        <v>0</v>
      </c>
      <c r="T859" s="338">
        <f>'2026 Spring Order Form V48'!$W$23</f>
        <v>0</v>
      </c>
      <c r="U859" s="106" t="e">
        <f>'2026 Spring Order Form V48'!#REF!</f>
        <v>#REF!</v>
      </c>
      <c r="W859" s="390" t="e">
        <f>'2026 Spring Order Form V48'!#REF!</f>
        <v>#REF!</v>
      </c>
      <c r="X859" s="393"/>
      <c r="Y859" s="106" t="e">
        <f>'2026 Spring Order Form V48'!#REF!</f>
        <v>#REF!</v>
      </c>
    </row>
    <row r="860" spans="1:25">
      <c r="A860" s="106"/>
      <c r="C860" s="339">
        <f>'2026 Spring Order Form V48'!$F$18</f>
        <v>0</v>
      </c>
      <c r="D860" s="408" t="s">
        <v>564</v>
      </c>
      <c r="E860" s="422" t="s">
        <v>2096</v>
      </c>
      <c r="F860" s="118">
        <v>27244</v>
      </c>
      <c r="G860" s="338">
        <f>'2026 Spring Order Form V48'!$N$23</f>
        <v>0</v>
      </c>
      <c r="H860" s="338">
        <f>'2026 Spring Order Form V48'!$N$23</f>
        <v>0</v>
      </c>
      <c r="I860" s="106" t="e">
        <f>'2026 Spring Order Form V48'!#REF!</f>
        <v>#REF!</v>
      </c>
      <c r="K860" s="338">
        <f>'2026 Spring Order Form V48'!$Q$23</f>
        <v>0</v>
      </c>
      <c r="L860" s="338">
        <f>'2026 Spring Order Form V48'!$Q$23</f>
        <v>0</v>
      </c>
      <c r="M860" s="106" t="e">
        <f>'2026 Spring Order Form V48'!#REF!</f>
        <v>#REF!</v>
      </c>
      <c r="O860" s="338">
        <f>'2026 Spring Order Form V48'!$T$23</f>
        <v>0</v>
      </c>
      <c r="P860" s="338">
        <f>'2026 Spring Order Form V48'!$T$23</f>
        <v>0</v>
      </c>
      <c r="Q860" s="106" t="e">
        <f>'2026 Spring Order Form V48'!#REF!</f>
        <v>#REF!</v>
      </c>
      <c r="S860" s="338">
        <f>'2026 Spring Order Form V48'!$W$23</f>
        <v>0</v>
      </c>
      <c r="T860" s="338">
        <f>'2026 Spring Order Form V48'!$W$23</f>
        <v>0</v>
      </c>
      <c r="U860" s="106" t="e">
        <f>'2026 Spring Order Form V48'!#REF!</f>
        <v>#REF!</v>
      </c>
      <c r="X860" s="393"/>
      <c r="Y860" s="106"/>
    </row>
    <row r="861" spans="1:25">
      <c r="A861" s="106"/>
      <c r="C861" s="339">
        <f>'2026 Spring Order Form V48'!$F$18</f>
        <v>0</v>
      </c>
      <c r="D861" s="408" t="s">
        <v>564</v>
      </c>
      <c r="E861" s="426">
        <v>4993158</v>
      </c>
      <c r="F861" s="118">
        <v>26932</v>
      </c>
      <c r="G861" s="338">
        <f>'2026 Spring Order Form V48'!$N$23</f>
        <v>0</v>
      </c>
      <c r="H861" s="338">
        <f>'2026 Spring Order Form V48'!$N$23</f>
        <v>0</v>
      </c>
      <c r="I861" s="106" t="e">
        <f>'2026 Spring Order Form V48'!#REF!</f>
        <v>#REF!</v>
      </c>
      <c r="K861" s="338">
        <f>'2026 Spring Order Form V48'!$Q$23</f>
        <v>0</v>
      </c>
      <c r="L861" s="338">
        <f>'2026 Spring Order Form V48'!$Q$23</f>
        <v>0</v>
      </c>
      <c r="M861" s="106" t="e">
        <f>'2026 Spring Order Form V48'!#REF!</f>
        <v>#REF!</v>
      </c>
      <c r="O861" s="338">
        <f>'2026 Spring Order Form V48'!$T$23</f>
        <v>0</v>
      </c>
      <c r="P861" s="338">
        <f>'2026 Spring Order Form V48'!$T$23</f>
        <v>0</v>
      </c>
      <c r="Q861" s="106" t="e">
        <f>'2026 Spring Order Form V48'!#REF!</f>
        <v>#REF!</v>
      </c>
      <c r="S861" s="338">
        <f>'2026 Spring Order Form V48'!$W$23</f>
        <v>0</v>
      </c>
      <c r="T861" s="338">
        <f>'2026 Spring Order Form V48'!$W$23</f>
        <v>0</v>
      </c>
      <c r="U861" s="106" t="e">
        <f>'2026 Spring Order Form V48'!#REF!</f>
        <v>#REF!</v>
      </c>
      <c r="W861" s="390" t="e">
        <f>'2026 Spring Order Form V48'!#REF!</f>
        <v>#REF!</v>
      </c>
      <c r="X861" s="393"/>
      <c r="Y861" s="106" t="e">
        <f>'2026 Spring Order Form V48'!#REF!</f>
        <v>#REF!</v>
      </c>
    </row>
    <row r="862" spans="1:25">
      <c r="A862" s="106"/>
      <c r="C862" s="339">
        <f>'2026 Spring Order Form V48'!$F$18</f>
        <v>0</v>
      </c>
      <c r="D862" s="408" t="s">
        <v>564</v>
      </c>
      <c r="E862" s="422" t="s">
        <v>2097</v>
      </c>
      <c r="F862" s="118">
        <v>27376</v>
      </c>
      <c r="G862" s="338">
        <f>'2026 Spring Order Form V48'!$N$23</f>
        <v>0</v>
      </c>
      <c r="H862" s="338">
        <f>'2026 Spring Order Form V48'!$N$23</f>
        <v>0</v>
      </c>
      <c r="I862" s="106" t="e">
        <f>'2026 Spring Order Form V48'!#REF!</f>
        <v>#REF!</v>
      </c>
      <c r="K862" s="338">
        <f>'2026 Spring Order Form V48'!$Q$23</f>
        <v>0</v>
      </c>
      <c r="L862" s="338">
        <f>'2026 Spring Order Form V48'!$Q$23</f>
        <v>0</v>
      </c>
      <c r="M862" s="106" t="e">
        <f>'2026 Spring Order Form V48'!#REF!</f>
        <v>#REF!</v>
      </c>
      <c r="O862" s="338">
        <f>'2026 Spring Order Form V48'!$T$23</f>
        <v>0</v>
      </c>
      <c r="P862" s="338">
        <f>'2026 Spring Order Form V48'!$T$23</f>
        <v>0</v>
      </c>
      <c r="Q862" s="106" t="e">
        <f>'2026 Spring Order Form V48'!#REF!</f>
        <v>#REF!</v>
      </c>
      <c r="S862" s="338">
        <f>'2026 Spring Order Form V48'!$W$23</f>
        <v>0</v>
      </c>
      <c r="T862" s="338">
        <f>'2026 Spring Order Form V48'!$W$23</f>
        <v>0</v>
      </c>
      <c r="U862" s="106" t="e">
        <f>'2026 Spring Order Form V48'!#REF!</f>
        <v>#REF!</v>
      </c>
      <c r="X862" s="393"/>
      <c r="Y862" s="106"/>
    </row>
    <row r="863" spans="1:25">
      <c r="A863" s="106"/>
      <c r="C863" s="339">
        <f>'2026 Spring Order Form V48'!$F$18</f>
        <v>0</v>
      </c>
      <c r="D863" s="408" t="s">
        <v>565</v>
      </c>
      <c r="E863" s="421">
        <v>4593205</v>
      </c>
      <c r="F863" s="118">
        <v>26210</v>
      </c>
      <c r="G863" s="338">
        <f>'2026 Spring Order Form V48'!$N$23</f>
        <v>0</v>
      </c>
      <c r="H863" s="338">
        <f>'2026 Spring Order Form V48'!$N$23</f>
        <v>0</v>
      </c>
      <c r="I863" s="106" t="e">
        <f>'2026 Spring Order Form V48'!#REF!</f>
        <v>#REF!</v>
      </c>
      <c r="K863" s="338">
        <f>'2026 Spring Order Form V48'!$Q$23</f>
        <v>0</v>
      </c>
      <c r="L863" s="338">
        <f>'2026 Spring Order Form V48'!$Q$23</f>
        <v>0</v>
      </c>
      <c r="M863" s="106" t="e">
        <f>'2026 Spring Order Form V48'!#REF!</f>
        <v>#REF!</v>
      </c>
      <c r="O863" s="338">
        <f>'2026 Spring Order Form V48'!$T$23</f>
        <v>0</v>
      </c>
      <c r="P863" s="338">
        <f>'2026 Spring Order Form V48'!$T$23</f>
        <v>0</v>
      </c>
      <c r="Q863" s="106" t="e">
        <f>'2026 Spring Order Form V48'!#REF!</f>
        <v>#REF!</v>
      </c>
      <c r="S863" s="338">
        <f>'2026 Spring Order Form V48'!$W$23</f>
        <v>0</v>
      </c>
      <c r="T863" s="338">
        <f>'2026 Spring Order Form V48'!$W$23</f>
        <v>0</v>
      </c>
      <c r="U863" s="106" t="e">
        <f>'2026 Spring Order Form V48'!#REF!</f>
        <v>#REF!</v>
      </c>
      <c r="W863" s="390" t="e">
        <f>'2026 Spring Order Form V48'!#REF!</f>
        <v>#REF!</v>
      </c>
      <c r="X863" s="393"/>
      <c r="Y863" s="106" t="e">
        <f>'2026 Spring Order Form V48'!#REF!</f>
        <v>#REF!</v>
      </c>
    </row>
    <row r="864" spans="1:25">
      <c r="A864" s="106"/>
      <c r="C864" s="339">
        <f>'2026 Spring Order Form V48'!$F$18</f>
        <v>0</v>
      </c>
      <c r="D864" s="408" t="s">
        <v>565</v>
      </c>
      <c r="E864" s="422" t="s">
        <v>2098</v>
      </c>
      <c r="F864" s="118">
        <v>26212</v>
      </c>
      <c r="G864" s="338">
        <f>'2026 Spring Order Form V48'!$N$23</f>
        <v>0</v>
      </c>
      <c r="H864" s="338">
        <f>'2026 Spring Order Form V48'!$N$23</f>
        <v>0</v>
      </c>
      <c r="I864" s="106" t="e">
        <f>'2026 Spring Order Form V48'!#REF!</f>
        <v>#REF!</v>
      </c>
      <c r="K864" s="338">
        <f>'2026 Spring Order Form V48'!$Q$23</f>
        <v>0</v>
      </c>
      <c r="L864" s="338">
        <f>'2026 Spring Order Form V48'!$Q$23</f>
        <v>0</v>
      </c>
      <c r="M864" s="106" t="e">
        <f>'2026 Spring Order Form V48'!#REF!</f>
        <v>#REF!</v>
      </c>
      <c r="O864" s="338">
        <f>'2026 Spring Order Form V48'!$T$23</f>
        <v>0</v>
      </c>
      <c r="P864" s="338">
        <f>'2026 Spring Order Form V48'!$T$23</f>
        <v>0</v>
      </c>
      <c r="Q864" s="106" t="e">
        <f>'2026 Spring Order Form V48'!#REF!</f>
        <v>#REF!</v>
      </c>
      <c r="S864" s="338">
        <f>'2026 Spring Order Form V48'!$W$23</f>
        <v>0</v>
      </c>
      <c r="T864" s="338">
        <f>'2026 Spring Order Form V48'!$W$23</f>
        <v>0</v>
      </c>
      <c r="U864" s="106" t="e">
        <f>'2026 Spring Order Form V48'!#REF!</f>
        <v>#REF!</v>
      </c>
      <c r="X864" s="393"/>
      <c r="Y864" s="106"/>
    </row>
    <row r="865" spans="1:25">
      <c r="A865" s="106"/>
      <c r="C865" s="339">
        <f>'2026 Spring Order Form V48'!$F$18</f>
        <v>0</v>
      </c>
      <c r="D865" s="408" t="s">
        <v>566</v>
      </c>
      <c r="E865" s="421">
        <v>4518805</v>
      </c>
      <c r="F865" s="118">
        <v>3705</v>
      </c>
      <c r="G865" s="338">
        <f>'2026 Spring Order Form V48'!$N$23</f>
        <v>0</v>
      </c>
      <c r="H865" s="338">
        <f>'2026 Spring Order Form V48'!$N$23</f>
        <v>0</v>
      </c>
      <c r="I865" s="106" t="e">
        <f>'2026 Spring Order Form V48'!#REF!</f>
        <v>#REF!</v>
      </c>
      <c r="K865" s="338">
        <f>'2026 Spring Order Form V48'!$Q$23</f>
        <v>0</v>
      </c>
      <c r="L865" s="338">
        <f>'2026 Spring Order Form V48'!$Q$23</f>
        <v>0</v>
      </c>
      <c r="M865" s="106" t="e">
        <f>'2026 Spring Order Form V48'!#REF!</f>
        <v>#REF!</v>
      </c>
      <c r="O865" s="338">
        <f>'2026 Spring Order Form V48'!$T$23</f>
        <v>0</v>
      </c>
      <c r="P865" s="338">
        <f>'2026 Spring Order Form V48'!$T$23</f>
        <v>0</v>
      </c>
      <c r="Q865" s="106" t="e">
        <f>'2026 Spring Order Form V48'!#REF!</f>
        <v>#REF!</v>
      </c>
      <c r="S865" s="338">
        <f>'2026 Spring Order Form V48'!$W$23</f>
        <v>0</v>
      </c>
      <c r="T865" s="338">
        <f>'2026 Spring Order Form V48'!$W$23</f>
        <v>0</v>
      </c>
      <c r="U865" s="106" t="e">
        <f>'2026 Spring Order Form V48'!#REF!</f>
        <v>#REF!</v>
      </c>
      <c r="W865" s="390" t="e">
        <f>'2026 Spring Order Form V48'!#REF!</f>
        <v>#REF!</v>
      </c>
      <c r="X865" s="393"/>
      <c r="Y865" s="106" t="e">
        <f>'2026 Spring Order Form V48'!#REF!</f>
        <v>#REF!</v>
      </c>
    </row>
    <row r="866" spans="1:25">
      <c r="A866" s="106"/>
      <c r="C866" s="339">
        <f>'2026 Spring Order Form V48'!$F$18</f>
        <v>0</v>
      </c>
      <c r="D866" s="408" t="s">
        <v>566</v>
      </c>
      <c r="E866" s="422" t="s">
        <v>2099</v>
      </c>
      <c r="F866" s="118">
        <v>1910</v>
      </c>
      <c r="G866" s="338">
        <f>'2026 Spring Order Form V48'!$N$23</f>
        <v>0</v>
      </c>
      <c r="H866" s="338">
        <f>'2026 Spring Order Form V48'!$N$23</f>
        <v>0</v>
      </c>
      <c r="I866" s="106" t="e">
        <f>'2026 Spring Order Form V48'!#REF!</f>
        <v>#REF!</v>
      </c>
      <c r="K866" s="338">
        <f>'2026 Spring Order Form V48'!$Q$23</f>
        <v>0</v>
      </c>
      <c r="L866" s="338">
        <f>'2026 Spring Order Form V48'!$Q$23</f>
        <v>0</v>
      </c>
      <c r="M866" s="106" t="e">
        <f>'2026 Spring Order Form V48'!#REF!</f>
        <v>#REF!</v>
      </c>
      <c r="O866" s="338">
        <f>'2026 Spring Order Form V48'!$T$23</f>
        <v>0</v>
      </c>
      <c r="P866" s="338">
        <f>'2026 Spring Order Form V48'!$T$23</f>
        <v>0</v>
      </c>
      <c r="Q866" s="106" t="e">
        <f>'2026 Spring Order Form V48'!#REF!</f>
        <v>#REF!</v>
      </c>
      <c r="S866" s="338">
        <f>'2026 Spring Order Form V48'!$W$23</f>
        <v>0</v>
      </c>
      <c r="T866" s="338">
        <f>'2026 Spring Order Form V48'!$W$23</f>
        <v>0</v>
      </c>
      <c r="U866" s="106" t="e">
        <f>'2026 Spring Order Form V48'!#REF!</f>
        <v>#REF!</v>
      </c>
      <c r="X866" s="393"/>
      <c r="Y866" s="106"/>
    </row>
    <row r="867" spans="1:25">
      <c r="A867" s="106"/>
      <c r="C867" s="339">
        <f>'2026 Spring Order Form V48'!$F$18</f>
        <v>0</v>
      </c>
      <c r="D867" s="408" t="s">
        <v>567</v>
      </c>
      <c r="E867" s="421">
        <v>4519315</v>
      </c>
      <c r="F867" s="118">
        <v>18563</v>
      </c>
      <c r="G867" s="338">
        <f>'2026 Spring Order Form V48'!$N$23</f>
        <v>0</v>
      </c>
      <c r="H867" s="338">
        <f>'2026 Spring Order Form V48'!$N$23</f>
        <v>0</v>
      </c>
      <c r="I867" s="106" t="e">
        <f>'2026 Spring Order Form V48'!#REF!</f>
        <v>#REF!</v>
      </c>
      <c r="K867" s="338">
        <f>'2026 Spring Order Form V48'!$Q$23</f>
        <v>0</v>
      </c>
      <c r="L867" s="338">
        <f>'2026 Spring Order Form V48'!$Q$23</f>
        <v>0</v>
      </c>
      <c r="M867" s="106" t="e">
        <f>'2026 Spring Order Form V48'!#REF!</f>
        <v>#REF!</v>
      </c>
      <c r="O867" s="338">
        <f>'2026 Spring Order Form V48'!$T$23</f>
        <v>0</v>
      </c>
      <c r="P867" s="338">
        <f>'2026 Spring Order Form V48'!$T$23</f>
        <v>0</v>
      </c>
      <c r="Q867" s="106" t="e">
        <f>'2026 Spring Order Form V48'!#REF!</f>
        <v>#REF!</v>
      </c>
      <c r="S867" s="338">
        <f>'2026 Spring Order Form V48'!$W$23</f>
        <v>0</v>
      </c>
      <c r="T867" s="338">
        <f>'2026 Spring Order Form V48'!$W$23</f>
        <v>0</v>
      </c>
      <c r="U867" s="106" t="e">
        <f>'2026 Spring Order Form V48'!#REF!</f>
        <v>#REF!</v>
      </c>
      <c r="W867" s="390" t="e">
        <f>'2026 Spring Order Form V48'!#REF!</f>
        <v>#REF!</v>
      </c>
      <c r="X867" s="393"/>
      <c r="Y867" s="106" t="e">
        <f>'2026 Spring Order Form V48'!#REF!</f>
        <v>#REF!</v>
      </c>
    </row>
    <row r="868" spans="1:25">
      <c r="A868" s="106"/>
      <c r="C868" s="339">
        <f>'2026 Spring Order Form V48'!$F$18</f>
        <v>0</v>
      </c>
      <c r="D868" s="408" t="s">
        <v>567</v>
      </c>
      <c r="E868" s="422" t="s">
        <v>2100</v>
      </c>
      <c r="F868" s="118">
        <v>18562</v>
      </c>
      <c r="G868" s="338">
        <f>'2026 Spring Order Form V48'!$N$23</f>
        <v>0</v>
      </c>
      <c r="H868" s="338">
        <f>'2026 Spring Order Form V48'!$N$23</f>
        <v>0</v>
      </c>
      <c r="I868" s="106" t="e">
        <f>'2026 Spring Order Form V48'!#REF!</f>
        <v>#REF!</v>
      </c>
      <c r="K868" s="338">
        <f>'2026 Spring Order Form V48'!$Q$23</f>
        <v>0</v>
      </c>
      <c r="L868" s="338">
        <f>'2026 Spring Order Form V48'!$Q$23</f>
        <v>0</v>
      </c>
      <c r="M868" s="106" t="e">
        <f>'2026 Spring Order Form V48'!#REF!</f>
        <v>#REF!</v>
      </c>
      <c r="O868" s="338">
        <f>'2026 Spring Order Form V48'!$T$23</f>
        <v>0</v>
      </c>
      <c r="P868" s="338">
        <f>'2026 Spring Order Form V48'!$T$23</f>
        <v>0</v>
      </c>
      <c r="Q868" s="106" t="e">
        <f>'2026 Spring Order Form V48'!#REF!</f>
        <v>#REF!</v>
      </c>
      <c r="S868" s="338">
        <f>'2026 Spring Order Form V48'!$W$23</f>
        <v>0</v>
      </c>
      <c r="T868" s="338">
        <f>'2026 Spring Order Form V48'!$W$23</f>
        <v>0</v>
      </c>
      <c r="U868" s="106" t="e">
        <f>'2026 Spring Order Form V48'!#REF!</f>
        <v>#REF!</v>
      </c>
      <c r="X868" s="393"/>
      <c r="Y868" s="106"/>
    </row>
    <row r="869" spans="1:25">
      <c r="A869" s="106"/>
      <c r="C869" s="339">
        <f>'2026 Spring Order Form V48'!$F$18</f>
        <v>0</v>
      </c>
      <c r="D869" s="408" t="s">
        <v>568</v>
      </c>
      <c r="E869" s="421">
        <v>4519285</v>
      </c>
      <c r="F869" s="118">
        <v>25085</v>
      </c>
      <c r="G869" s="338">
        <f>'2026 Spring Order Form V48'!$N$23</f>
        <v>0</v>
      </c>
      <c r="H869" s="338">
        <f>'2026 Spring Order Form V48'!$N$23</f>
        <v>0</v>
      </c>
      <c r="I869" s="106" t="e">
        <f>'2026 Spring Order Form V48'!#REF!</f>
        <v>#REF!</v>
      </c>
      <c r="K869" s="338">
        <f>'2026 Spring Order Form V48'!$Q$23</f>
        <v>0</v>
      </c>
      <c r="L869" s="338">
        <f>'2026 Spring Order Form V48'!$Q$23</f>
        <v>0</v>
      </c>
      <c r="M869" s="106" t="e">
        <f>'2026 Spring Order Form V48'!#REF!</f>
        <v>#REF!</v>
      </c>
      <c r="O869" s="338">
        <f>'2026 Spring Order Form V48'!$T$23</f>
        <v>0</v>
      </c>
      <c r="P869" s="338">
        <f>'2026 Spring Order Form V48'!$T$23</f>
        <v>0</v>
      </c>
      <c r="Q869" s="106" t="e">
        <f>'2026 Spring Order Form V48'!#REF!</f>
        <v>#REF!</v>
      </c>
      <c r="S869" s="338">
        <f>'2026 Spring Order Form V48'!$W$23</f>
        <v>0</v>
      </c>
      <c r="T869" s="338">
        <f>'2026 Spring Order Form V48'!$W$23</f>
        <v>0</v>
      </c>
      <c r="U869" s="106" t="e">
        <f>'2026 Spring Order Form V48'!#REF!</f>
        <v>#REF!</v>
      </c>
      <c r="W869" s="390" t="e">
        <f>'2026 Spring Order Form V48'!#REF!</f>
        <v>#REF!</v>
      </c>
      <c r="X869" s="393"/>
      <c r="Y869" s="106" t="e">
        <f>'2026 Spring Order Form V48'!#REF!</f>
        <v>#REF!</v>
      </c>
    </row>
    <row r="870" spans="1:25">
      <c r="A870" s="106"/>
      <c r="C870" s="339">
        <f>'2026 Spring Order Form V48'!$F$18</f>
        <v>0</v>
      </c>
      <c r="D870" s="408" t="s">
        <v>568</v>
      </c>
      <c r="E870" s="422" t="s">
        <v>2101</v>
      </c>
      <c r="F870" s="118">
        <v>25087</v>
      </c>
      <c r="G870" s="338">
        <f>'2026 Spring Order Form V48'!$N$23</f>
        <v>0</v>
      </c>
      <c r="H870" s="338">
        <f>'2026 Spring Order Form V48'!$N$23</f>
        <v>0</v>
      </c>
      <c r="I870" s="106" t="e">
        <f>'2026 Spring Order Form V48'!#REF!</f>
        <v>#REF!</v>
      </c>
      <c r="K870" s="338">
        <f>'2026 Spring Order Form V48'!$Q$23</f>
        <v>0</v>
      </c>
      <c r="L870" s="338">
        <f>'2026 Spring Order Form V48'!$Q$23</f>
        <v>0</v>
      </c>
      <c r="M870" s="106" t="e">
        <f>'2026 Spring Order Form V48'!#REF!</f>
        <v>#REF!</v>
      </c>
      <c r="O870" s="338">
        <f>'2026 Spring Order Form V48'!$T$23</f>
        <v>0</v>
      </c>
      <c r="P870" s="338">
        <f>'2026 Spring Order Form V48'!$T$23</f>
        <v>0</v>
      </c>
      <c r="Q870" s="106" t="e">
        <f>'2026 Spring Order Form V48'!#REF!</f>
        <v>#REF!</v>
      </c>
      <c r="S870" s="338">
        <f>'2026 Spring Order Form V48'!$W$23</f>
        <v>0</v>
      </c>
      <c r="T870" s="338">
        <f>'2026 Spring Order Form V48'!$W$23</f>
        <v>0</v>
      </c>
      <c r="U870" s="106" t="e">
        <f>'2026 Spring Order Form V48'!#REF!</f>
        <v>#REF!</v>
      </c>
      <c r="X870" s="393"/>
      <c r="Y870" s="106"/>
    </row>
    <row r="871" spans="1:25">
      <c r="A871" s="106"/>
      <c r="C871" s="339">
        <f>'2026 Spring Order Form V48'!$F$18</f>
        <v>0</v>
      </c>
      <c r="D871" s="408" t="s">
        <v>569</v>
      </c>
      <c r="E871" s="421">
        <v>4519085</v>
      </c>
      <c r="F871" s="118">
        <v>3715</v>
      </c>
      <c r="G871" s="338">
        <f>'2026 Spring Order Form V48'!$N$23</f>
        <v>0</v>
      </c>
      <c r="H871" s="338">
        <f>'2026 Spring Order Form V48'!$N$23</f>
        <v>0</v>
      </c>
      <c r="I871" s="106" t="e">
        <f>'2026 Spring Order Form V48'!#REF!</f>
        <v>#REF!</v>
      </c>
      <c r="K871" s="338">
        <f>'2026 Spring Order Form V48'!$Q$23</f>
        <v>0</v>
      </c>
      <c r="L871" s="338">
        <f>'2026 Spring Order Form V48'!$Q$23</f>
        <v>0</v>
      </c>
      <c r="M871" s="106" t="e">
        <f>'2026 Spring Order Form V48'!#REF!</f>
        <v>#REF!</v>
      </c>
      <c r="O871" s="338">
        <f>'2026 Spring Order Form V48'!$T$23</f>
        <v>0</v>
      </c>
      <c r="P871" s="338">
        <f>'2026 Spring Order Form V48'!$T$23</f>
        <v>0</v>
      </c>
      <c r="Q871" s="106" t="e">
        <f>'2026 Spring Order Form V48'!#REF!</f>
        <v>#REF!</v>
      </c>
      <c r="S871" s="338">
        <f>'2026 Spring Order Form V48'!$W$23</f>
        <v>0</v>
      </c>
      <c r="T871" s="338">
        <f>'2026 Spring Order Form V48'!$W$23</f>
        <v>0</v>
      </c>
      <c r="U871" s="106" t="e">
        <f>'2026 Spring Order Form V48'!#REF!</f>
        <v>#REF!</v>
      </c>
      <c r="W871" s="390" t="e">
        <f>'2026 Spring Order Form V48'!#REF!</f>
        <v>#REF!</v>
      </c>
      <c r="X871" s="393"/>
      <c r="Y871" s="106" t="e">
        <f>'2026 Spring Order Form V48'!#REF!</f>
        <v>#REF!</v>
      </c>
    </row>
    <row r="872" spans="1:25">
      <c r="A872" s="106"/>
      <c r="C872" s="339">
        <f>'2026 Spring Order Form V48'!$F$18</f>
        <v>0</v>
      </c>
      <c r="D872" s="408" t="s">
        <v>569</v>
      </c>
      <c r="E872" s="422" t="s">
        <v>2102</v>
      </c>
      <c r="F872" s="118">
        <v>1963</v>
      </c>
      <c r="G872" s="338">
        <f>'2026 Spring Order Form V48'!$N$23</f>
        <v>0</v>
      </c>
      <c r="H872" s="338">
        <f>'2026 Spring Order Form V48'!$N$23</f>
        <v>0</v>
      </c>
      <c r="I872" s="106" t="e">
        <f>'2026 Spring Order Form V48'!#REF!</f>
        <v>#REF!</v>
      </c>
      <c r="K872" s="338">
        <f>'2026 Spring Order Form V48'!$Q$23</f>
        <v>0</v>
      </c>
      <c r="L872" s="338">
        <f>'2026 Spring Order Form V48'!$Q$23</f>
        <v>0</v>
      </c>
      <c r="M872" s="106" t="e">
        <f>'2026 Spring Order Form V48'!#REF!</f>
        <v>#REF!</v>
      </c>
      <c r="O872" s="338">
        <f>'2026 Spring Order Form V48'!$T$23</f>
        <v>0</v>
      </c>
      <c r="P872" s="338">
        <f>'2026 Spring Order Form V48'!$T$23</f>
        <v>0</v>
      </c>
      <c r="Q872" s="106" t="e">
        <f>'2026 Spring Order Form V48'!#REF!</f>
        <v>#REF!</v>
      </c>
      <c r="S872" s="338">
        <f>'2026 Spring Order Form V48'!$W$23</f>
        <v>0</v>
      </c>
      <c r="T872" s="338">
        <f>'2026 Spring Order Form V48'!$W$23</f>
        <v>0</v>
      </c>
      <c r="U872" s="106" t="e">
        <f>'2026 Spring Order Form V48'!#REF!</f>
        <v>#REF!</v>
      </c>
      <c r="X872" s="393"/>
      <c r="Y872" s="106"/>
    </row>
    <row r="873" spans="1:25">
      <c r="A873" s="106"/>
      <c r="C873" s="339">
        <f>'2026 Spring Order Form V48'!$F$18</f>
        <v>0</v>
      </c>
      <c r="D873" s="408" t="s">
        <v>570</v>
      </c>
      <c r="E873" s="421">
        <v>4518985</v>
      </c>
      <c r="F873" s="118">
        <v>3713</v>
      </c>
      <c r="G873" s="338">
        <f>'2026 Spring Order Form V48'!$N$23</f>
        <v>0</v>
      </c>
      <c r="H873" s="338">
        <f>'2026 Spring Order Form V48'!$N$23</f>
        <v>0</v>
      </c>
      <c r="I873" s="106" t="e">
        <f>'2026 Spring Order Form V48'!#REF!</f>
        <v>#REF!</v>
      </c>
      <c r="K873" s="338">
        <f>'2026 Spring Order Form V48'!$Q$23</f>
        <v>0</v>
      </c>
      <c r="L873" s="338">
        <f>'2026 Spring Order Form V48'!$Q$23</f>
        <v>0</v>
      </c>
      <c r="M873" s="106" t="e">
        <f>'2026 Spring Order Form V48'!#REF!</f>
        <v>#REF!</v>
      </c>
      <c r="O873" s="338">
        <f>'2026 Spring Order Form V48'!$T$23</f>
        <v>0</v>
      </c>
      <c r="P873" s="338">
        <f>'2026 Spring Order Form V48'!$T$23</f>
        <v>0</v>
      </c>
      <c r="Q873" s="106" t="e">
        <f>'2026 Spring Order Form V48'!#REF!</f>
        <v>#REF!</v>
      </c>
      <c r="S873" s="338">
        <f>'2026 Spring Order Form V48'!$W$23</f>
        <v>0</v>
      </c>
      <c r="T873" s="338">
        <f>'2026 Spring Order Form V48'!$W$23</f>
        <v>0</v>
      </c>
      <c r="U873" s="106" t="e">
        <f>'2026 Spring Order Form V48'!#REF!</f>
        <v>#REF!</v>
      </c>
      <c r="W873" s="390" t="e">
        <f>'2026 Spring Order Form V48'!#REF!</f>
        <v>#REF!</v>
      </c>
      <c r="X873" s="393"/>
      <c r="Y873" s="106" t="e">
        <f>'2026 Spring Order Form V48'!#REF!</f>
        <v>#REF!</v>
      </c>
    </row>
    <row r="874" spans="1:25">
      <c r="A874" s="106"/>
      <c r="C874" s="339">
        <f>'2026 Spring Order Form V48'!$F$18</f>
        <v>0</v>
      </c>
      <c r="D874" s="408" t="s">
        <v>570</v>
      </c>
      <c r="E874" s="422" t="s">
        <v>2103</v>
      </c>
      <c r="F874" s="118">
        <v>1958</v>
      </c>
      <c r="G874" s="338">
        <f>'2026 Spring Order Form V48'!$N$23</f>
        <v>0</v>
      </c>
      <c r="H874" s="338">
        <f>'2026 Spring Order Form V48'!$N$23</f>
        <v>0</v>
      </c>
      <c r="I874" s="106" t="e">
        <f>'2026 Spring Order Form V48'!#REF!</f>
        <v>#REF!</v>
      </c>
      <c r="K874" s="338">
        <f>'2026 Spring Order Form V48'!$Q$23</f>
        <v>0</v>
      </c>
      <c r="L874" s="338">
        <f>'2026 Spring Order Form V48'!$Q$23</f>
        <v>0</v>
      </c>
      <c r="M874" s="106" t="e">
        <f>'2026 Spring Order Form V48'!#REF!</f>
        <v>#REF!</v>
      </c>
      <c r="O874" s="338">
        <f>'2026 Spring Order Form V48'!$T$23</f>
        <v>0</v>
      </c>
      <c r="P874" s="338">
        <f>'2026 Spring Order Form V48'!$T$23</f>
        <v>0</v>
      </c>
      <c r="Q874" s="106" t="e">
        <f>'2026 Spring Order Form V48'!#REF!</f>
        <v>#REF!</v>
      </c>
      <c r="S874" s="338">
        <f>'2026 Spring Order Form V48'!$W$23</f>
        <v>0</v>
      </c>
      <c r="T874" s="338">
        <f>'2026 Spring Order Form V48'!$W$23</f>
        <v>0</v>
      </c>
      <c r="U874" s="106" t="e">
        <f>'2026 Spring Order Form V48'!#REF!</f>
        <v>#REF!</v>
      </c>
      <c r="X874" s="393"/>
      <c r="Y874" s="106"/>
    </row>
    <row r="875" spans="1:25">
      <c r="A875" s="106"/>
      <c r="C875" s="339">
        <f>'2026 Spring Order Form V48'!$F$18</f>
        <v>0</v>
      </c>
      <c r="D875" s="408" t="s">
        <v>571</v>
      </c>
      <c r="E875" s="421">
        <v>4519065</v>
      </c>
      <c r="F875" s="118">
        <v>16980</v>
      </c>
      <c r="G875" s="338">
        <f>'2026 Spring Order Form V48'!$N$23</f>
        <v>0</v>
      </c>
      <c r="H875" s="338">
        <f>'2026 Spring Order Form V48'!$N$23</f>
        <v>0</v>
      </c>
      <c r="I875" s="106" t="e">
        <f>'2026 Spring Order Form V48'!#REF!</f>
        <v>#REF!</v>
      </c>
      <c r="K875" s="338">
        <f>'2026 Spring Order Form V48'!$Q$23</f>
        <v>0</v>
      </c>
      <c r="L875" s="338">
        <f>'2026 Spring Order Form V48'!$Q$23</f>
        <v>0</v>
      </c>
      <c r="M875" s="106" t="e">
        <f>'2026 Spring Order Form V48'!#REF!</f>
        <v>#REF!</v>
      </c>
      <c r="O875" s="338">
        <f>'2026 Spring Order Form V48'!$T$23</f>
        <v>0</v>
      </c>
      <c r="P875" s="338">
        <f>'2026 Spring Order Form V48'!$T$23</f>
        <v>0</v>
      </c>
      <c r="Q875" s="106" t="e">
        <f>'2026 Spring Order Form V48'!#REF!</f>
        <v>#REF!</v>
      </c>
      <c r="S875" s="338">
        <f>'2026 Spring Order Form V48'!$W$23</f>
        <v>0</v>
      </c>
      <c r="T875" s="338">
        <f>'2026 Spring Order Form V48'!$W$23</f>
        <v>0</v>
      </c>
      <c r="U875" s="106" t="e">
        <f>'2026 Spring Order Form V48'!#REF!</f>
        <v>#REF!</v>
      </c>
      <c r="W875" s="390" t="e">
        <f>'2026 Spring Order Form V48'!#REF!</f>
        <v>#REF!</v>
      </c>
      <c r="X875" s="393"/>
      <c r="Y875" s="106" t="e">
        <f>'2026 Spring Order Form V48'!#REF!</f>
        <v>#REF!</v>
      </c>
    </row>
    <row r="876" spans="1:25">
      <c r="A876" s="106"/>
      <c r="C876" s="339">
        <f>'2026 Spring Order Form V48'!$F$18</f>
        <v>0</v>
      </c>
      <c r="D876" s="408" t="s">
        <v>571</v>
      </c>
      <c r="E876" s="422" t="s">
        <v>2104</v>
      </c>
      <c r="F876" s="118">
        <v>16981</v>
      </c>
      <c r="G876" s="338">
        <f>'2026 Spring Order Form V48'!$N$23</f>
        <v>0</v>
      </c>
      <c r="H876" s="338">
        <f>'2026 Spring Order Form V48'!$N$23</f>
        <v>0</v>
      </c>
      <c r="I876" s="106" t="e">
        <f>'2026 Spring Order Form V48'!#REF!</f>
        <v>#REF!</v>
      </c>
      <c r="K876" s="338">
        <f>'2026 Spring Order Form V48'!$Q$23</f>
        <v>0</v>
      </c>
      <c r="L876" s="338">
        <f>'2026 Spring Order Form V48'!$Q$23</f>
        <v>0</v>
      </c>
      <c r="M876" s="106" t="e">
        <f>'2026 Spring Order Form V48'!#REF!</f>
        <v>#REF!</v>
      </c>
      <c r="O876" s="338">
        <f>'2026 Spring Order Form V48'!$T$23</f>
        <v>0</v>
      </c>
      <c r="P876" s="338">
        <f>'2026 Spring Order Form V48'!$T$23</f>
        <v>0</v>
      </c>
      <c r="Q876" s="106" t="e">
        <f>'2026 Spring Order Form V48'!#REF!</f>
        <v>#REF!</v>
      </c>
      <c r="S876" s="338">
        <f>'2026 Spring Order Form V48'!$W$23</f>
        <v>0</v>
      </c>
      <c r="T876" s="338">
        <f>'2026 Spring Order Form V48'!$W$23</f>
        <v>0</v>
      </c>
      <c r="U876" s="106" t="e">
        <f>'2026 Spring Order Form V48'!#REF!</f>
        <v>#REF!</v>
      </c>
      <c r="X876" s="393"/>
      <c r="Y876" s="106"/>
    </row>
    <row r="877" spans="1:25">
      <c r="A877" s="106"/>
      <c r="C877" s="339">
        <f>'2026 Spring Order Form V48'!$F$18</f>
        <v>0</v>
      </c>
      <c r="D877" s="408" t="s">
        <v>572</v>
      </c>
      <c r="E877" s="421">
        <v>4519105</v>
      </c>
      <c r="F877" s="118">
        <v>307</v>
      </c>
      <c r="G877" s="338">
        <f>'2026 Spring Order Form V48'!$N$23</f>
        <v>0</v>
      </c>
      <c r="H877" s="338">
        <f>'2026 Spring Order Form V48'!$N$23</f>
        <v>0</v>
      </c>
      <c r="I877" s="106" t="e">
        <f>'2026 Spring Order Form V48'!#REF!</f>
        <v>#REF!</v>
      </c>
      <c r="K877" s="338">
        <f>'2026 Spring Order Form V48'!$Q$23</f>
        <v>0</v>
      </c>
      <c r="L877" s="338">
        <f>'2026 Spring Order Form V48'!$Q$23</f>
        <v>0</v>
      </c>
      <c r="M877" s="106" t="e">
        <f>'2026 Spring Order Form V48'!#REF!</f>
        <v>#REF!</v>
      </c>
      <c r="O877" s="338">
        <f>'2026 Spring Order Form V48'!$T$23</f>
        <v>0</v>
      </c>
      <c r="P877" s="338">
        <f>'2026 Spring Order Form V48'!$T$23</f>
        <v>0</v>
      </c>
      <c r="Q877" s="106" t="e">
        <f>'2026 Spring Order Form V48'!#REF!</f>
        <v>#REF!</v>
      </c>
      <c r="S877" s="338">
        <f>'2026 Spring Order Form V48'!$W$23</f>
        <v>0</v>
      </c>
      <c r="T877" s="338">
        <f>'2026 Spring Order Form V48'!$W$23</f>
        <v>0</v>
      </c>
      <c r="U877" s="106" t="e">
        <f>'2026 Spring Order Form V48'!#REF!</f>
        <v>#REF!</v>
      </c>
      <c r="W877" s="390" t="e">
        <f>'2026 Spring Order Form V48'!#REF!</f>
        <v>#REF!</v>
      </c>
      <c r="X877" s="393"/>
      <c r="Y877" s="106" t="e">
        <f>'2026 Spring Order Form V48'!#REF!</f>
        <v>#REF!</v>
      </c>
    </row>
    <row r="878" spans="1:25">
      <c r="A878" s="106"/>
      <c r="C878" s="339">
        <f>'2026 Spring Order Form V48'!$F$18</f>
        <v>0</v>
      </c>
      <c r="D878" s="408" t="s">
        <v>572</v>
      </c>
      <c r="E878" s="422" t="s">
        <v>2105</v>
      </c>
      <c r="F878" s="118">
        <v>1951</v>
      </c>
      <c r="G878" s="338">
        <f>'2026 Spring Order Form V48'!$N$23</f>
        <v>0</v>
      </c>
      <c r="H878" s="338">
        <f>'2026 Spring Order Form V48'!$N$23</f>
        <v>0</v>
      </c>
      <c r="I878" s="106" t="e">
        <f>'2026 Spring Order Form V48'!#REF!</f>
        <v>#REF!</v>
      </c>
      <c r="K878" s="338">
        <f>'2026 Spring Order Form V48'!$Q$23</f>
        <v>0</v>
      </c>
      <c r="L878" s="338">
        <f>'2026 Spring Order Form V48'!$Q$23</f>
        <v>0</v>
      </c>
      <c r="M878" s="106" t="e">
        <f>'2026 Spring Order Form V48'!#REF!</f>
        <v>#REF!</v>
      </c>
      <c r="O878" s="338">
        <f>'2026 Spring Order Form V48'!$T$23</f>
        <v>0</v>
      </c>
      <c r="P878" s="338">
        <f>'2026 Spring Order Form V48'!$T$23</f>
        <v>0</v>
      </c>
      <c r="Q878" s="106" t="e">
        <f>'2026 Spring Order Form V48'!#REF!</f>
        <v>#REF!</v>
      </c>
      <c r="S878" s="338">
        <f>'2026 Spring Order Form V48'!$W$23</f>
        <v>0</v>
      </c>
      <c r="T878" s="338">
        <f>'2026 Spring Order Form V48'!$W$23</f>
        <v>0</v>
      </c>
      <c r="U878" s="106" t="e">
        <f>'2026 Spring Order Form V48'!#REF!</f>
        <v>#REF!</v>
      </c>
      <c r="X878" s="393"/>
      <c r="Y878" s="106"/>
    </row>
    <row r="879" spans="1:25">
      <c r="A879" s="106"/>
      <c r="C879" s="339">
        <f>'2026 Spring Order Form V48'!$F$18</f>
        <v>0</v>
      </c>
      <c r="D879" s="408" t="s">
        <v>573</v>
      </c>
      <c r="E879" s="421">
        <v>4919108</v>
      </c>
      <c r="F879" s="118">
        <v>5365</v>
      </c>
      <c r="G879" s="338">
        <f>'2026 Spring Order Form V48'!$N$23</f>
        <v>0</v>
      </c>
      <c r="H879" s="338">
        <f>'2026 Spring Order Form V48'!$N$23</f>
        <v>0</v>
      </c>
      <c r="I879" s="106" t="e">
        <f>'2026 Spring Order Form V48'!#REF!</f>
        <v>#REF!</v>
      </c>
      <c r="K879" s="338">
        <f>'2026 Spring Order Form V48'!$Q$23</f>
        <v>0</v>
      </c>
      <c r="L879" s="338">
        <f>'2026 Spring Order Form V48'!$Q$23</f>
        <v>0</v>
      </c>
      <c r="M879" s="106" t="e">
        <f>'2026 Spring Order Form V48'!#REF!</f>
        <v>#REF!</v>
      </c>
      <c r="O879" s="338">
        <f>'2026 Spring Order Form V48'!$T$23</f>
        <v>0</v>
      </c>
      <c r="P879" s="338">
        <f>'2026 Spring Order Form V48'!$T$23</f>
        <v>0</v>
      </c>
      <c r="Q879" s="106" t="e">
        <f>'2026 Spring Order Form V48'!#REF!</f>
        <v>#REF!</v>
      </c>
      <c r="S879" s="338">
        <f>'2026 Spring Order Form V48'!$W$23</f>
        <v>0</v>
      </c>
      <c r="T879" s="338">
        <f>'2026 Spring Order Form V48'!$W$23</f>
        <v>0</v>
      </c>
      <c r="U879" s="106" t="e">
        <f>'2026 Spring Order Form V48'!#REF!</f>
        <v>#REF!</v>
      </c>
      <c r="W879" s="390" t="e">
        <f>'2026 Spring Order Form V48'!#REF!</f>
        <v>#REF!</v>
      </c>
      <c r="X879" s="393"/>
      <c r="Y879" s="106" t="e">
        <f>'2026 Spring Order Form V48'!#REF!</f>
        <v>#REF!</v>
      </c>
    </row>
    <row r="880" spans="1:25">
      <c r="A880" s="106"/>
      <c r="C880" s="339">
        <f>'2026 Spring Order Form V48'!$F$18</f>
        <v>0</v>
      </c>
      <c r="D880" s="408" t="s">
        <v>573</v>
      </c>
      <c r="E880" s="422" t="s">
        <v>2106</v>
      </c>
      <c r="F880" s="118">
        <v>5902</v>
      </c>
      <c r="G880" s="338">
        <f>'2026 Spring Order Form V48'!$N$23</f>
        <v>0</v>
      </c>
      <c r="H880" s="338">
        <f>'2026 Spring Order Form V48'!$N$23</f>
        <v>0</v>
      </c>
      <c r="I880" s="106" t="e">
        <f>'2026 Spring Order Form V48'!#REF!</f>
        <v>#REF!</v>
      </c>
      <c r="K880" s="338">
        <f>'2026 Spring Order Form V48'!$Q$23</f>
        <v>0</v>
      </c>
      <c r="L880" s="338">
        <f>'2026 Spring Order Form V48'!$Q$23</f>
        <v>0</v>
      </c>
      <c r="M880" s="106" t="e">
        <f>'2026 Spring Order Form V48'!#REF!</f>
        <v>#REF!</v>
      </c>
      <c r="O880" s="338">
        <f>'2026 Spring Order Form V48'!$T$23</f>
        <v>0</v>
      </c>
      <c r="P880" s="338">
        <f>'2026 Spring Order Form V48'!$T$23</f>
        <v>0</v>
      </c>
      <c r="Q880" s="106" t="e">
        <f>'2026 Spring Order Form V48'!#REF!</f>
        <v>#REF!</v>
      </c>
      <c r="S880" s="338">
        <f>'2026 Spring Order Form V48'!$W$23</f>
        <v>0</v>
      </c>
      <c r="T880" s="338">
        <f>'2026 Spring Order Form V48'!$W$23</f>
        <v>0</v>
      </c>
      <c r="U880" s="106" t="e">
        <f>'2026 Spring Order Form V48'!#REF!</f>
        <v>#REF!</v>
      </c>
      <c r="X880" s="393"/>
      <c r="Y880" s="106"/>
    </row>
    <row r="881" spans="1:25">
      <c r="A881" s="106"/>
      <c r="C881" s="339">
        <f>'2026 Spring Order Form V48'!$F$18</f>
        <v>0</v>
      </c>
      <c r="D881" s="408" t="s">
        <v>574</v>
      </c>
      <c r="E881" s="421">
        <v>4119107</v>
      </c>
      <c r="F881" s="118">
        <v>518</v>
      </c>
      <c r="G881" s="338">
        <f>'2026 Spring Order Form V48'!$N$23</f>
        <v>0</v>
      </c>
      <c r="H881" s="338">
        <f>'2026 Spring Order Form V48'!$N$23</f>
        <v>0</v>
      </c>
      <c r="I881" s="106" t="e">
        <f>'2026 Spring Order Form V48'!#REF!</f>
        <v>#REF!</v>
      </c>
      <c r="K881" s="338">
        <f>'2026 Spring Order Form V48'!$Q$23</f>
        <v>0</v>
      </c>
      <c r="L881" s="338">
        <f>'2026 Spring Order Form V48'!$Q$23</f>
        <v>0</v>
      </c>
      <c r="M881" s="106" t="e">
        <f>'2026 Spring Order Form V48'!#REF!</f>
        <v>#REF!</v>
      </c>
      <c r="O881" s="338">
        <f>'2026 Spring Order Form V48'!$T$23</f>
        <v>0</v>
      </c>
      <c r="P881" s="338">
        <f>'2026 Spring Order Form V48'!$T$23</f>
        <v>0</v>
      </c>
      <c r="Q881" s="106" t="e">
        <f>'2026 Spring Order Form V48'!#REF!</f>
        <v>#REF!</v>
      </c>
      <c r="S881" s="338">
        <f>'2026 Spring Order Form V48'!$W$23</f>
        <v>0</v>
      </c>
      <c r="T881" s="338">
        <f>'2026 Spring Order Form V48'!$W$23</f>
        <v>0</v>
      </c>
      <c r="U881" s="106" t="e">
        <f>'2026 Spring Order Form V48'!#REF!</f>
        <v>#REF!</v>
      </c>
      <c r="W881" s="390" t="e">
        <f>'2026 Spring Order Form V48'!#REF!</f>
        <v>#REF!</v>
      </c>
      <c r="X881" s="393"/>
      <c r="Y881" s="106" t="e">
        <f>'2026 Spring Order Form V48'!#REF!</f>
        <v>#REF!</v>
      </c>
    </row>
    <row r="882" spans="1:25">
      <c r="A882" s="106"/>
      <c r="C882" s="339">
        <f>'2026 Spring Order Form V48'!$F$18</f>
        <v>0</v>
      </c>
      <c r="D882" s="408" t="s">
        <v>574</v>
      </c>
      <c r="E882" s="422" t="s">
        <v>2107</v>
      </c>
      <c r="F882" s="118">
        <v>5689</v>
      </c>
      <c r="G882" s="338">
        <f>'2026 Spring Order Form V48'!$N$23</f>
        <v>0</v>
      </c>
      <c r="H882" s="338">
        <f>'2026 Spring Order Form V48'!$N$23</f>
        <v>0</v>
      </c>
      <c r="I882" s="106" t="e">
        <f>'2026 Spring Order Form V48'!#REF!</f>
        <v>#REF!</v>
      </c>
      <c r="K882" s="338">
        <f>'2026 Spring Order Form V48'!$Q$23</f>
        <v>0</v>
      </c>
      <c r="L882" s="338">
        <f>'2026 Spring Order Form V48'!$Q$23</f>
        <v>0</v>
      </c>
      <c r="M882" s="106" t="e">
        <f>'2026 Spring Order Form V48'!#REF!</f>
        <v>#REF!</v>
      </c>
      <c r="O882" s="338">
        <f>'2026 Spring Order Form V48'!$T$23</f>
        <v>0</v>
      </c>
      <c r="P882" s="338">
        <f>'2026 Spring Order Form V48'!$T$23</f>
        <v>0</v>
      </c>
      <c r="Q882" s="106" t="e">
        <f>'2026 Spring Order Form V48'!#REF!</f>
        <v>#REF!</v>
      </c>
      <c r="S882" s="338">
        <f>'2026 Spring Order Form V48'!$W$23</f>
        <v>0</v>
      </c>
      <c r="T882" s="338">
        <f>'2026 Spring Order Form V48'!$W$23</f>
        <v>0</v>
      </c>
      <c r="U882" s="106" t="e">
        <f>'2026 Spring Order Form V48'!#REF!</f>
        <v>#REF!</v>
      </c>
      <c r="X882" s="393"/>
      <c r="Y882" s="106"/>
    </row>
    <row r="883" spans="1:25">
      <c r="A883" s="106"/>
      <c r="C883" s="339">
        <f>'2026 Spring Order Form V48'!$F$18</f>
        <v>0</v>
      </c>
      <c r="D883" s="408" t="s">
        <v>575</v>
      </c>
      <c r="E883" s="421">
        <v>4593355</v>
      </c>
      <c r="F883" s="118">
        <v>26213</v>
      </c>
      <c r="G883" s="338">
        <f>'2026 Spring Order Form V48'!$N$23</f>
        <v>0</v>
      </c>
      <c r="H883" s="338">
        <f>'2026 Spring Order Form V48'!$N$23</f>
        <v>0</v>
      </c>
      <c r="I883" s="106" t="e">
        <f>'2026 Spring Order Form V48'!#REF!</f>
        <v>#REF!</v>
      </c>
      <c r="K883" s="338">
        <f>'2026 Spring Order Form V48'!$Q$23</f>
        <v>0</v>
      </c>
      <c r="L883" s="338">
        <f>'2026 Spring Order Form V48'!$Q$23</f>
        <v>0</v>
      </c>
      <c r="M883" s="106" t="e">
        <f>'2026 Spring Order Form V48'!#REF!</f>
        <v>#REF!</v>
      </c>
      <c r="O883" s="338">
        <f>'2026 Spring Order Form V48'!$T$23</f>
        <v>0</v>
      </c>
      <c r="P883" s="338">
        <f>'2026 Spring Order Form V48'!$T$23</f>
        <v>0</v>
      </c>
      <c r="Q883" s="106" t="e">
        <f>'2026 Spring Order Form V48'!#REF!</f>
        <v>#REF!</v>
      </c>
      <c r="S883" s="338">
        <f>'2026 Spring Order Form V48'!$W$23</f>
        <v>0</v>
      </c>
      <c r="T883" s="338">
        <f>'2026 Spring Order Form V48'!$W$23</f>
        <v>0</v>
      </c>
      <c r="U883" s="106" t="e">
        <f>'2026 Spring Order Form V48'!#REF!</f>
        <v>#REF!</v>
      </c>
      <c r="W883" s="390" t="e">
        <f>'2026 Spring Order Form V48'!#REF!</f>
        <v>#REF!</v>
      </c>
      <c r="X883" s="393"/>
      <c r="Y883" s="106" t="e">
        <f>'2026 Spring Order Form V48'!#REF!</f>
        <v>#REF!</v>
      </c>
    </row>
    <row r="884" spans="1:25">
      <c r="A884" s="106"/>
      <c r="C884" s="339">
        <f>'2026 Spring Order Form V48'!$F$18</f>
        <v>0</v>
      </c>
      <c r="D884" s="408" t="s">
        <v>575</v>
      </c>
      <c r="E884" s="422" t="s">
        <v>2108</v>
      </c>
      <c r="F884" s="118">
        <v>26215</v>
      </c>
      <c r="G884" s="338">
        <f>'2026 Spring Order Form V48'!$N$23</f>
        <v>0</v>
      </c>
      <c r="H884" s="338">
        <f>'2026 Spring Order Form V48'!$N$23</f>
        <v>0</v>
      </c>
      <c r="I884" s="106" t="e">
        <f>'2026 Spring Order Form V48'!#REF!</f>
        <v>#REF!</v>
      </c>
      <c r="K884" s="338">
        <f>'2026 Spring Order Form V48'!$Q$23</f>
        <v>0</v>
      </c>
      <c r="L884" s="338">
        <f>'2026 Spring Order Form V48'!$Q$23</f>
        <v>0</v>
      </c>
      <c r="M884" s="106" t="e">
        <f>'2026 Spring Order Form V48'!#REF!</f>
        <v>#REF!</v>
      </c>
      <c r="O884" s="338">
        <f>'2026 Spring Order Form V48'!$T$23</f>
        <v>0</v>
      </c>
      <c r="P884" s="338">
        <f>'2026 Spring Order Form V48'!$T$23</f>
        <v>0</v>
      </c>
      <c r="Q884" s="106" t="e">
        <f>'2026 Spring Order Form V48'!#REF!</f>
        <v>#REF!</v>
      </c>
      <c r="S884" s="338">
        <f>'2026 Spring Order Form V48'!$W$23</f>
        <v>0</v>
      </c>
      <c r="T884" s="338">
        <f>'2026 Spring Order Form V48'!$W$23</f>
        <v>0</v>
      </c>
      <c r="U884" s="106" t="e">
        <f>'2026 Spring Order Form V48'!#REF!</f>
        <v>#REF!</v>
      </c>
      <c r="X884" s="393"/>
      <c r="Y884" s="106"/>
    </row>
    <row r="885" spans="1:25">
      <c r="A885" s="106"/>
      <c r="C885" s="339">
        <f>'2026 Spring Order Form V48'!$F$18</f>
        <v>0</v>
      </c>
      <c r="D885" s="416" t="s">
        <v>577</v>
      </c>
      <c r="E885" s="421">
        <v>4519275</v>
      </c>
      <c r="F885" s="118">
        <v>417</v>
      </c>
      <c r="G885" s="338">
        <f>'2026 Spring Order Form V48'!$N$23</f>
        <v>0</v>
      </c>
      <c r="H885" s="338">
        <f>'2026 Spring Order Form V48'!$N$23</f>
        <v>0</v>
      </c>
      <c r="I885" s="106" t="e">
        <f>'2026 Spring Order Form V48'!#REF!</f>
        <v>#REF!</v>
      </c>
      <c r="K885" s="338">
        <f>'2026 Spring Order Form V48'!$Q$23</f>
        <v>0</v>
      </c>
      <c r="L885" s="338">
        <f>'2026 Spring Order Form V48'!$Q$23</f>
        <v>0</v>
      </c>
      <c r="M885" s="106" t="e">
        <f>'2026 Spring Order Form V48'!#REF!</f>
        <v>#REF!</v>
      </c>
      <c r="O885" s="338">
        <f>'2026 Spring Order Form V48'!$T$23</f>
        <v>0</v>
      </c>
      <c r="P885" s="338">
        <f>'2026 Spring Order Form V48'!$T$23</f>
        <v>0</v>
      </c>
      <c r="Q885" s="106" t="e">
        <f>'2026 Spring Order Form V48'!#REF!</f>
        <v>#REF!</v>
      </c>
      <c r="S885" s="338">
        <f>'2026 Spring Order Form V48'!$W$23</f>
        <v>0</v>
      </c>
      <c r="T885" s="338">
        <f>'2026 Spring Order Form V48'!$W$23</f>
        <v>0</v>
      </c>
      <c r="U885" s="106" t="e">
        <f>'2026 Spring Order Form V48'!#REF!</f>
        <v>#REF!</v>
      </c>
      <c r="W885" s="390" t="e">
        <f>'2026 Spring Order Form V48'!#REF!</f>
        <v>#REF!</v>
      </c>
      <c r="X885" s="393"/>
      <c r="Y885" s="106" t="e">
        <f>'2026 Spring Order Form V48'!#REF!</f>
        <v>#REF!</v>
      </c>
    </row>
    <row r="886" spans="1:25">
      <c r="A886" s="106"/>
      <c r="C886" s="339">
        <f>'2026 Spring Order Form V48'!$F$18</f>
        <v>0</v>
      </c>
      <c r="D886" s="416" t="s">
        <v>577</v>
      </c>
      <c r="E886" s="422" t="s">
        <v>2109</v>
      </c>
      <c r="F886" s="118">
        <v>1966</v>
      </c>
      <c r="G886" s="338">
        <f>'2026 Spring Order Form V48'!$N$23</f>
        <v>0</v>
      </c>
      <c r="H886" s="338">
        <f>'2026 Spring Order Form V48'!$N$23</f>
        <v>0</v>
      </c>
      <c r="I886" s="106" t="e">
        <f>'2026 Spring Order Form V48'!#REF!</f>
        <v>#REF!</v>
      </c>
      <c r="K886" s="338">
        <f>'2026 Spring Order Form V48'!$Q$23</f>
        <v>0</v>
      </c>
      <c r="L886" s="338">
        <f>'2026 Spring Order Form V48'!$Q$23</f>
        <v>0</v>
      </c>
      <c r="M886" s="106" t="e">
        <f>'2026 Spring Order Form V48'!#REF!</f>
        <v>#REF!</v>
      </c>
      <c r="O886" s="338">
        <f>'2026 Spring Order Form V48'!$T$23</f>
        <v>0</v>
      </c>
      <c r="P886" s="338">
        <f>'2026 Spring Order Form V48'!$T$23</f>
        <v>0</v>
      </c>
      <c r="Q886" s="106" t="e">
        <f>'2026 Spring Order Form V48'!#REF!</f>
        <v>#REF!</v>
      </c>
      <c r="S886" s="338">
        <f>'2026 Spring Order Form V48'!$W$23</f>
        <v>0</v>
      </c>
      <c r="T886" s="338">
        <f>'2026 Spring Order Form V48'!$W$23</f>
        <v>0</v>
      </c>
      <c r="U886" s="106" t="e">
        <f>'2026 Spring Order Form V48'!#REF!</f>
        <v>#REF!</v>
      </c>
      <c r="X886" s="393"/>
      <c r="Y886" s="106"/>
    </row>
    <row r="887" spans="1:25">
      <c r="A887" s="106"/>
      <c r="C887" s="339">
        <f>'2026 Spring Order Form V48'!$F$18</f>
        <v>0</v>
      </c>
      <c r="D887" s="416" t="s">
        <v>578</v>
      </c>
      <c r="E887" s="421">
        <v>4919278</v>
      </c>
      <c r="F887" s="118">
        <v>4550</v>
      </c>
      <c r="G887" s="338">
        <f>'2026 Spring Order Form V48'!$N$23</f>
        <v>0</v>
      </c>
      <c r="H887" s="338">
        <f>'2026 Spring Order Form V48'!$N$23</f>
        <v>0</v>
      </c>
      <c r="I887" s="106" t="e">
        <f>'2026 Spring Order Form V48'!#REF!</f>
        <v>#REF!</v>
      </c>
      <c r="K887" s="338">
        <f>'2026 Spring Order Form V48'!$Q$23</f>
        <v>0</v>
      </c>
      <c r="L887" s="338">
        <f>'2026 Spring Order Form V48'!$Q$23</f>
        <v>0</v>
      </c>
      <c r="M887" s="106" t="e">
        <f>'2026 Spring Order Form V48'!#REF!</f>
        <v>#REF!</v>
      </c>
      <c r="O887" s="338">
        <f>'2026 Spring Order Form V48'!$T$23</f>
        <v>0</v>
      </c>
      <c r="P887" s="338">
        <f>'2026 Spring Order Form V48'!$T$23</f>
        <v>0</v>
      </c>
      <c r="Q887" s="106" t="e">
        <f>'2026 Spring Order Form V48'!#REF!</f>
        <v>#REF!</v>
      </c>
      <c r="S887" s="338">
        <f>'2026 Spring Order Form V48'!$W$23</f>
        <v>0</v>
      </c>
      <c r="T887" s="338">
        <f>'2026 Spring Order Form V48'!$W$23</f>
        <v>0</v>
      </c>
      <c r="U887" s="106" t="e">
        <f>'2026 Spring Order Form V48'!#REF!</f>
        <v>#REF!</v>
      </c>
      <c r="W887" s="390" t="e">
        <f>'2026 Spring Order Form V48'!#REF!</f>
        <v>#REF!</v>
      </c>
      <c r="X887" s="393"/>
      <c r="Y887" s="106" t="e">
        <f>'2026 Spring Order Form V48'!#REF!</f>
        <v>#REF!</v>
      </c>
    </row>
    <row r="888" spans="1:25">
      <c r="A888" s="106"/>
      <c r="C888" s="339">
        <f>'2026 Spring Order Form V48'!$F$18</f>
        <v>0</v>
      </c>
      <c r="D888" s="416" t="s">
        <v>578</v>
      </c>
      <c r="E888" s="422" t="s">
        <v>2110</v>
      </c>
      <c r="F888" s="118">
        <v>1968</v>
      </c>
      <c r="G888" s="338">
        <f>'2026 Spring Order Form V48'!$N$23</f>
        <v>0</v>
      </c>
      <c r="H888" s="338">
        <f>'2026 Spring Order Form V48'!$N$23</f>
        <v>0</v>
      </c>
      <c r="I888" s="106" t="e">
        <f>'2026 Spring Order Form V48'!#REF!</f>
        <v>#REF!</v>
      </c>
      <c r="K888" s="338">
        <f>'2026 Spring Order Form V48'!$Q$23</f>
        <v>0</v>
      </c>
      <c r="L888" s="338">
        <f>'2026 Spring Order Form V48'!$Q$23</f>
        <v>0</v>
      </c>
      <c r="M888" s="106" t="e">
        <f>'2026 Spring Order Form V48'!#REF!</f>
        <v>#REF!</v>
      </c>
      <c r="O888" s="338">
        <f>'2026 Spring Order Form V48'!$T$23</f>
        <v>0</v>
      </c>
      <c r="P888" s="338">
        <f>'2026 Spring Order Form V48'!$T$23</f>
        <v>0</v>
      </c>
      <c r="Q888" s="106" t="e">
        <f>'2026 Spring Order Form V48'!#REF!</f>
        <v>#REF!</v>
      </c>
      <c r="S888" s="338">
        <f>'2026 Spring Order Form V48'!$W$23</f>
        <v>0</v>
      </c>
      <c r="T888" s="338">
        <f>'2026 Spring Order Form V48'!$W$23</f>
        <v>0</v>
      </c>
      <c r="U888" s="106" t="e">
        <f>'2026 Spring Order Form V48'!#REF!</f>
        <v>#REF!</v>
      </c>
      <c r="X888" s="393"/>
      <c r="Y888" s="106"/>
    </row>
    <row r="889" spans="1:25">
      <c r="A889" s="106"/>
      <c r="C889" s="339">
        <f>'2026 Spring Order Form V48'!$F$18</f>
        <v>0</v>
      </c>
      <c r="D889" s="416" t="s">
        <v>579</v>
      </c>
      <c r="E889" s="421">
        <v>4119277</v>
      </c>
      <c r="F889" s="118">
        <v>681</v>
      </c>
      <c r="G889" s="338">
        <f>'2026 Spring Order Form V48'!$N$23</f>
        <v>0</v>
      </c>
      <c r="H889" s="338">
        <f>'2026 Spring Order Form V48'!$N$23</f>
        <v>0</v>
      </c>
      <c r="I889" s="106" t="e">
        <f>'2026 Spring Order Form V48'!#REF!</f>
        <v>#REF!</v>
      </c>
      <c r="K889" s="338">
        <f>'2026 Spring Order Form V48'!$Q$23</f>
        <v>0</v>
      </c>
      <c r="L889" s="338">
        <f>'2026 Spring Order Form V48'!$Q$23</f>
        <v>0</v>
      </c>
      <c r="M889" s="106" t="e">
        <f>'2026 Spring Order Form V48'!#REF!</f>
        <v>#REF!</v>
      </c>
      <c r="O889" s="338">
        <f>'2026 Spring Order Form V48'!$T$23</f>
        <v>0</v>
      </c>
      <c r="P889" s="338">
        <f>'2026 Spring Order Form V48'!$T$23</f>
        <v>0</v>
      </c>
      <c r="Q889" s="106" t="e">
        <f>'2026 Spring Order Form V48'!#REF!</f>
        <v>#REF!</v>
      </c>
      <c r="S889" s="338">
        <f>'2026 Spring Order Form V48'!$W$23</f>
        <v>0</v>
      </c>
      <c r="T889" s="338">
        <f>'2026 Spring Order Form V48'!$W$23</f>
        <v>0</v>
      </c>
      <c r="U889" s="106" t="e">
        <f>'2026 Spring Order Form V48'!#REF!</f>
        <v>#REF!</v>
      </c>
      <c r="W889" s="390" t="e">
        <f>'2026 Spring Order Form V48'!#REF!</f>
        <v>#REF!</v>
      </c>
      <c r="X889" s="393"/>
      <c r="Y889" s="106" t="e">
        <f>'2026 Spring Order Form V48'!#REF!</f>
        <v>#REF!</v>
      </c>
    </row>
    <row r="890" spans="1:25">
      <c r="A890" s="106"/>
      <c r="C890" s="339">
        <f>'2026 Spring Order Form V48'!$F$18</f>
        <v>0</v>
      </c>
      <c r="D890" s="416" t="s">
        <v>579</v>
      </c>
      <c r="E890" s="422" t="s">
        <v>2111</v>
      </c>
      <c r="F890" s="118">
        <v>1969</v>
      </c>
      <c r="G890" s="338">
        <f>'2026 Spring Order Form V48'!$N$23</f>
        <v>0</v>
      </c>
      <c r="H890" s="338">
        <f>'2026 Spring Order Form V48'!$N$23</f>
        <v>0</v>
      </c>
      <c r="I890" s="106" t="e">
        <f>'2026 Spring Order Form V48'!#REF!</f>
        <v>#REF!</v>
      </c>
      <c r="K890" s="338">
        <f>'2026 Spring Order Form V48'!$Q$23</f>
        <v>0</v>
      </c>
      <c r="L890" s="338">
        <f>'2026 Spring Order Form V48'!$Q$23</f>
        <v>0</v>
      </c>
      <c r="M890" s="106" t="e">
        <f>'2026 Spring Order Form V48'!#REF!</f>
        <v>#REF!</v>
      </c>
      <c r="O890" s="338">
        <f>'2026 Spring Order Form V48'!$T$23</f>
        <v>0</v>
      </c>
      <c r="P890" s="338">
        <f>'2026 Spring Order Form V48'!$T$23</f>
        <v>0</v>
      </c>
      <c r="Q890" s="106" t="e">
        <f>'2026 Spring Order Form V48'!#REF!</f>
        <v>#REF!</v>
      </c>
      <c r="S890" s="338">
        <f>'2026 Spring Order Form V48'!$W$23</f>
        <v>0</v>
      </c>
      <c r="T890" s="338">
        <f>'2026 Spring Order Form V48'!$W$23</f>
        <v>0</v>
      </c>
      <c r="U890" s="106" t="e">
        <f>'2026 Spring Order Form V48'!#REF!</f>
        <v>#REF!</v>
      </c>
      <c r="X890" s="393"/>
      <c r="Y890" s="106"/>
    </row>
    <row r="891" spans="1:25">
      <c r="A891" s="106"/>
      <c r="C891" s="339">
        <f>'2026 Spring Order Form V48'!$F$18</f>
        <v>0</v>
      </c>
      <c r="D891" s="408" t="s">
        <v>580</v>
      </c>
      <c r="E891" s="421">
        <v>4519165</v>
      </c>
      <c r="F891" s="118">
        <v>418</v>
      </c>
      <c r="G891" s="338">
        <f>'2026 Spring Order Form V48'!$N$23</f>
        <v>0</v>
      </c>
      <c r="H891" s="338">
        <f>'2026 Spring Order Form V48'!$N$23</f>
        <v>0</v>
      </c>
      <c r="I891" s="106">
        <f>'2026 Spring Order Form V48'!$N$213</f>
        <v>0</v>
      </c>
      <c r="K891" s="338">
        <f>'2026 Spring Order Form V48'!$Q$23</f>
        <v>0</v>
      </c>
      <c r="L891" s="338">
        <f>'2026 Spring Order Form V48'!$Q$23</f>
        <v>0</v>
      </c>
      <c r="M891" s="106">
        <f>'2026 Spring Order Form V48'!$Q$213</f>
        <v>0</v>
      </c>
      <c r="O891" s="338">
        <f>'2026 Spring Order Form V48'!$T$23</f>
        <v>0</v>
      </c>
      <c r="P891" s="338">
        <f>'2026 Spring Order Form V48'!$T$23</f>
        <v>0</v>
      </c>
      <c r="Q891" s="106">
        <f>'2026 Spring Order Form V48'!$T$213</f>
        <v>0</v>
      </c>
      <c r="S891" s="338">
        <f>'2026 Spring Order Form V48'!$W$23</f>
        <v>0</v>
      </c>
      <c r="T891" s="338">
        <f>'2026 Spring Order Form V48'!$W$23</f>
        <v>0</v>
      </c>
      <c r="U891" s="106">
        <f>'2026 Spring Order Form V48'!$W$213</f>
        <v>0</v>
      </c>
      <c r="W891" s="390">
        <f>'2026 Spring Order Form V48'!$K$213</f>
        <v>0</v>
      </c>
      <c r="X891" s="393"/>
      <c r="Y891" s="106">
        <f>'2026 Spring Order Form V48'!$BS$213</f>
        <v>26</v>
      </c>
    </row>
    <row r="892" spans="1:25">
      <c r="A892" s="106"/>
      <c r="C892" s="339">
        <f>'2026 Spring Order Form V48'!$F$18</f>
        <v>0</v>
      </c>
      <c r="D892" s="408" t="s">
        <v>580</v>
      </c>
      <c r="E892" s="422" t="s">
        <v>2112</v>
      </c>
      <c r="F892" s="118">
        <v>1970</v>
      </c>
      <c r="G892" s="338">
        <f>'2026 Spring Order Form V48'!$N$23</f>
        <v>0</v>
      </c>
      <c r="H892" s="338">
        <f>'2026 Spring Order Form V48'!$N$23</f>
        <v>0</v>
      </c>
      <c r="I892" s="106">
        <f>'2026 Spring Order Form V48'!$O$213</f>
        <v>0</v>
      </c>
      <c r="K892" s="338">
        <f>'2026 Spring Order Form V48'!$Q$23</f>
        <v>0</v>
      </c>
      <c r="L892" s="338">
        <f>'2026 Spring Order Form V48'!$Q$23</f>
        <v>0</v>
      </c>
      <c r="M892" s="106">
        <f>'2026 Spring Order Form V48'!$R$213</f>
        <v>0</v>
      </c>
      <c r="O892" s="338">
        <f>'2026 Spring Order Form V48'!$T$23</f>
        <v>0</v>
      </c>
      <c r="P892" s="338">
        <f>'2026 Spring Order Form V48'!$T$23</f>
        <v>0</v>
      </c>
      <c r="Q892" s="106">
        <f>'2026 Spring Order Form V48'!$U$213</f>
        <v>0</v>
      </c>
      <c r="S892" s="338">
        <f>'2026 Spring Order Form V48'!$W$23</f>
        <v>0</v>
      </c>
      <c r="T892" s="338">
        <f>'2026 Spring Order Form V48'!$W$23</f>
        <v>0</v>
      </c>
      <c r="U892" s="106">
        <f>'2026 Spring Order Form V48'!$X$213</f>
        <v>0</v>
      </c>
      <c r="X892" s="393"/>
      <c r="Y892" s="106"/>
    </row>
    <row r="893" spans="1:25">
      <c r="A893" s="106"/>
      <c r="C893" s="339">
        <f>'2026 Spring Order Form V48'!$F$18</f>
        <v>0</v>
      </c>
      <c r="D893" s="416" t="s">
        <v>581</v>
      </c>
      <c r="E893" s="421">
        <v>4919168</v>
      </c>
      <c r="F893" s="118">
        <v>4551</v>
      </c>
      <c r="G893" s="338">
        <f>'2026 Spring Order Form V48'!$N$23</f>
        <v>0</v>
      </c>
      <c r="H893" s="338">
        <f>'2026 Spring Order Form V48'!$N$23</f>
        <v>0</v>
      </c>
      <c r="I893" s="106">
        <f>'2026 Spring Order Form V48'!$N$214</f>
        <v>0</v>
      </c>
      <c r="K893" s="338">
        <f>'2026 Spring Order Form V48'!$Q$23</f>
        <v>0</v>
      </c>
      <c r="L893" s="338">
        <f>'2026 Spring Order Form V48'!$Q$23</f>
        <v>0</v>
      </c>
      <c r="M893" s="106">
        <f>'2026 Spring Order Form V48'!$Q$214</f>
        <v>0</v>
      </c>
      <c r="O893" s="338">
        <f>'2026 Spring Order Form V48'!$T$23</f>
        <v>0</v>
      </c>
      <c r="P893" s="338">
        <f>'2026 Spring Order Form V48'!$T$23</f>
        <v>0</v>
      </c>
      <c r="Q893" s="106">
        <f>'2026 Spring Order Form V48'!$T$214</f>
        <v>0</v>
      </c>
      <c r="S893" s="338">
        <f>'2026 Spring Order Form V48'!$W$23</f>
        <v>0</v>
      </c>
      <c r="T893" s="338">
        <f>'2026 Spring Order Form V48'!$W$23</f>
        <v>0</v>
      </c>
      <c r="U893" s="106">
        <f>'2026 Spring Order Form V48'!$W$214</f>
        <v>0</v>
      </c>
      <c r="W893" s="390">
        <f>'2026 Spring Order Form V48'!$K$214</f>
        <v>0</v>
      </c>
      <c r="X893" s="393"/>
      <c r="Y893" s="106">
        <f>'2026 Spring Order Form V48'!$BS$214</f>
        <v>11</v>
      </c>
    </row>
    <row r="894" spans="1:25">
      <c r="A894" s="106"/>
      <c r="C894" s="339">
        <f>'2026 Spring Order Form V48'!$F$18</f>
        <v>0</v>
      </c>
      <c r="D894" s="416" t="s">
        <v>581</v>
      </c>
      <c r="E894" s="422" t="s">
        <v>2113</v>
      </c>
      <c r="F894" s="118">
        <v>1972</v>
      </c>
      <c r="G894" s="338">
        <f>'2026 Spring Order Form V48'!$N$23</f>
        <v>0</v>
      </c>
      <c r="H894" s="338">
        <f>'2026 Spring Order Form V48'!$N$23</f>
        <v>0</v>
      </c>
      <c r="I894" s="106">
        <f>'2026 Spring Order Form V48'!$O$214</f>
        <v>0</v>
      </c>
      <c r="K894" s="338">
        <f>'2026 Spring Order Form V48'!$Q$23</f>
        <v>0</v>
      </c>
      <c r="L894" s="338">
        <f>'2026 Spring Order Form V48'!$Q$23</f>
        <v>0</v>
      </c>
      <c r="M894" s="106">
        <f>'2026 Spring Order Form V48'!$R$214</f>
        <v>0</v>
      </c>
      <c r="O894" s="338">
        <f>'2026 Spring Order Form V48'!$T$23</f>
        <v>0</v>
      </c>
      <c r="P894" s="338">
        <f>'2026 Spring Order Form V48'!$T$23</f>
        <v>0</v>
      </c>
      <c r="Q894" s="106">
        <f>'2026 Spring Order Form V48'!$U$214</f>
        <v>0</v>
      </c>
      <c r="S894" s="338">
        <f>'2026 Spring Order Form V48'!$W$23</f>
        <v>0</v>
      </c>
      <c r="T894" s="338">
        <f>'2026 Spring Order Form V48'!$W$23</f>
        <v>0</v>
      </c>
      <c r="U894" s="106">
        <f>'2026 Spring Order Form V48'!$X$214</f>
        <v>0</v>
      </c>
      <c r="X894" s="393"/>
      <c r="Y894" s="106"/>
    </row>
    <row r="895" spans="1:25">
      <c r="A895" s="106"/>
      <c r="C895" s="339">
        <f>'2026 Spring Order Form V48'!$F$18</f>
        <v>0</v>
      </c>
      <c r="D895" s="416" t="s">
        <v>582</v>
      </c>
      <c r="E895" s="421">
        <v>4119167</v>
      </c>
      <c r="F895" s="118">
        <v>682</v>
      </c>
      <c r="G895" s="338">
        <f>'2026 Spring Order Form V48'!$N$23</f>
        <v>0</v>
      </c>
      <c r="H895" s="338">
        <f>'2026 Spring Order Form V48'!$N$23</f>
        <v>0</v>
      </c>
      <c r="I895" s="106" t="e">
        <f>'2026 Spring Order Form V48'!#REF!</f>
        <v>#REF!</v>
      </c>
      <c r="K895" s="338">
        <f>'2026 Spring Order Form V48'!$Q$23</f>
        <v>0</v>
      </c>
      <c r="L895" s="338">
        <f>'2026 Spring Order Form V48'!$Q$23</f>
        <v>0</v>
      </c>
      <c r="M895" s="106" t="e">
        <f>'2026 Spring Order Form V48'!#REF!</f>
        <v>#REF!</v>
      </c>
      <c r="O895" s="338">
        <f>'2026 Spring Order Form V48'!$T$23</f>
        <v>0</v>
      </c>
      <c r="P895" s="338">
        <f>'2026 Spring Order Form V48'!$T$23</f>
        <v>0</v>
      </c>
      <c r="Q895" s="106" t="e">
        <f>'2026 Spring Order Form V48'!#REF!</f>
        <v>#REF!</v>
      </c>
      <c r="S895" s="338">
        <f>'2026 Spring Order Form V48'!$W$23</f>
        <v>0</v>
      </c>
      <c r="T895" s="338">
        <f>'2026 Spring Order Form V48'!$W$23</f>
        <v>0</v>
      </c>
      <c r="U895" s="106" t="e">
        <f>'2026 Spring Order Form V48'!#REF!</f>
        <v>#REF!</v>
      </c>
      <c r="W895" s="390" t="e">
        <f>'2026 Spring Order Form V48'!#REF!</f>
        <v>#REF!</v>
      </c>
      <c r="X895" s="393"/>
      <c r="Y895" s="106" t="e">
        <f>'2026 Spring Order Form V48'!#REF!</f>
        <v>#REF!</v>
      </c>
    </row>
    <row r="896" spans="1:25">
      <c r="A896" s="106"/>
      <c r="C896" s="339">
        <f>'2026 Spring Order Form V48'!$F$18</f>
        <v>0</v>
      </c>
      <c r="D896" s="416" t="s">
        <v>582</v>
      </c>
      <c r="E896" s="422" t="s">
        <v>2114</v>
      </c>
      <c r="F896" s="118">
        <v>1973</v>
      </c>
      <c r="G896" s="338">
        <f>'2026 Spring Order Form V48'!$N$23</f>
        <v>0</v>
      </c>
      <c r="H896" s="338">
        <f>'2026 Spring Order Form V48'!$N$23</f>
        <v>0</v>
      </c>
      <c r="I896" s="106" t="e">
        <f>'2026 Spring Order Form V48'!#REF!</f>
        <v>#REF!</v>
      </c>
      <c r="K896" s="338">
        <f>'2026 Spring Order Form V48'!$Q$23</f>
        <v>0</v>
      </c>
      <c r="L896" s="338">
        <f>'2026 Spring Order Form V48'!$Q$23</f>
        <v>0</v>
      </c>
      <c r="M896" s="106" t="e">
        <f>'2026 Spring Order Form V48'!#REF!</f>
        <v>#REF!</v>
      </c>
      <c r="O896" s="338">
        <f>'2026 Spring Order Form V48'!$T$23</f>
        <v>0</v>
      </c>
      <c r="P896" s="338">
        <f>'2026 Spring Order Form V48'!$T$23</f>
        <v>0</v>
      </c>
      <c r="Q896" s="106" t="e">
        <f>'2026 Spring Order Form V48'!#REF!</f>
        <v>#REF!</v>
      </c>
      <c r="S896" s="338">
        <f>'2026 Spring Order Form V48'!$W$23</f>
        <v>0</v>
      </c>
      <c r="T896" s="338">
        <f>'2026 Spring Order Form V48'!$W$23</f>
        <v>0</v>
      </c>
      <c r="U896" s="106" t="e">
        <f>'2026 Spring Order Form V48'!#REF!</f>
        <v>#REF!</v>
      </c>
      <c r="X896" s="393"/>
      <c r="Y896" s="106"/>
    </row>
    <row r="897" spans="1:25">
      <c r="A897" s="106"/>
      <c r="C897" s="339">
        <f>'2026 Spring Order Form V48'!$F$18</f>
        <v>0</v>
      </c>
      <c r="D897" s="408" t="s">
        <v>583</v>
      </c>
      <c r="E897" s="426">
        <v>4593305</v>
      </c>
      <c r="F897" s="118">
        <v>26964</v>
      </c>
      <c r="G897" s="338">
        <f>'2026 Spring Order Form V48'!$N$23</f>
        <v>0</v>
      </c>
      <c r="H897" s="338">
        <f>'2026 Spring Order Form V48'!$N$23</f>
        <v>0</v>
      </c>
      <c r="I897" s="106">
        <f>'2026 Spring Order Form V48'!$N$215</f>
        <v>0</v>
      </c>
      <c r="K897" s="338">
        <f>'2026 Spring Order Form V48'!$Q$23</f>
        <v>0</v>
      </c>
      <c r="L897" s="338">
        <f>'2026 Spring Order Form V48'!$Q$23</f>
        <v>0</v>
      </c>
      <c r="M897" s="106">
        <f>'2026 Spring Order Form V48'!$Q$215</f>
        <v>0</v>
      </c>
      <c r="O897" s="338">
        <f>'2026 Spring Order Form V48'!$T$23</f>
        <v>0</v>
      </c>
      <c r="P897" s="338">
        <f>'2026 Spring Order Form V48'!$T$23</f>
        <v>0</v>
      </c>
      <c r="Q897" s="106">
        <f>'2026 Spring Order Form V48'!$T$215</f>
        <v>0</v>
      </c>
      <c r="S897" s="338">
        <f>'2026 Spring Order Form V48'!$W$23</f>
        <v>0</v>
      </c>
      <c r="T897" s="338">
        <f>'2026 Spring Order Form V48'!$W$23</f>
        <v>0</v>
      </c>
      <c r="U897" s="106">
        <f>'2026 Spring Order Form V48'!$W$215</f>
        <v>0</v>
      </c>
      <c r="W897" s="390">
        <f>'2026 Spring Order Form V48'!$K$215</f>
        <v>0</v>
      </c>
      <c r="X897" s="393"/>
      <c r="Y897" s="106">
        <f>'2026 Spring Order Form V48'!$BS$215</f>
        <v>21</v>
      </c>
    </row>
    <row r="898" spans="1:25">
      <c r="A898" s="106"/>
      <c r="C898" s="339">
        <f>'2026 Spring Order Form V48'!$F$18</f>
        <v>0</v>
      </c>
      <c r="D898" s="408" t="s">
        <v>583</v>
      </c>
      <c r="E898" s="422" t="s">
        <v>2115</v>
      </c>
      <c r="F898" s="118">
        <v>27246</v>
      </c>
      <c r="G898" s="338">
        <f>'2026 Spring Order Form V48'!$N$23</f>
        <v>0</v>
      </c>
      <c r="H898" s="338">
        <f>'2026 Spring Order Form V48'!$N$23</f>
        <v>0</v>
      </c>
      <c r="I898" s="106">
        <f>'2026 Spring Order Form V48'!$O$215</f>
        <v>0</v>
      </c>
      <c r="K898" s="338">
        <f>'2026 Spring Order Form V48'!$Q$23</f>
        <v>0</v>
      </c>
      <c r="L898" s="338">
        <f>'2026 Spring Order Form V48'!$Q$23</f>
        <v>0</v>
      </c>
      <c r="M898" s="106">
        <f>'2026 Spring Order Form V48'!$R$215</f>
        <v>0</v>
      </c>
      <c r="O898" s="338">
        <f>'2026 Spring Order Form V48'!$T$23</f>
        <v>0</v>
      </c>
      <c r="P898" s="338">
        <f>'2026 Spring Order Form V48'!$T$23</f>
        <v>0</v>
      </c>
      <c r="Q898" s="106">
        <f>'2026 Spring Order Form V48'!$U$215</f>
        <v>0</v>
      </c>
      <c r="S898" s="338">
        <f>'2026 Spring Order Form V48'!$W$23</f>
        <v>0</v>
      </c>
      <c r="T898" s="338">
        <f>'2026 Spring Order Form V48'!$W$23</f>
        <v>0</v>
      </c>
      <c r="U898" s="106">
        <f>'2026 Spring Order Form V48'!$X$215</f>
        <v>0</v>
      </c>
      <c r="X898" s="393"/>
      <c r="Y898" s="106"/>
    </row>
    <row r="899" spans="1:25">
      <c r="A899" s="106"/>
      <c r="C899" s="339">
        <f>'2026 Spring Order Form V48'!$F$18</f>
        <v>0</v>
      </c>
      <c r="D899" s="408" t="s">
        <v>583</v>
      </c>
      <c r="E899" s="426">
        <v>4993308</v>
      </c>
      <c r="F899" s="118">
        <v>28798</v>
      </c>
      <c r="G899" s="338">
        <f>'2026 Spring Order Form V48'!$N$23</f>
        <v>0</v>
      </c>
      <c r="H899" s="338">
        <f>'2026 Spring Order Form V48'!$N$23</f>
        <v>0</v>
      </c>
      <c r="I899" s="106" t="e">
        <f>'2026 Spring Order Form V48'!#REF!</f>
        <v>#REF!</v>
      </c>
      <c r="K899" s="338">
        <f>'2026 Spring Order Form V48'!$Q$23</f>
        <v>0</v>
      </c>
      <c r="L899" s="338">
        <f>'2026 Spring Order Form V48'!$Q$23</f>
        <v>0</v>
      </c>
      <c r="M899" s="106" t="e">
        <f>'2026 Spring Order Form V48'!#REF!</f>
        <v>#REF!</v>
      </c>
      <c r="O899" s="338">
        <f>'2026 Spring Order Form V48'!$T$23</f>
        <v>0</v>
      </c>
      <c r="P899" s="338">
        <f>'2026 Spring Order Form V48'!$T$23</f>
        <v>0</v>
      </c>
      <c r="Q899" s="106" t="e">
        <f>'2026 Spring Order Form V48'!#REF!</f>
        <v>#REF!</v>
      </c>
      <c r="S899" s="338">
        <f>'2026 Spring Order Form V48'!$W$23</f>
        <v>0</v>
      </c>
      <c r="T899" s="338">
        <f>'2026 Spring Order Form V48'!$W$23</f>
        <v>0</v>
      </c>
      <c r="U899" s="106" t="e">
        <f>'2026 Spring Order Form V48'!#REF!</f>
        <v>#REF!</v>
      </c>
      <c r="W899" s="390" t="e">
        <f>'2026 Spring Order Form V48'!#REF!</f>
        <v>#REF!</v>
      </c>
      <c r="X899" s="393"/>
      <c r="Y899" s="106" t="e">
        <f>'2026 Spring Order Form V48'!#REF!</f>
        <v>#REF!</v>
      </c>
    </row>
    <row r="900" spans="1:25">
      <c r="A900" s="106"/>
      <c r="C900" s="339">
        <f>'2026 Spring Order Form V48'!$F$18</f>
        <v>0</v>
      </c>
      <c r="D900" s="408" t="s">
        <v>583</v>
      </c>
      <c r="E900" s="422" t="s">
        <v>2116</v>
      </c>
      <c r="F900" s="118">
        <v>28858</v>
      </c>
      <c r="G900" s="338">
        <f>'2026 Spring Order Form V48'!$N$23</f>
        <v>0</v>
      </c>
      <c r="H900" s="338">
        <f>'2026 Spring Order Form V48'!$N$23</f>
        <v>0</v>
      </c>
      <c r="I900" s="106" t="e">
        <f>'2026 Spring Order Form V48'!#REF!</f>
        <v>#REF!</v>
      </c>
      <c r="K900" s="338">
        <f>'2026 Spring Order Form V48'!$Q$23</f>
        <v>0</v>
      </c>
      <c r="L900" s="338">
        <f>'2026 Spring Order Form V48'!$Q$23</f>
        <v>0</v>
      </c>
      <c r="M900" s="106" t="e">
        <f>'2026 Spring Order Form V48'!#REF!</f>
        <v>#REF!</v>
      </c>
      <c r="O900" s="338">
        <f>'2026 Spring Order Form V48'!$T$23</f>
        <v>0</v>
      </c>
      <c r="P900" s="338">
        <f>'2026 Spring Order Form V48'!$T$23</f>
        <v>0</v>
      </c>
      <c r="Q900" s="106" t="e">
        <f>'2026 Spring Order Form V48'!#REF!</f>
        <v>#REF!</v>
      </c>
      <c r="S900" s="338">
        <f>'2026 Spring Order Form V48'!$W$23</f>
        <v>0</v>
      </c>
      <c r="T900" s="338">
        <f>'2026 Spring Order Form V48'!$W$23</f>
        <v>0</v>
      </c>
      <c r="U900" s="106" t="e">
        <f>'2026 Spring Order Form V48'!#REF!</f>
        <v>#REF!</v>
      </c>
      <c r="X900" s="393"/>
      <c r="Y900" s="106"/>
    </row>
    <row r="901" spans="1:25">
      <c r="A901" s="106"/>
      <c r="C901" s="339">
        <f>'2026 Spring Order Form V48'!$F$18</f>
        <v>0</v>
      </c>
      <c r="D901" s="408" t="s">
        <v>584</v>
      </c>
      <c r="E901" s="421">
        <v>4519155</v>
      </c>
      <c r="F901" s="118">
        <v>308</v>
      </c>
      <c r="G901" s="338">
        <f>'2026 Spring Order Form V48'!$N$23</f>
        <v>0</v>
      </c>
      <c r="H901" s="338">
        <f>'2026 Spring Order Form V48'!$N$23</f>
        <v>0</v>
      </c>
      <c r="I901" s="106" t="e">
        <f>'2026 Spring Order Form V48'!#REF!</f>
        <v>#REF!</v>
      </c>
      <c r="K901" s="338">
        <f>'2026 Spring Order Form V48'!$Q$23</f>
        <v>0</v>
      </c>
      <c r="L901" s="338">
        <f>'2026 Spring Order Form V48'!$Q$23</f>
        <v>0</v>
      </c>
      <c r="M901" s="106" t="e">
        <f>'2026 Spring Order Form V48'!#REF!</f>
        <v>#REF!</v>
      </c>
      <c r="O901" s="338">
        <f>'2026 Spring Order Form V48'!$T$23</f>
        <v>0</v>
      </c>
      <c r="P901" s="338">
        <f>'2026 Spring Order Form V48'!$T$23</f>
        <v>0</v>
      </c>
      <c r="Q901" s="106" t="e">
        <f>'2026 Spring Order Form V48'!#REF!</f>
        <v>#REF!</v>
      </c>
      <c r="S901" s="338">
        <f>'2026 Spring Order Form V48'!$W$23</f>
        <v>0</v>
      </c>
      <c r="T901" s="338">
        <f>'2026 Spring Order Form V48'!$W$23</f>
        <v>0</v>
      </c>
      <c r="U901" s="106" t="e">
        <f>'2026 Spring Order Form V48'!#REF!</f>
        <v>#REF!</v>
      </c>
      <c r="W901" s="390" t="e">
        <f>'2026 Spring Order Form V48'!#REF!</f>
        <v>#REF!</v>
      </c>
      <c r="X901" s="393"/>
      <c r="Y901" s="106" t="e">
        <f>'2026 Spring Order Form V48'!#REF!</f>
        <v>#REF!</v>
      </c>
    </row>
    <row r="902" spans="1:25">
      <c r="A902" s="106"/>
      <c r="C902" s="339">
        <f>'2026 Spring Order Form V48'!$F$18</f>
        <v>0</v>
      </c>
      <c r="D902" s="408" t="s">
        <v>584</v>
      </c>
      <c r="E902" s="422" t="s">
        <v>2117</v>
      </c>
      <c r="F902" s="118">
        <v>1978</v>
      </c>
      <c r="G902" s="338">
        <f>'2026 Spring Order Form V48'!$N$23</f>
        <v>0</v>
      </c>
      <c r="H902" s="338">
        <f>'2026 Spring Order Form V48'!$N$23</f>
        <v>0</v>
      </c>
      <c r="I902" s="106" t="e">
        <f>'2026 Spring Order Form V48'!#REF!</f>
        <v>#REF!</v>
      </c>
      <c r="K902" s="338">
        <f>'2026 Spring Order Form V48'!$Q$23</f>
        <v>0</v>
      </c>
      <c r="L902" s="338">
        <f>'2026 Spring Order Form V48'!$Q$23</f>
        <v>0</v>
      </c>
      <c r="M902" s="106" t="e">
        <f>'2026 Spring Order Form V48'!#REF!</f>
        <v>#REF!</v>
      </c>
      <c r="O902" s="338">
        <f>'2026 Spring Order Form V48'!$T$23</f>
        <v>0</v>
      </c>
      <c r="P902" s="338">
        <f>'2026 Spring Order Form V48'!$T$23</f>
        <v>0</v>
      </c>
      <c r="Q902" s="106" t="e">
        <f>'2026 Spring Order Form V48'!#REF!</f>
        <v>#REF!</v>
      </c>
      <c r="S902" s="338">
        <f>'2026 Spring Order Form V48'!$W$23</f>
        <v>0</v>
      </c>
      <c r="T902" s="338">
        <f>'2026 Spring Order Form V48'!$W$23</f>
        <v>0</v>
      </c>
      <c r="U902" s="106" t="e">
        <f>'2026 Spring Order Form V48'!#REF!</f>
        <v>#REF!</v>
      </c>
      <c r="X902" s="393"/>
      <c r="Y902" s="106"/>
    </row>
    <row r="903" spans="1:25">
      <c r="A903" s="106"/>
      <c r="C903" s="339">
        <f>'2026 Spring Order Form V48'!$F$18</f>
        <v>0</v>
      </c>
      <c r="D903" s="408" t="s">
        <v>585</v>
      </c>
      <c r="E903" s="421">
        <v>4519255</v>
      </c>
      <c r="F903" s="118">
        <v>309</v>
      </c>
      <c r="G903" s="338">
        <f>'2026 Spring Order Form V48'!$N$23</f>
        <v>0</v>
      </c>
      <c r="H903" s="338">
        <f>'2026 Spring Order Form V48'!$N$23</f>
        <v>0</v>
      </c>
      <c r="I903" s="106" t="e">
        <f>'2026 Spring Order Form V48'!#REF!</f>
        <v>#REF!</v>
      </c>
      <c r="K903" s="338">
        <f>'2026 Spring Order Form V48'!$Q$23</f>
        <v>0</v>
      </c>
      <c r="L903" s="338">
        <f>'2026 Spring Order Form V48'!$Q$23</f>
        <v>0</v>
      </c>
      <c r="M903" s="106" t="e">
        <f>'2026 Spring Order Form V48'!#REF!</f>
        <v>#REF!</v>
      </c>
      <c r="O903" s="338">
        <f>'2026 Spring Order Form V48'!$T$23</f>
        <v>0</v>
      </c>
      <c r="P903" s="338">
        <f>'2026 Spring Order Form V48'!$T$23</f>
        <v>0</v>
      </c>
      <c r="Q903" s="106" t="e">
        <f>'2026 Spring Order Form V48'!#REF!</f>
        <v>#REF!</v>
      </c>
      <c r="S903" s="338">
        <f>'2026 Spring Order Form V48'!$W$23</f>
        <v>0</v>
      </c>
      <c r="T903" s="338">
        <f>'2026 Spring Order Form V48'!$W$23</f>
        <v>0</v>
      </c>
      <c r="U903" s="106" t="e">
        <f>'2026 Spring Order Form V48'!#REF!</f>
        <v>#REF!</v>
      </c>
      <c r="W903" s="390" t="e">
        <f>'2026 Spring Order Form V48'!#REF!</f>
        <v>#REF!</v>
      </c>
      <c r="X903" s="393"/>
      <c r="Y903" s="106" t="e">
        <f>'2026 Spring Order Form V48'!#REF!</f>
        <v>#REF!</v>
      </c>
    </row>
    <row r="904" spans="1:25">
      <c r="A904" s="106"/>
      <c r="C904" s="339">
        <f>'2026 Spring Order Form V48'!$F$18</f>
        <v>0</v>
      </c>
      <c r="D904" s="408" t="s">
        <v>585</v>
      </c>
      <c r="E904" s="435" t="s">
        <v>2118</v>
      </c>
      <c r="F904" s="118">
        <v>1989</v>
      </c>
      <c r="G904" s="338">
        <f>'2026 Spring Order Form V48'!$N$23</f>
        <v>0</v>
      </c>
      <c r="H904" s="338">
        <f>'2026 Spring Order Form V48'!$N$23</f>
        <v>0</v>
      </c>
      <c r="I904" s="106" t="e">
        <f>'2026 Spring Order Form V48'!#REF!</f>
        <v>#REF!</v>
      </c>
      <c r="K904" s="338">
        <f>'2026 Spring Order Form V48'!$Q$23</f>
        <v>0</v>
      </c>
      <c r="L904" s="338">
        <f>'2026 Spring Order Form V48'!$Q$23</f>
        <v>0</v>
      </c>
      <c r="M904" s="106" t="e">
        <f>'2026 Spring Order Form V48'!#REF!</f>
        <v>#REF!</v>
      </c>
      <c r="O904" s="338">
        <f>'2026 Spring Order Form V48'!$T$23</f>
        <v>0</v>
      </c>
      <c r="P904" s="338">
        <f>'2026 Spring Order Form V48'!$T$23</f>
        <v>0</v>
      </c>
      <c r="Q904" s="106" t="e">
        <f>'2026 Spring Order Form V48'!#REF!</f>
        <v>#REF!</v>
      </c>
      <c r="S904" s="338">
        <f>'2026 Spring Order Form V48'!$W$23</f>
        <v>0</v>
      </c>
      <c r="T904" s="338">
        <f>'2026 Spring Order Form V48'!$W$23</f>
        <v>0</v>
      </c>
      <c r="U904" s="106" t="e">
        <f>'2026 Spring Order Form V48'!#REF!</f>
        <v>#REF!</v>
      </c>
      <c r="X904" s="393"/>
      <c r="Y904" s="106"/>
    </row>
    <row r="905" spans="1:25">
      <c r="A905" s="106"/>
      <c r="C905" s="339">
        <f>'2026 Spring Order Form V48'!$F$18</f>
        <v>0</v>
      </c>
      <c r="D905" s="408" t="s">
        <v>585</v>
      </c>
      <c r="E905" s="421">
        <v>4919258</v>
      </c>
      <c r="F905" s="118">
        <v>25223</v>
      </c>
      <c r="G905" s="338">
        <f>'2026 Spring Order Form V48'!$N$23</f>
        <v>0</v>
      </c>
      <c r="H905" s="338">
        <f>'2026 Spring Order Form V48'!$N$23</f>
        <v>0</v>
      </c>
      <c r="I905" s="106" t="e">
        <f>'2026 Spring Order Form V48'!#REF!</f>
        <v>#REF!</v>
      </c>
      <c r="K905" s="338">
        <f>'2026 Spring Order Form V48'!$Q$23</f>
        <v>0</v>
      </c>
      <c r="L905" s="338">
        <f>'2026 Spring Order Form V48'!$Q$23</f>
        <v>0</v>
      </c>
      <c r="M905" s="106" t="e">
        <f>'2026 Spring Order Form V48'!#REF!</f>
        <v>#REF!</v>
      </c>
      <c r="O905" s="338">
        <f>'2026 Spring Order Form V48'!$T$23</f>
        <v>0</v>
      </c>
      <c r="P905" s="338">
        <f>'2026 Spring Order Form V48'!$T$23</f>
        <v>0</v>
      </c>
      <c r="Q905" s="106" t="e">
        <f>'2026 Spring Order Form V48'!#REF!</f>
        <v>#REF!</v>
      </c>
      <c r="S905" s="338">
        <f>'2026 Spring Order Form V48'!$W$23</f>
        <v>0</v>
      </c>
      <c r="T905" s="338">
        <f>'2026 Spring Order Form V48'!$W$23</f>
        <v>0</v>
      </c>
      <c r="U905" s="106" t="e">
        <f>'2026 Spring Order Form V48'!#REF!</f>
        <v>#REF!</v>
      </c>
      <c r="W905" s="390" t="e">
        <f>'2026 Spring Order Form V48'!#REF!</f>
        <v>#REF!</v>
      </c>
      <c r="X905" s="393"/>
      <c r="Y905" s="106" t="e">
        <f>'2026 Spring Order Form V48'!#REF!</f>
        <v>#REF!</v>
      </c>
    </row>
    <row r="906" spans="1:25">
      <c r="A906" s="106"/>
      <c r="C906" s="339">
        <f>'2026 Spring Order Form V48'!$F$18</f>
        <v>0</v>
      </c>
      <c r="D906" s="408" t="s">
        <v>585</v>
      </c>
      <c r="E906" s="422" t="s">
        <v>2119</v>
      </c>
      <c r="F906" s="118">
        <v>25224</v>
      </c>
      <c r="G906" s="338">
        <f>'2026 Spring Order Form V48'!$N$23</f>
        <v>0</v>
      </c>
      <c r="H906" s="338">
        <f>'2026 Spring Order Form V48'!$N$23</f>
        <v>0</v>
      </c>
      <c r="I906" s="106" t="e">
        <f>'2026 Spring Order Form V48'!#REF!</f>
        <v>#REF!</v>
      </c>
      <c r="K906" s="338">
        <f>'2026 Spring Order Form V48'!$Q$23</f>
        <v>0</v>
      </c>
      <c r="L906" s="338">
        <f>'2026 Spring Order Form V48'!$Q$23</f>
        <v>0</v>
      </c>
      <c r="M906" s="106" t="e">
        <f>'2026 Spring Order Form V48'!#REF!</f>
        <v>#REF!</v>
      </c>
      <c r="O906" s="338">
        <f>'2026 Spring Order Form V48'!$T$23</f>
        <v>0</v>
      </c>
      <c r="P906" s="338">
        <f>'2026 Spring Order Form V48'!$T$23</f>
        <v>0</v>
      </c>
      <c r="Q906" s="106" t="e">
        <f>'2026 Spring Order Form V48'!#REF!</f>
        <v>#REF!</v>
      </c>
      <c r="S906" s="338">
        <f>'2026 Spring Order Form V48'!$W$23</f>
        <v>0</v>
      </c>
      <c r="T906" s="338">
        <f>'2026 Spring Order Form V48'!$W$23</f>
        <v>0</v>
      </c>
      <c r="U906" s="106" t="e">
        <f>'2026 Spring Order Form V48'!#REF!</f>
        <v>#REF!</v>
      </c>
      <c r="X906" s="393"/>
      <c r="Y906" s="106"/>
    </row>
    <row r="907" spans="1:25">
      <c r="A907" s="106"/>
      <c r="C907" s="339">
        <f>'2026 Spring Order Form V48'!$F$18</f>
        <v>0</v>
      </c>
      <c r="D907" s="408" t="s">
        <v>587</v>
      </c>
      <c r="E907" s="421">
        <v>4518725</v>
      </c>
      <c r="F907" s="118">
        <v>28476</v>
      </c>
      <c r="G907" s="338">
        <f>'2026 Spring Order Form V48'!$N$23</f>
        <v>0</v>
      </c>
      <c r="H907" s="338">
        <f>'2026 Spring Order Form V48'!$N$23</f>
        <v>0</v>
      </c>
      <c r="I907" s="106" t="e">
        <f>'2026 Spring Order Form V48'!#REF!</f>
        <v>#REF!</v>
      </c>
      <c r="K907" s="338">
        <f>'2026 Spring Order Form V48'!$Q$23</f>
        <v>0</v>
      </c>
      <c r="L907" s="338">
        <f>'2026 Spring Order Form V48'!$Q$23</f>
        <v>0</v>
      </c>
      <c r="M907" s="106" t="e">
        <f>'2026 Spring Order Form V48'!#REF!</f>
        <v>#REF!</v>
      </c>
      <c r="O907" s="338">
        <f>'2026 Spring Order Form V48'!$T$23</f>
        <v>0</v>
      </c>
      <c r="P907" s="338">
        <f>'2026 Spring Order Form V48'!$T$23</f>
        <v>0</v>
      </c>
      <c r="Q907" s="106" t="e">
        <f>'2026 Spring Order Form V48'!#REF!</f>
        <v>#REF!</v>
      </c>
      <c r="S907" s="338">
        <f>'2026 Spring Order Form V48'!$W$23</f>
        <v>0</v>
      </c>
      <c r="T907" s="338">
        <f>'2026 Spring Order Form V48'!$W$23</f>
        <v>0</v>
      </c>
      <c r="U907" s="106" t="e">
        <f>'2026 Spring Order Form V48'!#REF!</f>
        <v>#REF!</v>
      </c>
      <c r="W907" s="390" t="e">
        <f>'2026 Spring Order Form V48'!#REF!</f>
        <v>#REF!</v>
      </c>
      <c r="X907" s="393"/>
      <c r="Y907" s="106" t="e">
        <f>'2026 Spring Order Form V48'!#REF!</f>
        <v>#REF!</v>
      </c>
    </row>
    <row r="908" spans="1:25">
      <c r="A908" s="106"/>
      <c r="C908" s="339">
        <f>'2026 Spring Order Form V48'!$F$18</f>
        <v>0</v>
      </c>
      <c r="D908" s="408" t="s">
        <v>587</v>
      </c>
      <c r="E908" s="422" t="s">
        <v>2120</v>
      </c>
      <c r="F908" s="118">
        <v>28694</v>
      </c>
      <c r="G908" s="338">
        <f>'2026 Spring Order Form V48'!$N$23</f>
        <v>0</v>
      </c>
      <c r="H908" s="338">
        <f>'2026 Spring Order Form V48'!$N$23</f>
        <v>0</v>
      </c>
      <c r="I908" s="106" t="e">
        <f>'2026 Spring Order Form V48'!#REF!</f>
        <v>#REF!</v>
      </c>
      <c r="K908" s="338">
        <f>'2026 Spring Order Form V48'!$Q$23</f>
        <v>0</v>
      </c>
      <c r="L908" s="338">
        <f>'2026 Spring Order Form V48'!$Q$23</f>
        <v>0</v>
      </c>
      <c r="M908" s="106" t="e">
        <f>'2026 Spring Order Form V48'!#REF!</f>
        <v>#REF!</v>
      </c>
      <c r="O908" s="338">
        <f>'2026 Spring Order Form V48'!$T$23</f>
        <v>0</v>
      </c>
      <c r="P908" s="338">
        <f>'2026 Spring Order Form V48'!$T$23</f>
        <v>0</v>
      </c>
      <c r="Q908" s="106" t="e">
        <f>'2026 Spring Order Form V48'!#REF!</f>
        <v>#REF!</v>
      </c>
      <c r="S908" s="338">
        <f>'2026 Spring Order Form V48'!$W$23</f>
        <v>0</v>
      </c>
      <c r="T908" s="338">
        <f>'2026 Spring Order Form V48'!$W$23</f>
        <v>0</v>
      </c>
      <c r="U908" s="106" t="e">
        <f>'2026 Spring Order Form V48'!#REF!</f>
        <v>#REF!</v>
      </c>
      <c r="X908" s="393"/>
      <c r="Y908" s="106"/>
    </row>
    <row r="909" spans="1:25">
      <c r="A909" s="106"/>
      <c r="C909" s="339">
        <f>'2026 Spring Order Form V48'!$F$18</f>
        <v>0</v>
      </c>
      <c r="D909" s="408" t="s">
        <v>587</v>
      </c>
      <c r="E909" s="421">
        <v>4918728</v>
      </c>
      <c r="F909" s="118">
        <v>28462</v>
      </c>
      <c r="G909" s="338">
        <f>'2026 Spring Order Form V48'!$N$23</f>
        <v>0</v>
      </c>
      <c r="H909" s="338">
        <f>'2026 Spring Order Form V48'!$N$23</f>
        <v>0</v>
      </c>
      <c r="I909" s="106" t="e">
        <f>'2026 Spring Order Form V48'!#REF!</f>
        <v>#REF!</v>
      </c>
      <c r="K909" s="338">
        <f>'2026 Spring Order Form V48'!$Q$23</f>
        <v>0</v>
      </c>
      <c r="L909" s="338">
        <f>'2026 Spring Order Form V48'!$Q$23</f>
        <v>0</v>
      </c>
      <c r="M909" s="106" t="e">
        <f>'2026 Spring Order Form V48'!#REF!</f>
        <v>#REF!</v>
      </c>
      <c r="O909" s="338">
        <f>'2026 Spring Order Form V48'!$T$23</f>
        <v>0</v>
      </c>
      <c r="P909" s="338">
        <f>'2026 Spring Order Form V48'!$T$23</f>
        <v>0</v>
      </c>
      <c r="Q909" s="106" t="e">
        <f>'2026 Spring Order Form V48'!#REF!</f>
        <v>#REF!</v>
      </c>
      <c r="S909" s="338">
        <f>'2026 Spring Order Form V48'!$W$23</f>
        <v>0</v>
      </c>
      <c r="T909" s="338">
        <f>'2026 Spring Order Form V48'!$W$23</f>
        <v>0</v>
      </c>
      <c r="U909" s="106" t="e">
        <f>'2026 Spring Order Form V48'!#REF!</f>
        <v>#REF!</v>
      </c>
      <c r="W909" s="390" t="e">
        <f>'2026 Spring Order Form V48'!#REF!</f>
        <v>#REF!</v>
      </c>
      <c r="X909" s="393"/>
      <c r="Y909" s="106" t="e">
        <f>'2026 Spring Order Form V48'!#REF!</f>
        <v>#REF!</v>
      </c>
    </row>
    <row r="910" spans="1:25">
      <c r="A910" s="106"/>
      <c r="C910" s="339">
        <f>'2026 Spring Order Form V48'!$F$18</f>
        <v>0</v>
      </c>
      <c r="D910" s="408" t="s">
        <v>587</v>
      </c>
      <c r="E910" s="422" t="s">
        <v>2121</v>
      </c>
      <c r="F910" s="118">
        <v>28695</v>
      </c>
      <c r="G910" s="338">
        <f>'2026 Spring Order Form V48'!$N$23</f>
        <v>0</v>
      </c>
      <c r="H910" s="338">
        <f>'2026 Spring Order Form V48'!$N$23</f>
        <v>0</v>
      </c>
      <c r="I910" s="106" t="e">
        <f>'2026 Spring Order Form V48'!#REF!</f>
        <v>#REF!</v>
      </c>
      <c r="K910" s="338">
        <f>'2026 Spring Order Form V48'!$Q$23</f>
        <v>0</v>
      </c>
      <c r="L910" s="338">
        <f>'2026 Spring Order Form V48'!$Q$23</f>
        <v>0</v>
      </c>
      <c r="M910" s="106" t="e">
        <f>'2026 Spring Order Form V48'!#REF!</f>
        <v>#REF!</v>
      </c>
      <c r="O910" s="338">
        <f>'2026 Spring Order Form V48'!$T$23</f>
        <v>0</v>
      </c>
      <c r="P910" s="338">
        <f>'2026 Spring Order Form V48'!$T$23</f>
        <v>0</v>
      </c>
      <c r="Q910" s="106" t="e">
        <f>'2026 Spring Order Form V48'!#REF!</f>
        <v>#REF!</v>
      </c>
      <c r="S910" s="338">
        <f>'2026 Spring Order Form V48'!$W$23</f>
        <v>0</v>
      </c>
      <c r="T910" s="338">
        <f>'2026 Spring Order Form V48'!$W$23</f>
        <v>0</v>
      </c>
      <c r="U910" s="106" t="e">
        <f>'2026 Spring Order Form V48'!#REF!</f>
        <v>#REF!</v>
      </c>
      <c r="X910" s="393"/>
      <c r="Y910" s="106"/>
    </row>
    <row r="911" spans="1:25">
      <c r="A911" s="106"/>
      <c r="C911" s="339">
        <f>'2026 Spring Order Form V48'!$F$18</f>
        <v>0</v>
      </c>
      <c r="D911" s="408" t="s">
        <v>587</v>
      </c>
      <c r="E911" s="421">
        <v>4118727</v>
      </c>
      <c r="F911" s="118">
        <v>29412</v>
      </c>
      <c r="G911" s="338">
        <f>'2026 Spring Order Form V48'!$N$23</f>
        <v>0</v>
      </c>
      <c r="H911" s="338">
        <f>'2026 Spring Order Form V48'!$N$23</f>
        <v>0</v>
      </c>
      <c r="I911" s="106">
        <f>'2026 Spring Order Form V48'!$N$217</f>
        <v>0</v>
      </c>
      <c r="K911" s="338">
        <f>'2026 Spring Order Form V48'!$Q$23</f>
        <v>0</v>
      </c>
      <c r="L911" s="338">
        <f>'2026 Spring Order Form V48'!$Q$23</f>
        <v>0</v>
      </c>
      <c r="M911" s="106">
        <f>'2026 Spring Order Form V48'!$Q$217</f>
        <v>0</v>
      </c>
      <c r="O911" s="338">
        <f>'2026 Spring Order Form V48'!$T$23</f>
        <v>0</v>
      </c>
      <c r="P911" s="338">
        <f>'2026 Spring Order Form V48'!$T$23</f>
        <v>0</v>
      </c>
      <c r="Q911" s="106">
        <f>'2026 Spring Order Form V48'!$T$217</f>
        <v>0</v>
      </c>
      <c r="S911" s="338">
        <f>'2026 Spring Order Form V48'!$W$23</f>
        <v>0</v>
      </c>
      <c r="T911" s="338">
        <f>'2026 Spring Order Form V48'!$W$23</f>
        <v>0</v>
      </c>
      <c r="U911" s="106">
        <f>'2026 Spring Order Form V48'!$W$217</f>
        <v>0</v>
      </c>
      <c r="W911" s="390" t="e">
        <f>'2026 Spring Order Form V48'!#REF!</f>
        <v>#REF!</v>
      </c>
      <c r="X911" s="393"/>
      <c r="Y911" s="106">
        <f>'2026 Spring Order Form V48'!$BS$217</f>
        <v>10</v>
      </c>
    </row>
    <row r="912" spans="1:25">
      <c r="A912" s="106"/>
      <c r="C912" s="339">
        <f>'2026 Spring Order Form V48'!$F$18</f>
        <v>0</v>
      </c>
      <c r="D912" s="408" t="s">
        <v>587</v>
      </c>
      <c r="E912" s="421" t="s">
        <v>2122</v>
      </c>
      <c r="F912" s="118">
        <v>29437</v>
      </c>
      <c r="G912" s="338">
        <f>'2026 Spring Order Form V48'!$N$23</f>
        <v>0</v>
      </c>
      <c r="H912" s="338">
        <f>'2026 Spring Order Form V48'!$N$23</f>
        <v>0</v>
      </c>
      <c r="I912" s="106">
        <f>'2026 Spring Order Form V48'!$O$217</f>
        <v>0</v>
      </c>
      <c r="K912" s="338">
        <f>'2026 Spring Order Form V48'!$Q$23</f>
        <v>0</v>
      </c>
      <c r="L912" s="338">
        <f>'2026 Spring Order Form V48'!$Q$23</f>
        <v>0</v>
      </c>
      <c r="M912" s="106">
        <f>'2026 Spring Order Form V48'!$R$217</f>
        <v>0</v>
      </c>
      <c r="O912" s="338">
        <f>'2026 Spring Order Form V48'!$T$23</f>
        <v>0</v>
      </c>
      <c r="P912" s="338">
        <f>'2026 Spring Order Form V48'!$T$23</f>
        <v>0</v>
      </c>
      <c r="Q912" s="106">
        <f>'2026 Spring Order Form V48'!$U$217</f>
        <v>0</v>
      </c>
      <c r="S912" s="338">
        <f>'2026 Spring Order Form V48'!$W$23</f>
        <v>0</v>
      </c>
      <c r="T912" s="338">
        <f>'2026 Spring Order Form V48'!$W$23</f>
        <v>0</v>
      </c>
      <c r="U912" s="106">
        <f>'2026 Spring Order Form V48'!$X$217</f>
        <v>0</v>
      </c>
      <c r="X912" s="393"/>
      <c r="Y912" s="106"/>
    </row>
    <row r="913" spans="1:25">
      <c r="A913" s="106"/>
      <c r="C913" s="339">
        <f>'2026 Spring Order Form V48'!$F$18</f>
        <v>0</v>
      </c>
      <c r="D913" s="408" t="s">
        <v>590</v>
      </c>
      <c r="E913" s="421">
        <v>4518765</v>
      </c>
      <c r="F913" s="118">
        <v>20255</v>
      </c>
      <c r="G913" s="338">
        <f>'2026 Spring Order Form V48'!$N$23</f>
        <v>0</v>
      </c>
      <c r="H913" s="338">
        <f>'2026 Spring Order Form V48'!$N$23</f>
        <v>0</v>
      </c>
      <c r="I913" s="106" t="e">
        <f>'2026 Spring Order Form V48'!#REF!</f>
        <v>#REF!</v>
      </c>
      <c r="K913" s="338">
        <f>'2026 Spring Order Form V48'!$Q$23</f>
        <v>0</v>
      </c>
      <c r="L913" s="338">
        <f>'2026 Spring Order Form V48'!$Q$23</f>
        <v>0</v>
      </c>
      <c r="M913" s="106" t="e">
        <f>'2026 Spring Order Form V48'!#REF!</f>
        <v>#REF!</v>
      </c>
      <c r="O913" s="338">
        <f>'2026 Spring Order Form V48'!$T$23</f>
        <v>0</v>
      </c>
      <c r="P913" s="338">
        <f>'2026 Spring Order Form V48'!$T$23</f>
        <v>0</v>
      </c>
      <c r="Q913" s="106" t="e">
        <f>'2026 Spring Order Form V48'!#REF!</f>
        <v>#REF!</v>
      </c>
      <c r="S913" s="338">
        <f>'2026 Spring Order Form V48'!$W$23</f>
        <v>0</v>
      </c>
      <c r="T913" s="338">
        <f>'2026 Spring Order Form V48'!$W$23</f>
        <v>0</v>
      </c>
      <c r="U913" s="106" t="e">
        <f>'2026 Spring Order Form V48'!#REF!</f>
        <v>#REF!</v>
      </c>
      <c r="W913" s="390" t="e">
        <f>'2026 Spring Order Form V48'!#REF!</f>
        <v>#REF!</v>
      </c>
      <c r="X913" s="393"/>
      <c r="Y913" s="106" t="e">
        <f>'2026 Spring Order Form V48'!#REF!</f>
        <v>#REF!</v>
      </c>
    </row>
    <row r="914" spans="1:25">
      <c r="A914" s="106"/>
      <c r="C914" s="339">
        <f>'2026 Spring Order Form V48'!$F$18</f>
        <v>0</v>
      </c>
      <c r="D914" s="408" t="s">
        <v>590</v>
      </c>
      <c r="E914" s="422" t="s">
        <v>2123</v>
      </c>
      <c r="F914" s="118">
        <v>20254</v>
      </c>
      <c r="G914" s="338">
        <f>'2026 Spring Order Form V48'!$N$23</f>
        <v>0</v>
      </c>
      <c r="H914" s="338">
        <f>'2026 Spring Order Form V48'!$N$23</f>
        <v>0</v>
      </c>
      <c r="I914" s="106" t="e">
        <f>'2026 Spring Order Form V48'!#REF!</f>
        <v>#REF!</v>
      </c>
      <c r="K914" s="338">
        <f>'2026 Spring Order Form V48'!$Q$23</f>
        <v>0</v>
      </c>
      <c r="L914" s="338">
        <f>'2026 Spring Order Form V48'!$Q$23</f>
        <v>0</v>
      </c>
      <c r="M914" s="106" t="e">
        <f>'2026 Spring Order Form V48'!#REF!</f>
        <v>#REF!</v>
      </c>
      <c r="O914" s="338">
        <f>'2026 Spring Order Form V48'!$T$23</f>
        <v>0</v>
      </c>
      <c r="P914" s="338">
        <f>'2026 Spring Order Form V48'!$T$23</f>
        <v>0</v>
      </c>
      <c r="Q914" s="106" t="e">
        <f>'2026 Spring Order Form V48'!#REF!</f>
        <v>#REF!</v>
      </c>
      <c r="S914" s="338">
        <f>'2026 Spring Order Form V48'!$W$23</f>
        <v>0</v>
      </c>
      <c r="T914" s="338">
        <f>'2026 Spring Order Form V48'!$W$23</f>
        <v>0</v>
      </c>
      <c r="U914" s="106" t="e">
        <f>'2026 Spring Order Form V48'!#REF!</f>
        <v>#REF!</v>
      </c>
      <c r="X914" s="393"/>
      <c r="Y914" s="106"/>
    </row>
    <row r="915" spans="1:25">
      <c r="A915" s="106"/>
      <c r="C915" s="339">
        <f>'2026 Spring Order Form V48'!$F$18</f>
        <v>0</v>
      </c>
      <c r="D915" s="408" t="s">
        <v>590</v>
      </c>
      <c r="E915" s="421">
        <v>4918768</v>
      </c>
      <c r="F915" s="118">
        <v>25354</v>
      </c>
      <c r="G915" s="338">
        <f>'2026 Spring Order Form V48'!$N$23</f>
        <v>0</v>
      </c>
      <c r="H915" s="338">
        <f>'2026 Spring Order Form V48'!$N$23</f>
        <v>0</v>
      </c>
      <c r="I915" s="106" t="e">
        <f>'2026 Spring Order Form V48'!#REF!</f>
        <v>#REF!</v>
      </c>
      <c r="K915" s="338">
        <f>'2026 Spring Order Form V48'!$Q$23</f>
        <v>0</v>
      </c>
      <c r="L915" s="338">
        <f>'2026 Spring Order Form V48'!$Q$23</f>
        <v>0</v>
      </c>
      <c r="M915" s="106" t="e">
        <f>'2026 Spring Order Form V48'!#REF!</f>
        <v>#REF!</v>
      </c>
      <c r="O915" s="338">
        <f>'2026 Spring Order Form V48'!$T$23</f>
        <v>0</v>
      </c>
      <c r="P915" s="338">
        <f>'2026 Spring Order Form V48'!$T$23</f>
        <v>0</v>
      </c>
      <c r="Q915" s="106" t="e">
        <f>'2026 Spring Order Form V48'!#REF!</f>
        <v>#REF!</v>
      </c>
      <c r="S915" s="338">
        <f>'2026 Spring Order Form V48'!$W$23</f>
        <v>0</v>
      </c>
      <c r="T915" s="338">
        <f>'2026 Spring Order Form V48'!$W$23</f>
        <v>0</v>
      </c>
      <c r="U915" s="106" t="e">
        <f>'2026 Spring Order Form V48'!#REF!</f>
        <v>#REF!</v>
      </c>
      <c r="W915" s="390" t="e">
        <f>'2026 Spring Order Form V48'!#REF!</f>
        <v>#REF!</v>
      </c>
      <c r="X915" s="393"/>
      <c r="Y915" s="106" t="e">
        <f>'2026 Spring Order Form V48'!#REF!</f>
        <v>#REF!</v>
      </c>
    </row>
    <row r="916" spans="1:25">
      <c r="A916" s="106"/>
      <c r="C916" s="339">
        <f>'2026 Spring Order Form V48'!$F$18</f>
        <v>0</v>
      </c>
      <c r="D916" s="408" t="s">
        <v>590</v>
      </c>
      <c r="E916" s="422" t="s">
        <v>2124</v>
      </c>
      <c r="F916" s="118">
        <v>25355</v>
      </c>
      <c r="G916" s="338">
        <f>'2026 Spring Order Form V48'!$N$23</f>
        <v>0</v>
      </c>
      <c r="H916" s="338">
        <f>'2026 Spring Order Form V48'!$N$23</f>
        <v>0</v>
      </c>
      <c r="I916" s="106" t="e">
        <f>'2026 Spring Order Form V48'!#REF!</f>
        <v>#REF!</v>
      </c>
      <c r="K916" s="338">
        <f>'2026 Spring Order Form V48'!$Q$23</f>
        <v>0</v>
      </c>
      <c r="L916" s="338">
        <f>'2026 Spring Order Form V48'!$Q$23</f>
        <v>0</v>
      </c>
      <c r="M916" s="106" t="e">
        <f>'2026 Spring Order Form V48'!#REF!</f>
        <v>#REF!</v>
      </c>
      <c r="O916" s="338">
        <f>'2026 Spring Order Form V48'!$T$23</f>
        <v>0</v>
      </c>
      <c r="P916" s="338">
        <f>'2026 Spring Order Form V48'!$T$23</f>
        <v>0</v>
      </c>
      <c r="Q916" s="106" t="e">
        <f>'2026 Spring Order Form V48'!#REF!</f>
        <v>#REF!</v>
      </c>
      <c r="S916" s="338">
        <f>'2026 Spring Order Form V48'!$W$23</f>
        <v>0</v>
      </c>
      <c r="T916" s="338">
        <f>'2026 Spring Order Form V48'!$W$23</f>
        <v>0</v>
      </c>
      <c r="U916" s="106" t="e">
        <f>'2026 Spring Order Form V48'!#REF!</f>
        <v>#REF!</v>
      </c>
      <c r="X916" s="393"/>
      <c r="Y916" s="106"/>
    </row>
    <row r="917" spans="1:25">
      <c r="A917" s="106"/>
      <c r="C917" s="339">
        <f>'2026 Spring Order Form V48'!$F$18</f>
        <v>0</v>
      </c>
      <c r="D917" s="408" t="s">
        <v>591</v>
      </c>
      <c r="E917" s="421">
        <v>4519035</v>
      </c>
      <c r="F917" s="118">
        <v>3719</v>
      </c>
      <c r="G917" s="338">
        <f>'2026 Spring Order Form V48'!$N$23</f>
        <v>0</v>
      </c>
      <c r="H917" s="338">
        <f>'2026 Spring Order Form V48'!$N$23</f>
        <v>0</v>
      </c>
      <c r="I917" s="106" t="e">
        <f>'2026 Spring Order Form V48'!#REF!</f>
        <v>#REF!</v>
      </c>
      <c r="K917" s="338">
        <f>'2026 Spring Order Form V48'!$Q$23</f>
        <v>0</v>
      </c>
      <c r="L917" s="338">
        <f>'2026 Spring Order Form V48'!$Q$23</f>
        <v>0</v>
      </c>
      <c r="M917" s="106" t="e">
        <f>'2026 Spring Order Form V48'!#REF!</f>
        <v>#REF!</v>
      </c>
      <c r="O917" s="338">
        <f>'2026 Spring Order Form V48'!$T$23</f>
        <v>0</v>
      </c>
      <c r="P917" s="338">
        <f>'2026 Spring Order Form V48'!$T$23</f>
        <v>0</v>
      </c>
      <c r="Q917" s="106" t="e">
        <f>'2026 Spring Order Form V48'!#REF!</f>
        <v>#REF!</v>
      </c>
      <c r="S917" s="338">
        <f>'2026 Spring Order Form V48'!$W$23</f>
        <v>0</v>
      </c>
      <c r="T917" s="338">
        <f>'2026 Spring Order Form V48'!$W$23</f>
        <v>0</v>
      </c>
      <c r="U917" s="106" t="e">
        <f>'2026 Spring Order Form V48'!#REF!</f>
        <v>#REF!</v>
      </c>
      <c r="W917" s="390" t="e">
        <f>'2026 Spring Order Form V48'!#REF!</f>
        <v>#REF!</v>
      </c>
      <c r="X917" s="393"/>
      <c r="Y917" s="106" t="e">
        <f>'2026 Spring Order Form V48'!#REF!</f>
        <v>#REF!</v>
      </c>
    </row>
    <row r="918" spans="1:25">
      <c r="A918" s="106"/>
      <c r="C918" s="339">
        <f>'2026 Spring Order Form V48'!$F$18</f>
        <v>0</v>
      </c>
      <c r="D918" s="408" t="s">
        <v>591</v>
      </c>
      <c r="E918" s="422" t="s">
        <v>2125</v>
      </c>
      <c r="F918" s="118">
        <v>1982</v>
      </c>
      <c r="G918" s="338">
        <f>'2026 Spring Order Form V48'!$N$23</f>
        <v>0</v>
      </c>
      <c r="H918" s="338">
        <f>'2026 Spring Order Form V48'!$N$23</f>
        <v>0</v>
      </c>
      <c r="I918" s="106" t="e">
        <f>'2026 Spring Order Form V48'!#REF!</f>
        <v>#REF!</v>
      </c>
      <c r="K918" s="338">
        <f>'2026 Spring Order Form V48'!$Q$23</f>
        <v>0</v>
      </c>
      <c r="L918" s="338">
        <f>'2026 Spring Order Form V48'!$Q$23</f>
        <v>0</v>
      </c>
      <c r="M918" s="106" t="e">
        <f>'2026 Spring Order Form V48'!#REF!</f>
        <v>#REF!</v>
      </c>
      <c r="O918" s="338">
        <f>'2026 Spring Order Form V48'!$T$23</f>
        <v>0</v>
      </c>
      <c r="P918" s="338">
        <f>'2026 Spring Order Form V48'!$T$23</f>
        <v>0</v>
      </c>
      <c r="Q918" s="106" t="e">
        <f>'2026 Spring Order Form V48'!#REF!</f>
        <v>#REF!</v>
      </c>
      <c r="S918" s="338">
        <f>'2026 Spring Order Form V48'!$W$23</f>
        <v>0</v>
      </c>
      <c r="T918" s="338">
        <f>'2026 Spring Order Form V48'!$W$23</f>
        <v>0</v>
      </c>
      <c r="U918" s="106" t="e">
        <f>'2026 Spring Order Form V48'!#REF!</f>
        <v>#REF!</v>
      </c>
      <c r="X918" s="393"/>
      <c r="Y918" s="106"/>
    </row>
    <row r="919" spans="1:25">
      <c r="A919" s="106"/>
      <c r="C919" s="339">
        <f>'2026 Spring Order Form V48'!$F$18</f>
        <v>0</v>
      </c>
      <c r="D919" s="408" t="s">
        <v>591</v>
      </c>
      <c r="E919" s="421">
        <v>4919038</v>
      </c>
      <c r="F919" s="118">
        <v>25356</v>
      </c>
      <c r="G919" s="338">
        <f>'2026 Spring Order Form V48'!$N$23</f>
        <v>0</v>
      </c>
      <c r="H919" s="338">
        <f>'2026 Spring Order Form V48'!$N$23</f>
        <v>0</v>
      </c>
      <c r="I919" s="106">
        <f>'2026 Spring Order Form V48'!$N$218</f>
        <v>0</v>
      </c>
      <c r="K919" s="338">
        <f>'2026 Spring Order Form V48'!$Q$23</f>
        <v>0</v>
      </c>
      <c r="L919" s="338">
        <f>'2026 Spring Order Form V48'!$Q$23</f>
        <v>0</v>
      </c>
      <c r="M919" s="106">
        <f>'2026 Spring Order Form V48'!$Q$218</f>
        <v>0</v>
      </c>
      <c r="O919" s="338">
        <f>'2026 Spring Order Form V48'!$T$23</f>
        <v>0</v>
      </c>
      <c r="P919" s="338">
        <f>'2026 Spring Order Form V48'!$T$23</f>
        <v>0</v>
      </c>
      <c r="Q919" s="106">
        <f>'2026 Spring Order Form V48'!$T$218</f>
        <v>0</v>
      </c>
      <c r="S919" s="338">
        <f>'2026 Spring Order Form V48'!$W$23</f>
        <v>0</v>
      </c>
      <c r="T919" s="338">
        <f>'2026 Spring Order Form V48'!$W$23</f>
        <v>0</v>
      </c>
      <c r="U919" s="106">
        <f>'2026 Spring Order Form V48'!$W$218</f>
        <v>0</v>
      </c>
      <c r="W919" s="390">
        <f>'2026 Spring Order Form V48'!$K$218</f>
        <v>0</v>
      </c>
      <c r="X919" s="393"/>
      <c r="Y919" s="106">
        <f>'2026 Spring Order Form V48'!$BS$218</f>
        <v>1</v>
      </c>
    </row>
    <row r="920" spans="1:25">
      <c r="A920" s="106"/>
      <c r="C920" s="339">
        <f>'2026 Spring Order Form V48'!$F$18</f>
        <v>0</v>
      </c>
      <c r="D920" s="408" t="s">
        <v>591</v>
      </c>
      <c r="E920" s="422" t="s">
        <v>2126</v>
      </c>
      <c r="F920" s="118">
        <v>25357</v>
      </c>
      <c r="G920" s="338">
        <f>'2026 Spring Order Form V48'!$N$23</f>
        <v>0</v>
      </c>
      <c r="H920" s="338">
        <f>'2026 Spring Order Form V48'!$N$23</f>
        <v>0</v>
      </c>
      <c r="I920" s="106">
        <f>'2026 Spring Order Form V48'!$O$218</f>
        <v>0</v>
      </c>
      <c r="K920" s="338">
        <f>'2026 Spring Order Form V48'!$Q$23</f>
        <v>0</v>
      </c>
      <c r="L920" s="338">
        <f>'2026 Spring Order Form V48'!$Q$23</f>
        <v>0</v>
      </c>
      <c r="M920" s="106">
        <f>'2026 Spring Order Form V48'!$R$218</f>
        <v>0</v>
      </c>
      <c r="O920" s="338">
        <f>'2026 Spring Order Form V48'!$T$23</f>
        <v>0</v>
      </c>
      <c r="P920" s="338">
        <f>'2026 Spring Order Form V48'!$T$23</f>
        <v>0</v>
      </c>
      <c r="Q920" s="106">
        <f>'2026 Spring Order Form V48'!$U$218</f>
        <v>0</v>
      </c>
      <c r="S920" s="338">
        <f>'2026 Spring Order Form V48'!$W$23</f>
        <v>0</v>
      </c>
      <c r="T920" s="338">
        <f>'2026 Spring Order Form V48'!$W$23</f>
        <v>0</v>
      </c>
      <c r="U920" s="106">
        <f>'2026 Spring Order Form V48'!$X$218</f>
        <v>0</v>
      </c>
      <c r="X920" s="393"/>
      <c r="Y920" s="106"/>
    </row>
    <row r="921" spans="1:25">
      <c r="A921" s="106"/>
      <c r="C921" s="339">
        <f>'2026 Spring Order Form V48'!$F$18</f>
        <v>0</v>
      </c>
      <c r="D921" s="408" t="s">
        <v>594</v>
      </c>
      <c r="E921" s="421">
        <v>4593505</v>
      </c>
      <c r="F921" s="118">
        <v>26216</v>
      </c>
      <c r="G921" s="338">
        <f>'2026 Spring Order Form V48'!$N$23</f>
        <v>0</v>
      </c>
      <c r="H921" s="338">
        <f>'2026 Spring Order Form V48'!$N$23</f>
        <v>0</v>
      </c>
      <c r="I921" s="106" t="e">
        <f>'2026 Spring Order Form V48'!#REF!</f>
        <v>#REF!</v>
      </c>
      <c r="K921" s="338">
        <f>'2026 Spring Order Form V48'!$Q$23</f>
        <v>0</v>
      </c>
      <c r="L921" s="338">
        <f>'2026 Spring Order Form V48'!$Q$23</f>
        <v>0</v>
      </c>
      <c r="M921" s="106" t="e">
        <f>'2026 Spring Order Form V48'!#REF!</f>
        <v>#REF!</v>
      </c>
      <c r="O921" s="338">
        <f>'2026 Spring Order Form V48'!$T$23</f>
        <v>0</v>
      </c>
      <c r="P921" s="338">
        <f>'2026 Spring Order Form V48'!$T$23</f>
        <v>0</v>
      </c>
      <c r="Q921" s="106" t="e">
        <f>'2026 Spring Order Form V48'!#REF!</f>
        <v>#REF!</v>
      </c>
      <c r="S921" s="338">
        <f>'2026 Spring Order Form V48'!$W$23</f>
        <v>0</v>
      </c>
      <c r="T921" s="338">
        <f>'2026 Spring Order Form V48'!$W$23</f>
        <v>0</v>
      </c>
      <c r="U921" s="106" t="e">
        <f>'2026 Spring Order Form V48'!#REF!</f>
        <v>#REF!</v>
      </c>
      <c r="W921" s="390" t="e">
        <f>'2026 Spring Order Form V48'!#REF!</f>
        <v>#REF!</v>
      </c>
      <c r="X921" s="393"/>
      <c r="Y921" s="106" t="e">
        <f>'2026 Spring Order Form V48'!#REF!</f>
        <v>#REF!</v>
      </c>
    </row>
    <row r="922" spans="1:25">
      <c r="A922" s="106"/>
      <c r="C922" s="339">
        <f>'2026 Spring Order Form V48'!$F$18</f>
        <v>0</v>
      </c>
      <c r="D922" s="408" t="s">
        <v>594</v>
      </c>
      <c r="E922" s="422" t="s">
        <v>2127</v>
      </c>
      <c r="F922" s="118">
        <v>26217</v>
      </c>
      <c r="G922" s="338">
        <f>'2026 Spring Order Form V48'!$N$23</f>
        <v>0</v>
      </c>
      <c r="H922" s="338">
        <f>'2026 Spring Order Form V48'!$N$23</f>
        <v>0</v>
      </c>
      <c r="I922" s="106" t="e">
        <f>'2026 Spring Order Form V48'!#REF!</f>
        <v>#REF!</v>
      </c>
      <c r="K922" s="338">
        <f>'2026 Spring Order Form V48'!$Q$23</f>
        <v>0</v>
      </c>
      <c r="L922" s="338">
        <f>'2026 Spring Order Form V48'!$Q$23</f>
        <v>0</v>
      </c>
      <c r="M922" s="106" t="e">
        <f>'2026 Spring Order Form V48'!#REF!</f>
        <v>#REF!</v>
      </c>
      <c r="O922" s="338">
        <f>'2026 Spring Order Form V48'!$T$23</f>
        <v>0</v>
      </c>
      <c r="P922" s="338">
        <f>'2026 Spring Order Form V48'!$T$23</f>
        <v>0</v>
      </c>
      <c r="Q922" s="106" t="e">
        <f>'2026 Spring Order Form V48'!#REF!</f>
        <v>#REF!</v>
      </c>
      <c r="S922" s="338">
        <f>'2026 Spring Order Form V48'!$W$23</f>
        <v>0</v>
      </c>
      <c r="T922" s="338">
        <f>'2026 Spring Order Form V48'!$W$23</f>
        <v>0</v>
      </c>
      <c r="U922" s="106" t="e">
        <f>'2026 Spring Order Form V48'!#REF!</f>
        <v>#REF!</v>
      </c>
      <c r="X922" s="393"/>
      <c r="Y922" s="106"/>
    </row>
    <row r="923" spans="1:25">
      <c r="A923" s="106"/>
      <c r="C923" s="339">
        <f>'2026 Spring Order Form V48'!$F$18</f>
        <v>0</v>
      </c>
      <c r="D923" s="408" t="s">
        <v>595</v>
      </c>
      <c r="E923" s="421">
        <v>4993508</v>
      </c>
      <c r="F923" s="118">
        <v>26597</v>
      </c>
      <c r="G923" s="338">
        <f>'2026 Spring Order Form V48'!$N$23</f>
        <v>0</v>
      </c>
      <c r="H923" s="338">
        <f>'2026 Spring Order Form V48'!$N$23</f>
        <v>0</v>
      </c>
      <c r="I923" s="106" t="e">
        <f>'2026 Spring Order Form V48'!#REF!</f>
        <v>#REF!</v>
      </c>
      <c r="K923" s="338">
        <f>'2026 Spring Order Form V48'!$Q$23</f>
        <v>0</v>
      </c>
      <c r="L923" s="338">
        <f>'2026 Spring Order Form V48'!$Q$23</f>
        <v>0</v>
      </c>
      <c r="M923" s="106" t="e">
        <f>'2026 Spring Order Form V48'!#REF!</f>
        <v>#REF!</v>
      </c>
      <c r="O923" s="338">
        <f>'2026 Spring Order Form V48'!$T$23</f>
        <v>0</v>
      </c>
      <c r="P923" s="338">
        <f>'2026 Spring Order Form V48'!$T$23</f>
        <v>0</v>
      </c>
      <c r="Q923" s="106" t="e">
        <f>'2026 Spring Order Form V48'!#REF!</f>
        <v>#REF!</v>
      </c>
      <c r="S923" s="338">
        <f>'2026 Spring Order Form V48'!$W$23</f>
        <v>0</v>
      </c>
      <c r="T923" s="338">
        <f>'2026 Spring Order Form V48'!$W$23</f>
        <v>0</v>
      </c>
      <c r="U923" s="106" t="e">
        <f>'2026 Spring Order Form V48'!#REF!</f>
        <v>#REF!</v>
      </c>
      <c r="W923" s="390" t="e">
        <f>'2026 Spring Order Form V48'!#REF!</f>
        <v>#REF!</v>
      </c>
      <c r="X923" s="393"/>
      <c r="Y923" s="106" t="e">
        <f>'2026 Spring Order Form V48'!#REF!</f>
        <v>#REF!</v>
      </c>
    </row>
    <row r="924" spans="1:25">
      <c r="A924" s="106"/>
      <c r="C924" s="339">
        <f>'2026 Spring Order Form V48'!$F$18</f>
        <v>0</v>
      </c>
      <c r="D924" s="408" t="s">
        <v>595</v>
      </c>
      <c r="E924" s="422" t="s">
        <v>2128</v>
      </c>
      <c r="F924" s="118">
        <v>26616</v>
      </c>
      <c r="G924" s="338">
        <f>'2026 Spring Order Form V48'!$N$23</f>
        <v>0</v>
      </c>
      <c r="H924" s="338">
        <f>'2026 Spring Order Form V48'!$N$23</f>
        <v>0</v>
      </c>
      <c r="I924" s="106" t="e">
        <f>'2026 Spring Order Form V48'!#REF!</f>
        <v>#REF!</v>
      </c>
      <c r="K924" s="338">
        <f>'2026 Spring Order Form V48'!$Q$23</f>
        <v>0</v>
      </c>
      <c r="L924" s="338">
        <f>'2026 Spring Order Form V48'!$Q$23</f>
        <v>0</v>
      </c>
      <c r="M924" s="106" t="e">
        <f>'2026 Spring Order Form V48'!#REF!</f>
        <v>#REF!</v>
      </c>
      <c r="O924" s="338">
        <f>'2026 Spring Order Form V48'!$T$23</f>
        <v>0</v>
      </c>
      <c r="P924" s="338">
        <f>'2026 Spring Order Form V48'!$T$23</f>
        <v>0</v>
      </c>
      <c r="Q924" s="106" t="e">
        <f>'2026 Spring Order Form V48'!#REF!</f>
        <v>#REF!</v>
      </c>
      <c r="S924" s="338">
        <f>'2026 Spring Order Form V48'!$W$23</f>
        <v>0</v>
      </c>
      <c r="T924" s="338">
        <f>'2026 Spring Order Form V48'!$W$23</f>
        <v>0</v>
      </c>
      <c r="U924" s="106" t="e">
        <f>'2026 Spring Order Form V48'!#REF!</f>
        <v>#REF!</v>
      </c>
      <c r="X924" s="393"/>
      <c r="Y924" s="106"/>
    </row>
    <row r="925" spans="1:25">
      <c r="A925" s="106"/>
      <c r="C925" s="339">
        <f>'2026 Spring Order Form V48'!$F$18</f>
        <v>0</v>
      </c>
      <c r="D925" s="408" t="s">
        <v>596</v>
      </c>
      <c r="E925" s="426">
        <v>4593515</v>
      </c>
      <c r="F925" s="118">
        <v>28477</v>
      </c>
      <c r="G925" s="338">
        <f>'2026 Spring Order Form V48'!$N$23</f>
        <v>0</v>
      </c>
      <c r="H925" s="338">
        <f>'2026 Spring Order Form V48'!$N$23</f>
        <v>0</v>
      </c>
      <c r="I925" s="106">
        <f>'2026 Spring Order Form V48'!$N$220</f>
        <v>0</v>
      </c>
      <c r="K925" s="338">
        <f>'2026 Spring Order Form V48'!$Q$23</f>
        <v>0</v>
      </c>
      <c r="L925" s="338">
        <f>'2026 Spring Order Form V48'!$Q$23</f>
        <v>0</v>
      </c>
      <c r="M925" s="106">
        <f>'2026 Spring Order Form V48'!$Q$220</f>
        <v>0</v>
      </c>
      <c r="O925" s="338">
        <f>'2026 Spring Order Form V48'!$T$23</f>
        <v>0</v>
      </c>
      <c r="P925" s="338">
        <f>'2026 Spring Order Form V48'!$T$23</f>
        <v>0</v>
      </c>
      <c r="Q925" s="106">
        <f>'2026 Spring Order Form V48'!$T$220</f>
        <v>0</v>
      </c>
      <c r="S925" s="338">
        <f>'2026 Spring Order Form V48'!$W$23</f>
        <v>0</v>
      </c>
      <c r="T925" s="338">
        <f>'2026 Spring Order Form V48'!$W$23</f>
        <v>0</v>
      </c>
      <c r="U925" s="106">
        <f>'2026 Spring Order Form V48'!$W$220</f>
        <v>0</v>
      </c>
      <c r="W925" s="390">
        <f>'2026 Spring Order Form V48'!$K$220</f>
        <v>0</v>
      </c>
      <c r="X925" s="393"/>
      <c r="Y925" s="106">
        <f>'2026 Spring Order Form V48'!$BS$220</f>
        <v>8</v>
      </c>
    </row>
    <row r="926" spans="1:25">
      <c r="A926" s="106"/>
      <c r="C926" s="339">
        <f>'2026 Spring Order Form V48'!$F$18</f>
        <v>0</v>
      </c>
      <c r="D926" s="408" t="s">
        <v>596</v>
      </c>
      <c r="E926" s="422" t="s">
        <v>2129</v>
      </c>
      <c r="F926" s="118">
        <v>28640</v>
      </c>
      <c r="G926" s="338">
        <f>'2026 Spring Order Form V48'!$N$23</f>
        <v>0</v>
      </c>
      <c r="H926" s="338">
        <f>'2026 Spring Order Form V48'!$N$23</f>
        <v>0</v>
      </c>
      <c r="I926" s="106">
        <f>'2026 Spring Order Form V48'!$O$220</f>
        <v>0</v>
      </c>
      <c r="K926" s="338">
        <f>'2026 Spring Order Form V48'!$Q$23</f>
        <v>0</v>
      </c>
      <c r="L926" s="338">
        <f>'2026 Spring Order Form V48'!$Q$23</f>
        <v>0</v>
      </c>
      <c r="M926" s="106">
        <f>'2026 Spring Order Form V48'!$R$220</f>
        <v>0</v>
      </c>
      <c r="O926" s="338">
        <f>'2026 Spring Order Form V48'!$T$23</f>
        <v>0</v>
      </c>
      <c r="P926" s="338">
        <f>'2026 Spring Order Form V48'!$T$23</f>
        <v>0</v>
      </c>
      <c r="Q926" s="106">
        <f>'2026 Spring Order Form V48'!$U$220</f>
        <v>0</v>
      </c>
      <c r="S926" s="338">
        <f>'2026 Spring Order Form V48'!$W$23</f>
        <v>0</v>
      </c>
      <c r="T926" s="338">
        <f>'2026 Spring Order Form V48'!$W$23</f>
        <v>0</v>
      </c>
      <c r="U926" s="106">
        <f>'2026 Spring Order Form V48'!$X$220</f>
        <v>0</v>
      </c>
      <c r="X926" s="393"/>
      <c r="Y926" s="106"/>
    </row>
    <row r="927" spans="1:25">
      <c r="A927" s="106"/>
      <c r="C927" s="339">
        <f>'2026 Spring Order Form V48'!$F$18</f>
        <v>0</v>
      </c>
      <c r="D927" s="408" t="s">
        <v>597</v>
      </c>
      <c r="E927" s="426">
        <v>4593535</v>
      </c>
      <c r="F927" s="118">
        <v>26965</v>
      </c>
      <c r="G927" s="338">
        <f>'2026 Spring Order Form V48'!$N$23</f>
        <v>0</v>
      </c>
      <c r="H927" s="338">
        <f>'2026 Spring Order Form V48'!$N$23</f>
        <v>0</v>
      </c>
      <c r="I927" s="106" t="e">
        <f>'2026 Spring Order Form V48'!#REF!</f>
        <v>#REF!</v>
      </c>
      <c r="K927" s="338">
        <f>'2026 Spring Order Form V48'!$Q$23</f>
        <v>0</v>
      </c>
      <c r="L927" s="338">
        <f>'2026 Spring Order Form V48'!$Q$23</f>
        <v>0</v>
      </c>
      <c r="M927" s="106" t="e">
        <f>'2026 Spring Order Form V48'!#REF!</f>
        <v>#REF!</v>
      </c>
      <c r="O927" s="338">
        <f>'2026 Spring Order Form V48'!$T$23</f>
        <v>0</v>
      </c>
      <c r="P927" s="338">
        <f>'2026 Spring Order Form V48'!$T$23</f>
        <v>0</v>
      </c>
      <c r="Q927" s="106" t="e">
        <f>'2026 Spring Order Form V48'!#REF!</f>
        <v>#REF!</v>
      </c>
      <c r="S927" s="338">
        <f>'2026 Spring Order Form V48'!$W$23</f>
        <v>0</v>
      </c>
      <c r="T927" s="338">
        <f>'2026 Spring Order Form V48'!$W$23</f>
        <v>0</v>
      </c>
      <c r="U927" s="106" t="e">
        <f>'2026 Spring Order Form V48'!#REF!</f>
        <v>#REF!</v>
      </c>
      <c r="W927" s="390" t="e">
        <f>'2026 Spring Order Form V48'!#REF!</f>
        <v>#REF!</v>
      </c>
      <c r="X927" s="393"/>
      <c r="Y927" s="106" t="e">
        <f>'2026 Spring Order Form V48'!#REF!</f>
        <v>#REF!</v>
      </c>
    </row>
    <row r="928" spans="1:25">
      <c r="A928" s="106"/>
      <c r="C928" s="339">
        <f>'2026 Spring Order Form V48'!$F$18</f>
        <v>0</v>
      </c>
      <c r="D928" s="408" t="s">
        <v>597</v>
      </c>
      <c r="E928" s="422" t="s">
        <v>2130</v>
      </c>
      <c r="F928" s="118">
        <v>27247</v>
      </c>
      <c r="G928" s="338">
        <f>'2026 Spring Order Form V48'!$N$23</f>
        <v>0</v>
      </c>
      <c r="H928" s="338">
        <f>'2026 Spring Order Form V48'!$N$23</f>
        <v>0</v>
      </c>
      <c r="I928" s="106" t="e">
        <f>'2026 Spring Order Form V48'!#REF!</f>
        <v>#REF!</v>
      </c>
      <c r="K928" s="338">
        <f>'2026 Spring Order Form V48'!$Q$23</f>
        <v>0</v>
      </c>
      <c r="L928" s="338">
        <f>'2026 Spring Order Form V48'!$Q$23</f>
        <v>0</v>
      </c>
      <c r="M928" s="106" t="e">
        <f>'2026 Spring Order Form V48'!#REF!</f>
        <v>#REF!</v>
      </c>
      <c r="O928" s="338">
        <f>'2026 Spring Order Form V48'!$T$23</f>
        <v>0</v>
      </c>
      <c r="P928" s="338">
        <f>'2026 Spring Order Form V48'!$T$23</f>
        <v>0</v>
      </c>
      <c r="Q928" s="106" t="e">
        <f>'2026 Spring Order Form V48'!#REF!</f>
        <v>#REF!</v>
      </c>
      <c r="S928" s="338">
        <f>'2026 Spring Order Form V48'!$W$23</f>
        <v>0</v>
      </c>
      <c r="T928" s="338">
        <f>'2026 Spring Order Form V48'!$W$23</f>
        <v>0</v>
      </c>
      <c r="U928" s="106" t="e">
        <f>'2026 Spring Order Form V48'!#REF!</f>
        <v>#REF!</v>
      </c>
      <c r="X928" s="393"/>
      <c r="Y928" s="106"/>
    </row>
    <row r="929" spans="1:25">
      <c r="A929" s="106"/>
      <c r="C929" s="339">
        <f>'2026 Spring Order Form V48'!$F$18</f>
        <v>0</v>
      </c>
      <c r="D929" s="408" t="s">
        <v>597</v>
      </c>
      <c r="E929" s="426">
        <v>4993538</v>
      </c>
      <c r="F929" s="118">
        <v>26933</v>
      </c>
      <c r="G929" s="338">
        <f>'2026 Spring Order Form V48'!$N$23</f>
        <v>0</v>
      </c>
      <c r="H929" s="338">
        <f>'2026 Spring Order Form V48'!$N$23</f>
        <v>0</v>
      </c>
      <c r="I929" s="106">
        <f>'2026 Spring Order Form V48'!$N$221</f>
        <v>0</v>
      </c>
      <c r="K929" s="338">
        <f>'2026 Spring Order Form V48'!$Q$23</f>
        <v>0</v>
      </c>
      <c r="L929" s="338">
        <f>'2026 Spring Order Form V48'!$Q$23</f>
        <v>0</v>
      </c>
      <c r="M929" s="106">
        <f>'2026 Spring Order Form V48'!$Q$221</f>
        <v>0</v>
      </c>
      <c r="O929" s="338">
        <f>'2026 Spring Order Form V48'!$T$23</f>
        <v>0</v>
      </c>
      <c r="P929" s="338">
        <f>'2026 Spring Order Form V48'!$T$23</f>
        <v>0</v>
      </c>
      <c r="Q929" s="106">
        <f>'2026 Spring Order Form V48'!$T$221</f>
        <v>0</v>
      </c>
      <c r="S929" s="338">
        <f>'2026 Spring Order Form V48'!$W$23</f>
        <v>0</v>
      </c>
      <c r="T929" s="338">
        <f>'2026 Spring Order Form V48'!$W$23</f>
        <v>0</v>
      </c>
      <c r="U929" s="106">
        <f>'2026 Spring Order Form V48'!$W$221</f>
        <v>0</v>
      </c>
      <c r="W929" s="390">
        <f>'2026 Spring Order Form V48'!$K$221</f>
        <v>0</v>
      </c>
      <c r="X929" s="393"/>
      <c r="Y929" s="106">
        <f>'2026 Spring Order Form V48'!$BS$221</f>
        <v>9</v>
      </c>
    </row>
    <row r="930" spans="1:25">
      <c r="A930" s="106"/>
      <c r="C930" s="339">
        <f>'2026 Spring Order Form V48'!$F$18</f>
        <v>0</v>
      </c>
      <c r="D930" s="408" t="s">
        <v>597</v>
      </c>
      <c r="E930" s="422" t="s">
        <v>2131</v>
      </c>
      <c r="F930" s="118">
        <v>27377</v>
      </c>
      <c r="G930" s="338">
        <f>'2026 Spring Order Form V48'!$N$23</f>
        <v>0</v>
      </c>
      <c r="H930" s="338">
        <f>'2026 Spring Order Form V48'!$N$23</f>
        <v>0</v>
      </c>
      <c r="I930" s="106">
        <f>'2026 Spring Order Form V48'!$O$221</f>
        <v>0</v>
      </c>
      <c r="K930" s="338">
        <f>'2026 Spring Order Form V48'!$Q$23</f>
        <v>0</v>
      </c>
      <c r="L930" s="338">
        <f>'2026 Spring Order Form V48'!$Q$23</f>
        <v>0</v>
      </c>
      <c r="M930" s="106">
        <f>'2026 Spring Order Form V48'!$R$221</f>
        <v>0</v>
      </c>
      <c r="O930" s="338">
        <f>'2026 Spring Order Form V48'!$T$23</f>
        <v>0</v>
      </c>
      <c r="P930" s="338">
        <f>'2026 Spring Order Form V48'!$T$23</f>
        <v>0</v>
      </c>
      <c r="Q930" s="106">
        <f>'2026 Spring Order Form V48'!$U$221</f>
        <v>0</v>
      </c>
      <c r="S930" s="338">
        <f>'2026 Spring Order Form V48'!$W$23</f>
        <v>0</v>
      </c>
      <c r="T930" s="338">
        <f>'2026 Spring Order Form V48'!$W$23</f>
        <v>0</v>
      </c>
      <c r="U930" s="106">
        <f>'2026 Spring Order Form V48'!$X$221</f>
        <v>0</v>
      </c>
      <c r="X930" s="393"/>
      <c r="Y930" s="106"/>
    </row>
    <row r="931" spans="1:25">
      <c r="A931" s="106"/>
      <c r="C931" s="339">
        <f>'2026 Spring Order Form V48'!$F$18</f>
        <v>0</v>
      </c>
      <c r="D931" s="408" t="s">
        <v>598</v>
      </c>
      <c r="E931" s="421">
        <v>4519345</v>
      </c>
      <c r="F931" s="118">
        <v>25269</v>
      </c>
      <c r="G931" s="338">
        <f>'2026 Spring Order Form V48'!$N$23</f>
        <v>0</v>
      </c>
      <c r="H931" s="338">
        <f>'2026 Spring Order Form V48'!$N$23</f>
        <v>0</v>
      </c>
      <c r="I931" s="106" t="e">
        <f>'2026 Spring Order Form V48'!#REF!</f>
        <v>#REF!</v>
      </c>
      <c r="K931" s="338">
        <f>'2026 Spring Order Form V48'!$Q$23</f>
        <v>0</v>
      </c>
      <c r="L931" s="338">
        <f>'2026 Spring Order Form V48'!$Q$23</f>
        <v>0</v>
      </c>
      <c r="M931" s="106" t="e">
        <f>'2026 Spring Order Form V48'!#REF!</f>
        <v>#REF!</v>
      </c>
      <c r="O931" s="338">
        <f>'2026 Spring Order Form V48'!$T$23</f>
        <v>0</v>
      </c>
      <c r="P931" s="338">
        <f>'2026 Spring Order Form V48'!$T$23</f>
        <v>0</v>
      </c>
      <c r="Q931" s="106" t="e">
        <f>'2026 Spring Order Form V48'!#REF!</f>
        <v>#REF!</v>
      </c>
      <c r="S931" s="338">
        <f>'2026 Spring Order Form V48'!$W$23</f>
        <v>0</v>
      </c>
      <c r="T931" s="338">
        <f>'2026 Spring Order Form V48'!$W$23</f>
        <v>0</v>
      </c>
      <c r="U931" s="106" t="e">
        <f>'2026 Spring Order Form V48'!#REF!</f>
        <v>#REF!</v>
      </c>
      <c r="W931" s="390" t="e">
        <f>'2026 Spring Order Form V48'!#REF!</f>
        <v>#REF!</v>
      </c>
      <c r="X931" s="393"/>
      <c r="Y931" s="106" t="e">
        <f>'2026 Spring Order Form V48'!#REF!</f>
        <v>#REF!</v>
      </c>
    </row>
    <row r="932" spans="1:25">
      <c r="A932" s="106"/>
      <c r="C932" s="339">
        <f>'2026 Spring Order Form V48'!$F$18</f>
        <v>0</v>
      </c>
      <c r="D932" s="408" t="s">
        <v>598</v>
      </c>
      <c r="E932" s="422" t="s">
        <v>2132</v>
      </c>
      <c r="F932" s="118">
        <v>25270</v>
      </c>
      <c r="G932" s="338">
        <f>'2026 Spring Order Form V48'!$N$23</f>
        <v>0</v>
      </c>
      <c r="H932" s="338">
        <f>'2026 Spring Order Form V48'!$N$23</f>
        <v>0</v>
      </c>
      <c r="I932" s="106" t="e">
        <f>'2026 Spring Order Form V48'!#REF!</f>
        <v>#REF!</v>
      </c>
      <c r="K932" s="338">
        <f>'2026 Spring Order Form V48'!$Q$23</f>
        <v>0</v>
      </c>
      <c r="L932" s="338">
        <f>'2026 Spring Order Form V48'!$Q$23</f>
        <v>0</v>
      </c>
      <c r="M932" s="106" t="e">
        <f>'2026 Spring Order Form V48'!#REF!</f>
        <v>#REF!</v>
      </c>
      <c r="O932" s="338">
        <f>'2026 Spring Order Form V48'!$T$23</f>
        <v>0</v>
      </c>
      <c r="P932" s="338">
        <f>'2026 Spring Order Form V48'!$T$23</f>
        <v>0</v>
      </c>
      <c r="Q932" s="106" t="e">
        <f>'2026 Spring Order Form V48'!#REF!</f>
        <v>#REF!</v>
      </c>
      <c r="S932" s="338">
        <f>'2026 Spring Order Form V48'!$W$23</f>
        <v>0</v>
      </c>
      <c r="T932" s="338">
        <f>'2026 Spring Order Form V48'!$W$23</f>
        <v>0</v>
      </c>
      <c r="U932" s="106" t="e">
        <f>'2026 Spring Order Form V48'!#REF!</f>
        <v>#REF!</v>
      </c>
      <c r="X932" s="393"/>
      <c r="Y932" s="106"/>
    </row>
    <row r="933" spans="1:25">
      <c r="A933" s="106"/>
      <c r="C933" s="339">
        <f>'2026 Spring Order Form V48'!$F$18</f>
        <v>0</v>
      </c>
      <c r="D933" s="408" t="s">
        <v>598</v>
      </c>
      <c r="E933" s="421">
        <v>4919348</v>
      </c>
      <c r="F933" s="118">
        <v>25227</v>
      </c>
      <c r="G933" s="338">
        <f>'2026 Spring Order Form V48'!$N$23</f>
        <v>0</v>
      </c>
      <c r="H933" s="338">
        <f>'2026 Spring Order Form V48'!$N$23</f>
        <v>0</v>
      </c>
      <c r="I933" s="106" t="e">
        <f>'2026 Spring Order Form V48'!#REF!</f>
        <v>#REF!</v>
      </c>
      <c r="K933" s="338">
        <f>'2026 Spring Order Form V48'!$Q$23</f>
        <v>0</v>
      </c>
      <c r="L933" s="338">
        <f>'2026 Spring Order Form V48'!$Q$23</f>
        <v>0</v>
      </c>
      <c r="M933" s="106" t="e">
        <f>'2026 Spring Order Form V48'!#REF!</f>
        <v>#REF!</v>
      </c>
      <c r="O933" s="338">
        <f>'2026 Spring Order Form V48'!$T$23</f>
        <v>0</v>
      </c>
      <c r="P933" s="338">
        <f>'2026 Spring Order Form V48'!$T$23</f>
        <v>0</v>
      </c>
      <c r="Q933" s="106" t="e">
        <f>'2026 Spring Order Form V48'!#REF!</f>
        <v>#REF!</v>
      </c>
      <c r="S933" s="338">
        <f>'2026 Spring Order Form V48'!$W$23</f>
        <v>0</v>
      </c>
      <c r="T933" s="338">
        <f>'2026 Spring Order Form V48'!$W$23</f>
        <v>0</v>
      </c>
      <c r="U933" s="106" t="e">
        <f>'2026 Spring Order Form V48'!#REF!</f>
        <v>#REF!</v>
      </c>
      <c r="W933" s="390" t="e">
        <f>'2026 Spring Order Form V48'!#REF!</f>
        <v>#REF!</v>
      </c>
      <c r="X933" s="393"/>
      <c r="Y933" s="106" t="e">
        <f>'2026 Spring Order Form V48'!#REF!</f>
        <v>#REF!</v>
      </c>
    </row>
    <row r="934" spans="1:25">
      <c r="A934" s="106"/>
      <c r="C934" s="339">
        <f>'2026 Spring Order Form V48'!$F$18</f>
        <v>0</v>
      </c>
      <c r="D934" s="408" t="s">
        <v>598</v>
      </c>
      <c r="E934" s="422" t="s">
        <v>2133</v>
      </c>
      <c r="F934" s="118">
        <v>25228</v>
      </c>
      <c r="G934" s="338">
        <f>'2026 Spring Order Form V48'!$N$23</f>
        <v>0</v>
      </c>
      <c r="H934" s="338">
        <f>'2026 Spring Order Form V48'!$N$23</f>
        <v>0</v>
      </c>
      <c r="I934" s="106" t="e">
        <f>'2026 Spring Order Form V48'!#REF!</f>
        <v>#REF!</v>
      </c>
      <c r="K934" s="338">
        <f>'2026 Spring Order Form V48'!$Q$23</f>
        <v>0</v>
      </c>
      <c r="L934" s="338">
        <f>'2026 Spring Order Form V48'!$Q$23</f>
        <v>0</v>
      </c>
      <c r="M934" s="106" t="e">
        <f>'2026 Spring Order Form V48'!#REF!</f>
        <v>#REF!</v>
      </c>
      <c r="O934" s="338">
        <f>'2026 Spring Order Form V48'!$T$23</f>
        <v>0</v>
      </c>
      <c r="P934" s="338">
        <f>'2026 Spring Order Form V48'!$T$23</f>
        <v>0</v>
      </c>
      <c r="Q934" s="106" t="e">
        <f>'2026 Spring Order Form V48'!#REF!</f>
        <v>#REF!</v>
      </c>
      <c r="S934" s="338">
        <f>'2026 Spring Order Form V48'!$W$23</f>
        <v>0</v>
      </c>
      <c r="T934" s="338">
        <f>'2026 Spring Order Form V48'!$W$23</f>
        <v>0</v>
      </c>
      <c r="U934" s="106" t="e">
        <f>'2026 Spring Order Form V48'!#REF!</f>
        <v>#REF!</v>
      </c>
      <c r="X934" s="393"/>
      <c r="Y934" s="106"/>
    </row>
    <row r="935" spans="1:25">
      <c r="A935" s="106"/>
      <c r="C935" s="339">
        <f>'2026 Spring Order Form V48'!$F$18</f>
        <v>0</v>
      </c>
      <c r="D935" s="408" t="s">
        <v>599</v>
      </c>
      <c r="E935" s="421">
        <v>4519055</v>
      </c>
      <c r="F935" s="118">
        <v>3712</v>
      </c>
      <c r="G935" s="338">
        <f>'2026 Spring Order Form V48'!$N$23</f>
        <v>0</v>
      </c>
      <c r="H935" s="338">
        <f>'2026 Spring Order Form V48'!$N$23</f>
        <v>0</v>
      </c>
      <c r="I935" s="106" t="e">
        <f>'2026 Spring Order Form V48'!#REF!</f>
        <v>#REF!</v>
      </c>
      <c r="K935" s="338">
        <f>'2026 Spring Order Form V48'!$Q$23</f>
        <v>0</v>
      </c>
      <c r="L935" s="338">
        <f>'2026 Spring Order Form V48'!$Q$23</f>
        <v>0</v>
      </c>
      <c r="M935" s="106" t="e">
        <f>'2026 Spring Order Form V48'!#REF!</f>
        <v>#REF!</v>
      </c>
      <c r="O935" s="338">
        <f>'2026 Spring Order Form V48'!$T$23</f>
        <v>0</v>
      </c>
      <c r="P935" s="338">
        <f>'2026 Spring Order Form V48'!$T$23</f>
        <v>0</v>
      </c>
      <c r="Q935" s="106" t="e">
        <f>'2026 Spring Order Form V48'!#REF!</f>
        <v>#REF!</v>
      </c>
      <c r="S935" s="338">
        <f>'2026 Spring Order Form V48'!$W$23</f>
        <v>0</v>
      </c>
      <c r="T935" s="338">
        <f>'2026 Spring Order Form V48'!$W$23</f>
        <v>0</v>
      </c>
      <c r="U935" s="106" t="e">
        <f>'2026 Spring Order Form V48'!#REF!</f>
        <v>#REF!</v>
      </c>
      <c r="W935" s="390" t="e">
        <f>'2026 Spring Order Form V48'!#REF!</f>
        <v>#REF!</v>
      </c>
      <c r="X935" s="393"/>
      <c r="Y935" s="106" t="e">
        <f>'2026 Spring Order Form V48'!#REF!</f>
        <v>#REF!</v>
      </c>
    </row>
    <row r="936" spans="1:25">
      <c r="A936" s="106"/>
      <c r="C936" s="339">
        <f>'2026 Spring Order Form V48'!$F$18</f>
        <v>0</v>
      </c>
      <c r="D936" s="408" t="s">
        <v>599</v>
      </c>
      <c r="E936" s="422" t="s">
        <v>2134</v>
      </c>
      <c r="F936" s="118">
        <v>1955</v>
      </c>
      <c r="G936" s="338">
        <f>'2026 Spring Order Form V48'!$N$23</f>
        <v>0</v>
      </c>
      <c r="H936" s="338">
        <f>'2026 Spring Order Form V48'!$N$23</f>
        <v>0</v>
      </c>
      <c r="I936" s="106" t="e">
        <f>'2026 Spring Order Form V48'!#REF!</f>
        <v>#REF!</v>
      </c>
      <c r="K936" s="338">
        <f>'2026 Spring Order Form V48'!$Q$23</f>
        <v>0</v>
      </c>
      <c r="L936" s="338">
        <f>'2026 Spring Order Form V48'!$Q$23</f>
        <v>0</v>
      </c>
      <c r="M936" s="106" t="e">
        <f>'2026 Spring Order Form V48'!#REF!</f>
        <v>#REF!</v>
      </c>
      <c r="O936" s="338">
        <f>'2026 Spring Order Form V48'!$T$23</f>
        <v>0</v>
      </c>
      <c r="P936" s="338">
        <f>'2026 Spring Order Form V48'!$T$23</f>
        <v>0</v>
      </c>
      <c r="Q936" s="106" t="e">
        <f>'2026 Spring Order Form V48'!#REF!</f>
        <v>#REF!</v>
      </c>
      <c r="S936" s="338">
        <f>'2026 Spring Order Form V48'!$W$23</f>
        <v>0</v>
      </c>
      <c r="T936" s="338">
        <f>'2026 Spring Order Form V48'!$W$23</f>
        <v>0</v>
      </c>
      <c r="U936" s="106" t="e">
        <f>'2026 Spring Order Form V48'!#REF!</f>
        <v>#REF!</v>
      </c>
      <c r="X936" s="393"/>
      <c r="Y936" s="106"/>
    </row>
    <row r="937" spans="1:25">
      <c r="A937" s="106"/>
      <c r="C937" s="339">
        <f>'2026 Spring Order Form V48'!$F$18</f>
        <v>0</v>
      </c>
      <c r="D937" s="408" t="s">
        <v>599</v>
      </c>
      <c r="E937" s="421">
        <v>4919058</v>
      </c>
      <c r="F937" s="118">
        <v>25337</v>
      </c>
      <c r="G937" s="338">
        <f>'2026 Spring Order Form V48'!$N$23</f>
        <v>0</v>
      </c>
      <c r="H937" s="338">
        <f>'2026 Spring Order Form V48'!$N$23</f>
        <v>0</v>
      </c>
      <c r="I937" s="106" t="e">
        <f>'2026 Spring Order Form V48'!#REF!</f>
        <v>#REF!</v>
      </c>
      <c r="K937" s="338">
        <f>'2026 Spring Order Form V48'!$Q$23</f>
        <v>0</v>
      </c>
      <c r="L937" s="338">
        <f>'2026 Spring Order Form V48'!$Q$23</f>
        <v>0</v>
      </c>
      <c r="M937" s="106" t="e">
        <f>'2026 Spring Order Form V48'!#REF!</f>
        <v>#REF!</v>
      </c>
      <c r="O937" s="338">
        <f>'2026 Spring Order Form V48'!$T$23</f>
        <v>0</v>
      </c>
      <c r="P937" s="338">
        <f>'2026 Spring Order Form V48'!$T$23</f>
        <v>0</v>
      </c>
      <c r="Q937" s="106" t="e">
        <f>'2026 Spring Order Form V48'!#REF!</f>
        <v>#REF!</v>
      </c>
      <c r="S937" s="338">
        <f>'2026 Spring Order Form V48'!$W$23</f>
        <v>0</v>
      </c>
      <c r="T937" s="338">
        <f>'2026 Spring Order Form V48'!$W$23</f>
        <v>0</v>
      </c>
      <c r="U937" s="106" t="e">
        <f>'2026 Spring Order Form V48'!#REF!</f>
        <v>#REF!</v>
      </c>
      <c r="W937" s="390" t="e">
        <f>'2026 Spring Order Form V48'!#REF!</f>
        <v>#REF!</v>
      </c>
      <c r="X937" s="393"/>
      <c r="Y937" s="106" t="e">
        <f>'2026 Spring Order Form V48'!#REF!</f>
        <v>#REF!</v>
      </c>
    </row>
    <row r="938" spans="1:25">
      <c r="A938" s="106"/>
      <c r="C938" s="339">
        <f>'2026 Spring Order Form V48'!$F$18</f>
        <v>0</v>
      </c>
      <c r="D938" s="408" t="s">
        <v>599</v>
      </c>
      <c r="E938" s="422" t="s">
        <v>2135</v>
      </c>
      <c r="F938" s="118">
        <v>25338</v>
      </c>
      <c r="G938" s="338">
        <f>'2026 Spring Order Form V48'!$N$23</f>
        <v>0</v>
      </c>
      <c r="H938" s="338">
        <f>'2026 Spring Order Form V48'!$N$23</f>
        <v>0</v>
      </c>
      <c r="I938" s="106" t="e">
        <f>'2026 Spring Order Form V48'!#REF!</f>
        <v>#REF!</v>
      </c>
      <c r="K938" s="338">
        <f>'2026 Spring Order Form V48'!$Q$23</f>
        <v>0</v>
      </c>
      <c r="L938" s="338">
        <f>'2026 Spring Order Form V48'!$Q$23</f>
        <v>0</v>
      </c>
      <c r="M938" s="106" t="e">
        <f>'2026 Spring Order Form V48'!#REF!</f>
        <v>#REF!</v>
      </c>
      <c r="O938" s="338">
        <f>'2026 Spring Order Form V48'!$T$23</f>
        <v>0</v>
      </c>
      <c r="P938" s="338">
        <f>'2026 Spring Order Form V48'!$T$23</f>
        <v>0</v>
      </c>
      <c r="Q938" s="106" t="e">
        <f>'2026 Spring Order Form V48'!#REF!</f>
        <v>#REF!</v>
      </c>
      <c r="S938" s="338">
        <f>'2026 Spring Order Form V48'!$W$23</f>
        <v>0</v>
      </c>
      <c r="T938" s="338">
        <f>'2026 Spring Order Form V48'!$W$23</f>
        <v>0</v>
      </c>
      <c r="U938" s="106" t="e">
        <f>'2026 Spring Order Form V48'!#REF!</f>
        <v>#REF!</v>
      </c>
      <c r="X938" s="393"/>
      <c r="Y938" s="106"/>
    </row>
    <row r="939" spans="1:25">
      <c r="A939" s="106"/>
      <c r="C939" s="339">
        <f>'2026 Spring Order Form V48'!$F$18</f>
        <v>0</v>
      </c>
      <c r="D939" s="408" t="s">
        <v>600</v>
      </c>
      <c r="E939" s="421">
        <v>4593555</v>
      </c>
      <c r="F939" s="118">
        <v>26218</v>
      </c>
      <c r="G939" s="338">
        <f>'2026 Spring Order Form V48'!$N$23</f>
        <v>0</v>
      </c>
      <c r="H939" s="338">
        <f>'2026 Spring Order Form V48'!$N$23</f>
        <v>0</v>
      </c>
      <c r="I939" s="106" t="e">
        <f>'2026 Spring Order Form V48'!#REF!</f>
        <v>#REF!</v>
      </c>
      <c r="K939" s="338">
        <f>'2026 Spring Order Form V48'!$Q$23</f>
        <v>0</v>
      </c>
      <c r="L939" s="338">
        <f>'2026 Spring Order Form V48'!$Q$23</f>
        <v>0</v>
      </c>
      <c r="M939" s="106" t="e">
        <f>'2026 Spring Order Form V48'!#REF!</f>
        <v>#REF!</v>
      </c>
      <c r="O939" s="338">
        <f>'2026 Spring Order Form V48'!$T$23</f>
        <v>0</v>
      </c>
      <c r="P939" s="338">
        <f>'2026 Spring Order Form V48'!$T$23</f>
        <v>0</v>
      </c>
      <c r="Q939" s="106" t="e">
        <f>'2026 Spring Order Form V48'!#REF!</f>
        <v>#REF!</v>
      </c>
      <c r="S939" s="338">
        <f>'2026 Spring Order Form V48'!$W$23</f>
        <v>0</v>
      </c>
      <c r="T939" s="338">
        <f>'2026 Spring Order Form V48'!$W$23</f>
        <v>0</v>
      </c>
      <c r="U939" s="106" t="e">
        <f>'2026 Spring Order Form V48'!#REF!</f>
        <v>#REF!</v>
      </c>
      <c r="W939" s="390" t="e">
        <f>'2026 Spring Order Form V48'!#REF!</f>
        <v>#REF!</v>
      </c>
      <c r="X939" s="393"/>
      <c r="Y939" s="106" t="e">
        <f>'2026 Spring Order Form V48'!#REF!</f>
        <v>#REF!</v>
      </c>
    </row>
    <row r="940" spans="1:25">
      <c r="A940" s="106"/>
      <c r="C940" s="339">
        <f>'2026 Spring Order Form V48'!$F$18</f>
        <v>0</v>
      </c>
      <c r="D940" s="408" t="s">
        <v>600</v>
      </c>
      <c r="E940" s="422" t="s">
        <v>2136</v>
      </c>
      <c r="F940" s="118">
        <v>26219</v>
      </c>
      <c r="G940" s="338">
        <f>'2026 Spring Order Form V48'!$N$23</f>
        <v>0</v>
      </c>
      <c r="H940" s="338">
        <f>'2026 Spring Order Form V48'!$N$23</f>
        <v>0</v>
      </c>
      <c r="I940" s="106" t="e">
        <f>'2026 Spring Order Form V48'!#REF!</f>
        <v>#REF!</v>
      </c>
      <c r="K940" s="338">
        <f>'2026 Spring Order Form V48'!$Q$23</f>
        <v>0</v>
      </c>
      <c r="L940" s="338">
        <f>'2026 Spring Order Form V48'!$Q$23</f>
        <v>0</v>
      </c>
      <c r="M940" s="106" t="e">
        <f>'2026 Spring Order Form V48'!#REF!</f>
        <v>#REF!</v>
      </c>
      <c r="O940" s="338">
        <f>'2026 Spring Order Form V48'!$T$23</f>
        <v>0</v>
      </c>
      <c r="P940" s="338">
        <f>'2026 Spring Order Form V48'!$T$23</f>
        <v>0</v>
      </c>
      <c r="Q940" s="106" t="e">
        <f>'2026 Spring Order Form V48'!#REF!</f>
        <v>#REF!</v>
      </c>
      <c r="S940" s="338">
        <f>'2026 Spring Order Form V48'!$W$23</f>
        <v>0</v>
      </c>
      <c r="T940" s="338">
        <f>'2026 Spring Order Form V48'!$W$23</f>
        <v>0</v>
      </c>
      <c r="U940" s="106" t="e">
        <f>'2026 Spring Order Form V48'!#REF!</f>
        <v>#REF!</v>
      </c>
      <c r="X940" s="393"/>
      <c r="Y940" s="106"/>
    </row>
    <row r="941" spans="1:25">
      <c r="A941" s="106"/>
      <c r="C941" s="339">
        <f>'2026 Spring Order Form V48'!$F$18</f>
        <v>0</v>
      </c>
      <c r="D941" s="408" t="s">
        <v>600</v>
      </c>
      <c r="E941" s="421">
        <v>4993558</v>
      </c>
      <c r="F941" s="118">
        <v>26590</v>
      </c>
      <c r="G941" s="338">
        <f>'2026 Spring Order Form V48'!$N$23</f>
        <v>0</v>
      </c>
      <c r="H941" s="338">
        <f>'2026 Spring Order Form V48'!$N$23</f>
        <v>0</v>
      </c>
      <c r="I941" s="106" t="e">
        <f>'2026 Spring Order Form V48'!#REF!</f>
        <v>#REF!</v>
      </c>
      <c r="K941" s="338">
        <f>'2026 Spring Order Form V48'!$Q$23</f>
        <v>0</v>
      </c>
      <c r="L941" s="338">
        <f>'2026 Spring Order Form V48'!$Q$23</f>
        <v>0</v>
      </c>
      <c r="M941" s="106" t="e">
        <f>'2026 Spring Order Form V48'!#REF!</f>
        <v>#REF!</v>
      </c>
      <c r="O941" s="338">
        <f>'2026 Spring Order Form V48'!$T$23</f>
        <v>0</v>
      </c>
      <c r="P941" s="338">
        <f>'2026 Spring Order Form V48'!$T$23</f>
        <v>0</v>
      </c>
      <c r="Q941" s="106" t="e">
        <f>'2026 Spring Order Form V48'!#REF!</f>
        <v>#REF!</v>
      </c>
      <c r="S941" s="338">
        <f>'2026 Spring Order Form V48'!$W$23</f>
        <v>0</v>
      </c>
      <c r="T941" s="338">
        <f>'2026 Spring Order Form V48'!$W$23</f>
        <v>0</v>
      </c>
      <c r="U941" s="106" t="e">
        <f>'2026 Spring Order Form V48'!#REF!</f>
        <v>#REF!</v>
      </c>
      <c r="W941" s="390" t="e">
        <f>'2026 Spring Order Form V48'!#REF!</f>
        <v>#REF!</v>
      </c>
      <c r="X941" s="393"/>
      <c r="Y941" s="106" t="e">
        <f>'2026 Spring Order Form V48'!#REF!</f>
        <v>#REF!</v>
      </c>
    </row>
    <row r="942" spans="1:25">
      <c r="A942" s="106"/>
      <c r="C942" s="339">
        <f>'2026 Spring Order Form V48'!$F$18</f>
        <v>0</v>
      </c>
      <c r="D942" s="408" t="s">
        <v>600</v>
      </c>
      <c r="E942" s="422" t="s">
        <v>2137</v>
      </c>
      <c r="F942" s="118">
        <v>26596</v>
      </c>
      <c r="G942" s="338">
        <f>'2026 Spring Order Form V48'!$N$23</f>
        <v>0</v>
      </c>
      <c r="H942" s="338">
        <f>'2026 Spring Order Form V48'!$N$23</f>
        <v>0</v>
      </c>
      <c r="I942" s="106" t="e">
        <f>'2026 Spring Order Form V48'!#REF!</f>
        <v>#REF!</v>
      </c>
      <c r="K942" s="338">
        <f>'2026 Spring Order Form V48'!$Q$23</f>
        <v>0</v>
      </c>
      <c r="L942" s="338">
        <f>'2026 Spring Order Form V48'!$Q$23</f>
        <v>0</v>
      </c>
      <c r="M942" s="106" t="e">
        <f>'2026 Spring Order Form V48'!#REF!</f>
        <v>#REF!</v>
      </c>
      <c r="O942" s="338">
        <f>'2026 Spring Order Form V48'!$T$23</f>
        <v>0</v>
      </c>
      <c r="P942" s="338">
        <f>'2026 Spring Order Form V48'!$T$23</f>
        <v>0</v>
      </c>
      <c r="Q942" s="106" t="e">
        <f>'2026 Spring Order Form V48'!#REF!</f>
        <v>#REF!</v>
      </c>
      <c r="S942" s="338">
        <f>'2026 Spring Order Form V48'!$W$23</f>
        <v>0</v>
      </c>
      <c r="T942" s="338">
        <f>'2026 Spring Order Form V48'!$W$23</f>
        <v>0</v>
      </c>
      <c r="U942" s="106" t="e">
        <f>'2026 Spring Order Form V48'!#REF!</f>
        <v>#REF!</v>
      </c>
      <c r="X942" s="393"/>
      <c r="Y942" s="106"/>
    </row>
    <row r="943" spans="1:25">
      <c r="A943" s="106"/>
      <c r="C943" s="339">
        <f>'2026 Spring Order Form V48'!$F$18</f>
        <v>0</v>
      </c>
      <c r="D943" s="408" t="s">
        <v>2138</v>
      </c>
      <c r="E943" s="421">
        <v>4519355</v>
      </c>
      <c r="F943" s="118">
        <v>25271</v>
      </c>
      <c r="G943" s="338">
        <f>'2026 Spring Order Form V48'!$N$23</f>
        <v>0</v>
      </c>
      <c r="H943" s="338">
        <f>'2026 Spring Order Form V48'!$N$23</f>
        <v>0</v>
      </c>
      <c r="I943" s="106" t="e">
        <f>'2026 Spring Order Form V48'!#REF!</f>
        <v>#REF!</v>
      </c>
      <c r="K943" s="338">
        <f>'2026 Spring Order Form V48'!$Q$23</f>
        <v>0</v>
      </c>
      <c r="L943" s="338">
        <f>'2026 Spring Order Form V48'!$Q$23</f>
        <v>0</v>
      </c>
      <c r="M943" s="106" t="e">
        <f>'2026 Spring Order Form V48'!#REF!</f>
        <v>#REF!</v>
      </c>
      <c r="O943" s="338">
        <f>'2026 Spring Order Form V48'!$T$23</f>
        <v>0</v>
      </c>
      <c r="P943" s="338">
        <f>'2026 Spring Order Form V48'!$T$23</f>
        <v>0</v>
      </c>
      <c r="Q943" s="106" t="e">
        <f>'2026 Spring Order Form V48'!#REF!</f>
        <v>#REF!</v>
      </c>
      <c r="S943" s="338">
        <f>'2026 Spring Order Form V48'!$W$23</f>
        <v>0</v>
      </c>
      <c r="T943" s="338">
        <f>'2026 Spring Order Form V48'!$W$23</f>
        <v>0</v>
      </c>
      <c r="U943" s="106" t="e">
        <f>'2026 Spring Order Form V48'!#REF!</f>
        <v>#REF!</v>
      </c>
      <c r="W943" s="390" t="e">
        <f>'2026 Spring Order Form V48'!#REF!</f>
        <v>#REF!</v>
      </c>
      <c r="X943" s="393"/>
      <c r="Y943" s="106" t="e">
        <f>'2026 Spring Order Form V48'!#REF!</f>
        <v>#REF!</v>
      </c>
    </row>
    <row r="944" spans="1:25">
      <c r="A944" s="106"/>
      <c r="C944" s="339">
        <f>'2026 Spring Order Form V48'!$F$18</f>
        <v>0</v>
      </c>
      <c r="D944" s="408" t="s">
        <v>2138</v>
      </c>
      <c r="E944" s="422" t="s">
        <v>2139</v>
      </c>
      <c r="F944" s="118">
        <v>25272</v>
      </c>
      <c r="G944" s="338">
        <f>'2026 Spring Order Form V48'!$N$23</f>
        <v>0</v>
      </c>
      <c r="H944" s="338">
        <f>'2026 Spring Order Form V48'!$N$23</f>
        <v>0</v>
      </c>
      <c r="I944" s="106" t="e">
        <f>'2026 Spring Order Form V48'!#REF!</f>
        <v>#REF!</v>
      </c>
      <c r="K944" s="338">
        <f>'2026 Spring Order Form V48'!$Q$23</f>
        <v>0</v>
      </c>
      <c r="L944" s="338">
        <f>'2026 Spring Order Form V48'!$Q$23</f>
        <v>0</v>
      </c>
      <c r="M944" s="106" t="e">
        <f>'2026 Spring Order Form V48'!#REF!</f>
        <v>#REF!</v>
      </c>
      <c r="O944" s="338">
        <f>'2026 Spring Order Form V48'!$T$23</f>
        <v>0</v>
      </c>
      <c r="P944" s="338">
        <f>'2026 Spring Order Form V48'!$T$23</f>
        <v>0</v>
      </c>
      <c r="Q944" s="106" t="e">
        <f>'2026 Spring Order Form V48'!#REF!</f>
        <v>#REF!</v>
      </c>
      <c r="S944" s="338">
        <f>'2026 Spring Order Form V48'!$W$23</f>
        <v>0</v>
      </c>
      <c r="T944" s="338">
        <f>'2026 Spring Order Form V48'!$W$23</f>
        <v>0</v>
      </c>
      <c r="U944" s="106" t="e">
        <f>'2026 Spring Order Form V48'!#REF!</f>
        <v>#REF!</v>
      </c>
      <c r="X944" s="393"/>
      <c r="Y944" s="106"/>
    </row>
    <row r="945" spans="1:25">
      <c r="A945" s="106"/>
      <c r="C945" s="339">
        <f>'2026 Spring Order Form V48'!$F$18</f>
        <v>0</v>
      </c>
      <c r="D945" s="408" t="s">
        <v>602</v>
      </c>
      <c r="E945" s="426">
        <v>4740109</v>
      </c>
      <c r="F945" s="118">
        <v>12973</v>
      </c>
      <c r="G945" s="338">
        <f>'2026 Spring Order Form V48'!$N$23</f>
        <v>0</v>
      </c>
      <c r="H945" s="338">
        <f>'2026 Spring Order Form V48'!$N$23</f>
        <v>0</v>
      </c>
      <c r="I945" s="106" t="e">
        <f>'2026 Spring Order Form V48'!#REF!</f>
        <v>#REF!</v>
      </c>
      <c r="K945" s="338">
        <f>'2026 Spring Order Form V48'!$Q$23</f>
        <v>0</v>
      </c>
      <c r="L945" s="338">
        <f>'2026 Spring Order Form V48'!$Q$23</f>
        <v>0</v>
      </c>
      <c r="M945" s="106" t="e">
        <f>'2026 Spring Order Form V48'!#REF!</f>
        <v>#REF!</v>
      </c>
      <c r="O945" s="338">
        <f>'2026 Spring Order Form V48'!$T$23</f>
        <v>0</v>
      </c>
      <c r="P945" s="338">
        <f>'2026 Spring Order Form V48'!$T$23</f>
        <v>0</v>
      </c>
      <c r="Q945" s="106" t="e">
        <f>'2026 Spring Order Form V48'!#REF!</f>
        <v>#REF!</v>
      </c>
      <c r="S945" s="338">
        <f>'2026 Spring Order Form V48'!$W$23</f>
        <v>0</v>
      </c>
      <c r="T945" s="338">
        <f>'2026 Spring Order Form V48'!$W$23</f>
        <v>0</v>
      </c>
      <c r="U945" s="106" t="e">
        <f>'2026 Spring Order Form V48'!#REF!</f>
        <v>#REF!</v>
      </c>
      <c r="W945" s="390" t="e">
        <f>'2026 Spring Order Form V48'!#REF!</f>
        <v>#REF!</v>
      </c>
      <c r="X945" s="393"/>
      <c r="Y945" s="106" t="e">
        <f>'2026 Spring Order Form V48'!#REF!</f>
        <v>#REF!</v>
      </c>
    </row>
    <row r="946" spans="1:25">
      <c r="A946" s="106"/>
      <c r="C946" s="339">
        <f>'2026 Spring Order Form V48'!$F$18</f>
        <v>0</v>
      </c>
      <c r="D946" s="408" t="s">
        <v>602</v>
      </c>
      <c r="E946" s="422" t="s">
        <v>2140</v>
      </c>
      <c r="F946" s="118">
        <v>12977</v>
      </c>
      <c r="G946" s="338">
        <f>'2026 Spring Order Form V48'!$N$23</f>
        <v>0</v>
      </c>
      <c r="H946" s="338">
        <f>'2026 Spring Order Form V48'!$N$23</f>
        <v>0</v>
      </c>
      <c r="I946" s="106" t="e">
        <f>'2026 Spring Order Form V48'!#REF!</f>
        <v>#REF!</v>
      </c>
      <c r="K946" s="338">
        <f>'2026 Spring Order Form V48'!$Q$23</f>
        <v>0</v>
      </c>
      <c r="L946" s="338">
        <f>'2026 Spring Order Form V48'!$Q$23</f>
        <v>0</v>
      </c>
      <c r="M946" s="106" t="e">
        <f>'2026 Spring Order Form V48'!#REF!</f>
        <v>#REF!</v>
      </c>
      <c r="O946" s="338">
        <f>'2026 Spring Order Form V48'!$T$23</f>
        <v>0</v>
      </c>
      <c r="P946" s="338">
        <f>'2026 Spring Order Form V48'!$T$23</f>
        <v>0</v>
      </c>
      <c r="Q946" s="106" t="e">
        <f>'2026 Spring Order Form V48'!#REF!</f>
        <v>#REF!</v>
      </c>
      <c r="S946" s="338">
        <f>'2026 Spring Order Form V48'!$W$23</f>
        <v>0</v>
      </c>
      <c r="T946" s="338">
        <f>'2026 Spring Order Form V48'!$W$23</f>
        <v>0</v>
      </c>
      <c r="U946" s="106" t="e">
        <f>'2026 Spring Order Form V48'!#REF!</f>
        <v>#REF!</v>
      </c>
      <c r="X946" s="393"/>
      <c r="Y946" s="106"/>
    </row>
    <row r="947" spans="1:25">
      <c r="A947" s="106"/>
      <c r="C947" s="339">
        <f>'2026 Spring Order Form V48'!$F$18</f>
        <v>0</v>
      </c>
      <c r="D947" s="414" t="s">
        <v>604</v>
      </c>
      <c r="E947" s="426">
        <v>4740509</v>
      </c>
      <c r="F947" s="118">
        <v>12981</v>
      </c>
      <c r="G947" s="338">
        <f>'2026 Spring Order Form V48'!$N$23</f>
        <v>0</v>
      </c>
      <c r="H947" s="338">
        <f>'2026 Spring Order Form V48'!$N$23</f>
        <v>0</v>
      </c>
      <c r="I947" s="106">
        <f>'2026 Spring Order Form V48'!$N$224</f>
        <v>0</v>
      </c>
      <c r="K947" s="338">
        <f>'2026 Spring Order Form V48'!$Q$23</f>
        <v>0</v>
      </c>
      <c r="L947" s="338">
        <f>'2026 Spring Order Form V48'!$Q$23</f>
        <v>0</v>
      </c>
      <c r="M947" s="106">
        <f>'2026 Spring Order Form V48'!$Q$224</f>
        <v>0</v>
      </c>
      <c r="O947" s="338">
        <f>'2026 Spring Order Form V48'!$T$23</f>
        <v>0</v>
      </c>
      <c r="P947" s="338">
        <f>'2026 Spring Order Form V48'!$T$23</f>
        <v>0</v>
      </c>
      <c r="Q947" s="106">
        <f>'2026 Spring Order Form V48'!$T$224</f>
        <v>0</v>
      </c>
      <c r="S947" s="338">
        <f>'2026 Spring Order Form V48'!$W$23</f>
        <v>0</v>
      </c>
      <c r="T947" s="338">
        <f>'2026 Spring Order Form V48'!$W$23</f>
        <v>0</v>
      </c>
      <c r="U947" s="106">
        <f>'2026 Spring Order Form V48'!$W$224</f>
        <v>0</v>
      </c>
      <c r="W947" s="390">
        <f>'2026 Spring Order Form V48'!$K$224</f>
        <v>46090</v>
      </c>
      <c r="X947" s="393"/>
      <c r="Y947" s="106">
        <f>'2026 Spring Order Form V48'!$BS$224</f>
        <v>37</v>
      </c>
    </row>
    <row r="948" spans="1:25">
      <c r="A948" s="106"/>
      <c r="C948" s="339">
        <f>'2026 Spring Order Form V48'!$F$18</f>
        <v>0</v>
      </c>
      <c r="D948" s="414" t="s">
        <v>604</v>
      </c>
      <c r="E948" s="422" t="s">
        <v>2141</v>
      </c>
      <c r="F948" s="118">
        <v>12982</v>
      </c>
      <c r="G948" s="338">
        <f>'2026 Spring Order Form V48'!$N$23</f>
        <v>0</v>
      </c>
      <c r="H948" s="338">
        <f>'2026 Spring Order Form V48'!$N$23</f>
        <v>0</v>
      </c>
      <c r="I948" s="106">
        <f>'2026 Spring Order Form V48'!$O$224</f>
        <v>0</v>
      </c>
      <c r="K948" s="338">
        <f>'2026 Spring Order Form V48'!$Q$23</f>
        <v>0</v>
      </c>
      <c r="L948" s="338">
        <f>'2026 Spring Order Form V48'!$Q$23</f>
        <v>0</v>
      </c>
      <c r="M948" s="106">
        <f>'2026 Spring Order Form V48'!$R$224</f>
        <v>0</v>
      </c>
      <c r="O948" s="338">
        <f>'2026 Spring Order Form V48'!$T$23</f>
        <v>0</v>
      </c>
      <c r="P948" s="338">
        <f>'2026 Spring Order Form V48'!$T$23</f>
        <v>0</v>
      </c>
      <c r="Q948" s="106">
        <f>'2026 Spring Order Form V48'!$U$224</f>
        <v>0</v>
      </c>
      <c r="S948" s="338">
        <f>'2026 Spring Order Form V48'!$W$23</f>
        <v>0</v>
      </c>
      <c r="T948" s="338">
        <f>'2026 Spring Order Form V48'!$W$23</f>
        <v>0</v>
      </c>
      <c r="U948" s="106">
        <f>'2026 Spring Order Form V48'!$X$224</f>
        <v>0</v>
      </c>
      <c r="X948" s="393"/>
      <c r="Y948" s="106"/>
    </row>
    <row r="949" spans="1:25">
      <c r="A949" s="106"/>
      <c r="C949" s="339">
        <f>'2026 Spring Order Form V48'!$F$18</f>
        <v>0</v>
      </c>
      <c r="D949" s="408" t="s">
        <v>604</v>
      </c>
      <c r="E949" s="426">
        <v>4740501</v>
      </c>
      <c r="F949" s="118">
        <v>13770</v>
      </c>
      <c r="G949" s="338">
        <f>'2026 Spring Order Form V48'!$N$23</f>
        <v>0</v>
      </c>
      <c r="H949" s="338">
        <f>'2026 Spring Order Form V48'!$N$23</f>
        <v>0</v>
      </c>
      <c r="I949" s="106">
        <f>'2026 Spring Order Form V48'!$N$225</f>
        <v>0</v>
      </c>
      <c r="K949" s="338">
        <f>'2026 Spring Order Form V48'!$Q$23</f>
        <v>0</v>
      </c>
      <c r="L949" s="338">
        <f>'2026 Spring Order Form V48'!$Q$23</f>
        <v>0</v>
      </c>
      <c r="M949" s="106">
        <f>'2026 Spring Order Form V48'!$Q$225</f>
        <v>0</v>
      </c>
      <c r="O949" s="338">
        <f>'2026 Spring Order Form V48'!$T$23</f>
        <v>0</v>
      </c>
      <c r="P949" s="338">
        <f>'2026 Spring Order Form V48'!$T$23</f>
        <v>0</v>
      </c>
      <c r="Q949" s="106">
        <f>'2026 Spring Order Form V48'!$T$225</f>
        <v>0</v>
      </c>
      <c r="S949" s="338">
        <f>'2026 Spring Order Form V48'!$W$23</f>
        <v>0</v>
      </c>
      <c r="T949" s="338">
        <f>'2026 Spring Order Form V48'!$W$23</f>
        <v>0</v>
      </c>
      <c r="U949" s="106">
        <f>'2026 Spring Order Form V48'!$W$225</f>
        <v>0</v>
      </c>
      <c r="W949" s="390">
        <f>'2026 Spring Order Form V48'!$K$225</f>
        <v>46090</v>
      </c>
      <c r="X949" s="393"/>
      <c r="Y949" s="106">
        <f>'2026 Spring Order Form V48'!$BS$225</f>
        <v>21</v>
      </c>
    </row>
    <row r="950" spans="1:25">
      <c r="A950" s="106"/>
      <c r="C950" s="339">
        <f>'2026 Spring Order Form V48'!$F$18</f>
        <v>0</v>
      </c>
      <c r="D950" s="408" t="s">
        <v>604</v>
      </c>
      <c r="E950" s="422" t="s">
        <v>2142</v>
      </c>
      <c r="F950" s="118">
        <v>13771</v>
      </c>
      <c r="G950" s="338">
        <f>'2026 Spring Order Form V48'!$N$23</f>
        <v>0</v>
      </c>
      <c r="H950" s="338">
        <f>'2026 Spring Order Form V48'!$N$23</f>
        <v>0</v>
      </c>
      <c r="I950" s="106">
        <f>'2026 Spring Order Form V48'!$O$225</f>
        <v>0</v>
      </c>
      <c r="K950" s="338">
        <f>'2026 Spring Order Form V48'!$Q$23</f>
        <v>0</v>
      </c>
      <c r="L950" s="338">
        <f>'2026 Spring Order Form V48'!$Q$23</f>
        <v>0</v>
      </c>
      <c r="M950" s="106">
        <f>'2026 Spring Order Form V48'!$R$225</f>
        <v>0</v>
      </c>
      <c r="O950" s="338">
        <f>'2026 Spring Order Form V48'!$T$23</f>
        <v>0</v>
      </c>
      <c r="P950" s="338">
        <f>'2026 Spring Order Form V48'!$T$23</f>
        <v>0</v>
      </c>
      <c r="Q950" s="106">
        <f>'2026 Spring Order Form V48'!$U$225</f>
        <v>0</v>
      </c>
      <c r="S950" s="338">
        <f>'2026 Spring Order Form V48'!$W$23</f>
        <v>0</v>
      </c>
      <c r="T950" s="338">
        <f>'2026 Spring Order Form V48'!$W$23</f>
        <v>0</v>
      </c>
      <c r="U950" s="106">
        <f>'2026 Spring Order Form V48'!$X$225</f>
        <v>0</v>
      </c>
      <c r="X950" s="393"/>
      <c r="Y950" s="106"/>
    </row>
    <row r="951" spans="1:25">
      <c r="A951" s="106"/>
      <c r="C951" s="339">
        <f>'2026 Spring Order Form V48'!$F$18</f>
        <v>0</v>
      </c>
      <c r="D951" s="408" t="s">
        <v>607</v>
      </c>
      <c r="E951" s="426">
        <v>4519450</v>
      </c>
      <c r="F951" s="118">
        <v>900</v>
      </c>
      <c r="G951" s="338">
        <f>'2026 Spring Order Form V48'!$N$23</f>
        <v>0</v>
      </c>
      <c r="H951" s="338">
        <f>'2026 Spring Order Form V48'!$N$23</f>
        <v>0</v>
      </c>
      <c r="I951" s="106">
        <f>'2026 Spring Order Form V48'!$N$227</f>
        <v>0</v>
      </c>
      <c r="K951" s="338">
        <f>'2026 Spring Order Form V48'!$Q$23</f>
        <v>0</v>
      </c>
      <c r="L951" s="338">
        <f>'2026 Spring Order Form V48'!$Q$23</f>
        <v>0</v>
      </c>
      <c r="M951" s="106">
        <f>'2026 Spring Order Form V48'!$Q$227</f>
        <v>0</v>
      </c>
      <c r="O951" s="338">
        <f>'2026 Spring Order Form V48'!$T$23</f>
        <v>0</v>
      </c>
      <c r="P951" s="338">
        <f>'2026 Spring Order Form V48'!$T$23</f>
        <v>0</v>
      </c>
      <c r="Q951" s="106">
        <f>'2026 Spring Order Form V48'!$T$227</f>
        <v>0</v>
      </c>
      <c r="S951" s="338">
        <f>'2026 Spring Order Form V48'!$W$23</f>
        <v>0</v>
      </c>
      <c r="T951" s="338">
        <f>'2026 Spring Order Form V48'!$W$23</f>
        <v>0</v>
      </c>
      <c r="U951" s="106">
        <f>'2026 Spring Order Form V48'!$W$227</f>
        <v>0</v>
      </c>
      <c r="W951" s="390">
        <f>'2026 Spring Order Form V48'!$K$227</f>
        <v>0</v>
      </c>
      <c r="X951" s="393"/>
      <c r="Y951" s="106">
        <f>'2026 Spring Order Form V48'!$BS$227</f>
        <v>1</v>
      </c>
    </row>
    <row r="952" spans="1:25">
      <c r="A952" s="106"/>
      <c r="C952" s="339">
        <f>'2026 Spring Order Form V48'!$F$18</f>
        <v>0</v>
      </c>
      <c r="D952" s="408" t="s">
        <v>607</v>
      </c>
      <c r="E952" s="422" t="s">
        <v>2143</v>
      </c>
      <c r="F952" s="118">
        <v>1993</v>
      </c>
      <c r="G952" s="338">
        <f>'2026 Spring Order Form V48'!$N$23</f>
        <v>0</v>
      </c>
      <c r="H952" s="338">
        <f>'2026 Spring Order Form V48'!$N$23</f>
        <v>0</v>
      </c>
      <c r="I952" s="106">
        <f>'2026 Spring Order Form V48'!$O$227</f>
        <v>0</v>
      </c>
      <c r="K952" s="338">
        <f>'2026 Spring Order Form V48'!$Q$23</f>
        <v>0</v>
      </c>
      <c r="L952" s="338">
        <f>'2026 Spring Order Form V48'!$Q$23</f>
        <v>0</v>
      </c>
      <c r="M952" s="106">
        <f>'2026 Spring Order Form V48'!$R$227</f>
        <v>0</v>
      </c>
      <c r="O952" s="338">
        <f>'2026 Spring Order Form V48'!$T$23</f>
        <v>0</v>
      </c>
      <c r="P952" s="338">
        <f>'2026 Spring Order Form V48'!$T$23</f>
        <v>0</v>
      </c>
      <c r="Q952" s="106">
        <f>'2026 Spring Order Form V48'!$U$227</f>
        <v>0</v>
      </c>
      <c r="S952" s="338">
        <f>'2026 Spring Order Form V48'!$W$23</f>
        <v>0</v>
      </c>
      <c r="T952" s="338">
        <f>'2026 Spring Order Form V48'!$W$23</f>
        <v>0</v>
      </c>
      <c r="U952" s="106">
        <f>'2026 Spring Order Form V48'!$X$227</f>
        <v>0</v>
      </c>
      <c r="X952" s="393"/>
      <c r="Y952" s="106"/>
    </row>
    <row r="953" spans="1:25">
      <c r="A953" s="106"/>
      <c r="C953" s="339">
        <f>'2026 Spring Order Form V48'!$F$18</f>
        <v>0</v>
      </c>
      <c r="D953" s="408" t="s">
        <v>608</v>
      </c>
      <c r="E953" s="421">
        <v>4519400</v>
      </c>
      <c r="F953" s="118">
        <v>968</v>
      </c>
      <c r="G953" s="338">
        <f>'2026 Spring Order Form V48'!$N$23</f>
        <v>0</v>
      </c>
      <c r="H953" s="338">
        <f>'2026 Spring Order Form V48'!$N$23</f>
        <v>0</v>
      </c>
      <c r="I953" s="106" t="e">
        <f>'2026 Spring Order Form V48'!#REF!</f>
        <v>#REF!</v>
      </c>
      <c r="K953" s="338">
        <f>'2026 Spring Order Form V48'!$Q$23</f>
        <v>0</v>
      </c>
      <c r="L953" s="338">
        <f>'2026 Spring Order Form V48'!$Q$23</f>
        <v>0</v>
      </c>
      <c r="M953" s="106" t="e">
        <f>'2026 Spring Order Form V48'!#REF!</f>
        <v>#REF!</v>
      </c>
      <c r="O953" s="338">
        <f>'2026 Spring Order Form V48'!$T$23</f>
        <v>0</v>
      </c>
      <c r="P953" s="338">
        <f>'2026 Spring Order Form V48'!$T$23</f>
        <v>0</v>
      </c>
      <c r="Q953" s="106" t="e">
        <f>'2026 Spring Order Form V48'!#REF!</f>
        <v>#REF!</v>
      </c>
      <c r="S953" s="338">
        <f>'2026 Spring Order Form V48'!$W$23</f>
        <v>0</v>
      </c>
      <c r="T953" s="338">
        <f>'2026 Spring Order Form V48'!$W$23</f>
        <v>0</v>
      </c>
      <c r="U953" s="106" t="e">
        <f>'2026 Spring Order Form V48'!#REF!</f>
        <v>#REF!</v>
      </c>
      <c r="W953" s="390" t="e">
        <f>'2026 Spring Order Form V48'!#REF!</f>
        <v>#REF!</v>
      </c>
      <c r="X953" s="393"/>
      <c r="Y953" s="106" t="e">
        <f>'2026 Spring Order Form V48'!#REF!</f>
        <v>#REF!</v>
      </c>
    </row>
    <row r="954" spans="1:25">
      <c r="A954" s="106"/>
      <c r="C954" s="339">
        <f>'2026 Spring Order Form V48'!$F$18</f>
        <v>0</v>
      </c>
      <c r="D954" s="408" t="s">
        <v>608</v>
      </c>
      <c r="E954" s="422" t="s">
        <v>2144</v>
      </c>
      <c r="F954" s="118">
        <v>1995</v>
      </c>
      <c r="G954" s="338">
        <f>'2026 Spring Order Form V48'!$N$23</f>
        <v>0</v>
      </c>
      <c r="H954" s="338">
        <f>'2026 Spring Order Form V48'!$N$23</f>
        <v>0</v>
      </c>
      <c r="I954" s="106" t="e">
        <f>'2026 Spring Order Form V48'!#REF!</f>
        <v>#REF!</v>
      </c>
      <c r="K954" s="338">
        <f>'2026 Spring Order Form V48'!$Q$23</f>
        <v>0</v>
      </c>
      <c r="L954" s="338">
        <f>'2026 Spring Order Form V48'!$Q$23</f>
        <v>0</v>
      </c>
      <c r="M954" s="106" t="e">
        <f>'2026 Spring Order Form V48'!#REF!</f>
        <v>#REF!</v>
      </c>
      <c r="O954" s="338">
        <f>'2026 Spring Order Form V48'!$T$23</f>
        <v>0</v>
      </c>
      <c r="P954" s="338">
        <f>'2026 Spring Order Form V48'!$T$23</f>
        <v>0</v>
      </c>
      <c r="Q954" s="106" t="e">
        <f>'2026 Spring Order Form V48'!#REF!</f>
        <v>#REF!</v>
      </c>
      <c r="S954" s="338">
        <f>'2026 Spring Order Form V48'!$W$23</f>
        <v>0</v>
      </c>
      <c r="T954" s="338">
        <f>'2026 Spring Order Form V48'!$W$23</f>
        <v>0</v>
      </c>
      <c r="U954" s="106" t="e">
        <f>'2026 Spring Order Form V48'!#REF!</f>
        <v>#REF!</v>
      </c>
      <c r="X954" s="393"/>
      <c r="Y954" s="106"/>
    </row>
    <row r="955" spans="1:25">
      <c r="A955" s="106"/>
      <c r="C955" s="339">
        <f>'2026 Spring Order Form V48'!$F$18</f>
        <v>0</v>
      </c>
      <c r="D955" s="408" t="s">
        <v>609</v>
      </c>
      <c r="E955" s="426">
        <v>4519635</v>
      </c>
      <c r="F955" s="118">
        <v>724</v>
      </c>
      <c r="G955" s="338">
        <f>'2026 Spring Order Form V48'!$N$23</f>
        <v>0</v>
      </c>
      <c r="H955" s="338">
        <f>'2026 Spring Order Form V48'!$N$23</f>
        <v>0</v>
      </c>
      <c r="I955" s="106" t="e">
        <f>'2026 Spring Order Form V48'!#REF!</f>
        <v>#REF!</v>
      </c>
      <c r="K955" s="338">
        <f>'2026 Spring Order Form V48'!$Q$23</f>
        <v>0</v>
      </c>
      <c r="L955" s="338">
        <f>'2026 Spring Order Form V48'!$Q$23</f>
        <v>0</v>
      </c>
      <c r="M955" s="106" t="e">
        <f>'2026 Spring Order Form V48'!#REF!</f>
        <v>#REF!</v>
      </c>
      <c r="O955" s="338">
        <f>'2026 Spring Order Form V48'!$T$23</f>
        <v>0</v>
      </c>
      <c r="P955" s="338">
        <f>'2026 Spring Order Form V48'!$T$23</f>
        <v>0</v>
      </c>
      <c r="Q955" s="106" t="e">
        <f>'2026 Spring Order Form V48'!#REF!</f>
        <v>#REF!</v>
      </c>
      <c r="S955" s="338">
        <f>'2026 Spring Order Form V48'!$W$23</f>
        <v>0</v>
      </c>
      <c r="T955" s="338">
        <f>'2026 Spring Order Form V48'!$W$23</f>
        <v>0</v>
      </c>
      <c r="U955" s="106" t="e">
        <f>'2026 Spring Order Form V48'!#REF!</f>
        <v>#REF!</v>
      </c>
      <c r="W955" s="390" t="e">
        <f>'2026 Spring Order Form V48'!#REF!</f>
        <v>#REF!</v>
      </c>
      <c r="X955" s="393"/>
      <c r="Y955" s="106" t="e">
        <f>'2026 Spring Order Form V48'!#REF!</f>
        <v>#REF!</v>
      </c>
    </row>
    <row r="956" spans="1:25">
      <c r="A956" s="106"/>
      <c r="C956" s="339">
        <f>'2026 Spring Order Form V48'!$F$18</f>
        <v>0</v>
      </c>
      <c r="D956" s="408" t="s">
        <v>609</v>
      </c>
      <c r="E956" s="422" t="s">
        <v>2145</v>
      </c>
      <c r="F956" s="118">
        <v>1997</v>
      </c>
      <c r="G956" s="338">
        <f>'2026 Spring Order Form V48'!$N$23</f>
        <v>0</v>
      </c>
      <c r="H956" s="338">
        <f>'2026 Spring Order Form V48'!$N$23</f>
        <v>0</v>
      </c>
      <c r="I956" s="106" t="e">
        <f>'2026 Spring Order Form V48'!#REF!</f>
        <v>#REF!</v>
      </c>
      <c r="K956" s="338">
        <f>'2026 Spring Order Form V48'!$Q$23</f>
        <v>0</v>
      </c>
      <c r="L956" s="338">
        <f>'2026 Spring Order Form V48'!$Q$23</f>
        <v>0</v>
      </c>
      <c r="M956" s="106" t="e">
        <f>'2026 Spring Order Form V48'!#REF!</f>
        <v>#REF!</v>
      </c>
      <c r="O956" s="338">
        <f>'2026 Spring Order Form V48'!$T$23</f>
        <v>0</v>
      </c>
      <c r="P956" s="338">
        <f>'2026 Spring Order Form V48'!$T$23</f>
        <v>0</v>
      </c>
      <c r="Q956" s="106" t="e">
        <f>'2026 Spring Order Form V48'!#REF!</f>
        <v>#REF!</v>
      </c>
      <c r="S956" s="338">
        <f>'2026 Spring Order Form V48'!$W$23</f>
        <v>0</v>
      </c>
      <c r="T956" s="338">
        <f>'2026 Spring Order Form V48'!$W$23</f>
        <v>0</v>
      </c>
      <c r="U956" s="106" t="e">
        <f>'2026 Spring Order Form V48'!#REF!</f>
        <v>#REF!</v>
      </c>
      <c r="X956" s="393"/>
      <c r="Y956" s="106"/>
    </row>
    <row r="957" spans="1:25">
      <c r="A957" s="106"/>
      <c r="C957" s="339">
        <f>'2026 Spring Order Form V48'!$F$18</f>
        <v>0</v>
      </c>
      <c r="D957" s="408" t="s">
        <v>610</v>
      </c>
      <c r="E957" s="426">
        <v>4519665</v>
      </c>
      <c r="F957" s="118">
        <v>26966</v>
      </c>
      <c r="G957" s="338">
        <f>'2026 Spring Order Form V48'!$N$23</f>
        <v>0</v>
      </c>
      <c r="H957" s="338">
        <f>'2026 Spring Order Form V48'!$N$23</f>
        <v>0</v>
      </c>
      <c r="I957" s="106" t="e">
        <f>'2026 Spring Order Form V48'!#REF!</f>
        <v>#REF!</v>
      </c>
      <c r="K957" s="338">
        <f>'2026 Spring Order Form V48'!$Q$23</f>
        <v>0</v>
      </c>
      <c r="L957" s="338">
        <f>'2026 Spring Order Form V48'!$Q$23</f>
        <v>0</v>
      </c>
      <c r="M957" s="106" t="e">
        <f>'2026 Spring Order Form V48'!#REF!</f>
        <v>#REF!</v>
      </c>
      <c r="O957" s="338">
        <f>'2026 Spring Order Form V48'!$T$23</f>
        <v>0</v>
      </c>
      <c r="P957" s="338">
        <f>'2026 Spring Order Form V48'!$T$23</f>
        <v>0</v>
      </c>
      <c r="Q957" s="106" t="e">
        <f>'2026 Spring Order Form V48'!#REF!</f>
        <v>#REF!</v>
      </c>
      <c r="S957" s="338">
        <f>'2026 Spring Order Form V48'!$W$23</f>
        <v>0</v>
      </c>
      <c r="T957" s="338">
        <f>'2026 Spring Order Form V48'!$W$23</f>
        <v>0</v>
      </c>
      <c r="U957" s="106" t="e">
        <f>'2026 Spring Order Form V48'!#REF!</f>
        <v>#REF!</v>
      </c>
      <c r="W957" s="390" t="e">
        <f>'2026 Spring Order Form V48'!#REF!</f>
        <v>#REF!</v>
      </c>
      <c r="X957" s="393"/>
      <c r="Y957" s="106" t="e">
        <f>'2026 Spring Order Form V48'!#REF!</f>
        <v>#REF!</v>
      </c>
    </row>
    <row r="958" spans="1:25">
      <c r="A958" s="106"/>
      <c r="C958" s="339">
        <f>'2026 Spring Order Form V48'!$F$18</f>
        <v>0</v>
      </c>
      <c r="D958" s="408" t="s">
        <v>610</v>
      </c>
      <c r="E958" s="422" t="s">
        <v>2146</v>
      </c>
      <c r="F958" s="118">
        <v>27249</v>
      </c>
      <c r="G958" s="338">
        <f>'2026 Spring Order Form V48'!$N$23</f>
        <v>0</v>
      </c>
      <c r="H958" s="338">
        <f>'2026 Spring Order Form V48'!$N$23</f>
        <v>0</v>
      </c>
      <c r="I958" s="106" t="e">
        <f>'2026 Spring Order Form V48'!#REF!</f>
        <v>#REF!</v>
      </c>
      <c r="K958" s="338">
        <f>'2026 Spring Order Form V48'!$Q$23</f>
        <v>0</v>
      </c>
      <c r="L958" s="338">
        <f>'2026 Spring Order Form V48'!$Q$23</f>
        <v>0</v>
      </c>
      <c r="M958" s="106" t="e">
        <f>'2026 Spring Order Form V48'!#REF!</f>
        <v>#REF!</v>
      </c>
      <c r="O958" s="338">
        <f>'2026 Spring Order Form V48'!$T$23</f>
        <v>0</v>
      </c>
      <c r="P958" s="338">
        <f>'2026 Spring Order Form V48'!$T$23</f>
        <v>0</v>
      </c>
      <c r="Q958" s="106" t="e">
        <f>'2026 Spring Order Form V48'!#REF!</f>
        <v>#REF!</v>
      </c>
      <c r="S958" s="338">
        <f>'2026 Spring Order Form V48'!$W$23</f>
        <v>0</v>
      </c>
      <c r="T958" s="338">
        <f>'2026 Spring Order Form V48'!$W$23</f>
        <v>0</v>
      </c>
      <c r="U958" s="106" t="e">
        <f>'2026 Spring Order Form V48'!#REF!</f>
        <v>#REF!</v>
      </c>
      <c r="X958" s="393"/>
      <c r="Y958" s="106"/>
    </row>
    <row r="959" spans="1:25">
      <c r="A959" s="106"/>
      <c r="C959" s="339">
        <f>'2026 Spring Order Form V48'!$F$18</f>
        <v>0</v>
      </c>
      <c r="D959" s="408" t="s">
        <v>611</v>
      </c>
      <c r="E959" s="426">
        <v>4519675</v>
      </c>
      <c r="F959" s="118">
        <v>28795</v>
      </c>
      <c r="G959" s="338">
        <f>'2026 Spring Order Form V48'!$N$23</f>
        <v>0</v>
      </c>
      <c r="H959" s="338">
        <f>'2026 Spring Order Form V48'!$N$23</f>
        <v>0</v>
      </c>
      <c r="I959" s="106" t="e">
        <f>'2026 Spring Order Form V48'!#REF!</f>
        <v>#REF!</v>
      </c>
      <c r="K959" s="338">
        <f>'2026 Spring Order Form V48'!$Q$23</f>
        <v>0</v>
      </c>
      <c r="L959" s="338">
        <f>'2026 Spring Order Form V48'!$Q$23</f>
        <v>0</v>
      </c>
      <c r="M959" s="106" t="e">
        <f>'2026 Spring Order Form V48'!#REF!</f>
        <v>#REF!</v>
      </c>
      <c r="O959" s="338">
        <f>'2026 Spring Order Form V48'!$T$23</f>
        <v>0</v>
      </c>
      <c r="P959" s="338">
        <f>'2026 Spring Order Form V48'!$T$23</f>
        <v>0</v>
      </c>
      <c r="Q959" s="106" t="e">
        <f>'2026 Spring Order Form V48'!#REF!</f>
        <v>#REF!</v>
      </c>
      <c r="S959" s="338">
        <f>'2026 Spring Order Form V48'!$W$23</f>
        <v>0</v>
      </c>
      <c r="T959" s="338">
        <f>'2026 Spring Order Form V48'!$W$23</f>
        <v>0</v>
      </c>
      <c r="U959" s="106" t="e">
        <f>'2026 Spring Order Form V48'!#REF!</f>
        <v>#REF!</v>
      </c>
      <c r="W959" s="390" t="e">
        <f>'2026 Spring Order Form V48'!#REF!</f>
        <v>#REF!</v>
      </c>
      <c r="X959" s="393"/>
      <c r="Y959" s="106" t="e">
        <f>'2026 Spring Order Form V48'!#REF!</f>
        <v>#REF!</v>
      </c>
    </row>
    <row r="960" spans="1:25">
      <c r="A960" s="106"/>
      <c r="C960" s="339">
        <f>'2026 Spring Order Form V48'!$F$18</f>
        <v>0</v>
      </c>
      <c r="D960" s="408" t="s">
        <v>611</v>
      </c>
      <c r="E960" s="422" t="s">
        <v>2147</v>
      </c>
      <c r="F960" s="118">
        <v>28844</v>
      </c>
      <c r="G960" s="338">
        <f>'2026 Spring Order Form V48'!$N$23</f>
        <v>0</v>
      </c>
      <c r="H960" s="338">
        <f>'2026 Spring Order Form V48'!$N$23</f>
        <v>0</v>
      </c>
      <c r="I960" s="106" t="e">
        <f>'2026 Spring Order Form V48'!#REF!</f>
        <v>#REF!</v>
      </c>
      <c r="K960" s="338">
        <f>'2026 Spring Order Form V48'!$Q$23</f>
        <v>0</v>
      </c>
      <c r="L960" s="338">
        <f>'2026 Spring Order Form V48'!$Q$23</f>
        <v>0</v>
      </c>
      <c r="M960" s="106" t="e">
        <f>'2026 Spring Order Form V48'!#REF!</f>
        <v>#REF!</v>
      </c>
      <c r="O960" s="338">
        <f>'2026 Spring Order Form V48'!$T$23</f>
        <v>0</v>
      </c>
      <c r="P960" s="338">
        <f>'2026 Spring Order Form V48'!$T$23</f>
        <v>0</v>
      </c>
      <c r="Q960" s="106" t="e">
        <f>'2026 Spring Order Form V48'!#REF!</f>
        <v>#REF!</v>
      </c>
      <c r="S960" s="338">
        <f>'2026 Spring Order Form V48'!$W$23</f>
        <v>0</v>
      </c>
      <c r="T960" s="338">
        <f>'2026 Spring Order Form V48'!$W$23</f>
        <v>0</v>
      </c>
      <c r="U960" s="106" t="e">
        <f>'2026 Spring Order Form V48'!#REF!</f>
        <v>#REF!</v>
      </c>
      <c r="X960" s="393"/>
      <c r="Y960" s="106"/>
    </row>
    <row r="961" spans="1:25">
      <c r="A961" s="106"/>
      <c r="C961" s="339">
        <f>'2026 Spring Order Form V48'!$F$18</f>
        <v>0</v>
      </c>
      <c r="D961" s="408" t="s">
        <v>2148</v>
      </c>
      <c r="E961" s="426">
        <v>4519695</v>
      </c>
      <c r="F961" s="118">
        <v>28241</v>
      </c>
      <c r="G961" s="338">
        <f>'2026 Spring Order Form V48'!$N$23</f>
        <v>0</v>
      </c>
      <c r="H961" s="338">
        <f>'2026 Spring Order Form V48'!$N$23</f>
        <v>0</v>
      </c>
      <c r="I961" s="106" t="e">
        <f>'2026 Spring Order Form V48'!#REF!</f>
        <v>#REF!</v>
      </c>
      <c r="K961" s="338">
        <f>'2026 Spring Order Form V48'!$Q$23</f>
        <v>0</v>
      </c>
      <c r="L961" s="338">
        <f>'2026 Spring Order Form V48'!$Q$23</f>
        <v>0</v>
      </c>
      <c r="M961" s="106" t="e">
        <f>'2026 Spring Order Form V48'!#REF!</f>
        <v>#REF!</v>
      </c>
      <c r="O961" s="338">
        <f>'2026 Spring Order Form V48'!$T$23</f>
        <v>0</v>
      </c>
      <c r="P961" s="338">
        <f>'2026 Spring Order Form V48'!$T$23</f>
        <v>0</v>
      </c>
      <c r="Q961" s="106" t="e">
        <f>'2026 Spring Order Form V48'!#REF!</f>
        <v>#REF!</v>
      </c>
      <c r="S961" s="338">
        <f>'2026 Spring Order Form V48'!$W$23</f>
        <v>0</v>
      </c>
      <c r="T961" s="338">
        <f>'2026 Spring Order Form V48'!$W$23</f>
        <v>0</v>
      </c>
      <c r="U961" s="106" t="e">
        <f>'2026 Spring Order Form V48'!#REF!</f>
        <v>#REF!</v>
      </c>
      <c r="W961" s="390" t="e">
        <f>'2026 Spring Order Form V48'!#REF!</f>
        <v>#REF!</v>
      </c>
      <c r="X961" s="393"/>
      <c r="Y961" s="106" t="e">
        <f>'2026 Spring Order Form V48'!#REF!</f>
        <v>#REF!</v>
      </c>
    </row>
    <row r="962" spans="1:25">
      <c r="A962" s="106"/>
      <c r="C962" s="339">
        <f>'2026 Spring Order Form V48'!$F$18</f>
        <v>0</v>
      </c>
      <c r="D962" s="408" t="s">
        <v>2148</v>
      </c>
      <c r="E962" s="422" t="s">
        <v>2149</v>
      </c>
      <c r="F962" s="118">
        <v>28641</v>
      </c>
      <c r="G962" s="338">
        <f>'2026 Spring Order Form V48'!$N$23</f>
        <v>0</v>
      </c>
      <c r="H962" s="338">
        <f>'2026 Spring Order Form V48'!$N$23</f>
        <v>0</v>
      </c>
      <c r="I962" s="106" t="e">
        <f>'2026 Spring Order Form V48'!#REF!</f>
        <v>#REF!</v>
      </c>
      <c r="K962" s="338">
        <f>'2026 Spring Order Form V48'!$Q$23</f>
        <v>0</v>
      </c>
      <c r="L962" s="338">
        <f>'2026 Spring Order Form V48'!$Q$23</f>
        <v>0</v>
      </c>
      <c r="M962" s="106" t="e">
        <f>'2026 Spring Order Form V48'!#REF!</f>
        <v>#REF!</v>
      </c>
      <c r="O962" s="338">
        <f>'2026 Spring Order Form V48'!$T$23</f>
        <v>0</v>
      </c>
      <c r="P962" s="338">
        <f>'2026 Spring Order Form V48'!$T$23</f>
        <v>0</v>
      </c>
      <c r="Q962" s="106" t="e">
        <f>'2026 Spring Order Form V48'!#REF!</f>
        <v>#REF!</v>
      </c>
      <c r="S962" s="338">
        <f>'2026 Spring Order Form V48'!$W$23</f>
        <v>0</v>
      </c>
      <c r="T962" s="338">
        <f>'2026 Spring Order Form V48'!$W$23</f>
        <v>0</v>
      </c>
      <c r="U962" s="106" t="e">
        <f>'2026 Spring Order Form V48'!#REF!</f>
        <v>#REF!</v>
      </c>
      <c r="X962" s="393"/>
      <c r="Y962" s="106"/>
    </row>
    <row r="963" spans="1:25">
      <c r="A963" s="106"/>
      <c r="C963" s="339">
        <f>'2026 Spring Order Form V48'!$F$18</f>
        <v>0</v>
      </c>
      <c r="D963" s="408" t="s">
        <v>612</v>
      </c>
      <c r="E963" s="421">
        <v>4519785</v>
      </c>
      <c r="F963" s="118">
        <v>16991</v>
      </c>
      <c r="G963" s="338">
        <f>'2026 Spring Order Form V48'!$N$23</f>
        <v>0</v>
      </c>
      <c r="H963" s="338">
        <f>'2026 Spring Order Form V48'!$N$23</f>
        <v>0</v>
      </c>
      <c r="I963" s="106" t="e">
        <f>'2026 Spring Order Form V48'!#REF!</f>
        <v>#REF!</v>
      </c>
      <c r="K963" s="338">
        <f>'2026 Spring Order Form V48'!$Q$23</f>
        <v>0</v>
      </c>
      <c r="L963" s="338">
        <f>'2026 Spring Order Form V48'!$Q$23</f>
        <v>0</v>
      </c>
      <c r="M963" s="106" t="e">
        <f>'2026 Spring Order Form V48'!#REF!</f>
        <v>#REF!</v>
      </c>
      <c r="O963" s="338">
        <f>'2026 Spring Order Form V48'!$T$23</f>
        <v>0</v>
      </c>
      <c r="P963" s="338">
        <f>'2026 Spring Order Form V48'!$T$23</f>
        <v>0</v>
      </c>
      <c r="Q963" s="106" t="e">
        <f>'2026 Spring Order Form V48'!#REF!</f>
        <v>#REF!</v>
      </c>
      <c r="S963" s="338">
        <f>'2026 Spring Order Form V48'!$W$23</f>
        <v>0</v>
      </c>
      <c r="T963" s="338">
        <f>'2026 Spring Order Form V48'!$W$23</f>
        <v>0</v>
      </c>
      <c r="U963" s="106" t="e">
        <f>'2026 Spring Order Form V48'!#REF!</f>
        <v>#REF!</v>
      </c>
      <c r="W963" s="390" t="e">
        <f>'2026 Spring Order Form V48'!#REF!</f>
        <v>#REF!</v>
      </c>
      <c r="X963" s="393"/>
      <c r="Y963" s="106" t="e">
        <f>'2026 Spring Order Form V48'!#REF!</f>
        <v>#REF!</v>
      </c>
    </row>
    <row r="964" spans="1:25">
      <c r="A964" s="106"/>
      <c r="C964" s="339">
        <f>'2026 Spring Order Form V48'!$F$18</f>
        <v>0</v>
      </c>
      <c r="D964" s="408" t="s">
        <v>612</v>
      </c>
      <c r="E964" s="422" t="s">
        <v>2150</v>
      </c>
      <c r="F964" s="118">
        <v>16992</v>
      </c>
      <c r="G964" s="338">
        <f>'2026 Spring Order Form V48'!$N$23</f>
        <v>0</v>
      </c>
      <c r="H964" s="338">
        <f>'2026 Spring Order Form V48'!$N$23</f>
        <v>0</v>
      </c>
      <c r="I964" s="106" t="e">
        <f>'2026 Spring Order Form V48'!#REF!</f>
        <v>#REF!</v>
      </c>
      <c r="K964" s="338">
        <f>'2026 Spring Order Form V48'!$Q$23</f>
        <v>0</v>
      </c>
      <c r="L964" s="338">
        <f>'2026 Spring Order Form V48'!$Q$23</f>
        <v>0</v>
      </c>
      <c r="M964" s="106" t="e">
        <f>'2026 Spring Order Form V48'!#REF!</f>
        <v>#REF!</v>
      </c>
      <c r="O964" s="338">
        <f>'2026 Spring Order Form V48'!$T$23</f>
        <v>0</v>
      </c>
      <c r="P964" s="338">
        <f>'2026 Spring Order Form V48'!$T$23</f>
        <v>0</v>
      </c>
      <c r="Q964" s="106" t="e">
        <f>'2026 Spring Order Form V48'!#REF!</f>
        <v>#REF!</v>
      </c>
      <c r="S964" s="338">
        <f>'2026 Spring Order Form V48'!$W$23</f>
        <v>0</v>
      </c>
      <c r="T964" s="338">
        <f>'2026 Spring Order Form V48'!$W$23</f>
        <v>0</v>
      </c>
      <c r="U964" s="106" t="e">
        <f>'2026 Spring Order Form V48'!#REF!</f>
        <v>#REF!</v>
      </c>
      <c r="X964" s="393"/>
      <c r="Y964" s="106"/>
    </row>
    <row r="965" spans="1:25">
      <c r="A965" s="106"/>
      <c r="C965" s="339">
        <f>'2026 Spring Order Form V48'!$F$18</f>
        <v>0</v>
      </c>
      <c r="D965" s="408" t="s">
        <v>613</v>
      </c>
      <c r="E965" s="421">
        <v>4519720</v>
      </c>
      <c r="F965" s="118">
        <v>541</v>
      </c>
      <c r="G965" s="338">
        <f>'2026 Spring Order Form V48'!$N$23</f>
        <v>0</v>
      </c>
      <c r="H965" s="338">
        <f>'2026 Spring Order Form V48'!$N$23</f>
        <v>0</v>
      </c>
      <c r="I965" s="106" t="e">
        <f>'2026 Spring Order Form V48'!#REF!</f>
        <v>#REF!</v>
      </c>
      <c r="K965" s="338">
        <f>'2026 Spring Order Form V48'!$Q$23</f>
        <v>0</v>
      </c>
      <c r="L965" s="338">
        <f>'2026 Spring Order Form V48'!$Q$23</f>
        <v>0</v>
      </c>
      <c r="M965" s="106" t="e">
        <f>'2026 Spring Order Form V48'!#REF!</f>
        <v>#REF!</v>
      </c>
      <c r="O965" s="338">
        <f>'2026 Spring Order Form V48'!$T$23</f>
        <v>0</v>
      </c>
      <c r="P965" s="338">
        <f>'2026 Spring Order Form V48'!$T$23</f>
        <v>0</v>
      </c>
      <c r="Q965" s="106" t="e">
        <f>'2026 Spring Order Form V48'!#REF!</f>
        <v>#REF!</v>
      </c>
      <c r="S965" s="338">
        <f>'2026 Spring Order Form V48'!$W$23</f>
        <v>0</v>
      </c>
      <c r="T965" s="338">
        <f>'2026 Spring Order Form V48'!$W$23</f>
        <v>0</v>
      </c>
      <c r="U965" s="106" t="e">
        <f>'2026 Spring Order Form V48'!#REF!</f>
        <v>#REF!</v>
      </c>
      <c r="W965" s="390" t="e">
        <f>'2026 Spring Order Form V48'!#REF!</f>
        <v>#REF!</v>
      </c>
      <c r="X965" s="393"/>
      <c r="Y965" s="106" t="e">
        <f>'2026 Spring Order Form V48'!#REF!</f>
        <v>#REF!</v>
      </c>
    </row>
    <row r="966" spans="1:25">
      <c r="A966" s="106"/>
      <c r="C966" s="339">
        <f>'2026 Spring Order Form V48'!$F$18</f>
        <v>0</v>
      </c>
      <c r="D966" s="408" t="s">
        <v>613</v>
      </c>
      <c r="E966" s="422" t="s">
        <v>2151</v>
      </c>
      <c r="F966" s="118">
        <v>2014</v>
      </c>
      <c r="G966" s="338">
        <f>'2026 Spring Order Form V48'!$N$23</f>
        <v>0</v>
      </c>
      <c r="H966" s="338">
        <f>'2026 Spring Order Form V48'!$N$23</f>
        <v>0</v>
      </c>
      <c r="I966" s="106" t="e">
        <f>'2026 Spring Order Form V48'!#REF!</f>
        <v>#REF!</v>
      </c>
      <c r="K966" s="338">
        <f>'2026 Spring Order Form V48'!$Q$23</f>
        <v>0</v>
      </c>
      <c r="L966" s="338">
        <f>'2026 Spring Order Form V48'!$Q$23</f>
        <v>0</v>
      </c>
      <c r="M966" s="106" t="e">
        <f>'2026 Spring Order Form V48'!#REF!</f>
        <v>#REF!</v>
      </c>
      <c r="O966" s="338">
        <f>'2026 Spring Order Form V48'!$T$23</f>
        <v>0</v>
      </c>
      <c r="P966" s="338">
        <f>'2026 Spring Order Form V48'!$T$23</f>
        <v>0</v>
      </c>
      <c r="Q966" s="106" t="e">
        <f>'2026 Spring Order Form V48'!#REF!</f>
        <v>#REF!</v>
      </c>
      <c r="S966" s="338">
        <f>'2026 Spring Order Form V48'!$W$23</f>
        <v>0</v>
      </c>
      <c r="T966" s="338">
        <f>'2026 Spring Order Form V48'!$W$23</f>
        <v>0</v>
      </c>
      <c r="U966" s="106" t="e">
        <f>'2026 Spring Order Form V48'!#REF!</f>
        <v>#REF!</v>
      </c>
      <c r="X966" s="393"/>
      <c r="Y966" s="106"/>
    </row>
    <row r="967" spans="1:25">
      <c r="A967" s="106"/>
      <c r="C967" s="339">
        <f>'2026 Spring Order Form V48'!$F$18</f>
        <v>0</v>
      </c>
      <c r="D967" s="408" t="s">
        <v>614</v>
      </c>
      <c r="E967" s="421">
        <v>4519755</v>
      </c>
      <c r="F967" s="118">
        <v>16994</v>
      </c>
      <c r="G967" s="338">
        <f>'2026 Spring Order Form V48'!$N$23</f>
        <v>0</v>
      </c>
      <c r="H967" s="338">
        <f>'2026 Spring Order Form V48'!$N$23</f>
        <v>0</v>
      </c>
      <c r="I967" s="106" t="e">
        <f>'2026 Spring Order Form V48'!#REF!</f>
        <v>#REF!</v>
      </c>
      <c r="K967" s="338">
        <f>'2026 Spring Order Form V48'!$Q$23</f>
        <v>0</v>
      </c>
      <c r="L967" s="338">
        <f>'2026 Spring Order Form V48'!$Q$23</f>
        <v>0</v>
      </c>
      <c r="M967" s="106" t="e">
        <f>'2026 Spring Order Form V48'!#REF!</f>
        <v>#REF!</v>
      </c>
      <c r="O967" s="338">
        <f>'2026 Spring Order Form V48'!$T$23</f>
        <v>0</v>
      </c>
      <c r="P967" s="338">
        <f>'2026 Spring Order Form V48'!$T$23</f>
        <v>0</v>
      </c>
      <c r="Q967" s="106" t="e">
        <f>'2026 Spring Order Form V48'!#REF!</f>
        <v>#REF!</v>
      </c>
      <c r="S967" s="338">
        <f>'2026 Spring Order Form V48'!$W$23</f>
        <v>0</v>
      </c>
      <c r="T967" s="338">
        <f>'2026 Spring Order Form V48'!$W$23</f>
        <v>0</v>
      </c>
      <c r="U967" s="106" t="e">
        <f>'2026 Spring Order Form V48'!#REF!</f>
        <v>#REF!</v>
      </c>
      <c r="W967" s="390" t="e">
        <f>'2026 Spring Order Form V48'!#REF!</f>
        <v>#REF!</v>
      </c>
      <c r="X967" s="393"/>
      <c r="Y967" s="106" t="e">
        <f>'2026 Spring Order Form V48'!#REF!</f>
        <v>#REF!</v>
      </c>
    </row>
    <row r="968" spans="1:25">
      <c r="A968" s="106"/>
      <c r="C968" s="339">
        <f>'2026 Spring Order Form V48'!$F$18</f>
        <v>0</v>
      </c>
      <c r="D968" s="408" t="s">
        <v>614</v>
      </c>
      <c r="E968" s="422" t="s">
        <v>2152</v>
      </c>
      <c r="F968" s="118">
        <v>16993</v>
      </c>
      <c r="G968" s="338">
        <f>'2026 Spring Order Form V48'!$N$23</f>
        <v>0</v>
      </c>
      <c r="H968" s="338">
        <f>'2026 Spring Order Form V48'!$N$23</f>
        <v>0</v>
      </c>
      <c r="I968" s="106" t="e">
        <f>'2026 Spring Order Form V48'!#REF!</f>
        <v>#REF!</v>
      </c>
      <c r="K968" s="338">
        <f>'2026 Spring Order Form V48'!$Q$23</f>
        <v>0</v>
      </c>
      <c r="L968" s="338">
        <f>'2026 Spring Order Form V48'!$Q$23</f>
        <v>0</v>
      </c>
      <c r="M968" s="106" t="e">
        <f>'2026 Spring Order Form V48'!#REF!</f>
        <v>#REF!</v>
      </c>
      <c r="O968" s="338">
        <f>'2026 Spring Order Form V48'!$T$23</f>
        <v>0</v>
      </c>
      <c r="P968" s="338">
        <f>'2026 Spring Order Form V48'!$T$23</f>
        <v>0</v>
      </c>
      <c r="Q968" s="106" t="e">
        <f>'2026 Spring Order Form V48'!#REF!</f>
        <v>#REF!</v>
      </c>
      <c r="S968" s="338">
        <f>'2026 Spring Order Form V48'!$W$23</f>
        <v>0</v>
      </c>
      <c r="T968" s="338">
        <f>'2026 Spring Order Form V48'!$W$23</f>
        <v>0</v>
      </c>
      <c r="U968" s="106" t="e">
        <f>'2026 Spring Order Form V48'!#REF!</f>
        <v>#REF!</v>
      </c>
      <c r="X968" s="393"/>
      <c r="Y968" s="106"/>
    </row>
    <row r="969" spans="1:25">
      <c r="A969" s="106"/>
      <c r="C969" s="339">
        <f>'2026 Spring Order Form V48'!$F$18</f>
        <v>0</v>
      </c>
      <c r="D969" s="408" t="s">
        <v>615</v>
      </c>
      <c r="E969" s="421">
        <v>4519775</v>
      </c>
      <c r="F969" s="118">
        <v>28478</v>
      </c>
      <c r="G969" s="338">
        <f>'2026 Spring Order Form V48'!$N$23</f>
        <v>0</v>
      </c>
      <c r="H969" s="338">
        <f>'2026 Spring Order Form V48'!$N$23</f>
        <v>0</v>
      </c>
      <c r="I969" s="106" t="e">
        <f>'2026 Spring Order Form V48'!#REF!</f>
        <v>#REF!</v>
      </c>
      <c r="K969" s="338">
        <f>'2026 Spring Order Form V48'!$Q$23</f>
        <v>0</v>
      </c>
      <c r="L969" s="338">
        <f>'2026 Spring Order Form V48'!$Q$23</f>
        <v>0</v>
      </c>
      <c r="M969" s="106" t="e">
        <f>'2026 Spring Order Form V48'!#REF!</f>
        <v>#REF!</v>
      </c>
      <c r="O969" s="338">
        <f>'2026 Spring Order Form V48'!$T$23</f>
        <v>0</v>
      </c>
      <c r="P969" s="338">
        <f>'2026 Spring Order Form V48'!$T$23</f>
        <v>0</v>
      </c>
      <c r="Q969" s="106" t="e">
        <f>'2026 Spring Order Form V48'!#REF!</f>
        <v>#REF!</v>
      </c>
      <c r="S969" s="338">
        <f>'2026 Spring Order Form V48'!$W$23</f>
        <v>0</v>
      </c>
      <c r="T969" s="338">
        <f>'2026 Spring Order Form V48'!$W$23</f>
        <v>0</v>
      </c>
      <c r="U969" s="106" t="e">
        <f>'2026 Spring Order Form V48'!#REF!</f>
        <v>#REF!</v>
      </c>
      <c r="W969" s="390" t="e">
        <f>'2026 Spring Order Form V48'!#REF!</f>
        <v>#REF!</v>
      </c>
      <c r="X969" s="393"/>
      <c r="Y969" s="106" t="e">
        <f>'2026 Spring Order Form V48'!#REF!</f>
        <v>#REF!</v>
      </c>
    </row>
    <row r="970" spans="1:25">
      <c r="A970" s="106"/>
      <c r="C970" s="339">
        <f>'2026 Spring Order Form V48'!$F$18</f>
        <v>0</v>
      </c>
      <c r="D970" s="408" t="s">
        <v>615</v>
      </c>
      <c r="E970" s="422" t="s">
        <v>2153</v>
      </c>
      <c r="F970" s="118">
        <v>28642</v>
      </c>
      <c r="G970" s="338">
        <f>'2026 Spring Order Form V48'!$N$23</f>
        <v>0</v>
      </c>
      <c r="H970" s="338">
        <f>'2026 Spring Order Form V48'!$N$23</f>
        <v>0</v>
      </c>
      <c r="I970" s="106" t="e">
        <f>'2026 Spring Order Form V48'!#REF!</f>
        <v>#REF!</v>
      </c>
      <c r="K970" s="338">
        <f>'2026 Spring Order Form V48'!$Q$23</f>
        <v>0</v>
      </c>
      <c r="L970" s="338">
        <f>'2026 Spring Order Form V48'!$Q$23</f>
        <v>0</v>
      </c>
      <c r="M970" s="106" t="e">
        <f>'2026 Spring Order Form V48'!#REF!</f>
        <v>#REF!</v>
      </c>
      <c r="O970" s="338">
        <f>'2026 Spring Order Form V48'!$T$23</f>
        <v>0</v>
      </c>
      <c r="P970" s="338">
        <f>'2026 Spring Order Form V48'!$T$23</f>
        <v>0</v>
      </c>
      <c r="Q970" s="106" t="e">
        <f>'2026 Spring Order Form V48'!#REF!</f>
        <v>#REF!</v>
      </c>
      <c r="S970" s="338">
        <f>'2026 Spring Order Form V48'!$W$23</f>
        <v>0</v>
      </c>
      <c r="T970" s="338">
        <f>'2026 Spring Order Form V48'!$W$23</f>
        <v>0</v>
      </c>
      <c r="U970" s="106" t="e">
        <f>'2026 Spring Order Form V48'!#REF!</f>
        <v>#REF!</v>
      </c>
      <c r="X970" s="393"/>
      <c r="Y970" s="106"/>
    </row>
    <row r="971" spans="1:25">
      <c r="A971" s="106"/>
      <c r="C971" s="339">
        <f>'2026 Spring Order Form V48'!$F$18</f>
        <v>0</v>
      </c>
      <c r="D971" s="408" t="s">
        <v>616</v>
      </c>
      <c r="E971" s="421">
        <v>4519855</v>
      </c>
      <c r="F971" s="118">
        <v>20258</v>
      </c>
      <c r="G971" s="338">
        <f>'2026 Spring Order Form V48'!$N$23</f>
        <v>0</v>
      </c>
      <c r="H971" s="338">
        <f>'2026 Spring Order Form V48'!$N$23</f>
        <v>0</v>
      </c>
      <c r="I971" s="106" t="e">
        <f>'2026 Spring Order Form V48'!#REF!</f>
        <v>#REF!</v>
      </c>
      <c r="K971" s="338">
        <f>'2026 Spring Order Form V48'!$Q$23</f>
        <v>0</v>
      </c>
      <c r="L971" s="338">
        <f>'2026 Spring Order Form V48'!$Q$23</f>
        <v>0</v>
      </c>
      <c r="M971" s="106" t="e">
        <f>'2026 Spring Order Form V48'!#REF!</f>
        <v>#REF!</v>
      </c>
      <c r="O971" s="338">
        <f>'2026 Spring Order Form V48'!$T$23</f>
        <v>0</v>
      </c>
      <c r="P971" s="338">
        <f>'2026 Spring Order Form V48'!$T$23</f>
        <v>0</v>
      </c>
      <c r="Q971" s="106" t="e">
        <f>'2026 Spring Order Form V48'!#REF!</f>
        <v>#REF!</v>
      </c>
      <c r="S971" s="338">
        <f>'2026 Spring Order Form V48'!$W$23</f>
        <v>0</v>
      </c>
      <c r="T971" s="338">
        <f>'2026 Spring Order Form V48'!$W$23</f>
        <v>0</v>
      </c>
      <c r="U971" s="106" t="e">
        <f>'2026 Spring Order Form V48'!#REF!</f>
        <v>#REF!</v>
      </c>
      <c r="W971" s="390" t="e">
        <f>'2026 Spring Order Form V48'!#REF!</f>
        <v>#REF!</v>
      </c>
      <c r="X971" s="393"/>
      <c r="Y971" s="106" t="e">
        <f>'2026 Spring Order Form V48'!#REF!</f>
        <v>#REF!</v>
      </c>
    </row>
    <row r="972" spans="1:25">
      <c r="A972" s="106"/>
      <c r="C972" s="339">
        <f>'2026 Spring Order Form V48'!$F$18</f>
        <v>0</v>
      </c>
      <c r="D972" s="408" t="s">
        <v>616</v>
      </c>
      <c r="E972" s="422" t="s">
        <v>2154</v>
      </c>
      <c r="F972" s="118">
        <v>20257</v>
      </c>
      <c r="G972" s="338">
        <f>'2026 Spring Order Form V48'!$N$23</f>
        <v>0</v>
      </c>
      <c r="H972" s="338">
        <f>'2026 Spring Order Form V48'!$N$23</f>
        <v>0</v>
      </c>
      <c r="I972" s="106" t="e">
        <f>'2026 Spring Order Form V48'!#REF!</f>
        <v>#REF!</v>
      </c>
      <c r="K972" s="338">
        <f>'2026 Spring Order Form V48'!$Q$23</f>
        <v>0</v>
      </c>
      <c r="L972" s="338">
        <f>'2026 Spring Order Form V48'!$Q$23</f>
        <v>0</v>
      </c>
      <c r="M972" s="106" t="e">
        <f>'2026 Spring Order Form V48'!#REF!</f>
        <v>#REF!</v>
      </c>
      <c r="O972" s="338">
        <f>'2026 Spring Order Form V48'!$T$23</f>
        <v>0</v>
      </c>
      <c r="P972" s="338">
        <f>'2026 Spring Order Form V48'!$T$23</f>
        <v>0</v>
      </c>
      <c r="Q972" s="106" t="e">
        <f>'2026 Spring Order Form V48'!#REF!</f>
        <v>#REF!</v>
      </c>
      <c r="S972" s="338">
        <f>'2026 Spring Order Form V48'!$W$23</f>
        <v>0</v>
      </c>
      <c r="T972" s="338">
        <f>'2026 Spring Order Form V48'!$W$23</f>
        <v>0</v>
      </c>
      <c r="U972" s="106" t="e">
        <f>'2026 Spring Order Form V48'!#REF!</f>
        <v>#REF!</v>
      </c>
      <c r="X972" s="393"/>
      <c r="Y972" s="106"/>
    </row>
    <row r="973" spans="1:25">
      <c r="A973" s="106"/>
      <c r="C973" s="339">
        <f>'2026 Spring Order Form V48'!$F$18</f>
        <v>0</v>
      </c>
      <c r="D973" s="408" t="s">
        <v>618</v>
      </c>
      <c r="E973" s="421">
        <v>4520055</v>
      </c>
      <c r="F973" s="118">
        <v>26220</v>
      </c>
      <c r="G973" s="338">
        <f>'2026 Spring Order Form V48'!$N$23</f>
        <v>0</v>
      </c>
      <c r="H973" s="338">
        <f>'2026 Spring Order Form V48'!$N$23</f>
        <v>0</v>
      </c>
      <c r="I973" s="106" t="e">
        <f>'2026 Spring Order Form V48'!#REF!</f>
        <v>#REF!</v>
      </c>
      <c r="K973" s="338">
        <f>'2026 Spring Order Form V48'!$Q$23</f>
        <v>0</v>
      </c>
      <c r="L973" s="338">
        <f>'2026 Spring Order Form V48'!$Q$23</f>
        <v>0</v>
      </c>
      <c r="M973" s="106" t="e">
        <f>'2026 Spring Order Form V48'!#REF!</f>
        <v>#REF!</v>
      </c>
      <c r="O973" s="338">
        <f>'2026 Spring Order Form V48'!$T$23</f>
        <v>0</v>
      </c>
      <c r="P973" s="338">
        <f>'2026 Spring Order Form V48'!$T$23</f>
        <v>0</v>
      </c>
      <c r="Q973" s="106" t="e">
        <f>'2026 Spring Order Form V48'!#REF!</f>
        <v>#REF!</v>
      </c>
      <c r="S973" s="338">
        <f>'2026 Spring Order Form V48'!$W$23</f>
        <v>0</v>
      </c>
      <c r="T973" s="338">
        <f>'2026 Spring Order Form V48'!$W$23</f>
        <v>0</v>
      </c>
      <c r="U973" s="106" t="e">
        <f>'2026 Spring Order Form V48'!#REF!</f>
        <v>#REF!</v>
      </c>
      <c r="W973" s="390" t="e">
        <f>'2026 Spring Order Form V48'!#REF!</f>
        <v>#REF!</v>
      </c>
      <c r="X973" s="393"/>
      <c r="Y973" s="106" t="e">
        <f>'2026 Spring Order Form V48'!#REF!</f>
        <v>#REF!</v>
      </c>
    </row>
    <row r="974" spans="1:25">
      <c r="A974" s="106"/>
      <c r="C974" s="339">
        <f>'2026 Spring Order Form V48'!$F$18</f>
        <v>0</v>
      </c>
      <c r="D974" s="408" t="s">
        <v>618</v>
      </c>
      <c r="E974" s="422" t="s">
        <v>2155</v>
      </c>
      <c r="F974" s="118">
        <v>26221</v>
      </c>
      <c r="G974" s="338">
        <f>'2026 Spring Order Form V48'!$N$23</f>
        <v>0</v>
      </c>
      <c r="H974" s="338">
        <f>'2026 Spring Order Form V48'!$N$23</f>
        <v>0</v>
      </c>
      <c r="I974" s="106" t="e">
        <f>'2026 Spring Order Form V48'!#REF!</f>
        <v>#REF!</v>
      </c>
      <c r="K974" s="338">
        <f>'2026 Spring Order Form V48'!$Q$23</f>
        <v>0</v>
      </c>
      <c r="L974" s="338">
        <f>'2026 Spring Order Form V48'!$Q$23</f>
        <v>0</v>
      </c>
      <c r="M974" s="106" t="e">
        <f>'2026 Spring Order Form V48'!#REF!</f>
        <v>#REF!</v>
      </c>
      <c r="O974" s="338">
        <f>'2026 Spring Order Form V48'!$T$23</f>
        <v>0</v>
      </c>
      <c r="P974" s="338">
        <f>'2026 Spring Order Form V48'!$T$23</f>
        <v>0</v>
      </c>
      <c r="Q974" s="106" t="e">
        <f>'2026 Spring Order Form V48'!#REF!</f>
        <v>#REF!</v>
      </c>
      <c r="S974" s="338">
        <f>'2026 Spring Order Form V48'!$W$23</f>
        <v>0</v>
      </c>
      <c r="T974" s="338">
        <f>'2026 Spring Order Form V48'!$W$23</f>
        <v>0</v>
      </c>
      <c r="U974" s="106" t="e">
        <f>'2026 Spring Order Form V48'!#REF!</f>
        <v>#REF!</v>
      </c>
      <c r="X974" s="393"/>
      <c r="Y974" s="106"/>
    </row>
    <row r="975" spans="1:25">
      <c r="A975" s="106"/>
      <c r="C975" s="339">
        <f>'2026 Spring Order Form V48'!$F$18</f>
        <v>0</v>
      </c>
      <c r="D975" s="408" t="s">
        <v>619</v>
      </c>
      <c r="E975" s="421">
        <v>4519985</v>
      </c>
      <c r="F975" s="118">
        <v>4355</v>
      </c>
      <c r="G975" s="338">
        <f>'2026 Spring Order Form V48'!$N$23</f>
        <v>0</v>
      </c>
      <c r="H975" s="338">
        <f>'2026 Spring Order Form V48'!$N$23</f>
        <v>0</v>
      </c>
      <c r="I975" s="106">
        <f>'2026 Spring Order Form V48'!$N$229</f>
        <v>0</v>
      </c>
      <c r="K975" s="338">
        <f>'2026 Spring Order Form V48'!$Q$23</f>
        <v>0</v>
      </c>
      <c r="L975" s="338">
        <f>'2026 Spring Order Form V48'!$Q$23</f>
        <v>0</v>
      </c>
      <c r="M975" s="106">
        <f>'2026 Spring Order Form V48'!$Q$229</f>
        <v>0</v>
      </c>
      <c r="O975" s="338">
        <f>'2026 Spring Order Form V48'!$T$23</f>
        <v>0</v>
      </c>
      <c r="P975" s="338">
        <f>'2026 Spring Order Form V48'!$T$23</f>
        <v>0</v>
      </c>
      <c r="Q975" s="106">
        <f>'2026 Spring Order Form V48'!$T$229</f>
        <v>0</v>
      </c>
      <c r="S975" s="338">
        <f>'2026 Spring Order Form V48'!$W$23</f>
        <v>0</v>
      </c>
      <c r="T975" s="338">
        <f>'2026 Spring Order Form V48'!$W$23</f>
        <v>0</v>
      </c>
      <c r="U975" s="106">
        <f>'2026 Spring Order Form V48'!$W$229</f>
        <v>0</v>
      </c>
      <c r="W975" s="390">
        <f>'2026 Spring Order Form V48'!$K$229</f>
        <v>0</v>
      </c>
      <c r="X975" s="393"/>
      <c r="Y975" s="106">
        <f>'2026 Spring Order Form V48'!$BS$229</f>
        <v>4</v>
      </c>
    </row>
    <row r="976" spans="1:25">
      <c r="A976" s="106"/>
      <c r="C976" s="339">
        <f>'2026 Spring Order Form V48'!$F$18</f>
        <v>0</v>
      </c>
      <c r="D976" s="408" t="s">
        <v>619</v>
      </c>
      <c r="E976" s="422" t="s">
        <v>2156</v>
      </c>
      <c r="F976" s="118">
        <v>2020</v>
      </c>
      <c r="G976" s="338">
        <f>'2026 Spring Order Form V48'!$N$23</f>
        <v>0</v>
      </c>
      <c r="H976" s="338">
        <f>'2026 Spring Order Form V48'!$N$23</f>
        <v>0</v>
      </c>
      <c r="I976" s="106">
        <f>'2026 Spring Order Form V48'!$O$229</f>
        <v>0</v>
      </c>
      <c r="K976" s="338">
        <f>'2026 Spring Order Form V48'!$Q$23</f>
        <v>0</v>
      </c>
      <c r="L976" s="338">
        <f>'2026 Spring Order Form V48'!$Q$23</f>
        <v>0</v>
      </c>
      <c r="M976" s="106">
        <f>'2026 Spring Order Form V48'!$R$229</f>
        <v>0</v>
      </c>
      <c r="O976" s="338">
        <f>'2026 Spring Order Form V48'!$T$23</f>
        <v>0</v>
      </c>
      <c r="P976" s="338">
        <f>'2026 Spring Order Form V48'!$T$23</f>
        <v>0</v>
      </c>
      <c r="Q976" s="106">
        <f>'2026 Spring Order Form V48'!$U$229</f>
        <v>0</v>
      </c>
      <c r="S976" s="338">
        <f>'2026 Spring Order Form V48'!$W$23</f>
        <v>0</v>
      </c>
      <c r="T976" s="338">
        <f>'2026 Spring Order Form V48'!$W$23</f>
        <v>0</v>
      </c>
      <c r="U976" s="106">
        <f>'2026 Spring Order Form V48'!$X$229</f>
        <v>0</v>
      </c>
      <c r="X976" s="393"/>
      <c r="Y976" s="106"/>
    </row>
    <row r="977" spans="1:25">
      <c r="A977" s="106"/>
      <c r="C977" s="339">
        <f>'2026 Spring Order Form V48'!$F$18</f>
        <v>0</v>
      </c>
      <c r="D977" s="408" t="s">
        <v>621</v>
      </c>
      <c r="E977" s="421">
        <v>4520105</v>
      </c>
      <c r="F977" s="118">
        <v>12824</v>
      </c>
      <c r="G977" s="338">
        <f>'2026 Spring Order Form V48'!$N$23</f>
        <v>0</v>
      </c>
      <c r="H977" s="338">
        <f>'2026 Spring Order Form V48'!$N$23</f>
        <v>0</v>
      </c>
      <c r="I977" s="106" t="e">
        <f>'2026 Spring Order Form V48'!#REF!</f>
        <v>#REF!</v>
      </c>
      <c r="K977" s="338">
        <f>'2026 Spring Order Form V48'!$Q$23</f>
        <v>0</v>
      </c>
      <c r="L977" s="338">
        <f>'2026 Spring Order Form V48'!$Q$23</f>
        <v>0</v>
      </c>
      <c r="M977" s="106" t="e">
        <f>'2026 Spring Order Form V48'!#REF!</f>
        <v>#REF!</v>
      </c>
      <c r="O977" s="338">
        <f>'2026 Spring Order Form V48'!$T$23</f>
        <v>0</v>
      </c>
      <c r="P977" s="338">
        <f>'2026 Spring Order Form V48'!$T$23</f>
        <v>0</v>
      </c>
      <c r="Q977" s="106" t="e">
        <f>'2026 Spring Order Form V48'!#REF!</f>
        <v>#REF!</v>
      </c>
      <c r="S977" s="338">
        <f>'2026 Spring Order Form V48'!$W$23</f>
        <v>0</v>
      </c>
      <c r="T977" s="338">
        <f>'2026 Spring Order Form V48'!$W$23</f>
        <v>0</v>
      </c>
      <c r="U977" s="106" t="e">
        <f>'2026 Spring Order Form V48'!#REF!</f>
        <v>#REF!</v>
      </c>
      <c r="W977" s="390" t="e">
        <f>'2026 Spring Order Form V48'!#REF!</f>
        <v>#REF!</v>
      </c>
      <c r="X977" s="393"/>
      <c r="Y977" s="106" t="e">
        <f>'2026 Spring Order Form V48'!#REF!</f>
        <v>#REF!</v>
      </c>
    </row>
    <row r="978" spans="1:25">
      <c r="A978" s="106"/>
      <c r="C978" s="339">
        <f>'2026 Spring Order Form V48'!$F$18</f>
        <v>0</v>
      </c>
      <c r="D978" s="408" t="s">
        <v>621</v>
      </c>
      <c r="E978" s="422" t="s">
        <v>2157</v>
      </c>
      <c r="F978" s="118">
        <v>12823</v>
      </c>
      <c r="G978" s="338">
        <f>'2026 Spring Order Form V48'!$N$23</f>
        <v>0</v>
      </c>
      <c r="H978" s="338">
        <f>'2026 Spring Order Form V48'!$N$23</f>
        <v>0</v>
      </c>
      <c r="I978" s="106" t="e">
        <f>'2026 Spring Order Form V48'!#REF!</f>
        <v>#REF!</v>
      </c>
      <c r="K978" s="338">
        <f>'2026 Spring Order Form V48'!$Q$23</f>
        <v>0</v>
      </c>
      <c r="L978" s="338">
        <f>'2026 Spring Order Form V48'!$Q$23</f>
        <v>0</v>
      </c>
      <c r="M978" s="106" t="e">
        <f>'2026 Spring Order Form V48'!#REF!</f>
        <v>#REF!</v>
      </c>
      <c r="O978" s="338">
        <f>'2026 Spring Order Form V48'!$T$23</f>
        <v>0</v>
      </c>
      <c r="P978" s="338">
        <f>'2026 Spring Order Form V48'!$T$23</f>
        <v>0</v>
      </c>
      <c r="Q978" s="106" t="e">
        <f>'2026 Spring Order Form V48'!#REF!</f>
        <v>#REF!</v>
      </c>
      <c r="S978" s="338">
        <f>'2026 Spring Order Form V48'!$W$23</f>
        <v>0</v>
      </c>
      <c r="T978" s="338">
        <f>'2026 Spring Order Form V48'!$W$23</f>
        <v>0</v>
      </c>
      <c r="U978" s="106" t="e">
        <f>'2026 Spring Order Form V48'!#REF!</f>
        <v>#REF!</v>
      </c>
      <c r="X978" s="393"/>
      <c r="Y978" s="106"/>
    </row>
    <row r="979" spans="1:25">
      <c r="A979" s="106"/>
      <c r="C979" s="339">
        <f>'2026 Spring Order Form V48'!$F$18</f>
        <v>0</v>
      </c>
      <c r="D979" s="408" t="s">
        <v>622</v>
      </c>
      <c r="E979" s="421">
        <v>4594005</v>
      </c>
      <c r="F979" s="118">
        <v>28479</v>
      </c>
      <c r="G979" s="338">
        <f>'2026 Spring Order Form V48'!$N$23</f>
        <v>0</v>
      </c>
      <c r="H979" s="338">
        <f>'2026 Spring Order Form V48'!$N$23</f>
        <v>0</v>
      </c>
      <c r="I979" s="106" t="e">
        <f>'2026 Spring Order Form V48'!#REF!</f>
        <v>#REF!</v>
      </c>
      <c r="K979" s="338">
        <f>'2026 Spring Order Form V48'!$Q$23</f>
        <v>0</v>
      </c>
      <c r="L979" s="338">
        <f>'2026 Spring Order Form V48'!$Q$23</f>
        <v>0</v>
      </c>
      <c r="M979" s="106" t="e">
        <f>'2026 Spring Order Form V48'!#REF!</f>
        <v>#REF!</v>
      </c>
      <c r="O979" s="338">
        <f>'2026 Spring Order Form V48'!$T$23</f>
        <v>0</v>
      </c>
      <c r="P979" s="338">
        <f>'2026 Spring Order Form V48'!$T$23</f>
        <v>0</v>
      </c>
      <c r="Q979" s="106" t="e">
        <f>'2026 Spring Order Form V48'!#REF!</f>
        <v>#REF!</v>
      </c>
      <c r="S979" s="338">
        <f>'2026 Spring Order Form V48'!$W$23</f>
        <v>0</v>
      </c>
      <c r="T979" s="338">
        <f>'2026 Spring Order Form V48'!$W$23</f>
        <v>0</v>
      </c>
      <c r="U979" s="106" t="e">
        <f>'2026 Spring Order Form V48'!#REF!</f>
        <v>#REF!</v>
      </c>
      <c r="W979" s="390" t="e">
        <f>'2026 Spring Order Form V48'!#REF!</f>
        <v>#REF!</v>
      </c>
      <c r="X979" s="393"/>
      <c r="Y979" s="106" t="e">
        <f>'2026 Spring Order Form V48'!#REF!</f>
        <v>#REF!</v>
      </c>
    </row>
    <row r="980" spans="1:25">
      <c r="A980" s="106"/>
      <c r="C980" s="339">
        <f>'2026 Spring Order Form V48'!$F$18</f>
        <v>0</v>
      </c>
      <c r="D980" s="408" t="s">
        <v>622</v>
      </c>
      <c r="E980" s="422" t="s">
        <v>2158</v>
      </c>
      <c r="F980" s="118">
        <v>28643</v>
      </c>
      <c r="G980" s="338">
        <f>'2026 Spring Order Form V48'!$N$23</f>
        <v>0</v>
      </c>
      <c r="H980" s="338">
        <f>'2026 Spring Order Form V48'!$N$23</f>
        <v>0</v>
      </c>
      <c r="I980" s="106" t="e">
        <f>'2026 Spring Order Form V48'!#REF!</f>
        <v>#REF!</v>
      </c>
      <c r="K980" s="338">
        <f>'2026 Spring Order Form V48'!$Q$23</f>
        <v>0</v>
      </c>
      <c r="L980" s="338">
        <f>'2026 Spring Order Form V48'!$Q$23</f>
        <v>0</v>
      </c>
      <c r="M980" s="106" t="e">
        <f>'2026 Spring Order Form V48'!#REF!</f>
        <v>#REF!</v>
      </c>
      <c r="O980" s="338">
        <f>'2026 Spring Order Form V48'!$T$23</f>
        <v>0</v>
      </c>
      <c r="P980" s="338">
        <f>'2026 Spring Order Form V48'!$T$23</f>
        <v>0</v>
      </c>
      <c r="Q980" s="106" t="e">
        <f>'2026 Spring Order Form V48'!#REF!</f>
        <v>#REF!</v>
      </c>
      <c r="S980" s="338">
        <f>'2026 Spring Order Form V48'!$W$23</f>
        <v>0</v>
      </c>
      <c r="T980" s="338">
        <f>'2026 Spring Order Form V48'!$W$23</f>
        <v>0</v>
      </c>
      <c r="U980" s="106" t="e">
        <f>'2026 Spring Order Form V48'!#REF!</f>
        <v>#REF!</v>
      </c>
      <c r="X980" s="393"/>
      <c r="Y980" s="106"/>
    </row>
    <row r="981" spans="1:25">
      <c r="A981" s="106"/>
      <c r="C981" s="339">
        <f>'2026 Spring Order Form V48'!$F$18</f>
        <v>0</v>
      </c>
      <c r="D981" s="408" t="s">
        <v>625</v>
      </c>
      <c r="E981" s="421">
        <v>4571105</v>
      </c>
      <c r="F981" s="118">
        <v>824</v>
      </c>
      <c r="G981" s="338">
        <f>'2026 Spring Order Form V48'!$N$23</f>
        <v>0</v>
      </c>
      <c r="H981" s="338">
        <f>'2026 Spring Order Form V48'!$N$23</f>
        <v>0</v>
      </c>
      <c r="I981" s="106" t="e">
        <f>'2026 Spring Order Form V48'!#REF!</f>
        <v>#REF!</v>
      </c>
      <c r="K981" s="338">
        <f>'2026 Spring Order Form V48'!$Q$23</f>
        <v>0</v>
      </c>
      <c r="L981" s="338">
        <f>'2026 Spring Order Form V48'!$Q$23</f>
        <v>0</v>
      </c>
      <c r="M981" s="106" t="e">
        <f>'2026 Spring Order Form V48'!#REF!</f>
        <v>#REF!</v>
      </c>
      <c r="O981" s="338">
        <f>'2026 Spring Order Form V48'!$T$23</f>
        <v>0</v>
      </c>
      <c r="P981" s="338">
        <f>'2026 Spring Order Form V48'!$T$23</f>
        <v>0</v>
      </c>
      <c r="Q981" s="106" t="e">
        <f>'2026 Spring Order Form V48'!#REF!</f>
        <v>#REF!</v>
      </c>
      <c r="S981" s="338">
        <f>'2026 Spring Order Form V48'!$W$23</f>
        <v>0</v>
      </c>
      <c r="T981" s="338">
        <f>'2026 Spring Order Form V48'!$W$23</f>
        <v>0</v>
      </c>
      <c r="U981" s="106" t="e">
        <f>'2026 Spring Order Form V48'!#REF!</f>
        <v>#REF!</v>
      </c>
      <c r="W981" s="390" t="e">
        <f>'2026 Spring Order Form V48'!#REF!</f>
        <v>#REF!</v>
      </c>
      <c r="X981" s="393"/>
      <c r="Y981" s="106" t="e">
        <f>'2026 Spring Order Form V48'!#REF!</f>
        <v>#REF!</v>
      </c>
    </row>
    <row r="982" spans="1:25">
      <c r="A982" s="106"/>
      <c r="C982" s="339">
        <f>'2026 Spring Order Form V48'!$F$18</f>
        <v>0</v>
      </c>
      <c r="D982" s="408" t="s">
        <v>625</v>
      </c>
      <c r="E982" s="422" t="s">
        <v>2159</v>
      </c>
      <c r="F982" s="118">
        <v>1421</v>
      </c>
      <c r="G982" s="338">
        <f>'2026 Spring Order Form V48'!$N$23</f>
        <v>0</v>
      </c>
      <c r="H982" s="338">
        <f>'2026 Spring Order Form V48'!$N$23</f>
        <v>0</v>
      </c>
      <c r="I982" s="106" t="e">
        <f>'2026 Spring Order Form V48'!#REF!</f>
        <v>#REF!</v>
      </c>
      <c r="K982" s="338">
        <f>'2026 Spring Order Form V48'!$Q$23</f>
        <v>0</v>
      </c>
      <c r="L982" s="338">
        <f>'2026 Spring Order Form V48'!$Q$23</f>
        <v>0</v>
      </c>
      <c r="M982" s="106" t="e">
        <f>'2026 Spring Order Form V48'!#REF!</f>
        <v>#REF!</v>
      </c>
      <c r="O982" s="338">
        <f>'2026 Spring Order Form V48'!$T$23</f>
        <v>0</v>
      </c>
      <c r="P982" s="338">
        <f>'2026 Spring Order Form V48'!$T$23</f>
        <v>0</v>
      </c>
      <c r="Q982" s="106" t="e">
        <f>'2026 Spring Order Form V48'!#REF!</f>
        <v>#REF!</v>
      </c>
      <c r="S982" s="338">
        <f>'2026 Spring Order Form V48'!$W$23</f>
        <v>0</v>
      </c>
      <c r="T982" s="338">
        <f>'2026 Spring Order Form V48'!$W$23</f>
        <v>0</v>
      </c>
      <c r="U982" s="106" t="e">
        <f>'2026 Spring Order Form V48'!#REF!</f>
        <v>#REF!</v>
      </c>
      <c r="X982" s="393"/>
      <c r="Y982" s="106"/>
    </row>
    <row r="983" spans="1:25">
      <c r="A983" s="106"/>
      <c r="C983" s="339">
        <f>'2026 Spring Order Form V48'!$F$18</f>
        <v>0</v>
      </c>
      <c r="D983" s="408" t="s">
        <v>625</v>
      </c>
      <c r="E983" s="421">
        <v>4171107</v>
      </c>
      <c r="F983" s="118">
        <v>18691</v>
      </c>
      <c r="G983" s="338">
        <f>'2026 Spring Order Form V48'!$N$23</f>
        <v>0</v>
      </c>
      <c r="H983" s="338">
        <f>'2026 Spring Order Form V48'!$N$23</f>
        <v>0</v>
      </c>
      <c r="I983" s="106">
        <f>'2026 Spring Order Form V48'!$N$233</f>
        <v>0</v>
      </c>
      <c r="K983" s="338">
        <f>'2026 Spring Order Form V48'!$Q$23</f>
        <v>0</v>
      </c>
      <c r="L983" s="338">
        <f>'2026 Spring Order Form V48'!$Q$23</f>
        <v>0</v>
      </c>
      <c r="M983" s="106">
        <f>'2026 Spring Order Form V48'!$Q$233</f>
        <v>0</v>
      </c>
      <c r="O983" s="338">
        <f>'2026 Spring Order Form V48'!$T$23</f>
        <v>0</v>
      </c>
      <c r="P983" s="338">
        <f>'2026 Spring Order Form V48'!$T$23</f>
        <v>0</v>
      </c>
      <c r="Q983" s="106">
        <f>'2026 Spring Order Form V48'!$T$233</f>
        <v>0</v>
      </c>
      <c r="S983" s="338">
        <f>'2026 Spring Order Form V48'!$W$23</f>
        <v>0</v>
      </c>
      <c r="T983" s="338">
        <f>'2026 Spring Order Form V48'!$W$23</f>
        <v>0</v>
      </c>
      <c r="U983" s="106">
        <f>'2026 Spring Order Form V48'!$W$233</f>
        <v>0</v>
      </c>
      <c r="W983" s="390">
        <f>'2026 Spring Order Form V48'!$K$233</f>
        <v>0</v>
      </c>
      <c r="X983" s="393"/>
      <c r="Y983" s="106">
        <f>'2026 Spring Order Form V48'!$BS$233</f>
        <v>3</v>
      </c>
    </row>
    <row r="984" spans="1:25">
      <c r="A984" s="106"/>
      <c r="C984" s="339">
        <f>'2026 Spring Order Form V48'!$F$18</f>
        <v>0</v>
      </c>
      <c r="D984" s="408" t="s">
        <v>625</v>
      </c>
      <c r="E984" s="422" t="s">
        <v>2160</v>
      </c>
      <c r="F984" s="118">
        <v>18690</v>
      </c>
      <c r="G984" s="338">
        <f>'2026 Spring Order Form V48'!$N$23</f>
        <v>0</v>
      </c>
      <c r="H984" s="338">
        <f>'2026 Spring Order Form V48'!$N$23</f>
        <v>0</v>
      </c>
      <c r="I984" s="106">
        <f>'2026 Spring Order Form V48'!$O$233</f>
        <v>0</v>
      </c>
      <c r="K984" s="338">
        <f>'2026 Spring Order Form V48'!$Q$23</f>
        <v>0</v>
      </c>
      <c r="L984" s="338">
        <f>'2026 Spring Order Form V48'!$Q$23</f>
        <v>0</v>
      </c>
      <c r="M984" s="106">
        <f>'2026 Spring Order Form V48'!$R$233</f>
        <v>0</v>
      </c>
      <c r="O984" s="338">
        <f>'2026 Spring Order Form V48'!$T$23</f>
        <v>0</v>
      </c>
      <c r="P984" s="338">
        <f>'2026 Spring Order Form V48'!$T$23</f>
        <v>0</v>
      </c>
      <c r="Q984" s="106">
        <f>'2026 Spring Order Form V48'!$U$233</f>
        <v>0</v>
      </c>
      <c r="S984" s="338">
        <f>'2026 Spring Order Form V48'!$W$23</f>
        <v>0</v>
      </c>
      <c r="T984" s="338">
        <f>'2026 Spring Order Form V48'!$W$23</f>
        <v>0</v>
      </c>
      <c r="U984" s="106">
        <f>'2026 Spring Order Form V48'!$X$233</f>
        <v>0</v>
      </c>
      <c r="X984" s="393"/>
      <c r="Y984" s="106"/>
    </row>
    <row r="985" spans="1:25">
      <c r="A985" s="106"/>
      <c r="C985" s="339">
        <f>'2026 Spring Order Form V48'!$F$18</f>
        <v>0</v>
      </c>
      <c r="D985" s="408" t="s">
        <v>626</v>
      </c>
      <c r="E985" s="421">
        <v>4571125</v>
      </c>
      <c r="F985" s="118">
        <v>823</v>
      </c>
      <c r="G985" s="338">
        <f>'2026 Spring Order Form V48'!$N$23</f>
        <v>0</v>
      </c>
      <c r="H985" s="338">
        <f>'2026 Spring Order Form V48'!$N$23</f>
        <v>0</v>
      </c>
      <c r="I985" s="106" t="e">
        <f>'2026 Spring Order Form V48'!#REF!</f>
        <v>#REF!</v>
      </c>
      <c r="K985" s="338">
        <f>'2026 Spring Order Form V48'!$Q$23</f>
        <v>0</v>
      </c>
      <c r="L985" s="338">
        <f>'2026 Spring Order Form V48'!$Q$23</f>
        <v>0</v>
      </c>
      <c r="M985" s="106" t="e">
        <f>'2026 Spring Order Form V48'!#REF!</f>
        <v>#REF!</v>
      </c>
      <c r="O985" s="338">
        <f>'2026 Spring Order Form V48'!$T$23</f>
        <v>0</v>
      </c>
      <c r="P985" s="338">
        <f>'2026 Spring Order Form V48'!$T$23</f>
        <v>0</v>
      </c>
      <c r="Q985" s="106" t="e">
        <f>'2026 Spring Order Form V48'!#REF!</f>
        <v>#REF!</v>
      </c>
      <c r="S985" s="338">
        <f>'2026 Spring Order Form V48'!$W$23</f>
        <v>0</v>
      </c>
      <c r="T985" s="338">
        <f>'2026 Spring Order Form V48'!$W$23</f>
        <v>0</v>
      </c>
      <c r="U985" s="106" t="e">
        <f>'2026 Spring Order Form V48'!#REF!</f>
        <v>#REF!</v>
      </c>
      <c r="W985" s="390" t="e">
        <f>'2026 Spring Order Form V48'!#REF!</f>
        <v>#REF!</v>
      </c>
      <c r="X985" s="393"/>
      <c r="Y985" s="106" t="e">
        <f>'2026 Spring Order Form V48'!#REF!</f>
        <v>#REF!</v>
      </c>
    </row>
    <row r="986" spans="1:25">
      <c r="A986" s="106"/>
      <c r="C986" s="339">
        <f>'2026 Spring Order Form V48'!$F$18</f>
        <v>0</v>
      </c>
      <c r="D986" s="408" t="s">
        <v>626</v>
      </c>
      <c r="E986" s="422" t="s">
        <v>2161</v>
      </c>
      <c r="F986" s="118">
        <v>1420</v>
      </c>
      <c r="G986" s="338">
        <f>'2026 Spring Order Form V48'!$N$23</f>
        <v>0</v>
      </c>
      <c r="H986" s="338">
        <f>'2026 Spring Order Form V48'!$N$23</f>
        <v>0</v>
      </c>
      <c r="I986" s="106" t="e">
        <f>'2026 Spring Order Form V48'!#REF!</f>
        <v>#REF!</v>
      </c>
      <c r="K986" s="338">
        <f>'2026 Spring Order Form V48'!$Q$23</f>
        <v>0</v>
      </c>
      <c r="L986" s="338">
        <f>'2026 Spring Order Form V48'!$Q$23</f>
        <v>0</v>
      </c>
      <c r="M986" s="106" t="e">
        <f>'2026 Spring Order Form V48'!#REF!</f>
        <v>#REF!</v>
      </c>
      <c r="O986" s="338">
        <f>'2026 Spring Order Form V48'!$T$23</f>
        <v>0</v>
      </c>
      <c r="P986" s="338">
        <f>'2026 Spring Order Form V48'!$T$23</f>
        <v>0</v>
      </c>
      <c r="Q986" s="106" t="e">
        <f>'2026 Spring Order Form V48'!#REF!</f>
        <v>#REF!</v>
      </c>
      <c r="S986" s="338">
        <f>'2026 Spring Order Form V48'!$W$23</f>
        <v>0</v>
      </c>
      <c r="T986" s="338">
        <f>'2026 Spring Order Form V48'!$W$23</f>
        <v>0</v>
      </c>
      <c r="U986" s="106" t="e">
        <f>'2026 Spring Order Form V48'!#REF!</f>
        <v>#REF!</v>
      </c>
      <c r="X986" s="393"/>
      <c r="Y986" s="106"/>
    </row>
    <row r="987" spans="1:25">
      <c r="A987" s="106"/>
      <c r="C987" s="339">
        <f>'2026 Spring Order Form V48'!$F$18</f>
        <v>0</v>
      </c>
      <c r="D987" s="408" t="s">
        <v>627</v>
      </c>
      <c r="E987" s="421">
        <v>4571205</v>
      </c>
      <c r="F987" s="118">
        <v>825</v>
      </c>
      <c r="G987" s="338">
        <f>'2026 Spring Order Form V48'!$N$23</f>
        <v>0</v>
      </c>
      <c r="H987" s="338">
        <f>'2026 Spring Order Form V48'!$N$23</f>
        <v>0</v>
      </c>
      <c r="I987" s="106" t="e">
        <f>'2026 Spring Order Form V48'!#REF!</f>
        <v>#REF!</v>
      </c>
      <c r="K987" s="338">
        <f>'2026 Spring Order Form V48'!$Q$23</f>
        <v>0</v>
      </c>
      <c r="L987" s="338">
        <f>'2026 Spring Order Form V48'!$Q$23</f>
        <v>0</v>
      </c>
      <c r="M987" s="106" t="e">
        <f>'2026 Spring Order Form V48'!#REF!</f>
        <v>#REF!</v>
      </c>
      <c r="O987" s="338">
        <f>'2026 Spring Order Form V48'!$T$23</f>
        <v>0</v>
      </c>
      <c r="P987" s="338">
        <f>'2026 Spring Order Form V48'!$T$23</f>
        <v>0</v>
      </c>
      <c r="Q987" s="106" t="e">
        <f>'2026 Spring Order Form V48'!#REF!</f>
        <v>#REF!</v>
      </c>
      <c r="S987" s="338">
        <f>'2026 Spring Order Form V48'!$W$23</f>
        <v>0</v>
      </c>
      <c r="T987" s="338">
        <f>'2026 Spring Order Form V48'!$W$23</f>
        <v>0</v>
      </c>
      <c r="U987" s="106" t="e">
        <f>'2026 Spring Order Form V48'!#REF!</f>
        <v>#REF!</v>
      </c>
      <c r="W987" s="390" t="e">
        <f>'2026 Spring Order Form V48'!#REF!</f>
        <v>#REF!</v>
      </c>
      <c r="X987" s="393"/>
      <c r="Y987" s="106" t="e">
        <f>'2026 Spring Order Form V48'!#REF!</f>
        <v>#REF!</v>
      </c>
    </row>
    <row r="988" spans="1:25">
      <c r="A988" s="106"/>
      <c r="C988" s="339">
        <f>'2026 Spring Order Form V48'!$F$18</f>
        <v>0</v>
      </c>
      <c r="D988" s="408" t="s">
        <v>627</v>
      </c>
      <c r="E988" s="422" t="s">
        <v>2162</v>
      </c>
      <c r="F988" s="118">
        <v>1424</v>
      </c>
      <c r="G988" s="338">
        <f>'2026 Spring Order Form V48'!$N$23</f>
        <v>0</v>
      </c>
      <c r="H988" s="338">
        <f>'2026 Spring Order Form V48'!$N$23</f>
        <v>0</v>
      </c>
      <c r="I988" s="106" t="e">
        <f>'2026 Spring Order Form V48'!#REF!</f>
        <v>#REF!</v>
      </c>
      <c r="K988" s="338">
        <f>'2026 Spring Order Form V48'!$Q$23</f>
        <v>0</v>
      </c>
      <c r="L988" s="338">
        <f>'2026 Spring Order Form V48'!$Q$23</f>
        <v>0</v>
      </c>
      <c r="M988" s="106" t="e">
        <f>'2026 Spring Order Form V48'!#REF!</f>
        <v>#REF!</v>
      </c>
      <c r="O988" s="338">
        <f>'2026 Spring Order Form V48'!$T$23</f>
        <v>0</v>
      </c>
      <c r="P988" s="338">
        <f>'2026 Spring Order Form V48'!$T$23</f>
        <v>0</v>
      </c>
      <c r="Q988" s="106" t="e">
        <f>'2026 Spring Order Form V48'!#REF!</f>
        <v>#REF!</v>
      </c>
      <c r="S988" s="338">
        <f>'2026 Spring Order Form V48'!$W$23</f>
        <v>0</v>
      </c>
      <c r="T988" s="338">
        <f>'2026 Spring Order Form V48'!$W$23</f>
        <v>0</v>
      </c>
      <c r="U988" s="106" t="e">
        <f>'2026 Spring Order Form V48'!#REF!</f>
        <v>#REF!</v>
      </c>
      <c r="X988" s="393"/>
      <c r="Y988" s="106"/>
    </row>
    <row r="989" spans="1:25">
      <c r="A989" s="106"/>
      <c r="C989" s="339">
        <f>'2026 Spring Order Form V48'!$F$18</f>
        <v>0</v>
      </c>
      <c r="D989" s="408" t="s">
        <v>627</v>
      </c>
      <c r="E989" s="421">
        <v>4171207</v>
      </c>
      <c r="F989" s="118">
        <v>18692</v>
      </c>
      <c r="G989" s="338">
        <f>'2026 Spring Order Form V48'!$N$23</f>
        <v>0</v>
      </c>
      <c r="H989" s="338">
        <f>'2026 Spring Order Form V48'!$N$23</f>
        <v>0</v>
      </c>
      <c r="I989" s="106" t="e">
        <f>'2026 Spring Order Form V48'!#REF!</f>
        <v>#REF!</v>
      </c>
      <c r="K989" s="338">
        <f>'2026 Spring Order Form V48'!$Q$23</f>
        <v>0</v>
      </c>
      <c r="L989" s="338">
        <f>'2026 Spring Order Form V48'!$Q$23</f>
        <v>0</v>
      </c>
      <c r="M989" s="106" t="e">
        <f>'2026 Spring Order Form V48'!#REF!</f>
        <v>#REF!</v>
      </c>
      <c r="O989" s="338">
        <f>'2026 Spring Order Form V48'!$T$23</f>
        <v>0</v>
      </c>
      <c r="P989" s="338">
        <f>'2026 Spring Order Form V48'!$T$23</f>
        <v>0</v>
      </c>
      <c r="Q989" s="106" t="e">
        <f>'2026 Spring Order Form V48'!#REF!</f>
        <v>#REF!</v>
      </c>
      <c r="S989" s="338">
        <f>'2026 Spring Order Form V48'!$W$23</f>
        <v>0</v>
      </c>
      <c r="T989" s="338">
        <f>'2026 Spring Order Form V48'!$W$23</f>
        <v>0</v>
      </c>
      <c r="U989" s="106" t="e">
        <f>'2026 Spring Order Form V48'!#REF!</f>
        <v>#REF!</v>
      </c>
      <c r="W989" s="390" t="e">
        <f>'2026 Spring Order Form V48'!#REF!</f>
        <v>#REF!</v>
      </c>
      <c r="X989" s="393"/>
      <c r="Y989" s="106" t="e">
        <f>'2026 Spring Order Form V48'!#REF!</f>
        <v>#REF!</v>
      </c>
    </row>
    <row r="990" spans="1:25">
      <c r="A990" s="106"/>
      <c r="C990" s="339">
        <f>'2026 Spring Order Form V48'!$F$18</f>
        <v>0</v>
      </c>
      <c r="D990" s="408" t="s">
        <v>627</v>
      </c>
      <c r="E990" s="422" t="s">
        <v>2163</v>
      </c>
      <c r="F990" s="118">
        <v>18693</v>
      </c>
      <c r="G990" s="338">
        <f>'2026 Spring Order Form V48'!$N$23</f>
        <v>0</v>
      </c>
      <c r="H990" s="338">
        <f>'2026 Spring Order Form V48'!$N$23</f>
        <v>0</v>
      </c>
      <c r="I990" s="106" t="e">
        <f>'2026 Spring Order Form V48'!#REF!</f>
        <v>#REF!</v>
      </c>
      <c r="K990" s="338">
        <f>'2026 Spring Order Form V48'!$Q$23</f>
        <v>0</v>
      </c>
      <c r="L990" s="338">
        <f>'2026 Spring Order Form V48'!$Q$23</f>
        <v>0</v>
      </c>
      <c r="M990" s="106" t="e">
        <f>'2026 Spring Order Form V48'!#REF!</f>
        <v>#REF!</v>
      </c>
      <c r="O990" s="338">
        <f>'2026 Spring Order Form V48'!$T$23</f>
        <v>0</v>
      </c>
      <c r="P990" s="338">
        <f>'2026 Spring Order Form V48'!$T$23</f>
        <v>0</v>
      </c>
      <c r="Q990" s="106" t="e">
        <f>'2026 Spring Order Form V48'!#REF!</f>
        <v>#REF!</v>
      </c>
      <c r="S990" s="338">
        <f>'2026 Spring Order Form V48'!$W$23</f>
        <v>0</v>
      </c>
      <c r="T990" s="338">
        <f>'2026 Spring Order Form V48'!$W$23</f>
        <v>0</v>
      </c>
      <c r="U990" s="106" t="e">
        <f>'2026 Spring Order Form V48'!#REF!</f>
        <v>#REF!</v>
      </c>
      <c r="X990" s="393"/>
      <c r="Y990" s="106"/>
    </row>
    <row r="991" spans="1:25">
      <c r="A991" s="106"/>
      <c r="C991" s="339">
        <f>'2026 Spring Order Form V48'!$F$18</f>
        <v>0</v>
      </c>
      <c r="D991" s="408" t="s">
        <v>628</v>
      </c>
      <c r="E991" s="421">
        <v>4571255</v>
      </c>
      <c r="F991" s="118">
        <v>20260</v>
      </c>
      <c r="G991" s="338">
        <f>'2026 Spring Order Form V48'!$N$23</f>
        <v>0</v>
      </c>
      <c r="H991" s="338">
        <f>'2026 Spring Order Form V48'!$N$23</f>
        <v>0</v>
      </c>
      <c r="I991" s="106" t="e">
        <f>'2026 Spring Order Form V48'!#REF!</f>
        <v>#REF!</v>
      </c>
      <c r="K991" s="338">
        <f>'2026 Spring Order Form V48'!$Q$23</f>
        <v>0</v>
      </c>
      <c r="L991" s="338">
        <f>'2026 Spring Order Form V48'!$Q$23</f>
        <v>0</v>
      </c>
      <c r="M991" s="106" t="e">
        <f>'2026 Spring Order Form V48'!#REF!</f>
        <v>#REF!</v>
      </c>
      <c r="O991" s="338">
        <f>'2026 Spring Order Form V48'!$T$23</f>
        <v>0</v>
      </c>
      <c r="P991" s="338">
        <f>'2026 Spring Order Form V48'!$T$23</f>
        <v>0</v>
      </c>
      <c r="Q991" s="106" t="e">
        <f>'2026 Spring Order Form V48'!#REF!</f>
        <v>#REF!</v>
      </c>
      <c r="S991" s="338">
        <f>'2026 Spring Order Form V48'!$W$23</f>
        <v>0</v>
      </c>
      <c r="T991" s="338">
        <f>'2026 Spring Order Form V48'!$W$23</f>
        <v>0</v>
      </c>
      <c r="U991" s="106" t="e">
        <f>'2026 Spring Order Form V48'!#REF!</f>
        <v>#REF!</v>
      </c>
      <c r="W991" s="390" t="e">
        <f>'2026 Spring Order Form V48'!#REF!</f>
        <v>#REF!</v>
      </c>
      <c r="X991" s="393"/>
      <c r="Y991" s="106" t="e">
        <f>'2026 Spring Order Form V48'!#REF!</f>
        <v>#REF!</v>
      </c>
    </row>
    <row r="992" spans="1:25">
      <c r="A992" s="106"/>
      <c r="C992" s="339">
        <f>'2026 Spring Order Form V48'!$F$18</f>
        <v>0</v>
      </c>
      <c r="D992" s="408" t="s">
        <v>628</v>
      </c>
      <c r="E992" s="422" t="s">
        <v>2164</v>
      </c>
      <c r="F992" s="118">
        <v>20261</v>
      </c>
      <c r="G992" s="338">
        <f>'2026 Spring Order Form V48'!$N$23</f>
        <v>0</v>
      </c>
      <c r="H992" s="338">
        <f>'2026 Spring Order Form V48'!$N$23</f>
        <v>0</v>
      </c>
      <c r="I992" s="106" t="e">
        <f>'2026 Spring Order Form V48'!#REF!</f>
        <v>#REF!</v>
      </c>
      <c r="K992" s="338">
        <f>'2026 Spring Order Form V48'!$Q$23</f>
        <v>0</v>
      </c>
      <c r="L992" s="338">
        <f>'2026 Spring Order Form V48'!$Q$23</f>
        <v>0</v>
      </c>
      <c r="M992" s="106" t="e">
        <f>'2026 Spring Order Form V48'!#REF!</f>
        <v>#REF!</v>
      </c>
      <c r="O992" s="338">
        <f>'2026 Spring Order Form V48'!$T$23</f>
        <v>0</v>
      </c>
      <c r="P992" s="338">
        <f>'2026 Spring Order Form V48'!$T$23</f>
        <v>0</v>
      </c>
      <c r="Q992" s="106" t="e">
        <f>'2026 Spring Order Form V48'!#REF!</f>
        <v>#REF!</v>
      </c>
      <c r="S992" s="338">
        <f>'2026 Spring Order Form V48'!$W$23</f>
        <v>0</v>
      </c>
      <c r="T992" s="338">
        <f>'2026 Spring Order Form V48'!$W$23</f>
        <v>0</v>
      </c>
      <c r="U992" s="106" t="e">
        <f>'2026 Spring Order Form V48'!#REF!</f>
        <v>#REF!</v>
      </c>
      <c r="X992" s="393"/>
      <c r="Y992" s="106"/>
    </row>
    <row r="993" spans="1:25">
      <c r="A993" s="106"/>
      <c r="C993" s="339">
        <f>'2026 Spring Order Form V48'!$F$18</f>
        <v>0</v>
      </c>
      <c r="D993" s="408" t="s">
        <v>629</v>
      </c>
      <c r="E993" s="421">
        <v>4571265</v>
      </c>
      <c r="F993" s="118">
        <v>25273</v>
      </c>
      <c r="G993" s="338">
        <f>'2026 Spring Order Form V48'!$N$23</f>
        <v>0</v>
      </c>
      <c r="H993" s="338">
        <f>'2026 Spring Order Form V48'!$N$23</f>
        <v>0</v>
      </c>
      <c r="I993" s="106" t="e">
        <f>'2026 Spring Order Form V48'!#REF!</f>
        <v>#REF!</v>
      </c>
      <c r="K993" s="338">
        <f>'2026 Spring Order Form V48'!$Q$23</f>
        <v>0</v>
      </c>
      <c r="L993" s="338">
        <f>'2026 Spring Order Form V48'!$Q$23</f>
        <v>0</v>
      </c>
      <c r="M993" s="106" t="e">
        <f>'2026 Spring Order Form V48'!#REF!</f>
        <v>#REF!</v>
      </c>
      <c r="O993" s="338">
        <f>'2026 Spring Order Form V48'!$T$23</f>
        <v>0</v>
      </c>
      <c r="P993" s="338">
        <f>'2026 Spring Order Form V48'!$T$23</f>
        <v>0</v>
      </c>
      <c r="Q993" s="106" t="e">
        <f>'2026 Spring Order Form V48'!#REF!</f>
        <v>#REF!</v>
      </c>
      <c r="S993" s="338">
        <f>'2026 Spring Order Form V48'!$W$23</f>
        <v>0</v>
      </c>
      <c r="T993" s="338">
        <f>'2026 Spring Order Form V48'!$W$23</f>
        <v>0</v>
      </c>
      <c r="U993" s="106" t="e">
        <f>'2026 Spring Order Form V48'!#REF!</f>
        <v>#REF!</v>
      </c>
      <c r="W993" s="390" t="e">
        <f>'2026 Spring Order Form V48'!#REF!</f>
        <v>#REF!</v>
      </c>
      <c r="X993" s="393"/>
      <c r="Y993" s="106" t="e">
        <f>'2026 Spring Order Form V48'!#REF!</f>
        <v>#REF!</v>
      </c>
    </row>
    <row r="994" spans="1:25">
      <c r="A994" s="106"/>
      <c r="C994" s="339">
        <f>'2026 Spring Order Form V48'!$F$18</f>
        <v>0</v>
      </c>
      <c r="D994" s="408" t="s">
        <v>629</v>
      </c>
      <c r="E994" s="422" t="s">
        <v>2165</v>
      </c>
      <c r="F994" s="118">
        <v>25275</v>
      </c>
      <c r="G994" s="338">
        <f>'2026 Spring Order Form V48'!$N$23</f>
        <v>0</v>
      </c>
      <c r="H994" s="338">
        <f>'2026 Spring Order Form V48'!$N$23</f>
        <v>0</v>
      </c>
      <c r="I994" s="106" t="e">
        <f>'2026 Spring Order Form V48'!#REF!</f>
        <v>#REF!</v>
      </c>
      <c r="K994" s="338">
        <f>'2026 Spring Order Form V48'!$Q$23</f>
        <v>0</v>
      </c>
      <c r="L994" s="338">
        <f>'2026 Spring Order Form V48'!$Q$23</f>
        <v>0</v>
      </c>
      <c r="M994" s="106" t="e">
        <f>'2026 Spring Order Form V48'!#REF!</f>
        <v>#REF!</v>
      </c>
      <c r="O994" s="338">
        <f>'2026 Spring Order Form V48'!$T$23</f>
        <v>0</v>
      </c>
      <c r="P994" s="338">
        <f>'2026 Spring Order Form V48'!$T$23</f>
        <v>0</v>
      </c>
      <c r="Q994" s="106" t="e">
        <f>'2026 Spring Order Form V48'!#REF!</f>
        <v>#REF!</v>
      </c>
      <c r="S994" s="338">
        <f>'2026 Spring Order Form V48'!$W$23</f>
        <v>0</v>
      </c>
      <c r="T994" s="338">
        <f>'2026 Spring Order Form V48'!$W$23</f>
        <v>0</v>
      </c>
      <c r="U994" s="106" t="e">
        <f>'2026 Spring Order Form V48'!#REF!</f>
        <v>#REF!</v>
      </c>
      <c r="X994" s="393"/>
      <c r="Y994" s="106"/>
    </row>
    <row r="995" spans="1:25">
      <c r="A995" s="106"/>
      <c r="C995" s="339">
        <f>'2026 Spring Order Form V48'!$F$18</f>
        <v>0</v>
      </c>
      <c r="D995" s="408" t="s">
        <v>630</v>
      </c>
      <c r="E995" s="421">
        <v>4571285</v>
      </c>
      <c r="F995" s="118">
        <v>28480</v>
      </c>
      <c r="G995" s="338">
        <f>'2026 Spring Order Form V48'!$N$23</f>
        <v>0</v>
      </c>
      <c r="H995" s="338">
        <f>'2026 Spring Order Form V48'!$N$23</f>
        <v>0</v>
      </c>
      <c r="I995" s="106" t="e">
        <f>'2026 Spring Order Form V48'!#REF!</f>
        <v>#REF!</v>
      </c>
      <c r="K995" s="338">
        <f>'2026 Spring Order Form V48'!$Q$23</f>
        <v>0</v>
      </c>
      <c r="L995" s="338">
        <f>'2026 Spring Order Form V48'!$Q$23</f>
        <v>0</v>
      </c>
      <c r="M995" s="106" t="e">
        <f>'2026 Spring Order Form V48'!#REF!</f>
        <v>#REF!</v>
      </c>
      <c r="O995" s="338">
        <f>'2026 Spring Order Form V48'!$T$23</f>
        <v>0</v>
      </c>
      <c r="P995" s="338">
        <f>'2026 Spring Order Form V48'!$T$23</f>
        <v>0</v>
      </c>
      <c r="Q995" s="106" t="e">
        <f>'2026 Spring Order Form V48'!#REF!</f>
        <v>#REF!</v>
      </c>
      <c r="S995" s="338">
        <f>'2026 Spring Order Form V48'!$W$23</f>
        <v>0</v>
      </c>
      <c r="T995" s="338">
        <f>'2026 Spring Order Form V48'!$W$23</f>
        <v>0</v>
      </c>
      <c r="U995" s="106" t="e">
        <f>'2026 Spring Order Form V48'!#REF!</f>
        <v>#REF!</v>
      </c>
      <c r="W995" s="390" t="e">
        <f>'2026 Spring Order Form V48'!#REF!</f>
        <v>#REF!</v>
      </c>
      <c r="X995" s="393"/>
      <c r="Y995" s="106" t="e">
        <f>'2026 Spring Order Form V48'!#REF!</f>
        <v>#REF!</v>
      </c>
    </row>
    <row r="996" spans="1:25">
      <c r="A996" s="106"/>
      <c r="C996" s="339">
        <f>'2026 Spring Order Form V48'!$F$18</f>
        <v>0</v>
      </c>
      <c r="D996" s="408" t="s">
        <v>630</v>
      </c>
      <c r="E996" s="422" t="s">
        <v>2166</v>
      </c>
      <c r="F996" s="118">
        <v>28644</v>
      </c>
      <c r="G996" s="338">
        <f>'2026 Spring Order Form V48'!$N$23</f>
        <v>0</v>
      </c>
      <c r="H996" s="338">
        <f>'2026 Spring Order Form V48'!$N$23</f>
        <v>0</v>
      </c>
      <c r="I996" s="106" t="e">
        <f>'2026 Spring Order Form V48'!#REF!</f>
        <v>#REF!</v>
      </c>
      <c r="K996" s="338">
        <f>'2026 Spring Order Form V48'!$Q$23</f>
        <v>0</v>
      </c>
      <c r="L996" s="338">
        <f>'2026 Spring Order Form V48'!$Q$23</f>
        <v>0</v>
      </c>
      <c r="M996" s="106" t="e">
        <f>'2026 Spring Order Form V48'!#REF!</f>
        <v>#REF!</v>
      </c>
      <c r="O996" s="338">
        <f>'2026 Spring Order Form V48'!$T$23</f>
        <v>0</v>
      </c>
      <c r="P996" s="338">
        <f>'2026 Spring Order Form V48'!$T$23</f>
        <v>0</v>
      </c>
      <c r="Q996" s="106" t="e">
        <f>'2026 Spring Order Form V48'!#REF!</f>
        <v>#REF!</v>
      </c>
      <c r="S996" s="338">
        <f>'2026 Spring Order Form V48'!$W$23</f>
        <v>0</v>
      </c>
      <c r="T996" s="338">
        <f>'2026 Spring Order Form V48'!$W$23</f>
        <v>0</v>
      </c>
      <c r="U996" s="106" t="e">
        <f>'2026 Spring Order Form V48'!#REF!</f>
        <v>#REF!</v>
      </c>
      <c r="X996" s="393"/>
      <c r="Y996" s="106"/>
    </row>
    <row r="997" spans="1:25">
      <c r="A997" s="106"/>
      <c r="C997" s="339">
        <f>'2026 Spring Order Form V48'!$F$18</f>
        <v>0</v>
      </c>
      <c r="D997" s="408" t="s">
        <v>630</v>
      </c>
      <c r="E997" s="421">
        <v>4571283</v>
      </c>
      <c r="F997" s="118">
        <v>29073</v>
      </c>
      <c r="G997" s="338">
        <f>'2026 Spring Order Form V48'!$N$23</f>
        <v>0</v>
      </c>
      <c r="H997" s="338">
        <f>'2026 Spring Order Form V48'!$N$23</f>
        <v>0</v>
      </c>
      <c r="I997" s="106" t="e">
        <f>'2026 Spring Order Form V48'!#REF!</f>
        <v>#REF!</v>
      </c>
      <c r="K997" s="338">
        <f>'2026 Spring Order Form V48'!$Q$23</f>
        <v>0</v>
      </c>
      <c r="L997" s="338">
        <f>'2026 Spring Order Form V48'!$Q$23</f>
        <v>0</v>
      </c>
      <c r="M997" s="106" t="e">
        <f>'2026 Spring Order Form V48'!#REF!</f>
        <v>#REF!</v>
      </c>
      <c r="O997" s="338">
        <f>'2026 Spring Order Form V48'!$T$23</f>
        <v>0</v>
      </c>
      <c r="P997" s="338">
        <f>'2026 Spring Order Form V48'!$T$23</f>
        <v>0</v>
      </c>
      <c r="Q997" s="106" t="e">
        <f>'2026 Spring Order Form V48'!#REF!</f>
        <v>#REF!</v>
      </c>
      <c r="S997" s="338">
        <f>'2026 Spring Order Form V48'!$W$23</f>
        <v>0</v>
      </c>
      <c r="T997" s="338">
        <f>'2026 Spring Order Form V48'!$W$23</f>
        <v>0</v>
      </c>
      <c r="U997" s="106" t="e">
        <f>'2026 Spring Order Form V48'!#REF!</f>
        <v>#REF!</v>
      </c>
      <c r="W997" s="390" t="e">
        <f>'2026 Spring Order Form V48'!#REF!</f>
        <v>#REF!</v>
      </c>
      <c r="X997" s="393"/>
      <c r="Y997" s="106" t="e">
        <f>'2026 Spring Order Form V48'!#REF!</f>
        <v>#REF!</v>
      </c>
    </row>
    <row r="998" spans="1:25">
      <c r="A998" s="106"/>
      <c r="C998" s="339">
        <f>'2026 Spring Order Form V48'!$F$18</f>
        <v>0</v>
      </c>
      <c r="D998" s="408" t="s">
        <v>630</v>
      </c>
      <c r="E998" s="422" t="s">
        <v>2167</v>
      </c>
      <c r="F998" s="118">
        <v>29082</v>
      </c>
      <c r="G998" s="338">
        <f>'2026 Spring Order Form V48'!$N$23</f>
        <v>0</v>
      </c>
      <c r="H998" s="338">
        <f>'2026 Spring Order Form V48'!$N$23</f>
        <v>0</v>
      </c>
      <c r="I998" s="106" t="e">
        <f>'2026 Spring Order Form V48'!#REF!</f>
        <v>#REF!</v>
      </c>
      <c r="K998" s="338">
        <f>'2026 Spring Order Form V48'!$Q$23</f>
        <v>0</v>
      </c>
      <c r="L998" s="338">
        <f>'2026 Spring Order Form V48'!$Q$23</f>
        <v>0</v>
      </c>
      <c r="M998" s="106" t="e">
        <f>'2026 Spring Order Form V48'!#REF!</f>
        <v>#REF!</v>
      </c>
      <c r="O998" s="338">
        <f>'2026 Spring Order Form V48'!$T$23</f>
        <v>0</v>
      </c>
      <c r="P998" s="338">
        <f>'2026 Spring Order Form V48'!$T$23</f>
        <v>0</v>
      </c>
      <c r="Q998" s="106" t="e">
        <f>'2026 Spring Order Form V48'!#REF!</f>
        <v>#REF!</v>
      </c>
      <c r="S998" s="338">
        <f>'2026 Spring Order Form V48'!$W$23</f>
        <v>0</v>
      </c>
      <c r="T998" s="338">
        <f>'2026 Spring Order Form V48'!$W$23</f>
        <v>0</v>
      </c>
      <c r="U998" s="106" t="e">
        <f>'2026 Spring Order Form V48'!#REF!</f>
        <v>#REF!</v>
      </c>
      <c r="X998" s="393"/>
      <c r="Y998" s="106"/>
    </row>
    <row r="999" spans="1:25">
      <c r="A999" s="106"/>
      <c r="C999" s="339">
        <f>'2026 Spring Order Form V48'!$F$18</f>
        <v>0</v>
      </c>
      <c r="D999" s="408" t="s">
        <v>633</v>
      </c>
      <c r="E999" s="421">
        <v>4571335</v>
      </c>
      <c r="F999" s="118">
        <v>827</v>
      </c>
      <c r="G999" s="338">
        <f>'2026 Spring Order Form V48'!$N$23</f>
        <v>0</v>
      </c>
      <c r="H999" s="338">
        <f>'2026 Spring Order Form V48'!$N$23</f>
        <v>0</v>
      </c>
      <c r="I999" s="106" t="e">
        <f>'2026 Spring Order Form V48'!#REF!</f>
        <v>#REF!</v>
      </c>
      <c r="K999" s="338">
        <f>'2026 Spring Order Form V48'!$Q$23</f>
        <v>0</v>
      </c>
      <c r="L999" s="338">
        <f>'2026 Spring Order Form V48'!$Q$23</f>
        <v>0</v>
      </c>
      <c r="M999" s="106" t="e">
        <f>'2026 Spring Order Form V48'!#REF!</f>
        <v>#REF!</v>
      </c>
      <c r="O999" s="338">
        <f>'2026 Spring Order Form V48'!$T$23</f>
        <v>0</v>
      </c>
      <c r="P999" s="338">
        <f>'2026 Spring Order Form V48'!$T$23</f>
        <v>0</v>
      </c>
      <c r="Q999" s="106" t="e">
        <f>'2026 Spring Order Form V48'!#REF!</f>
        <v>#REF!</v>
      </c>
      <c r="S999" s="338">
        <f>'2026 Spring Order Form V48'!$W$23</f>
        <v>0</v>
      </c>
      <c r="T999" s="338">
        <f>'2026 Spring Order Form V48'!$W$23</f>
        <v>0</v>
      </c>
      <c r="U999" s="106" t="e">
        <f>'2026 Spring Order Form V48'!#REF!</f>
        <v>#REF!</v>
      </c>
      <c r="W999" s="390" t="e">
        <f>'2026 Spring Order Form V48'!#REF!</f>
        <v>#REF!</v>
      </c>
      <c r="X999" s="393"/>
      <c r="Y999" s="106" t="e">
        <f>'2026 Spring Order Form V48'!#REF!</f>
        <v>#REF!</v>
      </c>
    </row>
    <row r="1000" spans="1:25">
      <c r="A1000" s="106"/>
      <c r="C1000" s="339">
        <f>'2026 Spring Order Form V48'!$F$18</f>
        <v>0</v>
      </c>
      <c r="D1000" s="408" t="s">
        <v>633</v>
      </c>
      <c r="E1000" s="422" t="s">
        <v>2168</v>
      </c>
      <c r="F1000" s="118">
        <v>1901</v>
      </c>
      <c r="G1000" s="338">
        <f>'2026 Spring Order Form V48'!$N$23</f>
        <v>0</v>
      </c>
      <c r="H1000" s="338">
        <f>'2026 Spring Order Form V48'!$N$23</f>
        <v>0</v>
      </c>
      <c r="I1000" s="106" t="e">
        <f>'2026 Spring Order Form V48'!#REF!</f>
        <v>#REF!</v>
      </c>
      <c r="K1000" s="338">
        <f>'2026 Spring Order Form V48'!$Q$23</f>
        <v>0</v>
      </c>
      <c r="L1000" s="338">
        <f>'2026 Spring Order Form V48'!$Q$23</f>
        <v>0</v>
      </c>
      <c r="M1000" s="106" t="e">
        <f>'2026 Spring Order Form V48'!#REF!</f>
        <v>#REF!</v>
      </c>
      <c r="O1000" s="338">
        <f>'2026 Spring Order Form V48'!$T$23</f>
        <v>0</v>
      </c>
      <c r="P1000" s="338">
        <f>'2026 Spring Order Form V48'!$T$23</f>
        <v>0</v>
      </c>
      <c r="Q1000" s="106" t="e">
        <f>'2026 Spring Order Form V48'!#REF!</f>
        <v>#REF!</v>
      </c>
      <c r="S1000" s="338">
        <f>'2026 Spring Order Form V48'!$W$23</f>
        <v>0</v>
      </c>
      <c r="T1000" s="338">
        <f>'2026 Spring Order Form V48'!$W$23</f>
        <v>0</v>
      </c>
      <c r="U1000" s="106" t="e">
        <f>'2026 Spring Order Form V48'!#REF!</f>
        <v>#REF!</v>
      </c>
      <c r="X1000" s="393"/>
      <c r="Y1000" s="106"/>
    </row>
    <row r="1001" spans="1:25">
      <c r="A1001" s="106"/>
      <c r="C1001" s="339">
        <f>'2026 Spring Order Form V48'!$F$18</f>
        <v>0</v>
      </c>
      <c r="D1001" s="408" t="s">
        <v>634</v>
      </c>
      <c r="E1001" s="421">
        <v>4571405</v>
      </c>
      <c r="F1001" s="118">
        <v>828</v>
      </c>
      <c r="G1001" s="338">
        <f>'2026 Spring Order Form V48'!$N$23</f>
        <v>0</v>
      </c>
      <c r="H1001" s="338">
        <f>'2026 Spring Order Form V48'!$N$23</f>
        <v>0</v>
      </c>
      <c r="I1001" s="106" t="e">
        <f>'2026 Spring Order Form V48'!#REF!</f>
        <v>#REF!</v>
      </c>
      <c r="K1001" s="338">
        <f>'2026 Spring Order Form V48'!$Q$23</f>
        <v>0</v>
      </c>
      <c r="L1001" s="338">
        <f>'2026 Spring Order Form V48'!$Q$23</f>
        <v>0</v>
      </c>
      <c r="M1001" s="106" t="e">
        <f>'2026 Spring Order Form V48'!#REF!</f>
        <v>#REF!</v>
      </c>
      <c r="O1001" s="338">
        <f>'2026 Spring Order Form V48'!$T$23</f>
        <v>0</v>
      </c>
      <c r="P1001" s="338">
        <f>'2026 Spring Order Form V48'!$T$23</f>
        <v>0</v>
      </c>
      <c r="Q1001" s="106" t="e">
        <f>'2026 Spring Order Form V48'!#REF!</f>
        <v>#REF!</v>
      </c>
      <c r="S1001" s="338">
        <f>'2026 Spring Order Form V48'!$W$23</f>
        <v>0</v>
      </c>
      <c r="T1001" s="338">
        <f>'2026 Spring Order Form V48'!$W$23</f>
        <v>0</v>
      </c>
      <c r="U1001" s="106" t="e">
        <f>'2026 Spring Order Form V48'!#REF!</f>
        <v>#REF!</v>
      </c>
      <c r="W1001" s="390" t="e">
        <f>'2026 Spring Order Form V48'!#REF!</f>
        <v>#REF!</v>
      </c>
      <c r="X1001" s="393"/>
      <c r="Y1001" s="106" t="e">
        <f>'2026 Spring Order Form V48'!#REF!</f>
        <v>#REF!</v>
      </c>
    </row>
    <row r="1002" spans="1:25">
      <c r="A1002" s="106"/>
      <c r="C1002" s="339">
        <f>'2026 Spring Order Form V48'!$F$18</f>
        <v>0</v>
      </c>
      <c r="D1002" s="408" t="s">
        <v>634</v>
      </c>
      <c r="E1002" s="422" t="s">
        <v>2169</v>
      </c>
      <c r="F1002" s="118">
        <v>1904</v>
      </c>
      <c r="G1002" s="338">
        <f>'2026 Spring Order Form V48'!$N$23</f>
        <v>0</v>
      </c>
      <c r="H1002" s="338">
        <f>'2026 Spring Order Form V48'!$N$23</f>
        <v>0</v>
      </c>
      <c r="I1002" s="106" t="e">
        <f>'2026 Spring Order Form V48'!#REF!</f>
        <v>#REF!</v>
      </c>
      <c r="K1002" s="338">
        <f>'2026 Spring Order Form V48'!$Q$23</f>
        <v>0</v>
      </c>
      <c r="L1002" s="338">
        <f>'2026 Spring Order Form V48'!$Q$23</f>
        <v>0</v>
      </c>
      <c r="M1002" s="106" t="e">
        <f>'2026 Spring Order Form V48'!#REF!</f>
        <v>#REF!</v>
      </c>
      <c r="O1002" s="338">
        <f>'2026 Spring Order Form V48'!$T$23</f>
        <v>0</v>
      </c>
      <c r="P1002" s="338">
        <f>'2026 Spring Order Form V48'!$T$23</f>
        <v>0</v>
      </c>
      <c r="Q1002" s="106" t="e">
        <f>'2026 Spring Order Form V48'!#REF!</f>
        <v>#REF!</v>
      </c>
      <c r="S1002" s="338">
        <f>'2026 Spring Order Form V48'!$W$23</f>
        <v>0</v>
      </c>
      <c r="T1002" s="338">
        <f>'2026 Spring Order Form V48'!$W$23</f>
        <v>0</v>
      </c>
      <c r="U1002" s="106" t="e">
        <f>'2026 Spring Order Form V48'!#REF!</f>
        <v>#REF!</v>
      </c>
      <c r="X1002" s="393"/>
      <c r="Y1002" s="106"/>
    </row>
    <row r="1003" spans="1:25">
      <c r="A1003" s="106"/>
      <c r="C1003" s="339">
        <f>'2026 Spring Order Form V48'!$F$18</f>
        <v>0</v>
      </c>
      <c r="D1003" s="408" t="s">
        <v>634</v>
      </c>
      <c r="E1003" s="421">
        <v>4171407</v>
      </c>
      <c r="F1003" s="118">
        <v>18694</v>
      </c>
      <c r="G1003" s="338">
        <f>'2026 Spring Order Form V48'!$N$23</f>
        <v>0</v>
      </c>
      <c r="H1003" s="338">
        <f>'2026 Spring Order Form V48'!$N$23</f>
        <v>0</v>
      </c>
      <c r="I1003" s="106">
        <f>'2026 Spring Order Form V48'!$N$235</f>
        <v>0</v>
      </c>
      <c r="K1003" s="338">
        <f>'2026 Spring Order Form V48'!$Q$23</f>
        <v>0</v>
      </c>
      <c r="L1003" s="338">
        <f>'2026 Spring Order Form V48'!$Q$23</f>
        <v>0</v>
      </c>
      <c r="M1003" s="106">
        <f>'2026 Spring Order Form V48'!$Q$235</f>
        <v>0</v>
      </c>
      <c r="O1003" s="338">
        <f>'2026 Spring Order Form V48'!$T$23</f>
        <v>0</v>
      </c>
      <c r="P1003" s="338">
        <f>'2026 Spring Order Form V48'!$T$23</f>
        <v>0</v>
      </c>
      <c r="Q1003" s="106">
        <f>'2026 Spring Order Form V48'!$T$235</f>
        <v>0</v>
      </c>
      <c r="S1003" s="338">
        <f>'2026 Spring Order Form V48'!$W$23</f>
        <v>0</v>
      </c>
      <c r="T1003" s="338">
        <f>'2026 Spring Order Form V48'!$W$23</f>
        <v>0</v>
      </c>
      <c r="U1003" s="106">
        <f>'2026 Spring Order Form V48'!$W$235</f>
        <v>0</v>
      </c>
      <c r="W1003" s="390">
        <f>'2026 Spring Order Form V48'!$K$235</f>
        <v>0</v>
      </c>
      <c r="X1003" s="393"/>
      <c r="Y1003" s="106">
        <f>'2026 Spring Order Form V48'!$BS$235</f>
        <v>1</v>
      </c>
    </row>
    <row r="1004" spans="1:25">
      <c r="A1004" s="106"/>
      <c r="C1004" s="339">
        <f>'2026 Spring Order Form V48'!$F$18</f>
        <v>0</v>
      </c>
      <c r="D1004" s="408" t="s">
        <v>634</v>
      </c>
      <c r="E1004" s="422" t="s">
        <v>2170</v>
      </c>
      <c r="F1004" s="118">
        <v>18695</v>
      </c>
      <c r="G1004" s="338">
        <f>'2026 Spring Order Form V48'!$N$23</f>
        <v>0</v>
      </c>
      <c r="H1004" s="338">
        <f>'2026 Spring Order Form V48'!$N$23</f>
        <v>0</v>
      </c>
      <c r="I1004" s="106">
        <f>'2026 Spring Order Form V48'!$O$235</f>
        <v>0</v>
      </c>
      <c r="K1004" s="338">
        <f>'2026 Spring Order Form V48'!$Q$23</f>
        <v>0</v>
      </c>
      <c r="L1004" s="338">
        <f>'2026 Spring Order Form V48'!$Q$23</f>
        <v>0</v>
      </c>
      <c r="M1004" s="106">
        <f>'2026 Spring Order Form V48'!$R$235</f>
        <v>0</v>
      </c>
      <c r="O1004" s="338">
        <f>'2026 Spring Order Form V48'!$T$23</f>
        <v>0</v>
      </c>
      <c r="P1004" s="338">
        <f>'2026 Spring Order Form V48'!$T$23</f>
        <v>0</v>
      </c>
      <c r="Q1004" s="106">
        <f>'2026 Spring Order Form V48'!$U$235</f>
        <v>0</v>
      </c>
      <c r="S1004" s="338">
        <f>'2026 Spring Order Form V48'!$W$23</f>
        <v>0</v>
      </c>
      <c r="T1004" s="338">
        <f>'2026 Spring Order Form V48'!$W$23</f>
        <v>0</v>
      </c>
      <c r="U1004" s="106">
        <f>'2026 Spring Order Form V48'!$X$235</f>
        <v>0</v>
      </c>
      <c r="X1004" s="393"/>
      <c r="Y1004" s="106"/>
    </row>
    <row r="1005" spans="1:25">
      <c r="A1005" s="106"/>
      <c r="C1005" s="339">
        <f>'2026 Spring Order Form V48'!$F$18</f>
        <v>0</v>
      </c>
      <c r="D1005" s="408" t="s">
        <v>635</v>
      </c>
      <c r="E1005" s="421">
        <v>4571493</v>
      </c>
      <c r="F1005" s="118">
        <v>28244</v>
      </c>
      <c r="G1005" s="338">
        <f>'2026 Spring Order Form V48'!$N$23</f>
        <v>0</v>
      </c>
      <c r="H1005" s="338">
        <f>'2026 Spring Order Form V48'!$N$23</f>
        <v>0</v>
      </c>
      <c r="I1005" s="106" t="e">
        <f>'2026 Spring Order Form V48'!#REF!</f>
        <v>#REF!</v>
      </c>
      <c r="K1005" s="338">
        <f>'2026 Spring Order Form V48'!$Q$23</f>
        <v>0</v>
      </c>
      <c r="L1005" s="338">
        <f>'2026 Spring Order Form V48'!$Q$23</f>
        <v>0</v>
      </c>
      <c r="M1005" s="106" t="e">
        <f>'2026 Spring Order Form V48'!#REF!</f>
        <v>#REF!</v>
      </c>
      <c r="O1005" s="338">
        <f>'2026 Spring Order Form V48'!$T$23</f>
        <v>0</v>
      </c>
      <c r="P1005" s="338">
        <f>'2026 Spring Order Form V48'!$T$23</f>
        <v>0</v>
      </c>
      <c r="Q1005" s="106" t="e">
        <f>'2026 Spring Order Form V48'!#REF!</f>
        <v>#REF!</v>
      </c>
      <c r="S1005" s="338">
        <f>'2026 Spring Order Form V48'!$W$23</f>
        <v>0</v>
      </c>
      <c r="T1005" s="338">
        <f>'2026 Spring Order Form V48'!$W$23</f>
        <v>0</v>
      </c>
      <c r="U1005" s="106" t="e">
        <f>'2026 Spring Order Form V48'!#REF!</f>
        <v>#REF!</v>
      </c>
      <c r="W1005" s="390" t="e">
        <f>'2026 Spring Order Form V48'!#REF!</f>
        <v>#REF!</v>
      </c>
      <c r="X1005" s="393" t="s">
        <v>1733</v>
      </c>
      <c r="Y1005" s="106" t="e">
        <f>'2026 Spring Order Form V48'!#REF!</f>
        <v>#REF!</v>
      </c>
    </row>
    <row r="1006" spans="1:25">
      <c r="A1006" s="106"/>
      <c r="C1006" s="339">
        <f>'2026 Spring Order Form V48'!$F$18</f>
        <v>0</v>
      </c>
      <c r="D1006" s="408" t="s">
        <v>635</v>
      </c>
      <c r="E1006" s="422" t="s">
        <v>2171</v>
      </c>
      <c r="F1006" s="118">
        <v>28245</v>
      </c>
      <c r="G1006" s="338">
        <f>'2026 Spring Order Form V48'!$N$23</f>
        <v>0</v>
      </c>
      <c r="H1006" s="338">
        <f>'2026 Spring Order Form V48'!$N$23</f>
        <v>0</v>
      </c>
      <c r="I1006" s="106" t="e">
        <f>'2026 Spring Order Form V48'!#REF!</f>
        <v>#REF!</v>
      </c>
      <c r="K1006" s="338">
        <f>'2026 Spring Order Form V48'!$Q$23</f>
        <v>0</v>
      </c>
      <c r="L1006" s="338">
        <f>'2026 Spring Order Form V48'!$Q$23</f>
        <v>0</v>
      </c>
      <c r="M1006" s="106" t="e">
        <f>'2026 Spring Order Form V48'!#REF!</f>
        <v>#REF!</v>
      </c>
      <c r="O1006" s="338">
        <f>'2026 Spring Order Form V48'!$T$23</f>
        <v>0</v>
      </c>
      <c r="P1006" s="338">
        <f>'2026 Spring Order Form V48'!$T$23</f>
        <v>0</v>
      </c>
      <c r="Q1006" s="106" t="e">
        <f>'2026 Spring Order Form V48'!#REF!</f>
        <v>#REF!</v>
      </c>
      <c r="S1006" s="338">
        <f>'2026 Spring Order Form V48'!$W$23</f>
        <v>0</v>
      </c>
      <c r="T1006" s="338">
        <f>'2026 Spring Order Form V48'!$W$23</f>
        <v>0</v>
      </c>
      <c r="U1006" s="106" t="e">
        <f>'2026 Spring Order Form V48'!#REF!</f>
        <v>#REF!</v>
      </c>
      <c r="X1006" s="393"/>
      <c r="Y1006" s="106"/>
    </row>
    <row r="1007" spans="1:25">
      <c r="A1007" s="106"/>
      <c r="C1007" s="339">
        <f>'2026 Spring Order Form V48'!$F$18</f>
        <v>0</v>
      </c>
      <c r="D1007" s="408" t="s">
        <v>636</v>
      </c>
      <c r="E1007" s="421">
        <v>4571505</v>
      </c>
      <c r="F1007" s="118">
        <v>830</v>
      </c>
      <c r="G1007" s="338">
        <f>'2026 Spring Order Form V48'!$N$23</f>
        <v>0</v>
      </c>
      <c r="H1007" s="338">
        <f>'2026 Spring Order Form V48'!$N$23</f>
        <v>0</v>
      </c>
      <c r="I1007" s="106" t="e">
        <f>'2026 Spring Order Form V48'!#REF!</f>
        <v>#REF!</v>
      </c>
      <c r="K1007" s="338">
        <f>'2026 Spring Order Form V48'!$Q$23</f>
        <v>0</v>
      </c>
      <c r="L1007" s="338">
        <f>'2026 Spring Order Form V48'!$Q$23</f>
        <v>0</v>
      </c>
      <c r="M1007" s="106" t="e">
        <f>'2026 Spring Order Form V48'!#REF!</f>
        <v>#REF!</v>
      </c>
      <c r="O1007" s="338">
        <f>'2026 Spring Order Form V48'!$T$23</f>
        <v>0</v>
      </c>
      <c r="P1007" s="338">
        <f>'2026 Spring Order Form V48'!$T$23</f>
        <v>0</v>
      </c>
      <c r="Q1007" s="106" t="e">
        <f>'2026 Spring Order Form V48'!#REF!</f>
        <v>#REF!</v>
      </c>
      <c r="S1007" s="338">
        <f>'2026 Spring Order Form V48'!$W$23</f>
        <v>0</v>
      </c>
      <c r="T1007" s="338">
        <f>'2026 Spring Order Form V48'!$W$23</f>
        <v>0</v>
      </c>
      <c r="U1007" s="106" t="e">
        <f>'2026 Spring Order Form V48'!#REF!</f>
        <v>#REF!</v>
      </c>
      <c r="W1007" s="390" t="e">
        <f>'2026 Spring Order Form V48'!#REF!</f>
        <v>#REF!</v>
      </c>
      <c r="X1007" s="393" t="s">
        <v>1733</v>
      </c>
      <c r="Y1007" s="106" t="e">
        <f>'2026 Spring Order Form V48'!#REF!</f>
        <v>#REF!</v>
      </c>
    </row>
    <row r="1008" spans="1:25">
      <c r="A1008" s="106"/>
      <c r="C1008" s="339">
        <f>'2026 Spring Order Form V48'!$F$18</f>
        <v>0</v>
      </c>
      <c r="D1008" s="408" t="s">
        <v>636</v>
      </c>
      <c r="E1008" s="422" t="s">
        <v>2172</v>
      </c>
      <c r="F1008" s="118">
        <v>2830</v>
      </c>
      <c r="G1008" s="338">
        <f>'2026 Spring Order Form V48'!$N$23</f>
        <v>0</v>
      </c>
      <c r="H1008" s="338">
        <f>'2026 Spring Order Form V48'!$N$23</f>
        <v>0</v>
      </c>
      <c r="I1008" s="106" t="e">
        <f>'2026 Spring Order Form V48'!#REF!</f>
        <v>#REF!</v>
      </c>
      <c r="K1008" s="338">
        <f>'2026 Spring Order Form V48'!$Q$23</f>
        <v>0</v>
      </c>
      <c r="L1008" s="338">
        <f>'2026 Spring Order Form V48'!$Q$23</f>
        <v>0</v>
      </c>
      <c r="M1008" s="106" t="e">
        <f>'2026 Spring Order Form V48'!#REF!</f>
        <v>#REF!</v>
      </c>
      <c r="O1008" s="338">
        <f>'2026 Spring Order Form V48'!$T$23</f>
        <v>0</v>
      </c>
      <c r="P1008" s="338">
        <f>'2026 Spring Order Form V48'!$T$23</f>
        <v>0</v>
      </c>
      <c r="Q1008" s="106" t="e">
        <f>'2026 Spring Order Form V48'!#REF!</f>
        <v>#REF!</v>
      </c>
      <c r="S1008" s="338">
        <f>'2026 Spring Order Form V48'!$W$23</f>
        <v>0</v>
      </c>
      <c r="T1008" s="338">
        <f>'2026 Spring Order Form V48'!$W$23</f>
        <v>0</v>
      </c>
      <c r="U1008" s="106" t="e">
        <f>'2026 Spring Order Form V48'!#REF!</f>
        <v>#REF!</v>
      </c>
      <c r="X1008" s="393"/>
      <c r="Y1008" s="106"/>
    </row>
    <row r="1009" spans="1:25">
      <c r="A1009" s="106"/>
      <c r="C1009" s="339">
        <f>'2026 Spring Order Form V48'!$F$18</f>
        <v>0</v>
      </c>
      <c r="D1009" s="408" t="s">
        <v>636</v>
      </c>
      <c r="E1009" s="421">
        <v>4171507</v>
      </c>
      <c r="F1009" s="118">
        <v>18696</v>
      </c>
      <c r="G1009" s="338">
        <f>'2026 Spring Order Form V48'!$N$23</f>
        <v>0</v>
      </c>
      <c r="H1009" s="338">
        <f>'2026 Spring Order Form V48'!$N$23</f>
        <v>0</v>
      </c>
      <c r="I1009" s="106" t="e">
        <f>'2026 Spring Order Form V48'!#REF!</f>
        <v>#REF!</v>
      </c>
      <c r="K1009" s="338">
        <f>'2026 Spring Order Form V48'!$Q$23</f>
        <v>0</v>
      </c>
      <c r="L1009" s="338">
        <f>'2026 Spring Order Form V48'!$Q$23</f>
        <v>0</v>
      </c>
      <c r="M1009" s="106" t="e">
        <f>'2026 Spring Order Form V48'!#REF!</f>
        <v>#REF!</v>
      </c>
      <c r="O1009" s="338">
        <f>'2026 Spring Order Form V48'!$T$23</f>
        <v>0</v>
      </c>
      <c r="P1009" s="338">
        <f>'2026 Spring Order Form V48'!$T$23</f>
        <v>0</v>
      </c>
      <c r="Q1009" s="106" t="e">
        <f>'2026 Spring Order Form V48'!#REF!</f>
        <v>#REF!</v>
      </c>
      <c r="S1009" s="338">
        <f>'2026 Spring Order Form V48'!$W$23</f>
        <v>0</v>
      </c>
      <c r="T1009" s="338">
        <f>'2026 Spring Order Form V48'!$W$23</f>
        <v>0</v>
      </c>
      <c r="U1009" s="106" t="e">
        <f>'2026 Spring Order Form V48'!#REF!</f>
        <v>#REF!</v>
      </c>
      <c r="W1009" s="390" t="e">
        <f>'2026 Spring Order Form V48'!#REF!</f>
        <v>#REF!</v>
      </c>
      <c r="X1009" s="393"/>
      <c r="Y1009" s="106" t="e">
        <f>'2026 Spring Order Form V48'!#REF!</f>
        <v>#REF!</v>
      </c>
    </row>
    <row r="1010" spans="1:25">
      <c r="A1010" s="106"/>
      <c r="C1010" s="339">
        <f>'2026 Spring Order Form V48'!$F$18</f>
        <v>0</v>
      </c>
      <c r="D1010" s="408" t="s">
        <v>636</v>
      </c>
      <c r="E1010" s="422" t="s">
        <v>2173</v>
      </c>
      <c r="F1010" s="118">
        <v>18697</v>
      </c>
      <c r="G1010" s="338">
        <f>'2026 Spring Order Form V48'!$N$23</f>
        <v>0</v>
      </c>
      <c r="H1010" s="338">
        <f>'2026 Spring Order Form V48'!$N$23</f>
        <v>0</v>
      </c>
      <c r="I1010" s="106" t="e">
        <f>'2026 Spring Order Form V48'!#REF!</f>
        <v>#REF!</v>
      </c>
      <c r="K1010" s="338">
        <f>'2026 Spring Order Form V48'!$Q$23</f>
        <v>0</v>
      </c>
      <c r="L1010" s="338">
        <f>'2026 Spring Order Form V48'!$Q$23</f>
        <v>0</v>
      </c>
      <c r="M1010" s="106" t="e">
        <f>'2026 Spring Order Form V48'!#REF!</f>
        <v>#REF!</v>
      </c>
      <c r="O1010" s="338">
        <f>'2026 Spring Order Form V48'!$T$23</f>
        <v>0</v>
      </c>
      <c r="P1010" s="338">
        <f>'2026 Spring Order Form V48'!$T$23</f>
        <v>0</v>
      </c>
      <c r="Q1010" s="106" t="e">
        <f>'2026 Spring Order Form V48'!#REF!</f>
        <v>#REF!</v>
      </c>
      <c r="S1010" s="338">
        <f>'2026 Spring Order Form V48'!$W$23</f>
        <v>0</v>
      </c>
      <c r="T1010" s="338">
        <f>'2026 Spring Order Form V48'!$W$23</f>
        <v>0</v>
      </c>
      <c r="U1010" s="106" t="e">
        <f>'2026 Spring Order Form V48'!#REF!</f>
        <v>#REF!</v>
      </c>
      <c r="X1010" s="393"/>
      <c r="Y1010" s="106"/>
    </row>
    <row r="1011" spans="1:25">
      <c r="A1011" s="106"/>
      <c r="C1011" s="339">
        <f>'2026 Spring Order Form V48'!$F$18</f>
        <v>0</v>
      </c>
      <c r="D1011" s="408" t="s">
        <v>637</v>
      </c>
      <c r="E1011" s="421">
        <v>4571805</v>
      </c>
      <c r="F1011" s="118">
        <v>898</v>
      </c>
      <c r="G1011" s="338">
        <f>'2026 Spring Order Form V48'!$N$23</f>
        <v>0</v>
      </c>
      <c r="H1011" s="338">
        <f>'2026 Spring Order Form V48'!$N$23</f>
        <v>0</v>
      </c>
      <c r="I1011" s="106" t="e">
        <f>'2026 Spring Order Form V48'!#REF!</f>
        <v>#REF!</v>
      </c>
      <c r="K1011" s="338">
        <f>'2026 Spring Order Form V48'!$Q$23</f>
        <v>0</v>
      </c>
      <c r="L1011" s="338">
        <f>'2026 Spring Order Form V48'!$Q$23</f>
        <v>0</v>
      </c>
      <c r="M1011" s="106" t="e">
        <f>'2026 Spring Order Form V48'!#REF!</f>
        <v>#REF!</v>
      </c>
      <c r="O1011" s="338">
        <f>'2026 Spring Order Form V48'!$T$23</f>
        <v>0</v>
      </c>
      <c r="P1011" s="338">
        <f>'2026 Spring Order Form V48'!$T$23</f>
        <v>0</v>
      </c>
      <c r="Q1011" s="106" t="e">
        <f>'2026 Spring Order Form V48'!#REF!</f>
        <v>#REF!</v>
      </c>
      <c r="S1011" s="338">
        <f>'2026 Spring Order Form V48'!$W$23</f>
        <v>0</v>
      </c>
      <c r="T1011" s="338">
        <f>'2026 Spring Order Form V48'!$W$23</f>
        <v>0</v>
      </c>
      <c r="U1011" s="106" t="e">
        <f>'2026 Spring Order Form V48'!#REF!</f>
        <v>#REF!</v>
      </c>
      <c r="W1011" s="390" t="e">
        <f>'2026 Spring Order Form V48'!#REF!</f>
        <v>#REF!</v>
      </c>
      <c r="X1011" s="393"/>
      <c r="Y1011" s="106" t="e">
        <f>'2026 Spring Order Form V48'!#REF!</f>
        <v>#REF!</v>
      </c>
    </row>
    <row r="1012" spans="1:25">
      <c r="A1012" s="106"/>
      <c r="C1012" s="339">
        <f>'2026 Spring Order Form V48'!$F$18</f>
        <v>0</v>
      </c>
      <c r="D1012" s="408" t="s">
        <v>637</v>
      </c>
      <c r="E1012" s="422" t="s">
        <v>2174</v>
      </c>
      <c r="F1012" s="118">
        <v>3099</v>
      </c>
      <c r="G1012" s="338">
        <f>'2026 Spring Order Form V48'!$N$23</f>
        <v>0</v>
      </c>
      <c r="H1012" s="338">
        <f>'2026 Spring Order Form V48'!$N$23</f>
        <v>0</v>
      </c>
      <c r="I1012" s="106" t="e">
        <f>'2026 Spring Order Form V48'!#REF!</f>
        <v>#REF!</v>
      </c>
      <c r="K1012" s="338">
        <f>'2026 Spring Order Form V48'!$Q$23</f>
        <v>0</v>
      </c>
      <c r="L1012" s="338">
        <f>'2026 Spring Order Form V48'!$Q$23</f>
        <v>0</v>
      </c>
      <c r="M1012" s="106" t="e">
        <f>'2026 Spring Order Form V48'!#REF!</f>
        <v>#REF!</v>
      </c>
      <c r="O1012" s="338">
        <f>'2026 Spring Order Form V48'!$T$23</f>
        <v>0</v>
      </c>
      <c r="P1012" s="338">
        <f>'2026 Spring Order Form V48'!$T$23</f>
        <v>0</v>
      </c>
      <c r="Q1012" s="106" t="e">
        <f>'2026 Spring Order Form V48'!#REF!</f>
        <v>#REF!</v>
      </c>
      <c r="S1012" s="338">
        <f>'2026 Spring Order Form V48'!$W$23</f>
        <v>0</v>
      </c>
      <c r="T1012" s="338">
        <f>'2026 Spring Order Form V48'!$W$23</f>
        <v>0</v>
      </c>
      <c r="U1012" s="106" t="e">
        <f>'2026 Spring Order Form V48'!#REF!</f>
        <v>#REF!</v>
      </c>
      <c r="X1012" s="393"/>
      <c r="Y1012" s="106"/>
    </row>
    <row r="1013" spans="1:25">
      <c r="A1013" s="106"/>
      <c r="C1013" s="339">
        <f>'2026 Spring Order Form V48'!$F$18</f>
        <v>0</v>
      </c>
      <c r="D1013" s="408" t="s">
        <v>638</v>
      </c>
      <c r="E1013" s="421">
        <v>4571855</v>
      </c>
      <c r="F1013" s="118">
        <v>899</v>
      </c>
      <c r="G1013" s="338">
        <f>'2026 Spring Order Form V48'!$N$23</f>
        <v>0</v>
      </c>
      <c r="H1013" s="338">
        <f>'2026 Spring Order Form V48'!$N$23</f>
        <v>0</v>
      </c>
      <c r="I1013" s="106" t="e">
        <f>'2026 Spring Order Form V48'!#REF!</f>
        <v>#REF!</v>
      </c>
      <c r="K1013" s="338">
        <f>'2026 Spring Order Form V48'!$Q$23</f>
        <v>0</v>
      </c>
      <c r="L1013" s="338">
        <f>'2026 Spring Order Form V48'!$Q$23</f>
        <v>0</v>
      </c>
      <c r="M1013" s="106" t="e">
        <f>'2026 Spring Order Form V48'!#REF!</f>
        <v>#REF!</v>
      </c>
      <c r="O1013" s="338">
        <f>'2026 Spring Order Form V48'!$T$23</f>
        <v>0</v>
      </c>
      <c r="P1013" s="338">
        <f>'2026 Spring Order Form V48'!$T$23</f>
        <v>0</v>
      </c>
      <c r="Q1013" s="106" t="e">
        <f>'2026 Spring Order Form V48'!#REF!</f>
        <v>#REF!</v>
      </c>
      <c r="S1013" s="338">
        <f>'2026 Spring Order Form V48'!$W$23</f>
        <v>0</v>
      </c>
      <c r="T1013" s="338">
        <f>'2026 Spring Order Form V48'!$W$23</f>
        <v>0</v>
      </c>
      <c r="U1013" s="106" t="e">
        <f>'2026 Spring Order Form V48'!#REF!</f>
        <v>#REF!</v>
      </c>
      <c r="W1013" s="390" t="e">
        <f>'2026 Spring Order Form V48'!#REF!</f>
        <v>#REF!</v>
      </c>
      <c r="X1013" s="393" t="s">
        <v>1733</v>
      </c>
      <c r="Y1013" s="106" t="e">
        <f>'2026 Spring Order Form V48'!#REF!</f>
        <v>#REF!</v>
      </c>
    </row>
    <row r="1014" spans="1:25">
      <c r="A1014" s="106"/>
      <c r="C1014" s="339">
        <f>'2026 Spring Order Form V48'!$F$18</f>
        <v>0</v>
      </c>
      <c r="D1014" s="408" t="s">
        <v>638</v>
      </c>
      <c r="E1014" s="422" t="s">
        <v>2175</v>
      </c>
      <c r="F1014" s="118">
        <v>3100</v>
      </c>
      <c r="G1014" s="338">
        <f>'2026 Spring Order Form V48'!$N$23</f>
        <v>0</v>
      </c>
      <c r="H1014" s="338">
        <f>'2026 Spring Order Form V48'!$N$23</f>
        <v>0</v>
      </c>
      <c r="I1014" s="106" t="e">
        <f>'2026 Spring Order Form V48'!#REF!</f>
        <v>#REF!</v>
      </c>
      <c r="K1014" s="338">
        <f>'2026 Spring Order Form V48'!$Q$23</f>
        <v>0</v>
      </c>
      <c r="L1014" s="338">
        <f>'2026 Spring Order Form V48'!$Q$23</f>
        <v>0</v>
      </c>
      <c r="M1014" s="106" t="e">
        <f>'2026 Spring Order Form V48'!#REF!</f>
        <v>#REF!</v>
      </c>
      <c r="O1014" s="338">
        <f>'2026 Spring Order Form V48'!$T$23</f>
        <v>0</v>
      </c>
      <c r="P1014" s="338">
        <f>'2026 Spring Order Form V48'!$T$23</f>
        <v>0</v>
      </c>
      <c r="Q1014" s="106" t="e">
        <f>'2026 Spring Order Form V48'!#REF!</f>
        <v>#REF!</v>
      </c>
      <c r="S1014" s="338">
        <f>'2026 Spring Order Form V48'!$W$23</f>
        <v>0</v>
      </c>
      <c r="T1014" s="338">
        <f>'2026 Spring Order Form V48'!$W$23</f>
        <v>0</v>
      </c>
      <c r="U1014" s="106" t="e">
        <f>'2026 Spring Order Form V48'!#REF!</f>
        <v>#REF!</v>
      </c>
      <c r="X1014" s="393"/>
      <c r="Y1014" s="106"/>
    </row>
    <row r="1015" spans="1:25">
      <c r="A1015" s="106"/>
      <c r="C1015" s="339">
        <f>'2026 Spring Order Form V48'!$F$18</f>
        <v>0</v>
      </c>
      <c r="D1015" s="408" t="s">
        <v>640</v>
      </c>
      <c r="E1015" s="421">
        <v>4520500</v>
      </c>
      <c r="F1015" s="118">
        <v>551</v>
      </c>
      <c r="G1015" s="338">
        <f>'2026 Spring Order Form V48'!$N$23</f>
        <v>0</v>
      </c>
      <c r="H1015" s="338">
        <f>'2026 Spring Order Form V48'!$N$23</f>
        <v>0</v>
      </c>
      <c r="I1015" s="106" t="e">
        <f>'2026 Spring Order Form V48'!#REF!</f>
        <v>#REF!</v>
      </c>
      <c r="K1015" s="338">
        <f>'2026 Spring Order Form V48'!$Q$23</f>
        <v>0</v>
      </c>
      <c r="L1015" s="338">
        <f>'2026 Spring Order Form V48'!$Q$23</f>
        <v>0</v>
      </c>
      <c r="M1015" s="106" t="e">
        <f>'2026 Spring Order Form V48'!#REF!</f>
        <v>#REF!</v>
      </c>
      <c r="O1015" s="338">
        <f>'2026 Spring Order Form V48'!$T$23</f>
        <v>0</v>
      </c>
      <c r="P1015" s="338">
        <f>'2026 Spring Order Form V48'!$T$23</f>
        <v>0</v>
      </c>
      <c r="Q1015" s="106" t="e">
        <f>'2026 Spring Order Form V48'!#REF!</f>
        <v>#REF!</v>
      </c>
      <c r="S1015" s="338">
        <f>'2026 Spring Order Form V48'!$W$23</f>
        <v>0</v>
      </c>
      <c r="T1015" s="338">
        <f>'2026 Spring Order Form V48'!$W$23</f>
        <v>0</v>
      </c>
      <c r="U1015" s="106" t="e">
        <f>'2026 Spring Order Form V48'!#REF!</f>
        <v>#REF!</v>
      </c>
      <c r="W1015" s="390" t="e">
        <f>'2026 Spring Order Form V48'!#REF!</f>
        <v>#REF!</v>
      </c>
      <c r="X1015" s="393" t="s">
        <v>1733</v>
      </c>
      <c r="Y1015" s="106" t="e">
        <f>'2026 Spring Order Form V48'!#REF!</f>
        <v>#REF!</v>
      </c>
    </row>
    <row r="1016" spans="1:25">
      <c r="A1016" s="106"/>
      <c r="C1016" s="339">
        <f>'2026 Spring Order Form V48'!$F$18</f>
        <v>0</v>
      </c>
      <c r="D1016" s="408" t="s">
        <v>640</v>
      </c>
      <c r="E1016" s="422" t="s">
        <v>2176</v>
      </c>
      <c r="F1016" s="118">
        <v>2029</v>
      </c>
      <c r="G1016" s="338">
        <f>'2026 Spring Order Form V48'!$N$23</f>
        <v>0</v>
      </c>
      <c r="H1016" s="338">
        <f>'2026 Spring Order Form V48'!$N$23</f>
        <v>0</v>
      </c>
      <c r="I1016" s="106" t="e">
        <f>'2026 Spring Order Form V48'!#REF!</f>
        <v>#REF!</v>
      </c>
      <c r="K1016" s="338">
        <f>'2026 Spring Order Form V48'!$Q$23</f>
        <v>0</v>
      </c>
      <c r="L1016" s="338">
        <f>'2026 Spring Order Form V48'!$Q$23</f>
        <v>0</v>
      </c>
      <c r="M1016" s="106" t="e">
        <f>'2026 Spring Order Form V48'!#REF!</f>
        <v>#REF!</v>
      </c>
      <c r="O1016" s="338">
        <f>'2026 Spring Order Form V48'!$T$23</f>
        <v>0</v>
      </c>
      <c r="P1016" s="338">
        <f>'2026 Spring Order Form V48'!$T$23</f>
        <v>0</v>
      </c>
      <c r="Q1016" s="106" t="e">
        <f>'2026 Spring Order Form V48'!#REF!</f>
        <v>#REF!</v>
      </c>
      <c r="S1016" s="338">
        <f>'2026 Spring Order Form V48'!$W$23</f>
        <v>0</v>
      </c>
      <c r="T1016" s="338">
        <f>'2026 Spring Order Form V48'!$W$23</f>
        <v>0</v>
      </c>
      <c r="U1016" s="106" t="e">
        <f>'2026 Spring Order Form V48'!#REF!</f>
        <v>#REF!</v>
      </c>
      <c r="X1016" s="393"/>
      <c r="Y1016" s="106"/>
    </row>
    <row r="1017" spans="1:25">
      <c r="A1017" s="106"/>
      <c r="C1017" s="339">
        <f>'2026 Spring Order Form V48'!$F$18</f>
        <v>0</v>
      </c>
      <c r="D1017" s="408" t="s">
        <v>641</v>
      </c>
      <c r="E1017" s="426">
        <v>4520710</v>
      </c>
      <c r="F1017" s="118">
        <v>926</v>
      </c>
      <c r="G1017" s="338">
        <f>'2026 Spring Order Form V48'!$N$23</f>
        <v>0</v>
      </c>
      <c r="H1017" s="338">
        <f>'2026 Spring Order Form V48'!$N$23</f>
        <v>0</v>
      </c>
      <c r="I1017" s="106">
        <f>'2026 Spring Order Form V48'!$N$237</f>
        <v>0</v>
      </c>
      <c r="K1017" s="338">
        <f>'2026 Spring Order Form V48'!$Q$23</f>
        <v>0</v>
      </c>
      <c r="L1017" s="338">
        <f>'2026 Spring Order Form V48'!$Q$23</f>
        <v>0</v>
      </c>
      <c r="M1017" s="106">
        <f>'2026 Spring Order Form V48'!$Q$237</f>
        <v>0</v>
      </c>
      <c r="O1017" s="338">
        <f>'2026 Spring Order Form V48'!$T$23</f>
        <v>0</v>
      </c>
      <c r="P1017" s="338">
        <f>'2026 Spring Order Form V48'!$T$23</f>
        <v>0</v>
      </c>
      <c r="Q1017" s="106">
        <f>'2026 Spring Order Form V48'!$T$237</f>
        <v>0</v>
      </c>
      <c r="S1017" s="338">
        <f>'2026 Spring Order Form V48'!$W$23</f>
        <v>0</v>
      </c>
      <c r="T1017" s="338">
        <f>'2026 Spring Order Form V48'!$W$23</f>
        <v>0</v>
      </c>
      <c r="U1017" s="106">
        <f>'2026 Spring Order Form V48'!$W$237</f>
        <v>0</v>
      </c>
      <c r="W1017" s="390">
        <f>'2026 Spring Order Form V48'!$K$237</f>
        <v>0</v>
      </c>
      <c r="X1017" s="393"/>
      <c r="Y1017" s="106">
        <f>'2026 Spring Order Form V48'!$BS$237</f>
        <v>13</v>
      </c>
    </row>
    <row r="1018" spans="1:25">
      <c r="A1018" s="106"/>
      <c r="C1018" s="339">
        <f>'2026 Spring Order Form V48'!$F$18</f>
        <v>0</v>
      </c>
      <c r="D1018" s="408" t="s">
        <v>641</v>
      </c>
      <c r="E1018" s="422" t="s">
        <v>2177</v>
      </c>
      <c r="F1018" s="118">
        <v>2032</v>
      </c>
      <c r="G1018" s="338">
        <f>'2026 Spring Order Form V48'!$N$23</f>
        <v>0</v>
      </c>
      <c r="H1018" s="338">
        <f>'2026 Spring Order Form V48'!$N$23</f>
        <v>0</v>
      </c>
      <c r="I1018" s="106">
        <f>'2026 Spring Order Form V48'!$O$237</f>
        <v>0</v>
      </c>
      <c r="K1018" s="338">
        <f>'2026 Spring Order Form V48'!$Q$23</f>
        <v>0</v>
      </c>
      <c r="L1018" s="338">
        <f>'2026 Spring Order Form V48'!$Q$23</f>
        <v>0</v>
      </c>
      <c r="M1018" s="106">
        <f>'2026 Spring Order Form V48'!$R$237</f>
        <v>0</v>
      </c>
      <c r="O1018" s="338">
        <f>'2026 Spring Order Form V48'!$T$23</f>
        <v>0</v>
      </c>
      <c r="P1018" s="338">
        <f>'2026 Spring Order Form V48'!$T$23</f>
        <v>0</v>
      </c>
      <c r="Q1018" s="106">
        <f>'2026 Spring Order Form V48'!$U$237</f>
        <v>0</v>
      </c>
      <c r="S1018" s="338">
        <f>'2026 Spring Order Form V48'!$W$23</f>
        <v>0</v>
      </c>
      <c r="T1018" s="338">
        <f>'2026 Spring Order Form V48'!$W$23</f>
        <v>0</v>
      </c>
      <c r="U1018" s="106">
        <f>'2026 Spring Order Form V48'!$X$237</f>
        <v>0</v>
      </c>
      <c r="X1018" s="393"/>
      <c r="Y1018" s="106"/>
    </row>
    <row r="1019" spans="1:25">
      <c r="A1019" s="106"/>
      <c r="C1019" s="339">
        <f>'2026 Spring Order Form V48'!$F$18</f>
        <v>0</v>
      </c>
      <c r="D1019" s="408" t="s">
        <v>645</v>
      </c>
      <c r="E1019" s="426">
        <v>4520795</v>
      </c>
      <c r="F1019" s="118">
        <v>310</v>
      </c>
      <c r="G1019" s="338">
        <f>'2026 Spring Order Form V48'!$N$23</f>
        <v>0</v>
      </c>
      <c r="H1019" s="338">
        <f>'2026 Spring Order Form V48'!$N$23</f>
        <v>0</v>
      </c>
      <c r="I1019" s="106" t="e">
        <f>'2026 Spring Order Form V48'!#REF!</f>
        <v>#REF!</v>
      </c>
      <c r="K1019" s="338">
        <f>'2026 Spring Order Form V48'!$Q$23</f>
        <v>0</v>
      </c>
      <c r="L1019" s="338">
        <f>'2026 Spring Order Form V48'!$Q$23</f>
        <v>0</v>
      </c>
      <c r="M1019" s="106" t="e">
        <f>'2026 Spring Order Form V48'!#REF!</f>
        <v>#REF!</v>
      </c>
      <c r="O1019" s="338">
        <f>'2026 Spring Order Form V48'!$T$23</f>
        <v>0</v>
      </c>
      <c r="P1019" s="338">
        <f>'2026 Spring Order Form V48'!$T$23</f>
        <v>0</v>
      </c>
      <c r="Q1019" s="106" t="e">
        <f>'2026 Spring Order Form V48'!#REF!</f>
        <v>#REF!</v>
      </c>
      <c r="S1019" s="338">
        <f>'2026 Spring Order Form V48'!$W$23</f>
        <v>0</v>
      </c>
      <c r="T1019" s="338">
        <f>'2026 Spring Order Form V48'!$W$23</f>
        <v>0</v>
      </c>
      <c r="U1019" s="106" t="e">
        <f>'2026 Spring Order Form V48'!#REF!</f>
        <v>#REF!</v>
      </c>
      <c r="W1019" s="390" t="e">
        <f>'2026 Spring Order Form V48'!#REF!</f>
        <v>#REF!</v>
      </c>
      <c r="X1019" s="393" t="s">
        <v>1733</v>
      </c>
      <c r="Y1019" s="106" t="e">
        <f>'2026 Spring Order Form V48'!#REF!</f>
        <v>#REF!</v>
      </c>
    </row>
    <row r="1020" spans="1:25">
      <c r="A1020" s="106"/>
      <c r="C1020" s="339">
        <f>'2026 Spring Order Form V48'!$F$18</f>
        <v>0</v>
      </c>
      <c r="D1020" s="408" t="s">
        <v>645</v>
      </c>
      <c r="E1020" s="422" t="s">
        <v>2178</v>
      </c>
      <c r="F1020" s="118">
        <v>2035</v>
      </c>
      <c r="G1020" s="338">
        <f>'2026 Spring Order Form V48'!$N$23</f>
        <v>0</v>
      </c>
      <c r="H1020" s="338">
        <f>'2026 Spring Order Form V48'!$N$23</f>
        <v>0</v>
      </c>
      <c r="I1020" s="106" t="e">
        <f>'2026 Spring Order Form V48'!#REF!</f>
        <v>#REF!</v>
      </c>
      <c r="K1020" s="338">
        <f>'2026 Spring Order Form V48'!$Q$23</f>
        <v>0</v>
      </c>
      <c r="L1020" s="338">
        <f>'2026 Spring Order Form V48'!$Q$23</f>
        <v>0</v>
      </c>
      <c r="M1020" s="106" t="e">
        <f>'2026 Spring Order Form V48'!#REF!</f>
        <v>#REF!</v>
      </c>
      <c r="O1020" s="338">
        <f>'2026 Spring Order Form V48'!$T$23</f>
        <v>0</v>
      </c>
      <c r="P1020" s="338">
        <f>'2026 Spring Order Form V48'!$T$23</f>
        <v>0</v>
      </c>
      <c r="Q1020" s="106" t="e">
        <f>'2026 Spring Order Form V48'!#REF!</f>
        <v>#REF!</v>
      </c>
      <c r="S1020" s="338">
        <f>'2026 Spring Order Form V48'!$W$23</f>
        <v>0</v>
      </c>
      <c r="T1020" s="338">
        <f>'2026 Spring Order Form V48'!$W$23</f>
        <v>0</v>
      </c>
      <c r="U1020" s="106" t="e">
        <f>'2026 Spring Order Form V48'!#REF!</f>
        <v>#REF!</v>
      </c>
      <c r="X1020" s="393"/>
      <c r="Y1020" s="106"/>
    </row>
    <row r="1021" spans="1:25">
      <c r="A1021" s="106"/>
      <c r="C1021" s="339">
        <f>'2026 Spring Order Form V48'!$F$18</f>
        <v>0</v>
      </c>
      <c r="D1021" s="417" t="s">
        <v>645</v>
      </c>
      <c r="E1021" s="436">
        <v>4120797</v>
      </c>
      <c r="F1021" s="118">
        <v>4164</v>
      </c>
      <c r="G1021" s="338">
        <f>'2026 Spring Order Form V48'!$N$23</f>
        <v>0</v>
      </c>
      <c r="H1021" s="338">
        <f>'2026 Spring Order Form V48'!$N$23</f>
        <v>0</v>
      </c>
      <c r="I1021" s="106" t="e">
        <f>'2026 Spring Order Form V48'!#REF!</f>
        <v>#REF!</v>
      </c>
      <c r="K1021" s="338">
        <f>'2026 Spring Order Form V48'!$Q$23</f>
        <v>0</v>
      </c>
      <c r="L1021" s="338">
        <f>'2026 Spring Order Form V48'!$Q$23</f>
        <v>0</v>
      </c>
      <c r="M1021" s="106" t="e">
        <f>'2026 Spring Order Form V48'!#REF!</f>
        <v>#REF!</v>
      </c>
      <c r="O1021" s="338">
        <f>'2026 Spring Order Form V48'!$T$23</f>
        <v>0</v>
      </c>
      <c r="P1021" s="338">
        <f>'2026 Spring Order Form V48'!$T$23</f>
        <v>0</v>
      </c>
      <c r="Q1021" s="106" t="e">
        <f>'2026 Spring Order Form V48'!#REF!</f>
        <v>#REF!</v>
      </c>
      <c r="S1021" s="338">
        <f>'2026 Spring Order Form V48'!$W$23</f>
        <v>0</v>
      </c>
      <c r="T1021" s="338">
        <f>'2026 Spring Order Form V48'!$W$23</f>
        <v>0</v>
      </c>
      <c r="U1021" s="106" t="e">
        <f>'2026 Spring Order Form V48'!#REF!</f>
        <v>#REF!</v>
      </c>
      <c r="W1021" s="390" t="e">
        <f>'2026 Spring Order Form V48'!#REF!</f>
        <v>#REF!</v>
      </c>
      <c r="X1021" s="393"/>
      <c r="Y1021" s="106" t="e">
        <f>'2026 Spring Order Form V48'!#REF!</f>
        <v>#REF!</v>
      </c>
    </row>
    <row r="1022" spans="1:25">
      <c r="A1022" s="106"/>
      <c r="C1022" s="339">
        <f>'2026 Spring Order Form V48'!$F$18</f>
        <v>0</v>
      </c>
      <c r="D1022" s="408" t="s">
        <v>645</v>
      </c>
      <c r="E1022" s="422" t="s">
        <v>2179</v>
      </c>
      <c r="F1022" s="118">
        <v>2037</v>
      </c>
      <c r="G1022" s="338">
        <f>'2026 Spring Order Form V48'!$N$23</f>
        <v>0</v>
      </c>
      <c r="H1022" s="338">
        <f>'2026 Spring Order Form V48'!$N$23</f>
        <v>0</v>
      </c>
      <c r="I1022" s="106" t="e">
        <f>'2026 Spring Order Form V48'!#REF!</f>
        <v>#REF!</v>
      </c>
      <c r="K1022" s="338">
        <f>'2026 Spring Order Form V48'!$Q$23</f>
        <v>0</v>
      </c>
      <c r="L1022" s="338">
        <f>'2026 Spring Order Form V48'!$Q$23</f>
        <v>0</v>
      </c>
      <c r="M1022" s="106" t="e">
        <f>'2026 Spring Order Form V48'!#REF!</f>
        <v>#REF!</v>
      </c>
      <c r="O1022" s="338">
        <f>'2026 Spring Order Form V48'!$T$23</f>
        <v>0</v>
      </c>
      <c r="P1022" s="338">
        <f>'2026 Spring Order Form V48'!$T$23</f>
        <v>0</v>
      </c>
      <c r="Q1022" s="106" t="e">
        <f>'2026 Spring Order Form V48'!#REF!</f>
        <v>#REF!</v>
      </c>
      <c r="S1022" s="338">
        <f>'2026 Spring Order Form V48'!$W$23</f>
        <v>0</v>
      </c>
      <c r="T1022" s="338">
        <f>'2026 Spring Order Form V48'!$W$23</f>
        <v>0</v>
      </c>
      <c r="U1022" s="106" t="e">
        <f>'2026 Spring Order Form V48'!#REF!</f>
        <v>#REF!</v>
      </c>
      <c r="X1022" s="393"/>
      <c r="Y1022" s="106"/>
    </row>
    <row r="1023" spans="1:25">
      <c r="A1023" s="106"/>
      <c r="C1023" s="339">
        <f>'2026 Spring Order Form V48'!$F$18</f>
        <v>0</v>
      </c>
      <c r="D1023" s="408" t="s">
        <v>646</v>
      </c>
      <c r="E1023" s="426">
        <v>4520815</v>
      </c>
      <c r="F1023" s="118">
        <v>311</v>
      </c>
      <c r="G1023" s="338">
        <f>'2026 Spring Order Form V48'!$N$23</f>
        <v>0</v>
      </c>
      <c r="H1023" s="338">
        <f>'2026 Spring Order Form V48'!$N$23</f>
        <v>0</v>
      </c>
      <c r="I1023" s="106" t="e">
        <f>'2026 Spring Order Form V48'!#REF!</f>
        <v>#REF!</v>
      </c>
      <c r="K1023" s="338">
        <f>'2026 Spring Order Form V48'!$Q$23</f>
        <v>0</v>
      </c>
      <c r="L1023" s="338">
        <f>'2026 Spring Order Form V48'!$Q$23</f>
        <v>0</v>
      </c>
      <c r="M1023" s="106" t="e">
        <f>'2026 Spring Order Form V48'!#REF!</f>
        <v>#REF!</v>
      </c>
      <c r="O1023" s="338">
        <f>'2026 Spring Order Form V48'!$T$23</f>
        <v>0</v>
      </c>
      <c r="P1023" s="338">
        <f>'2026 Spring Order Form V48'!$T$23</f>
        <v>0</v>
      </c>
      <c r="Q1023" s="106" t="e">
        <f>'2026 Spring Order Form V48'!#REF!</f>
        <v>#REF!</v>
      </c>
      <c r="S1023" s="338">
        <f>'2026 Spring Order Form V48'!$W$23</f>
        <v>0</v>
      </c>
      <c r="T1023" s="338">
        <f>'2026 Spring Order Form V48'!$W$23</f>
        <v>0</v>
      </c>
      <c r="U1023" s="106" t="e">
        <f>'2026 Spring Order Form V48'!#REF!</f>
        <v>#REF!</v>
      </c>
      <c r="W1023" s="390" t="e">
        <f>'2026 Spring Order Form V48'!#REF!</f>
        <v>#REF!</v>
      </c>
      <c r="X1023" s="393" t="s">
        <v>1733</v>
      </c>
      <c r="Y1023" s="106" t="e">
        <f>'2026 Spring Order Form V48'!#REF!</f>
        <v>#REF!</v>
      </c>
    </row>
    <row r="1024" spans="1:25">
      <c r="A1024" s="106"/>
      <c r="C1024" s="339">
        <f>'2026 Spring Order Form V48'!$F$18</f>
        <v>0</v>
      </c>
      <c r="D1024" s="408" t="s">
        <v>646</v>
      </c>
      <c r="E1024" s="422" t="s">
        <v>2180</v>
      </c>
      <c r="F1024" s="118">
        <v>2038</v>
      </c>
      <c r="G1024" s="338">
        <f>'2026 Spring Order Form V48'!$N$23</f>
        <v>0</v>
      </c>
      <c r="H1024" s="338">
        <f>'2026 Spring Order Form V48'!$N$23</f>
        <v>0</v>
      </c>
      <c r="I1024" s="106" t="e">
        <f>'2026 Spring Order Form V48'!#REF!</f>
        <v>#REF!</v>
      </c>
      <c r="K1024" s="338">
        <f>'2026 Spring Order Form V48'!$Q$23</f>
        <v>0</v>
      </c>
      <c r="L1024" s="338">
        <f>'2026 Spring Order Form V48'!$Q$23</f>
        <v>0</v>
      </c>
      <c r="M1024" s="106" t="e">
        <f>'2026 Spring Order Form V48'!#REF!</f>
        <v>#REF!</v>
      </c>
      <c r="O1024" s="338">
        <f>'2026 Spring Order Form V48'!$T$23</f>
        <v>0</v>
      </c>
      <c r="P1024" s="338">
        <f>'2026 Spring Order Form V48'!$T$23</f>
        <v>0</v>
      </c>
      <c r="Q1024" s="106" t="e">
        <f>'2026 Spring Order Form V48'!#REF!</f>
        <v>#REF!</v>
      </c>
      <c r="S1024" s="338">
        <f>'2026 Spring Order Form V48'!$W$23</f>
        <v>0</v>
      </c>
      <c r="T1024" s="338">
        <f>'2026 Spring Order Form V48'!$W$23</f>
        <v>0</v>
      </c>
      <c r="U1024" s="106" t="e">
        <f>'2026 Spring Order Form V48'!#REF!</f>
        <v>#REF!</v>
      </c>
      <c r="X1024" s="393"/>
      <c r="Y1024" s="106"/>
    </row>
    <row r="1025" spans="1:25">
      <c r="A1025" s="106"/>
      <c r="C1025" s="339">
        <f>'2026 Spring Order Form V48'!$F$18</f>
        <v>0</v>
      </c>
      <c r="D1025" s="408" t="s">
        <v>646</v>
      </c>
      <c r="E1025" s="426">
        <v>4120817</v>
      </c>
      <c r="F1025" s="118">
        <v>492</v>
      </c>
      <c r="G1025" s="338">
        <f>'2026 Spring Order Form V48'!$N$23</f>
        <v>0</v>
      </c>
      <c r="H1025" s="338">
        <f>'2026 Spring Order Form V48'!$N$23</f>
        <v>0</v>
      </c>
      <c r="I1025" s="106" t="e">
        <f>'2026 Spring Order Form V48'!#REF!</f>
        <v>#REF!</v>
      </c>
      <c r="K1025" s="338">
        <f>'2026 Spring Order Form V48'!$Q$23</f>
        <v>0</v>
      </c>
      <c r="L1025" s="338">
        <f>'2026 Spring Order Form V48'!$Q$23</f>
        <v>0</v>
      </c>
      <c r="M1025" s="106" t="e">
        <f>'2026 Spring Order Form V48'!#REF!</f>
        <v>#REF!</v>
      </c>
      <c r="O1025" s="338">
        <f>'2026 Spring Order Form V48'!$T$23</f>
        <v>0</v>
      </c>
      <c r="P1025" s="338">
        <f>'2026 Spring Order Form V48'!$T$23</f>
        <v>0</v>
      </c>
      <c r="Q1025" s="106" t="e">
        <f>'2026 Spring Order Form V48'!#REF!</f>
        <v>#REF!</v>
      </c>
      <c r="S1025" s="338">
        <f>'2026 Spring Order Form V48'!$W$23</f>
        <v>0</v>
      </c>
      <c r="T1025" s="338">
        <f>'2026 Spring Order Form V48'!$W$23</f>
        <v>0</v>
      </c>
      <c r="U1025" s="106" t="e">
        <f>'2026 Spring Order Form V48'!#REF!</f>
        <v>#REF!</v>
      </c>
      <c r="W1025" s="390" t="e">
        <f>'2026 Spring Order Form V48'!#REF!</f>
        <v>#REF!</v>
      </c>
      <c r="X1025" s="393"/>
      <c r="Y1025" s="106" t="e">
        <f>'2026 Spring Order Form V48'!#REF!</f>
        <v>#REF!</v>
      </c>
    </row>
    <row r="1026" spans="1:25">
      <c r="A1026" s="106"/>
      <c r="C1026" s="339">
        <f>'2026 Spring Order Form V48'!$F$18</f>
        <v>0</v>
      </c>
      <c r="D1026" s="408" t="s">
        <v>646</v>
      </c>
      <c r="E1026" s="422" t="s">
        <v>2181</v>
      </c>
      <c r="F1026" s="118">
        <v>2040</v>
      </c>
      <c r="G1026" s="338">
        <f>'2026 Spring Order Form V48'!$N$23</f>
        <v>0</v>
      </c>
      <c r="H1026" s="338">
        <f>'2026 Spring Order Form V48'!$N$23</f>
        <v>0</v>
      </c>
      <c r="I1026" s="106" t="e">
        <f>'2026 Spring Order Form V48'!#REF!</f>
        <v>#REF!</v>
      </c>
      <c r="K1026" s="338">
        <f>'2026 Spring Order Form V48'!$Q$23</f>
        <v>0</v>
      </c>
      <c r="L1026" s="338">
        <f>'2026 Spring Order Form V48'!$Q$23</f>
        <v>0</v>
      </c>
      <c r="M1026" s="106" t="e">
        <f>'2026 Spring Order Form V48'!#REF!</f>
        <v>#REF!</v>
      </c>
      <c r="O1026" s="338">
        <f>'2026 Spring Order Form V48'!$T$23</f>
        <v>0</v>
      </c>
      <c r="P1026" s="338">
        <f>'2026 Spring Order Form V48'!$T$23</f>
        <v>0</v>
      </c>
      <c r="Q1026" s="106" t="e">
        <f>'2026 Spring Order Form V48'!#REF!</f>
        <v>#REF!</v>
      </c>
      <c r="S1026" s="338">
        <f>'2026 Spring Order Form V48'!$W$23</f>
        <v>0</v>
      </c>
      <c r="T1026" s="338">
        <f>'2026 Spring Order Form V48'!$W$23</f>
        <v>0</v>
      </c>
      <c r="U1026" s="106" t="e">
        <f>'2026 Spring Order Form V48'!#REF!</f>
        <v>#REF!</v>
      </c>
      <c r="X1026" s="393"/>
      <c r="Y1026" s="106"/>
    </row>
    <row r="1027" spans="1:25">
      <c r="A1027" s="106"/>
      <c r="C1027" s="339">
        <f>'2026 Spring Order Form V48'!$F$18</f>
        <v>0</v>
      </c>
      <c r="D1027" s="408" t="s">
        <v>647</v>
      </c>
      <c r="E1027" s="426">
        <v>4520805</v>
      </c>
      <c r="F1027" s="118">
        <v>312</v>
      </c>
      <c r="G1027" s="338">
        <f>'2026 Spring Order Form V48'!$N$23</f>
        <v>0</v>
      </c>
      <c r="H1027" s="338">
        <f>'2026 Spring Order Form V48'!$N$23</f>
        <v>0</v>
      </c>
      <c r="I1027" s="106" t="e">
        <f>'2026 Spring Order Form V48'!#REF!</f>
        <v>#REF!</v>
      </c>
      <c r="K1027" s="338">
        <f>'2026 Spring Order Form V48'!$Q$23</f>
        <v>0</v>
      </c>
      <c r="L1027" s="338">
        <f>'2026 Spring Order Form V48'!$Q$23</f>
        <v>0</v>
      </c>
      <c r="M1027" s="106" t="e">
        <f>'2026 Spring Order Form V48'!#REF!</f>
        <v>#REF!</v>
      </c>
      <c r="O1027" s="338">
        <f>'2026 Spring Order Form V48'!$T$23</f>
        <v>0</v>
      </c>
      <c r="P1027" s="338">
        <f>'2026 Spring Order Form V48'!$T$23</f>
        <v>0</v>
      </c>
      <c r="Q1027" s="106" t="e">
        <f>'2026 Spring Order Form V48'!#REF!</f>
        <v>#REF!</v>
      </c>
      <c r="S1027" s="338">
        <f>'2026 Spring Order Form V48'!$W$23</f>
        <v>0</v>
      </c>
      <c r="T1027" s="338">
        <f>'2026 Spring Order Form V48'!$W$23</f>
        <v>0</v>
      </c>
      <c r="U1027" s="106" t="e">
        <f>'2026 Spring Order Form V48'!#REF!</f>
        <v>#REF!</v>
      </c>
      <c r="W1027" s="390" t="e">
        <f>'2026 Spring Order Form V48'!#REF!</f>
        <v>#REF!</v>
      </c>
      <c r="X1027" s="393" t="s">
        <v>1733</v>
      </c>
      <c r="Y1027" s="106" t="e">
        <f>'2026 Spring Order Form V48'!#REF!</f>
        <v>#REF!</v>
      </c>
    </row>
    <row r="1028" spans="1:25">
      <c r="A1028" s="106"/>
      <c r="C1028" s="339">
        <f>'2026 Spring Order Form V48'!$F$18</f>
        <v>0</v>
      </c>
      <c r="D1028" s="408" t="s">
        <v>647</v>
      </c>
      <c r="E1028" s="422" t="s">
        <v>2182</v>
      </c>
      <c r="F1028" s="118">
        <v>2041</v>
      </c>
      <c r="G1028" s="338">
        <f>'2026 Spring Order Form V48'!$N$23</f>
        <v>0</v>
      </c>
      <c r="H1028" s="338">
        <f>'2026 Spring Order Form V48'!$N$23</f>
        <v>0</v>
      </c>
      <c r="I1028" s="106" t="e">
        <f>'2026 Spring Order Form V48'!#REF!</f>
        <v>#REF!</v>
      </c>
      <c r="K1028" s="338">
        <f>'2026 Spring Order Form V48'!$Q$23</f>
        <v>0</v>
      </c>
      <c r="L1028" s="338">
        <f>'2026 Spring Order Form V48'!$Q$23</f>
        <v>0</v>
      </c>
      <c r="M1028" s="106" t="e">
        <f>'2026 Spring Order Form V48'!#REF!</f>
        <v>#REF!</v>
      </c>
      <c r="O1028" s="338">
        <f>'2026 Spring Order Form V48'!$T$23</f>
        <v>0</v>
      </c>
      <c r="P1028" s="338">
        <f>'2026 Spring Order Form V48'!$T$23</f>
        <v>0</v>
      </c>
      <c r="Q1028" s="106" t="e">
        <f>'2026 Spring Order Form V48'!#REF!</f>
        <v>#REF!</v>
      </c>
      <c r="S1028" s="338">
        <f>'2026 Spring Order Form V48'!$W$23</f>
        <v>0</v>
      </c>
      <c r="T1028" s="338">
        <f>'2026 Spring Order Form V48'!$W$23</f>
        <v>0</v>
      </c>
      <c r="U1028" s="106" t="e">
        <f>'2026 Spring Order Form V48'!#REF!</f>
        <v>#REF!</v>
      </c>
      <c r="X1028" s="393"/>
      <c r="Y1028" s="106"/>
    </row>
    <row r="1029" spans="1:25">
      <c r="A1029" s="106"/>
      <c r="C1029" s="339">
        <f>'2026 Spring Order Form V48'!$F$18</f>
        <v>0</v>
      </c>
      <c r="D1029" s="408" t="s">
        <v>648</v>
      </c>
      <c r="E1029" s="426">
        <v>4120807</v>
      </c>
      <c r="F1029" s="118">
        <v>493</v>
      </c>
      <c r="G1029" s="338">
        <f>'2026 Spring Order Form V48'!$N$23</f>
        <v>0</v>
      </c>
      <c r="H1029" s="338">
        <f>'2026 Spring Order Form V48'!$N$23</f>
        <v>0</v>
      </c>
      <c r="I1029" s="106">
        <f>'2026 Spring Order Form V48'!$N$240</f>
        <v>0</v>
      </c>
      <c r="K1029" s="338">
        <f>'2026 Spring Order Form V48'!$Q$23</f>
        <v>0</v>
      </c>
      <c r="L1029" s="338">
        <f>'2026 Spring Order Form V48'!$Q$23</f>
        <v>0</v>
      </c>
      <c r="M1029" s="106">
        <f>'2026 Spring Order Form V48'!$Q$240</f>
        <v>0</v>
      </c>
      <c r="O1029" s="338">
        <f>'2026 Spring Order Form V48'!$T$23</f>
        <v>0</v>
      </c>
      <c r="P1029" s="338">
        <f>'2026 Spring Order Form V48'!$T$23</f>
        <v>0</v>
      </c>
      <c r="Q1029" s="106">
        <f>'2026 Spring Order Form V48'!$T$240</f>
        <v>0</v>
      </c>
      <c r="S1029" s="338">
        <f>'2026 Spring Order Form V48'!$W$23</f>
        <v>0</v>
      </c>
      <c r="T1029" s="338">
        <f>'2026 Spring Order Form V48'!$W$23</f>
        <v>0</v>
      </c>
      <c r="U1029" s="106">
        <f>'2026 Spring Order Form V48'!$W$240</f>
        <v>0</v>
      </c>
      <c r="W1029" s="390">
        <f>'2026 Spring Order Form V48'!$K$240</f>
        <v>0</v>
      </c>
      <c r="X1029" s="393"/>
      <c r="Y1029" s="106">
        <f>'2026 Spring Order Form V48'!$BS$240</f>
        <v>1</v>
      </c>
    </row>
    <row r="1030" spans="1:25">
      <c r="A1030" s="106"/>
      <c r="C1030" s="339">
        <f>'2026 Spring Order Form V48'!$F$18</f>
        <v>0</v>
      </c>
      <c r="D1030" s="408" t="s">
        <v>648</v>
      </c>
      <c r="E1030" s="429" t="s">
        <v>2183</v>
      </c>
      <c r="F1030" s="118">
        <v>2043</v>
      </c>
      <c r="G1030" s="338">
        <f>'2026 Spring Order Form V48'!$N$23</f>
        <v>0</v>
      </c>
      <c r="H1030" s="338">
        <f>'2026 Spring Order Form V48'!$N$23</f>
        <v>0</v>
      </c>
      <c r="I1030" s="106">
        <f>'2026 Spring Order Form V48'!$O$240</f>
        <v>0</v>
      </c>
      <c r="K1030" s="338">
        <f>'2026 Spring Order Form V48'!$Q$23</f>
        <v>0</v>
      </c>
      <c r="L1030" s="338">
        <f>'2026 Spring Order Form V48'!$Q$23</f>
        <v>0</v>
      </c>
      <c r="M1030" s="106">
        <f>'2026 Spring Order Form V48'!$R$240</f>
        <v>0</v>
      </c>
      <c r="O1030" s="338">
        <f>'2026 Spring Order Form V48'!$T$23</f>
        <v>0</v>
      </c>
      <c r="P1030" s="338">
        <f>'2026 Spring Order Form V48'!$T$23</f>
        <v>0</v>
      </c>
      <c r="Q1030" s="106">
        <f>'2026 Spring Order Form V48'!$U$240</f>
        <v>0</v>
      </c>
      <c r="S1030" s="338">
        <f>'2026 Spring Order Form V48'!$W$23</f>
        <v>0</v>
      </c>
      <c r="T1030" s="338">
        <f>'2026 Spring Order Form V48'!$W$23</f>
        <v>0</v>
      </c>
      <c r="U1030" s="106">
        <f>'2026 Spring Order Form V48'!$X$240</f>
        <v>0</v>
      </c>
      <c r="X1030" s="393"/>
      <c r="Y1030" s="106"/>
    </row>
    <row r="1031" spans="1:25">
      <c r="A1031" s="106"/>
      <c r="C1031" s="339">
        <f>'2026 Spring Order Form V48'!$F$18</f>
        <v>0</v>
      </c>
      <c r="D1031" s="408" t="s">
        <v>650</v>
      </c>
      <c r="E1031" s="426">
        <v>4520865</v>
      </c>
      <c r="F1031" s="118">
        <v>20264</v>
      </c>
      <c r="G1031" s="338">
        <f>'2026 Spring Order Form V48'!$N$23</f>
        <v>0</v>
      </c>
      <c r="H1031" s="338">
        <f>'2026 Spring Order Form V48'!$N$23</f>
        <v>0</v>
      </c>
      <c r="I1031" s="106" t="e">
        <f>'2026 Spring Order Form V48'!#REF!</f>
        <v>#REF!</v>
      </c>
      <c r="K1031" s="338">
        <f>'2026 Spring Order Form V48'!$Q$23</f>
        <v>0</v>
      </c>
      <c r="L1031" s="338">
        <f>'2026 Spring Order Form V48'!$Q$23</f>
        <v>0</v>
      </c>
      <c r="M1031" s="106" t="e">
        <f>'2026 Spring Order Form V48'!#REF!</f>
        <v>#REF!</v>
      </c>
      <c r="O1031" s="338">
        <f>'2026 Spring Order Form V48'!$T$23</f>
        <v>0</v>
      </c>
      <c r="P1031" s="338">
        <f>'2026 Spring Order Form V48'!$T$23</f>
        <v>0</v>
      </c>
      <c r="Q1031" s="106" t="e">
        <f>'2026 Spring Order Form V48'!#REF!</f>
        <v>#REF!</v>
      </c>
      <c r="S1031" s="338">
        <f>'2026 Spring Order Form V48'!$W$23</f>
        <v>0</v>
      </c>
      <c r="T1031" s="338">
        <f>'2026 Spring Order Form V48'!$W$23</f>
        <v>0</v>
      </c>
      <c r="U1031" s="106" t="e">
        <f>'2026 Spring Order Form V48'!#REF!</f>
        <v>#REF!</v>
      </c>
      <c r="W1031" s="390" t="e">
        <f>'2026 Spring Order Form V48'!#REF!</f>
        <v>#REF!</v>
      </c>
      <c r="X1031" s="393"/>
      <c r="Y1031" s="106" t="e">
        <f>'2026 Spring Order Form V48'!#REF!</f>
        <v>#REF!</v>
      </c>
    </row>
    <row r="1032" spans="1:25">
      <c r="A1032" s="106"/>
      <c r="C1032" s="339">
        <f>'2026 Spring Order Form V48'!$F$18</f>
        <v>0</v>
      </c>
      <c r="D1032" s="408" t="s">
        <v>650</v>
      </c>
      <c r="E1032" s="422" t="s">
        <v>2184</v>
      </c>
      <c r="F1032" s="118">
        <v>20262</v>
      </c>
      <c r="G1032" s="338">
        <f>'2026 Spring Order Form V48'!$N$23</f>
        <v>0</v>
      </c>
      <c r="H1032" s="338">
        <f>'2026 Spring Order Form V48'!$N$23</f>
        <v>0</v>
      </c>
      <c r="I1032" s="106" t="e">
        <f>'2026 Spring Order Form V48'!#REF!</f>
        <v>#REF!</v>
      </c>
      <c r="K1032" s="338">
        <f>'2026 Spring Order Form V48'!$Q$23</f>
        <v>0</v>
      </c>
      <c r="L1032" s="338">
        <f>'2026 Spring Order Form V48'!$Q$23</f>
        <v>0</v>
      </c>
      <c r="M1032" s="106" t="e">
        <f>'2026 Spring Order Form V48'!#REF!</f>
        <v>#REF!</v>
      </c>
      <c r="O1032" s="338">
        <f>'2026 Spring Order Form V48'!$T$23</f>
        <v>0</v>
      </c>
      <c r="P1032" s="338">
        <f>'2026 Spring Order Form V48'!$T$23</f>
        <v>0</v>
      </c>
      <c r="Q1032" s="106" t="e">
        <f>'2026 Spring Order Form V48'!#REF!</f>
        <v>#REF!</v>
      </c>
      <c r="S1032" s="338">
        <f>'2026 Spring Order Form V48'!$W$23</f>
        <v>0</v>
      </c>
      <c r="T1032" s="338">
        <f>'2026 Spring Order Form V48'!$W$23</f>
        <v>0</v>
      </c>
      <c r="U1032" s="106" t="e">
        <f>'2026 Spring Order Form V48'!#REF!</f>
        <v>#REF!</v>
      </c>
      <c r="X1032" s="393"/>
      <c r="Y1032" s="106"/>
    </row>
    <row r="1033" spans="1:25">
      <c r="A1033" s="106"/>
      <c r="C1033" s="339">
        <f>'2026 Spring Order Form V48'!$F$18</f>
        <v>0</v>
      </c>
      <c r="D1033" s="408" t="s">
        <v>650</v>
      </c>
      <c r="E1033" s="426">
        <v>4920868</v>
      </c>
      <c r="F1033" s="118">
        <v>25231</v>
      </c>
      <c r="G1033" s="338">
        <f>'2026 Spring Order Form V48'!$N$23</f>
        <v>0</v>
      </c>
      <c r="H1033" s="338">
        <f>'2026 Spring Order Form V48'!$N$23</f>
        <v>0</v>
      </c>
      <c r="I1033" s="106" t="e">
        <f>'2026 Spring Order Form V48'!#REF!</f>
        <v>#REF!</v>
      </c>
      <c r="K1033" s="338">
        <f>'2026 Spring Order Form V48'!$Q$23</f>
        <v>0</v>
      </c>
      <c r="L1033" s="338">
        <f>'2026 Spring Order Form V48'!$Q$23</f>
        <v>0</v>
      </c>
      <c r="M1033" s="106" t="e">
        <f>'2026 Spring Order Form V48'!#REF!</f>
        <v>#REF!</v>
      </c>
      <c r="O1033" s="338">
        <f>'2026 Spring Order Form V48'!$T$23</f>
        <v>0</v>
      </c>
      <c r="P1033" s="338">
        <f>'2026 Spring Order Form V48'!$T$23</f>
        <v>0</v>
      </c>
      <c r="Q1033" s="106" t="e">
        <f>'2026 Spring Order Form V48'!#REF!</f>
        <v>#REF!</v>
      </c>
      <c r="S1033" s="338">
        <f>'2026 Spring Order Form V48'!$W$23</f>
        <v>0</v>
      </c>
      <c r="T1033" s="338">
        <f>'2026 Spring Order Form V48'!$W$23</f>
        <v>0</v>
      </c>
      <c r="U1033" s="106" t="e">
        <f>'2026 Spring Order Form V48'!#REF!</f>
        <v>#REF!</v>
      </c>
      <c r="W1033" s="390" t="e">
        <f>'2026 Spring Order Form V48'!#REF!</f>
        <v>#REF!</v>
      </c>
      <c r="X1033" s="393" t="s">
        <v>1733</v>
      </c>
      <c r="Y1033" s="106" t="e">
        <f>'2026 Spring Order Form V48'!#REF!</f>
        <v>#REF!</v>
      </c>
    </row>
    <row r="1034" spans="1:25">
      <c r="A1034" s="106"/>
      <c r="C1034" s="339">
        <f>'2026 Spring Order Form V48'!$F$18</f>
        <v>0</v>
      </c>
      <c r="D1034" s="408" t="s">
        <v>650</v>
      </c>
      <c r="E1034" s="422" t="s">
        <v>2185</v>
      </c>
      <c r="F1034" s="118">
        <v>25232</v>
      </c>
      <c r="G1034" s="338">
        <f>'2026 Spring Order Form V48'!$N$23</f>
        <v>0</v>
      </c>
      <c r="H1034" s="338">
        <f>'2026 Spring Order Form V48'!$N$23</f>
        <v>0</v>
      </c>
      <c r="I1034" s="106" t="e">
        <f>'2026 Spring Order Form V48'!#REF!</f>
        <v>#REF!</v>
      </c>
      <c r="K1034" s="338">
        <f>'2026 Spring Order Form V48'!$Q$23</f>
        <v>0</v>
      </c>
      <c r="L1034" s="338">
        <f>'2026 Spring Order Form V48'!$Q$23</f>
        <v>0</v>
      </c>
      <c r="M1034" s="106" t="e">
        <f>'2026 Spring Order Form V48'!#REF!</f>
        <v>#REF!</v>
      </c>
      <c r="O1034" s="338">
        <f>'2026 Spring Order Form V48'!$T$23</f>
        <v>0</v>
      </c>
      <c r="P1034" s="338">
        <f>'2026 Spring Order Form V48'!$T$23</f>
        <v>0</v>
      </c>
      <c r="Q1034" s="106" t="e">
        <f>'2026 Spring Order Form V48'!#REF!</f>
        <v>#REF!</v>
      </c>
      <c r="S1034" s="338">
        <f>'2026 Spring Order Form V48'!$W$23</f>
        <v>0</v>
      </c>
      <c r="T1034" s="338">
        <f>'2026 Spring Order Form V48'!$W$23</f>
        <v>0</v>
      </c>
      <c r="U1034" s="106" t="e">
        <f>'2026 Spring Order Form V48'!#REF!</f>
        <v>#REF!</v>
      </c>
      <c r="X1034" s="393"/>
      <c r="Y1034" s="106"/>
    </row>
    <row r="1035" spans="1:25">
      <c r="A1035" s="106"/>
      <c r="C1035" s="339">
        <f>'2026 Spring Order Form V48'!$F$18</f>
        <v>0</v>
      </c>
      <c r="D1035" s="408" t="s">
        <v>651</v>
      </c>
      <c r="E1035" s="426">
        <v>4520905</v>
      </c>
      <c r="F1035" s="118">
        <v>26088</v>
      </c>
      <c r="G1035" s="338">
        <f>'2026 Spring Order Form V48'!$N$23</f>
        <v>0</v>
      </c>
      <c r="H1035" s="338">
        <f>'2026 Spring Order Form V48'!$N$23</f>
        <v>0</v>
      </c>
      <c r="I1035" s="106" t="e">
        <f>'2026 Spring Order Form V48'!#REF!</f>
        <v>#REF!</v>
      </c>
      <c r="K1035" s="338">
        <f>'2026 Spring Order Form V48'!$Q$23</f>
        <v>0</v>
      </c>
      <c r="L1035" s="338">
        <f>'2026 Spring Order Form V48'!$Q$23</f>
        <v>0</v>
      </c>
      <c r="M1035" s="106" t="e">
        <f>'2026 Spring Order Form V48'!#REF!</f>
        <v>#REF!</v>
      </c>
      <c r="O1035" s="338">
        <f>'2026 Spring Order Form V48'!$T$23</f>
        <v>0</v>
      </c>
      <c r="P1035" s="338">
        <f>'2026 Spring Order Form V48'!$T$23</f>
        <v>0</v>
      </c>
      <c r="Q1035" s="106" t="e">
        <f>'2026 Spring Order Form V48'!#REF!</f>
        <v>#REF!</v>
      </c>
      <c r="S1035" s="338">
        <f>'2026 Spring Order Form V48'!$W$23</f>
        <v>0</v>
      </c>
      <c r="T1035" s="338">
        <f>'2026 Spring Order Form V48'!$W$23</f>
        <v>0</v>
      </c>
      <c r="U1035" s="106" t="e">
        <f>'2026 Spring Order Form V48'!#REF!</f>
        <v>#REF!</v>
      </c>
      <c r="W1035" s="390" t="e">
        <f>'2026 Spring Order Form V48'!#REF!</f>
        <v>#REF!</v>
      </c>
      <c r="X1035" s="393"/>
      <c r="Y1035" s="106" t="e">
        <f>'2026 Spring Order Form V48'!#REF!</f>
        <v>#REF!</v>
      </c>
    </row>
    <row r="1036" spans="1:25">
      <c r="A1036" s="106"/>
      <c r="C1036" s="339">
        <f>'2026 Spring Order Form V48'!$F$18</f>
        <v>0</v>
      </c>
      <c r="D1036" s="408" t="s">
        <v>651</v>
      </c>
      <c r="E1036" s="422" t="s">
        <v>2186</v>
      </c>
      <c r="F1036" s="118">
        <v>26080</v>
      </c>
      <c r="G1036" s="338">
        <f>'2026 Spring Order Form V48'!$N$23</f>
        <v>0</v>
      </c>
      <c r="H1036" s="338">
        <f>'2026 Spring Order Form V48'!$N$23</f>
        <v>0</v>
      </c>
      <c r="I1036" s="106" t="e">
        <f>'2026 Spring Order Form V48'!#REF!</f>
        <v>#REF!</v>
      </c>
      <c r="K1036" s="338">
        <f>'2026 Spring Order Form V48'!$Q$23</f>
        <v>0</v>
      </c>
      <c r="L1036" s="338">
        <f>'2026 Spring Order Form V48'!$Q$23</f>
        <v>0</v>
      </c>
      <c r="M1036" s="106" t="e">
        <f>'2026 Spring Order Form V48'!#REF!</f>
        <v>#REF!</v>
      </c>
      <c r="O1036" s="338">
        <f>'2026 Spring Order Form V48'!$T$23</f>
        <v>0</v>
      </c>
      <c r="P1036" s="338">
        <f>'2026 Spring Order Form V48'!$T$23</f>
        <v>0</v>
      </c>
      <c r="Q1036" s="106" t="e">
        <f>'2026 Spring Order Form V48'!#REF!</f>
        <v>#REF!</v>
      </c>
      <c r="S1036" s="338">
        <f>'2026 Spring Order Form V48'!$W$23</f>
        <v>0</v>
      </c>
      <c r="T1036" s="338">
        <f>'2026 Spring Order Form V48'!$W$23</f>
        <v>0</v>
      </c>
      <c r="U1036" s="106" t="e">
        <f>'2026 Spring Order Form V48'!#REF!</f>
        <v>#REF!</v>
      </c>
      <c r="X1036" s="393"/>
      <c r="Y1036" s="106"/>
    </row>
    <row r="1037" spans="1:25">
      <c r="A1037" s="106"/>
      <c r="C1037" s="339">
        <f>'2026 Spring Order Form V48'!$F$18</f>
        <v>0</v>
      </c>
      <c r="D1037" s="408" t="s">
        <v>651</v>
      </c>
      <c r="E1037" s="426">
        <v>4920908</v>
      </c>
      <c r="F1037" s="118">
        <v>28804</v>
      </c>
      <c r="G1037" s="338">
        <f>'2026 Spring Order Form V48'!$N$23</f>
        <v>0</v>
      </c>
      <c r="H1037" s="338">
        <f>'2026 Spring Order Form V48'!$N$23</f>
        <v>0</v>
      </c>
      <c r="I1037" s="106" t="e">
        <f>'2026 Spring Order Form V48'!#REF!</f>
        <v>#REF!</v>
      </c>
      <c r="K1037" s="338">
        <f>'2026 Spring Order Form V48'!$Q$23</f>
        <v>0</v>
      </c>
      <c r="L1037" s="338">
        <f>'2026 Spring Order Form V48'!$Q$23</f>
        <v>0</v>
      </c>
      <c r="M1037" s="106" t="e">
        <f>'2026 Spring Order Form V48'!#REF!</f>
        <v>#REF!</v>
      </c>
      <c r="O1037" s="338">
        <f>'2026 Spring Order Form V48'!$T$23</f>
        <v>0</v>
      </c>
      <c r="P1037" s="338">
        <f>'2026 Spring Order Form V48'!$T$23</f>
        <v>0</v>
      </c>
      <c r="Q1037" s="106" t="e">
        <f>'2026 Spring Order Form V48'!#REF!</f>
        <v>#REF!</v>
      </c>
      <c r="S1037" s="338">
        <f>'2026 Spring Order Form V48'!$W$23</f>
        <v>0</v>
      </c>
      <c r="T1037" s="338">
        <f>'2026 Spring Order Form V48'!$W$23</f>
        <v>0</v>
      </c>
      <c r="U1037" s="106" t="e">
        <f>'2026 Spring Order Form V48'!#REF!</f>
        <v>#REF!</v>
      </c>
      <c r="W1037" s="390" t="e">
        <f>'2026 Spring Order Form V48'!#REF!</f>
        <v>#REF!</v>
      </c>
      <c r="X1037" s="393" t="s">
        <v>1733</v>
      </c>
      <c r="Y1037" s="106" t="e">
        <f>'2026 Spring Order Form V48'!#REF!</f>
        <v>#REF!</v>
      </c>
    </row>
    <row r="1038" spans="1:25">
      <c r="A1038" s="106"/>
      <c r="C1038" s="339">
        <f>'2026 Spring Order Form V48'!$F$18</f>
        <v>0</v>
      </c>
      <c r="D1038" s="408" t="s">
        <v>651</v>
      </c>
      <c r="E1038" s="422" t="s">
        <v>2187</v>
      </c>
      <c r="F1038" s="118">
        <v>28870</v>
      </c>
      <c r="G1038" s="338">
        <f>'2026 Spring Order Form V48'!$N$23</f>
        <v>0</v>
      </c>
      <c r="H1038" s="338">
        <f>'2026 Spring Order Form V48'!$N$23</f>
        <v>0</v>
      </c>
      <c r="I1038" s="106" t="e">
        <f>'2026 Spring Order Form V48'!#REF!</f>
        <v>#REF!</v>
      </c>
      <c r="K1038" s="338">
        <f>'2026 Spring Order Form V48'!$Q$23</f>
        <v>0</v>
      </c>
      <c r="L1038" s="338">
        <f>'2026 Spring Order Form V48'!$Q$23</f>
        <v>0</v>
      </c>
      <c r="M1038" s="106" t="e">
        <f>'2026 Spring Order Form V48'!#REF!</f>
        <v>#REF!</v>
      </c>
      <c r="O1038" s="338">
        <f>'2026 Spring Order Form V48'!$T$23</f>
        <v>0</v>
      </c>
      <c r="P1038" s="338">
        <f>'2026 Spring Order Form V48'!$T$23</f>
        <v>0</v>
      </c>
      <c r="Q1038" s="106" t="e">
        <f>'2026 Spring Order Form V48'!#REF!</f>
        <v>#REF!</v>
      </c>
      <c r="S1038" s="338">
        <f>'2026 Spring Order Form V48'!$W$23</f>
        <v>0</v>
      </c>
      <c r="T1038" s="338">
        <f>'2026 Spring Order Form V48'!$W$23</f>
        <v>0</v>
      </c>
      <c r="U1038" s="106" t="e">
        <f>'2026 Spring Order Form V48'!#REF!</f>
        <v>#REF!</v>
      </c>
      <c r="X1038" s="393"/>
      <c r="Y1038" s="106"/>
    </row>
    <row r="1039" spans="1:25">
      <c r="A1039" s="106"/>
      <c r="C1039" s="339">
        <f>'2026 Spring Order Form V48'!$F$18</f>
        <v>0</v>
      </c>
      <c r="D1039" s="408" t="s">
        <v>652</v>
      </c>
      <c r="E1039" s="426">
        <v>4520885</v>
      </c>
      <c r="F1039" s="118">
        <v>3729</v>
      </c>
      <c r="G1039" s="338">
        <f>'2026 Spring Order Form V48'!$N$23</f>
        <v>0</v>
      </c>
      <c r="H1039" s="338">
        <f>'2026 Spring Order Form V48'!$N$23</f>
        <v>0</v>
      </c>
      <c r="I1039" s="106" t="e">
        <f>'2026 Spring Order Form V48'!#REF!</f>
        <v>#REF!</v>
      </c>
      <c r="K1039" s="338">
        <f>'2026 Spring Order Form V48'!$Q$23</f>
        <v>0</v>
      </c>
      <c r="L1039" s="338">
        <f>'2026 Spring Order Form V48'!$Q$23</f>
        <v>0</v>
      </c>
      <c r="M1039" s="106" t="e">
        <f>'2026 Spring Order Form V48'!#REF!</f>
        <v>#REF!</v>
      </c>
      <c r="O1039" s="338">
        <f>'2026 Spring Order Form V48'!$T$23</f>
        <v>0</v>
      </c>
      <c r="P1039" s="338">
        <f>'2026 Spring Order Form V48'!$T$23</f>
        <v>0</v>
      </c>
      <c r="Q1039" s="106" t="e">
        <f>'2026 Spring Order Form V48'!#REF!</f>
        <v>#REF!</v>
      </c>
      <c r="S1039" s="338">
        <f>'2026 Spring Order Form V48'!$W$23</f>
        <v>0</v>
      </c>
      <c r="T1039" s="338">
        <f>'2026 Spring Order Form V48'!$W$23</f>
        <v>0</v>
      </c>
      <c r="U1039" s="106" t="e">
        <f>'2026 Spring Order Form V48'!#REF!</f>
        <v>#REF!</v>
      </c>
      <c r="W1039" s="390" t="e">
        <f>'2026 Spring Order Form V48'!#REF!</f>
        <v>#REF!</v>
      </c>
      <c r="X1039" s="393"/>
      <c r="Y1039" s="106" t="e">
        <f>'2026 Spring Order Form V48'!#REF!</f>
        <v>#REF!</v>
      </c>
    </row>
    <row r="1040" spans="1:25">
      <c r="A1040" s="106"/>
      <c r="C1040" s="339">
        <f>'2026 Spring Order Form V48'!$F$18</f>
        <v>0</v>
      </c>
      <c r="D1040" s="408" t="s">
        <v>652</v>
      </c>
      <c r="E1040" s="422" t="s">
        <v>2188</v>
      </c>
      <c r="F1040" s="118">
        <v>2058</v>
      </c>
      <c r="G1040" s="338">
        <f>'2026 Spring Order Form V48'!$N$23</f>
        <v>0</v>
      </c>
      <c r="H1040" s="338">
        <f>'2026 Spring Order Form V48'!$N$23</f>
        <v>0</v>
      </c>
      <c r="I1040" s="106" t="e">
        <f>'2026 Spring Order Form V48'!#REF!</f>
        <v>#REF!</v>
      </c>
      <c r="K1040" s="338">
        <f>'2026 Spring Order Form V48'!$Q$23</f>
        <v>0</v>
      </c>
      <c r="L1040" s="338">
        <f>'2026 Spring Order Form V48'!$Q$23</f>
        <v>0</v>
      </c>
      <c r="M1040" s="106" t="e">
        <f>'2026 Spring Order Form V48'!#REF!</f>
        <v>#REF!</v>
      </c>
      <c r="O1040" s="338">
        <f>'2026 Spring Order Form V48'!$T$23</f>
        <v>0</v>
      </c>
      <c r="P1040" s="338">
        <f>'2026 Spring Order Form V48'!$T$23</f>
        <v>0</v>
      </c>
      <c r="Q1040" s="106" t="e">
        <f>'2026 Spring Order Form V48'!#REF!</f>
        <v>#REF!</v>
      </c>
      <c r="S1040" s="338">
        <f>'2026 Spring Order Form V48'!$W$23</f>
        <v>0</v>
      </c>
      <c r="T1040" s="338">
        <f>'2026 Spring Order Form V48'!$W$23</f>
        <v>0</v>
      </c>
      <c r="U1040" s="106" t="e">
        <f>'2026 Spring Order Form V48'!#REF!</f>
        <v>#REF!</v>
      </c>
      <c r="X1040" s="393"/>
      <c r="Y1040" s="106"/>
    </row>
    <row r="1041" spans="1:25">
      <c r="A1041" s="106"/>
      <c r="C1041" s="339">
        <f>'2026 Spring Order Form V48'!$F$18</f>
        <v>0</v>
      </c>
      <c r="D1041" s="408" t="s">
        <v>652</v>
      </c>
      <c r="E1041" s="426">
        <v>4920888</v>
      </c>
      <c r="F1041" s="118">
        <v>24662</v>
      </c>
      <c r="G1041" s="338">
        <f>'2026 Spring Order Form V48'!$N$23</f>
        <v>0</v>
      </c>
      <c r="H1041" s="338">
        <f>'2026 Spring Order Form V48'!$N$23</f>
        <v>0</v>
      </c>
      <c r="I1041" s="106">
        <f>'2026 Spring Order Form V48'!$N$242</f>
        <v>0</v>
      </c>
      <c r="K1041" s="338">
        <f>'2026 Spring Order Form V48'!$Q$23</f>
        <v>0</v>
      </c>
      <c r="L1041" s="338">
        <f>'2026 Spring Order Form V48'!$Q$23</f>
        <v>0</v>
      </c>
      <c r="M1041" s="106">
        <f>'2026 Spring Order Form V48'!$Q$242</f>
        <v>0</v>
      </c>
      <c r="O1041" s="338">
        <f>'2026 Spring Order Form V48'!$T$23</f>
        <v>0</v>
      </c>
      <c r="P1041" s="338">
        <f>'2026 Spring Order Form V48'!$T$23</f>
        <v>0</v>
      </c>
      <c r="Q1041" s="106">
        <f>'2026 Spring Order Form V48'!$T$242</f>
        <v>0</v>
      </c>
      <c r="S1041" s="338">
        <f>'2026 Spring Order Form V48'!$W$23</f>
        <v>0</v>
      </c>
      <c r="T1041" s="338">
        <f>'2026 Spring Order Form V48'!$W$23</f>
        <v>0</v>
      </c>
      <c r="U1041" s="106">
        <f>'2026 Spring Order Form V48'!$W$242</f>
        <v>0</v>
      </c>
      <c r="W1041" s="390">
        <f>'2026 Spring Order Form V48'!$K$242</f>
        <v>0</v>
      </c>
      <c r="X1041" s="393" t="s">
        <v>1733</v>
      </c>
      <c r="Y1041" s="106">
        <f>'2026 Spring Order Form V48'!$BS$242</f>
        <v>1</v>
      </c>
    </row>
    <row r="1042" spans="1:25">
      <c r="A1042" s="106"/>
      <c r="C1042" s="339">
        <f>'2026 Spring Order Form V48'!$F$18</f>
        <v>0</v>
      </c>
      <c r="D1042" s="408" t="s">
        <v>652</v>
      </c>
      <c r="E1042" s="422" t="s">
        <v>2189</v>
      </c>
      <c r="F1042" s="118" t="e">
        <v>#N/A</v>
      </c>
      <c r="G1042" s="338">
        <f>'2026 Spring Order Form V48'!$N$23</f>
        <v>0</v>
      </c>
      <c r="H1042" s="338">
        <f>'2026 Spring Order Form V48'!$N$23</f>
        <v>0</v>
      </c>
      <c r="I1042" s="106">
        <f>'2026 Spring Order Form V48'!$O$242</f>
        <v>0</v>
      </c>
      <c r="K1042" s="338">
        <f>'2026 Spring Order Form V48'!$Q$23</f>
        <v>0</v>
      </c>
      <c r="L1042" s="338">
        <f>'2026 Spring Order Form V48'!$Q$23</f>
        <v>0</v>
      </c>
      <c r="M1042" s="106">
        <f>'2026 Spring Order Form V48'!$R$242</f>
        <v>0</v>
      </c>
      <c r="O1042" s="338">
        <f>'2026 Spring Order Form V48'!$T$23</f>
        <v>0</v>
      </c>
      <c r="P1042" s="338">
        <f>'2026 Spring Order Form V48'!$T$23</f>
        <v>0</v>
      </c>
      <c r="Q1042" s="106">
        <f>'2026 Spring Order Form V48'!$U$242</f>
        <v>0</v>
      </c>
      <c r="S1042" s="338">
        <f>'2026 Spring Order Form V48'!$W$23</f>
        <v>0</v>
      </c>
      <c r="T1042" s="338">
        <f>'2026 Spring Order Form V48'!$W$23</f>
        <v>0</v>
      </c>
      <c r="U1042" s="106">
        <f>'2026 Spring Order Form V48'!$X$242</f>
        <v>0</v>
      </c>
      <c r="X1042" s="393"/>
      <c r="Y1042" s="106"/>
    </row>
    <row r="1043" spans="1:25">
      <c r="A1043" s="106"/>
      <c r="C1043" s="339">
        <f>'2026 Spring Order Form V48'!$F$18</f>
        <v>0</v>
      </c>
      <c r="D1043" s="418" t="s">
        <v>653</v>
      </c>
      <c r="E1043" s="427">
        <v>4520855</v>
      </c>
      <c r="F1043" s="118">
        <v>20268</v>
      </c>
      <c r="G1043" s="338">
        <f>'2026 Spring Order Form V48'!$N$23</f>
        <v>0</v>
      </c>
      <c r="H1043" s="338">
        <f>'2026 Spring Order Form V48'!$N$23</f>
        <v>0</v>
      </c>
      <c r="I1043" s="106" t="e">
        <f>'2026 Spring Order Form V48'!#REF!</f>
        <v>#REF!</v>
      </c>
      <c r="K1043" s="338">
        <f>'2026 Spring Order Form V48'!$Q$23</f>
        <v>0</v>
      </c>
      <c r="L1043" s="338">
        <f>'2026 Spring Order Form V48'!$Q$23</f>
        <v>0</v>
      </c>
      <c r="M1043" s="106" t="e">
        <f>'2026 Spring Order Form V48'!#REF!</f>
        <v>#REF!</v>
      </c>
      <c r="O1043" s="338">
        <f>'2026 Spring Order Form V48'!$T$23</f>
        <v>0</v>
      </c>
      <c r="P1043" s="338">
        <f>'2026 Spring Order Form V48'!$T$23</f>
        <v>0</v>
      </c>
      <c r="Q1043" s="106" t="e">
        <f>'2026 Spring Order Form V48'!#REF!</f>
        <v>#REF!</v>
      </c>
      <c r="S1043" s="338">
        <f>'2026 Spring Order Form V48'!$W$23</f>
        <v>0</v>
      </c>
      <c r="T1043" s="338">
        <f>'2026 Spring Order Form V48'!$W$23</f>
        <v>0</v>
      </c>
      <c r="U1043" s="106" t="e">
        <f>'2026 Spring Order Form V48'!#REF!</f>
        <v>#REF!</v>
      </c>
      <c r="W1043" s="390" t="e">
        <f>'2026 Spring Order Form V48'!#REF!</f>
        <v>#REF!</v>
      </c>
      <c r="X1043" s="393"/>
      <c r="Y1043" s="106" t="e">
        <f>'2026 Spring Order Form V48'!#REF!</f>
        <v>#REF!</v>
      </c>
    </row>
    <row r="1044" spans="1:25">
      <c r="A1044" s="106"/>
      <c r="C1044" s="339">
        <f>'2026 Spring Order Form V48'!$F$18</f>
        <v>0</v>
      </c>
      <c r="D1044" s="408" t="s">
        <v>653</v>
      </c>
      <c r="E1044" s="422" t="s">
        <v>2190</v>
      </c>
      <c r="F1044" s="118">
        <v>20267</v>
      </c>
      <c r="G1044" s="338">
        <f>'2026 Spring Order Form V48'!$N$23</f>
        <v>0</v>
      </c>
      <c r="H1044" s="338">
        <f>'2026 Spring Order Form V48'!$N$23</f>
        <v>0</v>
      </c>
      <c r="I1044" s="106" t="e">
        <f>'2026 Spring Order Form V48'!#REF!</f>
        <v>#REF!</v>
      </c>
      <c r="K1044" s="338">
        <f>'2026 Spring Order Form V48'!$Q$23</f>
        <v>0</v>
      </c>
      <c r="L1044" s="338">
        <f>'2026 Spring Order Form V48'!$Q$23</f>
        <v>0</v>
      </c>
      <c r="M1044" s="106" t="e">
        <f>'2026 Spring Order Form V48'!#REF!</f>
        <v>#REF!</v>
      </c>
      <c r="O1044" s="338">
        <f>'2026 Spring Order Form V48'!$T$23</f>
        <v>0</v>
      </c>
      <c r="P1044" s="338">
        <f>'2026 Spring Order Form V48'!$T$23</f>
        <v>0</v>
      </c>
      <c r="Q1044" s="106" t="e">
        <f>'2026 Spring Order Form V48'!#REF!</f>
        <v>#REF!</v>
      </c>
      <c r="S1044" s="338">
        <f>'2026 Spring Order Form V48'!$W$23</f>
        <v>0</v>
      </c>
      <c r="T1044" s="338">
        <f>'2026 Spring Order Form V48'!$W$23</f>
        <v>0</v>
      </c>
      <c r="U1044" s="106" t="e">
        <f>'2026 Spring Order Form V48'!#REF!</f>
        <v>#REF!</v>
      </c>
      <c r="X1044" s="393"/>
      <c r="Y1044" s="106"/>
    </row>
    <row r="1045" spans="1:25">
      <c r="A1045" s="106"/>
      <c r="C1045" s="339">
        <f>'2026 Spring Order Form V48'!$F$18</f>
        <v>0</v>
      </c>
      <c r="D1045" s="408" t="s">
        <v>653</v>
      </c>
      <c r="E1045" s="426">
        <v>4920858</v>
      </c>
      <c r="F1045" s="118">
        <v>25233</v>
      </c>
      <c r="G1045" s="338">
        <f>'2026 Spring Order Form V48'!$N$23</f>
        <v>0</v>
      </c>
      <c r="H1045" s="338">
        <f>'2026 Spring Order Form V48'!$N$23</f>
        <v>0</v>
      </c>
      <c r="I1045" s="106" t="e">
        <f>'2026 Spring Order Form V48'!#REF!</f>
        <v>#REF!</v>
      </c>
      <c r="K1045" s="338">
        <f>'2026 Spring Order Form V48'!$Q$23</f>
        <v>0</v>
      </c>
      <c r="L1045" s="338">
        <f>'2026 Spring Order Form V48'!$Q$23</f>
        <v>0</v>
      </c>
      <c r="M1045" s="106" t="e">
        <f>'2026 Spring Order Form V48'!#REF!</f>
        <v>#REF!</v>
      </c>
      <c r="O1045" s="338">
        <f>'2026 Spring Order Form V48'!$T$23</f>
        <v>0</v>
      </c>
      <c r="P1045" s="338">
        <f>'2026 Spring Order Form V48'!$T$23</f>
        <v>0</v>
      </c>
      <c r="Q1045" s="106" t="e">
        <f>'2026 Spring Order Form V48'!#REF!</f>
        <v>#REF!</v>
      </c>
      <c r="S1045" s="338">
        <f>'2026 Spring Order Form V48'!$W$23</f>
        <v>0</v>
      </c>
      <c r="T1045" s="338">
        <f>'2026 Spring Order Form V48'!$W$23</f>
        <v>0</v>
      </c>
      <c r="U1045" s="106" t="e">
        <f>'2026 Spring Order Form V48'!#REF!</f>
        <v>#REF!</v>
      </c>
      <c r="W1045" s="390" t="e">
        <f>'2026 Spring Order Form V48'!#REF!</f>
        <v>#REF!</v>
      </c>
      <c r="X1045" s="393" t="s">
        <v>1733</v>
      </c>
      <c r="Y1045" s="106" t="e">
        <f>'2026 Spring Order Form V48'!#REF!</f>
        <v>#REF!</v>
      </c>
    </row>
    <row r="1046" spans="1:25">
      <c r="A1046" s="106"/>
      <c r="C1046" s="339">
        <f>'2026 Spring Order Form V48'!$F$18</f>
        <v>0</v>
      </c>
      <c r="D1046" s="408" t="s">
        <v>653</v>
      </c>
      <c r="E1046" s="422" t="s">
        <v>2191</v>
      </c>
      <c r="F1046" s="118">
        <v>25234</v>
      </c>
      <c r="G1046" s="338">
        <f>'2026 Spring Order Form V48'!$N$23</f>
        <v>0</v>
      </c>
      <c r="H1046" s="338">
        <f>'2026 Spring Order Form V48'!$N$23</f>
        <v>0</v>
      </c>
      <c r="I1046" s="106" t="e">
        <f>'2026 Spring Order Form V48'!#REF!</f>
        <v>#REF!</v>
      </c>
      <c r="K1046" s="338">
        <f>'2026 Spring Order Form V48'!$Q$23</f>
        <v>0</v>
      </c>
      <c r="L1046" s="338">
        <f>'2026 Spring Order Form V48'!$Q$23</f>
        <v>0</v>
      </c>
      <c r="M1046" s="106" t="e">
        <f>'2026 Spring Order Form V48'!#REF!</f>
        <v>#REF!</v>
      </c>
      <c r="O1046" s="338">
        <f>'2026 Spring Order Form V48'!$T$23</f>
        <v>0</v>
      </c>
      <c r="P1046" s="338">
        <f>'2026 Spring Order Form V48'!$T$23</f>
        <v>0</v>
      </c>
      <c r="Q1046" s="106" t="e">
        <f>'2026 Spring Order Form V48'!#REF!</f>
        <v>#REF!</v>
      </c>
      <c r="S1046" s="338">
        <f>'2026 Spring Order Form V48'!$W$23</f>
        <v>0</v>
      </c>
      <c r="T1046" s="338">
        <f>'2026 Spring Order Form V48'!$W$23</f>
        <v>0</v>
      </c>
      <c r="U1046" s="106" t="e">
        <f>'2026 Spring Order Form V48'!#REF!</f>
        <v>#REF!</v>
      </c>
      <c r="X1046" s="393"/>
      <c r="Y1046" s="106"/>
    </row>
    <row r="1047" spans="1:25">
      <c r="A1047" s="106"/>
      <c r="C1047" s="339">
        <f>'2026 Spring Order Form V48'!$F$18</f>
        <v>0</v>
      </c>
      <c r="D1047" s="408" t="s">
        <v>655</v>
      </c>
      <c r="E1047" s="421">
        <v>4573093</v>
      </c>
      <c r="F1047" s="118">
        <v>28793</v>
      </c>
      <c r="G1047" s="338">
        <f>'2026 Spring Order Form V48'!$N$23</f>
        <v>0</v>
      </c>
      <c r="H1047" s="338">
        <f>'2026 Spring Order Form V48'!$N$23</f>
        <v>0</v>
      </c>
      <c r="I1047" s="106">
        <f>'2026 Spring Order Form V48'!$N$244</f>
        <v>0</v>
      </c>
      <c r="K1047" s="338">
        <f>'2026 Spring Order Form V48'!$Q$23</f>
        <v>0</v>
      </c>
      <c r="L1047" s="338">
        <f>'2026 Spring Order Form V48'!$Q$23</f>
        <v>0</v>
      </c>
      <c r="M1047" s="106">
        <f>'2026 Spring Order Form V48'!$Q$244</f>
        <v>0</v>
      </c>
      <c r="O1047" s="338">
        <f>'2026 Spring Order Form V48'!$T$23</f>
        <v>0</v>
      </c>
      <c r="P1047" s="338">
        <f>'2026 Spring Order Form V48'!$T$23</f>
        <v>0</v>
      </c>
      <c r="Q1047" s="106">
        <f>'2026 Spring Order Form V48'!$T$244</f>
        <v>0</v>
      </c>
      <c r="S1047" s="338">
        <f>'2026 Spring Order Form V48'!$W$23</f>
        <v>0</v>
      </c>
      <c r="T1047" s="338">
        <f>'2026 Spring Order Form V48'!$W$23</f>
        <v>0</v>
      </c>
      <c r="U1047" s="106">
        <f>'2026 Spring Order Form V48'!$W$244</f>
        <v>0</v>
      </c>
      <c r="W1047" s="390">
        <f>'2026 Spring Order Form V48'!$K$244</f>
        <v>0</v>
      </c>
      <c r="X1047" s="393" t="s">
        <v>1733</v>
      </c>
      <c r="Y1047" s="106">
        <f>'2026 Spring Order Form V48'!$BS$244</f>
        <v>1</v>
      </c>
    </row>
    <row r="1048" spans="1:25">
      <c r="A1048" s="106"/>
      <c r="C1048" s="339">
        <f>'2026 Spring Order Form V48'!$F$18</f>
        <v>0</v>
      </c>
      <c r="D1048" s="408" t="s">
        <v>655</v>
      </c>
      <c r="E1048" s="422" t="s">
        <v>2192</v>
      </c>
      <c r="F1048" s="118">
        <v>28856</v>
      </c>
      <c r="G1048" s="338">
        <f>'2026 Spring Order Form V48'!$N$23</f>
        <v>0</v>
      </c>
      <c r="H1048" s="338">
        <f>'2026 Spring Order Form V48'!$N$23</f>
        <v>0</v>
      </c>
      <c r="I1048" s="106">
        <f>'2026 Spring Order Form V48'!$O$244</f>
        <v>0</v>
      </c>
      <c r="K1048" s="338">
        <f>'2026 Spring Order Form V48'!$Q$23</f>
        <v>0</v>
      </c>
      <c r="L1048" s="338">
        <f>'2026 Spring Order Form V48'!$Q$23</f>
        <v>0</v>
      </c>
      <c r="M1048" s="106">
        <f>'2026 Spring Order Form V48'!$R$244</f>
        <v>0</v>
      </c>
      <c r="O1048" s="338">
        <f>'2026 Spring Order Form V48'!$T$23</f>
        <v>0</v>
      </c>
      <c r="P1048" s="338">
        <f>'2026 Spring Order Form V48'!$T$23</f>
        <v>0</v>
      </c>
      <c r="Q1048" s="106">
        <f>'2026 Spring Order Form V48'!$U$244</f>
        <v>0</v>
      </c>
      <c r="S1048" s="338">
        <f>'2026 Spring Order Form V48'!$W$23</f>
        <v>0</v>
      </c>
      <c r="T1048" s="338">
        <f>'2026 Spring Order Form V48'!$W$23</f>
        <v>0</v>
      </c>
      <c r="U1048" s="106">
        <f>'2026 Spring Order Form V48'!$X$244</f>
        <v>0</v>
      </c>
      <c r="X1048" s="393"/>
      <c r="Y1048" s="106"/>
    </row>
    <row r="1049" spans="1:25">
      <c r="A1049" s="106"/>
      <c r="C1049" s="339">
        <f>'2026 Spring Order Form V48'!$F$18</f>
        <v>0</v>
      </c>
      <c r="D1049" s="408" t="s">
        <v>2193</v>
      </c>
      <c r="E1049" s="421">
        <v>4521375</v>
      </c>
      <c r="F1049" s="118">
        <v>26580</v>
      </c>
      <c r="G1049" s="338">
        <f>'2026 Spring Order Form V48'!$N$23</f>
        <v>0</v>
      </c>
      <c r="H1049" s="338">
        <f>'2026 Spring Order Form V48'!$N$23</f>
        <v>0</v>
      </c>
      <c r="I1049" s="106">
        <f>'2026 Spring Order Form V48'!$N$245</f>
        <v>0</v>
      </c>
      <c r="K1049" s="338">
        <f>'2026 Spring Order Form V48'!$Q$23</f>
        <v>0</v>
      </c>
      <c r="L1049" s="338">
        <f>'2026 Spring Order Form V48'!$Q$23</f>
        <v>0</v>
      </c>
      <c r="M1049" s="106">
        <f>'2026 Spring Order Form V48'!$Q$245</f>
        <v>0</v>
      </c>
      <c r="O1049" s="338">
        <f>'2026 Spring Order Form V48'!$T$23</f>
        <v>0</v>
      </c>
      <c r="P1049" s="338">
        <f>'2026 Spring Order Form V48'!$T$23</f>
        <v>0</v>
      </c>
      <c r="Q1049" s="106">
        <f>'2026 Spring Order Form V48'!$T$245</f>
        <v>0</v>
      </c>
      <c r="S1049" s="338">
        <f>'2026 Spring Order Form V48'!$W$23</f>
        <v>0</v>
      </c>
      <c r="T1049" s="338">
        <f>'2026 Spring Order Form V48'!$W$23</f>
        <v>0</v>
      </c>
      <c r="U1049" s="106">
        <f>'2026 Spring Order Form V48'!$W$245</f>
        <v>0</v>
      </c>
      <c r="W1049" s="390">
        <f>'2026 Spring Order Form V48'!$K$244</f>
        <v>0</v>
      </c>
      <c r="X1049" s="393" t="s">
        <v>1733</v>
      </c>
      <c r="Y1049" s="106">
        <f>'2026 Spring Order Form V48'!$BS$245</f>
        <v>6</v>
      </c>
    </row>
    <row r="1050" spans="1:25">
      <c r="A1050" s="106"/>
      <c r="C1050" s="339">
        <f>'2026 Spring Order Form V48'!$F$18</f>
        <v>0</v>
      </c>
      <c r="D1050" s="408" t="s">
        <v>2193</v>
      </c>
      <c r="E1050" s="421" t="s">
        <v>2194</v>
      </c>
      <c r="F1050" s="118" t="s">
        <v>93</v>
      </c>
      <c r="G1050" s="338">
        <f>'2026 Spring Order Form V48'!$N$23</f>
        <v>0</v>
      </c>
      <c r="H1050" s="338">
        <f>'2026 Spring Order Form V48'!$N$23</f>
        <v>0</v>
      </c>
      <c r="I1050" s="106">
        <f>'2026 Spring Order Form V48'!$O$245</f>
        <v>0</v>
      </c>
      <c r="K1050" s="338">
        <f>'2026 Spring Order Form V48'!$Q$23</f>
        <v>0</v>
      </c>
      <c r="L1050" s="338">
        <f>'2026 Spring Order Form V48'!$Q$23</f>
        <v>0</v>
      </c>
      <c r="M1050" s="106">
        <f>'2026 Spring Order Form V48'!$R$245</f>
        <v>0</v>
      </c>
      <c r="O1050" s="338">
        <f>'2026 Spring Order Form V48'!$T$23</f>
        <v>0</v>
      </c>
      <c r="P1050" s="338">
        <f>'2026 Spring Order Form V48'!$T$23</f>
        <v>0</v>
      </c>
      <c r="Q1050" s="106">
        <f>'2026 Spring Order Form V48'!$U$245</f>
        <v>0</v>
      </c>
      <c r="S1050" s="338">
        <f>'2026 Spring Order Form V48'!$W$23</f>
        <v>0</v>
      </c>
      <c r="T1050" s="338">
        <f>'2026 Spring Order Form V48'!$W$23</f>
        <v>0</v>
      </c>
      <c r="U1050" s="106">
        <f>'2026 Spring Order Form V48'!$X$245</f>
        <v>0</v>
      </c>
      <c r="X1050" s="393"/>
      <c r="Y1050" s="106"/>
    </row>
    <row r="1051" spans="1:25">
      <c r="A1051" s="106"/>
      <c r="C1051" s="339">
        <f>'2026 Spring Order Form V48'!$F$18</f>
        <v>0</v>
      </c>
      <c r="D1051" s="411" t="s">
        <v>657</v>
      </c>
      <c r="E1051" s="433">
        <v>4521395</v>
      </c>
      <c r="F1051" s="118">
        <v>28781</v>
      </c>
      <c r="G1051" s="338">
        <f>'2026 Spring Order Form V48'!$N$23</f>
        <v>0</v>
      </c>
      <c r="H1051" s="338">
        <f>'2026 Spring Order Form V48'!$N$23</f>
        <v>0</v>
      </c>
      <c r="I1051" s="106" t="e">
        <f>'2026 Spring Order Form V48'!#REF!</f>
        <v>#REF!</v>
      </c>
      <c r="K1051" s="338">
        <f>'2026 Spring Order Form V48'!$Q$23</f>
        <v>0</v>
      </c>
      <c r="L1051" s="338">
        <f>'2026 Spring Order Form V48'!$Q$23</f>
        <v>0</v>
      </c>
      <c r="M1051" s="106" t="e">
        <f>'2026 Spring Order Form V48'!#REF!</f>
        <v>#REF!</v>
      </c>
      <c r="O1051" s="338">
        <f>'2026 Spring Order Form V48'!$T$23</f>
        <v>0</v>
      </c>
      <c r="P1051" s="338">
        <f>'2026 Spring Order Form V48'!$T$23</f>
        <v>0</v>
      </c>
      <c r="Q1051" s="106" t="e">
        <f>'2026 Spring Order Form V48'!#REF!</f>
        <v>#REF!</v>
      </c>
      <c r="S1051" s="338">
        <f>'2026 Spring Order Form V48'!$W$23</f>
        <v>0</v>
      </c>
      <c r="T1051" s="338">
        <f>'2026 Spring Order Form V48'!$W$23</f>
        <v>0</v>
      </c>
      <c r="U1051" s="106" t="e">
        <f>'2026 Spring Order Form V48'!#REF!</f>
        <v>#REF!</v>
      </c>
      <c r="W1051" s="390" t="e">
        <f>'2026 Spring Order Form V48'!#REF!</f>
        <v>#REF!</v>
      </c>
      <c r="X1051" s="393"/>
      <c r="Y1051" s="106" t="e">
        <f>'2026 Spring Order Form V48'!#REF!</f>
        <v>#REF!</v>
      </c>
    </row>
    <row r="1052" spans="1:25">
      <c r="A1052" s="106"/>
      <c r="C1052" s="339">
        <f>'2026 Spring Order Form V48'!$F$18</f>
        <v>0</v>
      </c>
      <c r="D1052" s="408" t="s">
        <v>657</v>
      </c>
      <c r="E1052" s="422" t="s">
        <v>2195</v>
      </c>
      <c r="F1052" s="118">
        <v>28845</v>
      </c>
      <c r="G1052" s="338">
        <f>'2026 Spring Order Form V48'!$N$23</f>
        <v>0</v>
      </c>
      <c r="H1052" s="338">
        <f>'2026 Spring Order Form V48'!$N$23</f>
        <v>0</v>
      </c>
      <c r="I1052" s="106" t="e">
        <f>'2026 Spring Order Form V48'!#REF!</f>
        <v>#REF!</v>
      </c>
      <c r="K1052" s="338">
        <f>'2026 Spring Order Form V48'!$Q$23</f>
        <v>0</v>
      </c>
      <c r="L1052" s="338">
        <f>'2026 Spring Order Form V48'!$Q$23</f>
        <v>0</v>
      </c>
      <c r="M1052" s="106" t="e">
        <f>'2026 Spring Order Form V48'!#REF!</f>
        <v>#REF!</v>
      </c>
      <c r="O1052" s="338">
        <f>'2026 Spring Order Form V48'!$T$23</f>
        <v>0</v>
      </c>
      <c r="P1052" s="338">
        <f>'2026 Spring Order Form V48'!$T$23</f>
        <v>0</v>
      </c>
      <c r="Q1052" s="106" t="e">
        <f>'2026 Spring Order Form V48'!#REF!</f>
        <v>#REF!</v>
      </c>
      <c r="S1052" s="338">
        <f>'2026 Spring Order Form V48'!$W$23</f>
        <v>0</v>
      </c>
      <c r="T1052" s="338">
        <f>'2026 Spring Order Form V48'!$W$23</f>
        <v>0</v>
      </c>
      <c r="U1052" s="106" t="e">
        <f>'2026 Spring Order Form V48'!#REF!</f>
        <v>#REF!</v>
      </c>
      <c r="X1052" s="393"/>
      <c r="Y1052" s="106"/>
    </row>
    <row r="1053" spans="1:25">
      <c r="A1053" s="106"/>
      <c r="C1053" s="339">
        <f>'2026 Spring Order Form V48'!$F$18</f>
        <v>0</v>
      </c>
      <c r="D1053" s="408" t="s">
        <v>658</v>
      </c>
      <c r="E1053" s="426">
        <v>4521415</v>
      </c>
      <c r="F1053" s="118">
        <v>28782</v>
      </c>
      <c r="G1053" s="338">
        <f>'2026 Spring Order Form V48'!$N$23</f>
        <v>0</v>
      </c>
      <c r="H1053" s="338">
        <f>'2026 Spring Order Form V48'!$N$23</f>
        <v>0</v>
      </c>
      <c r="I1053" s="106" t="e">
        <f>'2026 Spring Order Form V48'!#REF!</f>
        <v>#REF!</v>
      </c>
      <c r="K1053" s="338">
        <f>'2026 Spring Order Form V48'!$Q$23</f>
        <v>0</v>
      </c>
      <c r="L1053" s="338">
        <f>'2026 Spring Order Form V48'!$Q$23</f>
        <v>0</v>
      </c>
      <c r="M1053" s="106" t="e">
        <f>'2026 Spring Order Form V48'!#REF!</f>
        <v>#REF!</v>
      </c>
      <c r="O1053" s="338">
        <f>'2026 Spring Order Form V48'!$T$23</f>
        <v>0</v>
      </c>
      <c r="P1053" s="338">
        <f>'2026 Spring Order Form V48'!$T$23</f>
        <v>0</v>
      </c>
      <c r="Q1053" s="106" t="e">
        <f>'2026 Spring Order Form V48'!#REF!</f>
        <v>#REF!</v>
      </c>
      <c r="S1053" s="338">
        <f>'2026 Spring Order Form V48'!$W$23</f>
        <v>0</v>
      </c>
      <c r="T1053" s="338">
        <f>'2026 Spring Order Form V48'!$W$23</f>
        <v>0</v>
      </c>
      <c r="U1053" s="106" t="e">
        <f>'2026 Spring Order Form V48'!#REF!</f>
        <v>#REF!</v>
      </c>
      <c r="W1053" s="390" t="e">
        <f>'2026 Spring Order Form V48'!#REF!</f>
        <v>#REF!</v>
      </c>
      <c r="X1053" s="393" t="s">
        <v>1733</v>
      </c>
      <c r="Y1053" s="106" t="e">
        <f>'2026 Spring Order Form V48'!#REF!</f>
        <v>#REF!</v>
      </c>
    </row>
    <row r="1054" spans="1:25">
      <c r="A1054" s="106"/>
      <c r="C1054" s="339">
        <f>'2026 Spring Order Form V48'!$F$18</f>
        <v>0</v>
      </c>
      <c r="D1054" s="408" t="s">
        <v>658</v>
      </c>
      <c r="E1054" s="422" t="s">
        <v>2196</v>
      </c>
      <c r="F1054" s="118">
        <v>28846</v>
      </c>
      <c r="G1054" s="338">
        <f>'2026 Spring Order Form V48'!$N$23</f>
        <v>0</v>
      </c>
      <c r="H1054" s="338">
        <f>'2026 Spring Order Form V48'!$N$23</f>
        <v>0</v>
      </c>
      <c r="I1054" s="106" t="e">
        <f>'2026 Spring Order Form V48'!#REF!</f>
        <v>#REF!</v>
      </c>
      <c r="K1054" s="338">
        <f>'2026 Spring Order Form V48'!$Q$23</f>
        <v>0</v>
      </c>
      <c r="L1054" s="338">
        <f>'2026 Spring Order Form V48'!$Q$23</f>
        <v>0</v>
      </c>
      <c r="M1054" s="106" t="e">
        <f>'2026 Spring Order Form V48'!#REF!</f>
        <v>#REF!</v>
      </c>
      <c r="O1054" s="338">
        <f>'2026 Spring Order Form V48'!$T$23</f>
        <v>0</v>
      </c>
      <c r="P1054" s="338">
        <f>'2026 Spring Order Form V48'!$T$23</f>
        <v>0</v>
      </c>
      <c r="Q1054" s="106" t="e">
        <f>'2026 Spring Order Form V48'!#REF!</f>
        <v>#REF!</v>
      </c>
      <c r="S1054" s="338">
        <f>'2026 Spring Order Form V48'!$W$23</f>
        <v>0</v>
      </c>
      <c r="T1054" s="338">
        <f>'2026 Spring Order Form V48'!$W$23</f>
        <v>0</v>
      </c>
      <c r="U1054" s="106" t="e">
        <f>'2026 Spring Order Form V48'!#REF!</f>
        <v>#REF!</v>
      </c>
      <c r="X1054" s="393"/>
      <c r="Y1054" s="106"/>
    </row>
    <row r="1055" spans="1:25">
      <c r="A1055" s="106"/>
      <c r="C1055" s="339">
        <f>'2026 Spring Order Form V48'!$F$18</f>
        <v>0</v>
      </c>
      <c r="D1055" s="408" t="s">
        <v>659</v>
      </c>
      <c r="E1055" s="426">
        <v>4521385</v>
      </c>
      <c r="F1055" s="118">
        <v>26968</v>
      </c>
      <c r="G1055" s="338">
        <f>'2026 Spring Order Form V48'!$N$23</f>
        <v>0</v>
      </c>
      <c r="H1055" s="338">
        <f>'2026 Spring Order Form V48'!$N$23</f>
        <v>0</v>
      </c>
      <c r="I1055" s="106" t="e">
        <f>'2026 Spring Order Form V48'!#REF!</f>
        <v>#REF!</v>
      </c>
      <c r="K1055" s="338">
        <f>'2026 Spring Order Form V48'!$Q$23</f>
        <v>0</v>
      </c>
      <c r="L1055" s="338">
        <f>'2026 Spring Order Form V48'!$Q$23</f>
        <v>0</v>
      </c>
      <c r="M1055" s="106" t="e">
        <f>'2026 Spring Order Form V48'!#REF!</f>
        <v>#REF!</v>
      </c>
      <c r="O1055" s="338">
        <f>'2026 Spring Order Form V48'!$T$23</f>
        <v>0</v>
      </c>
      <c r="P1055" s="338">
        <f>'2026 Spring Order Form V48'!$T$23</f>
        <v>0</v>
      </c>
      <c r="Q1055" s="106" t="e">
        <f>'2026 Spring Order Form V48'!#REF!</f>
        <v>#REF!</v>
      </c>
      <c r="S1055" s="338">
        <f>'2026 Spring Order Form V48'!$W$23</f>
        <v>0</v>
      </c>
      <c r="T1055" s="338">
        <f>'2026 Spring Order Form V48'!$W$23</f>
        <v>0</v>
      </c>
      <c r="U1055" s="106" t="e">
        <f>'2026 Spring Order Form V48'!#REF!</f>
        <v>#REF!</v>
      </c>
      <c r="W1055" s="390" t="e">
        <f>'2026 Spring Order Form V48'!#REF!</f>
        <v>#REF!</v>
      </c>
      <c r="X1055" s="393"/>
      <c r="Y1055" s="106" t="e">
        <f>'2026 Spring Order Form V48'!#REF!</f>
        <v>#REF!</v>
      </c>
    </row>
    <row r="1056" spans="1:25">
      <c r="A1056" s="106"/>
      <c r="C1056" s="339">
        <f>'2026 Spring Order Form V48'!$F$18</f>
        <v>0</v>
      </c>
      <c r="D1056" s="408" t="s">
        <v>659</v>
      </c>
      <c r="E1056" s="422" t="s">
        <v>2197</v>
      </c>
      <c r="F1056" s="118">
        <v>27253</v>
      </c>
      <c r="G1056" s="338">
        <f>'2026 Spring Order Form V48'!$N$23</f>
        <v>0</v>
      </c>
      <c r="H1056" s="338">
        <f>'2026 Spring Order Form V48'!$N$23</f>
        <v>0</v>
      </c>
      <c r="I1056" s="106" t="e">
        <f>'2026 Spring Order Form V48'!#REF!</f>
        <v>#REF!</v>
      </c>
      <c r="K1056" s="338">
        <f>'2026 Spring Order Form V48'!$Q$23</f>
        <v>0</v>
      </c>
      <c r="L1056" s="338">
        <f>'2026 Spring Order Form V48'!$Q$23</f>
        <v>0</v>
      </c>
      <c r="M1056" s="106" t="e">
        <f>'2026 Spring Order Form V48'!#REF!</f>
        <v>#REF!</v>
      </c>
      <c r="O1056" s="338">
        <f>'2026 Spring Order Form V48'!$T$23</f>
        <v>0</v>
      </c>
      <c r="P1056" s="338">
        <f>'2026 Spring Order Form V48'!$T$23</f>
        <v>0</v>
      </c>
      <c r="Q1056" s="106" t="e">
        <f>'2026 Spring Order Form V48'!#REF!</f>
        <v>#REF!</v>
      </c>
      <c r="S1056" s="338">
        <f>'2026 Spring Order Form V48'!$W$23</f>
        <v>0</v>
      </c>
      <c r="T1056" s="338">
        <f>'2026 Spring Order Form V48'!$W$23</f>
        <v>0</v>
      </c>
      <c r="U1056" s="106" t="e">
        <f>'2026 Spring Order Form V48'!#REF!</f>
        <v>#REF!</v>
      </c>
      <c r="X1056" s="393"/>
      <c r="Y1056" s="106"/>
    </row>
    <row r="1057" spans="1:25">
      <c r="A1057" s="106"/>
      <c r="C1057" s="339">
        <f>'2026 Spring Order Form V48'!$F$18</f>
        <v>0</v>
      </c>
      <c r="D1057" s="408" t="s">
        <v>660</v>
      </c>
      <c r="E1057" s="421">
        <v>4521505</v>
      </c>
      <c r="F1057" s="118">
        <v>18570</v>
      </c>
      <c r="G1057" s="338">
        <f>'2026 Spring Order Form V48'!$N$23</f>
        <v>0</v>
      </c>
      <c r="H1057" s="338">
        <f>'2026 Spring Order Form V48'!$N$23</f>
        <v>0</v>
      </c>
      <c r="I1057" s="106" t="e">
        <f>'2026 Spring Order Form V48'!#REF!</f>
        <v>#REF!</v>
      </c>
      <c r="K1057" s="338">
        <f>'2026 Spring Order Form V48'!$Q$23</f>
        <v>0</v>
      </c>
      <c r="L1057" s="338">
        <f>'2026 Spring Order Form V48'!$Q$23</f>
        <v>0</v>
      </c>
      <c r="M1057" s="106" t="e">
        <f>'2026 Spring Order Form V48'!#REF!</f>
        <v>#REF!</v>
      </c>
      <c r="O1057" s="338">
        <f>'2026 Spring Order Form V48'!$T$23</f>
        <v>0</v>
      </c>
      <c r="P1057" s="338">
        <f>'2026 Spring Order Form V48'!$T$23</f>
        <v>0</v>
      </c>
      <c r="Q1057" s="106" t="e">
        <f>'2026 Spring Order Form V48'!#REF!</f>
        <v>#REF!</v>
      </c>
      <c r="S1057" s="338">
        <f>'2026 Spring Order Form V48'!$W$23</f>
        <v>0</v>
      </c>
      <c r="T1057" s="338">
        <f>'2026 Spring Order Form V48'!$W$23</f>
        <v>0</v>
      </c>
      <c r="U1057" s="106" t="e">
        <f>'2026 Spring Order Form V48'!#REF!</f>
        <v>#REF!</v>
      </c>
      <c r="W1057" s="390" t="e">
        <f>'2026 Spring Order Form V48'!#REF!</f>
        <v>#REF!</v>
      </c>
      <c r="X1057" s="393"/>
      <c r="Y1057" s="106" t="e">
        <f>'2026 Spring Order Form V48'!#REF!</f>
        <v>#REF!</v>
      </c>
    </row>
    <row r="1058" spans="1:25">
      <c r="A1058" s="106"/>
      <c r="C1058" s="339">
        <f>'2026 Spring Order Form V48'!$F$18</f>
        <v>0</v>
      </c>
      <c r="D1058" s="408" t="s">
        <v>660</v>
      </c>
      <c r="E1058" s="422" t="s">
        <v>2198</v>
      </c>
      <c r="F1058" s="118">
        <v>18572</v>
      </c>
      <c r="G1058" s="338">
        <f>'2026 Spring Order Form V48'!$N$23</f>
        <v>0</v>
      </c>
      <c r="H1058" s="338">
        <f>'2026 Spring Order Form V48'!$N$23</f>
        <v>0</v>
      </c>
      <c r="I1058" s="106" t="e">
        <f>'2026 Spring Order Form V48'!#REF!</f>
        <v>#REF!</v>
      </c>
      <c r="K1058" s="338">
        <f>'2026 Spring Order Form V48'!$Q$23</f>
        <v>0</v>
      </c>
      <c r="L1058" s="338">
        <f>'2026 Spring Order Form V48'!$Q$23</f>
        <v>0</v>
      </c>
      <c r="M1058" s="106" t="e">
        <f>'2026 Spring Order Form V48'!#REF!</f>
        <v>#REF!</v>
      </c>
      <c r="O1058" s="338">
        <f>'2026 Spring Order Form V48'!$T$23</f>
        <v>0</v>
      </c>
      <c r="P1058" s="338">
        <f>'2026 Spring Order Form V48'!$T$23</f>
        <v>0</v>
      </c>
      <c r="Q1058" s="106" t="e">
        <f>'2026 Spring Order Form V48'!#REF!</f>
        <v>#REF!</v>
      </c>
      <c r="S1058" s="338">
        <f>'2026 Spring Order Form V48'!$W$23</f>
        <v>0</v>
      </c>
      <c r="T1058" s="338">
        <f>'2026 Spring Order Form V48'!$W$23</f>
        <v>0</v>
      </c>
      <c r="U1058" s="106" t="e">
        <f>'2026 Spring Order Form V48'!#REF!</f>
        <v>#REF!</v>
      </c>
      <c r="X1058" s="393"/>
      <c r="Y1058" s="106"/>
    </row>
    <row r="1059" spans="1:25">
      <c r="A1059" s="106"/>
      <c r="C1059" s="339">
        <f>'2026 Spring Order Form V48'!$F$18</f>
        <v>0</v>
      </c>
      <c r="D1059" s="408" t="s">
        <v>662</v>
      </c>
      <c r="E1059" s="426">
        <v>4521800</v>
      </c>
      <c r="F1059" s="118">
        <v>3506</v>
      </c>
      <c r="G1059" s="338">
        <f>'2026 Spring Order Form V48'!$N$23</f>
        <v>0</v>
      </c>
      <c r="H1059" s="338">
        <f>'2026 Spring Order Form V48'!$N$23</f>
        <v>0</v>
      </c>
      <c r="I1059" s="106" t="e">
        <f>'2026 Spring Order Form V48'!#REF!</f>
        <v>#REF!</v>
      </c>
      <c r="K1059" s="338">
        <f>'2026 Spring Order Form V48'!$Q$23</f>
        <v>0</v>
      </c>
      <c r="L1059" s="338">
        <f>'2026 Spring Order Form V48'!$Q$23</f>
        <v>0</v>
      </c>
      <c r="M1059" s="106" t="e">
        <f>'2026 Spring Order Form V48'!#REF!</f>
        <v>#REF!</v>
      </c>
      <c r="O1059" s="338">
        <f>'2026 Spring Order Form V48'!$T$23</f>
        <v>0</v>
      </c>
      <c r="P1059" s="338">
        <f>'2026 Spring Order Form V48'!$T$23</f>
        <v>0</v>
      </c>
      <c r="Q1059" s="106" t="e">
        <f>'2026 Spring Order Form V48'!#REF!</f>
        <v>#REF!</v>
      </c>
      <c r="S1059" s="338">
        <f>'2026 Spring Order Form V48'!$W$23</f>
        <v>0</v>
      </c>
      <c r="T1059" s="338">
        <f>'2026 Spring Order Form V48'!$W$23</f>
        <v>0</v>
      </c>
      <c r="U1059" s="106" t="e">
        <f>'2026 Spring Order Form V48'!#REF!</f>
        <v>#REF!</v>
      </c>
      <c r="W1059" s="390" t="e">
        <f>'2026 Spring Order Form V48'!#REF!</f>
        <v>#REF!</v>
      </c>
      <c r="X1059" s="393"/>
      <c r="Y1059" s="106" t="e">
        <f>'2026 Spring Order Form V48'!#REF!</f>
        <v>#REF!</v>
      </c>
    </row>
    <row r="1060" spans="1:25">
      <c r="A1060" s="106"/>
      <c r="C1060" s="339">
        <f>'2026 Spring Order Form V48'!$F$18</f>
        <v>0</v>
      </c>
      <c r="D1060" s="408" t="s">
        <v>662</v>
      </c>
      <c r="E1060" s="422" t="s">
        <v>2199</v>
      </c>
      <c r="F1060" s="118">
        <v>2077</v>
      </c>
      <c r="G1060" s="338">
        <f>'2026 Spring Order Form V48'!$N$23</f>
        <v>0</v>
      </c>
      <c r="H1060" s="338">
        <f>'2026 Spring Order Form V48'!$N$23</f>
        <v>0</v>
      </c>
      <c r="I1060" s="106" t="e">
        <f>'2026 Spring Order Form V48'!#REF!</f>
        <v>#REF!</v>
      </c>
      <c r="K1060" s="338">
        <f>'2026 Spring Order Form V48'!$Q$23</f>
        <v>0</v>
      </c>
      <c r="L1060" s="338">
        <f>'2026 Spring Order Form V48'!$Q$23</f>
        <v>0</v>
      </c>
      <c r="M1060" s="106" t="e">
        <f>'2026 Spring Order Form V48'!#REF!</f>
        <v>#REF!</v>
      </c>
      <c r="O1060" s="338">
        <f>'2026 Spring Order Form V48'!$T$23</f>
        <v>0</v>
      </c>
      <c r="P1060" s="338">
        <f>'2026 Spring Order Form V48'!$T$23</f>
        <v>0</v>
      </c>
      <c r="Q1060" s="106" t="e">
        <f>'2026 Spring Order Form V48'!#REF!</f>
        <v>#REF!</v>
      </c>
      <c r="S1060" s="338">
        <f>'2026 Spring Order Form V48'!$W$23</f>
        <v>0</v>
      </c>
      <c r="T1060" s="338">
        <f>'2026 Spring Order Form V48'!$W$23</f>
        <v>0</v>
      </c>
      <c r="U1060" s="106" t="e">
        <f>'2026 Spring Order Form V48'!#REF!</f>
        <v>#REF!</v>
      </c>
      <c r="X1060" s="393"/>
      <c r="Y1060" s="106"/>
    </row>
    <row r="1061" spans="1:25">
      <c r="A1061" s="106"/>
      <c r="C1061" s="339">
        <f>'2026 Spring Order Form V48'!$F$18</f>
        <v>0</v>
      </c>
      <c r="D1061" s="408" t="s">
        <v>663</v>
      </c>
      <c r="E1061" s="421">
        <v>4521835</v>
      </c>
      <c r="F1061" s="118">
        <v>25276</v>
      </c>
      <c r="G1061" s="338">
        <f>'2026 Spring Order Form V48'!$N$23</f>
        <v>0</v>
      </c>
      <c r="H1061" s="338">
        <f>'2026 Spring Order Form V48'!$N$23</f>
        <v>0</v>
      </c>
      <c r="I1061" s="106" t="e">
        <f>'2026 Spring Order Form V48'!#REF!</f>
        <v>#REF!</v>
      </c>
      <c r="K1061" s="338">
        <f>'2026 Spring Order Form V48'!$Q$23</f>
        <v>0</v>
      </c>
      <c r="L1061" s="338">
        <f>'2026 Spring Order Form V48'!$Q$23</f>
        <v>0</v>
      </c>
      <c r="M1061" s="106" t="e">
        <f>'2026 Spring Order Form V48'!#REF!</f>
        <v>#REF!</v>
      </c>
      <c r="O1061" s="338">
        <f>'2026 Spring Order Form V48'!$T$23</f>
        <v>0</v>
      </c>
      <c r="P1061" s="338">
        <f>'2026 Spring Order Form V48'!$T$23</f>
        <v>0</v>
      </c>
      <c r="Q1061" s="106" t="e">
        <f>'2026 Spring Order Form V48'!#REF!</f>
        <v>#REF!</v>
      </c>
      <c r="S1061" s="338">
        <f>'2026 Spring Order Form V48'!$W$23</f>
        <v>0</v>
      </c>
      <c r="T1061" s="338">
        <f>'2026 Spring Order Form V48'!$W$23</f>
        <v>0</v>
      </c>
      <c r="U1061" s="106" t="e">
        <f>'2026 Spring Order Form V48'!#REF!</f>
        <v>#REF!</v>
      </c>
      <c r="W1061" s="390" t="e">
        <f>'2026 Spring Order Form V48'!#REF!</f>
        <v>#REF!</v>
      </c>
      <c r="X1061" s="393"/>
      <c r="Y1061" s="106" t="e">
        <f>'2026 Spring Order Form V48'!#REF!</f>
        <v>#REF!</v>
      </c>
    </row>
    <row r="1062" spans="1:25">
      <c r="A1062" s="106"/>
      <c r="C1062" s="339">
        <f>'2026 Spring Order Form V48'!$F$18</f>
        <v>0</v>
      </c>
      <c r="D1062" s="408" t="s">
        <v>663</v>
      </c>
      <c r="E1062" s="422" t="s">
        <v>2200</v>
      </c>
      <c r="F1062" s="118">
        <v>25278</v>
      </c>
      <c r="G1062" s="338">
        <f>'2026 Spring Order Form V48'!$N$23</f>
        <v>0</v>
      </c>
      <c r="H1062" s="338">
        <f>'2026 Spring Order Form V48'!$N$23</f>
        <v>0</v>
      </c>
      <c r="I1062" s="106" t="e">
        <f>'2026 Spring Order Form V48'!#REF!</f>
        <v>#REF!</v>
      </c>
      <c r="K1062" s="338">
        <f>'2026 Spring Order Form V48'!$Q$23</f>
        <v>0</v>
      </c>
      <c r="L1062" s="338">
        <f>'2026 Spring Order Form V48'!$Q$23</f>
        <v>0</v>
      </c>
      <c r="M1062" s="106" t="e">
        <f>'2026 Spring Order Form V48'!#REF!</f>
        <v>#REF!</v>
      </c>
      <c r="O1062" s="338">
        <f>'2026 Spring Order Form V48'!$T$23</f>
        <v>0</v>
      </c>
      <c r="P1062" s="338">
        <f>'2026 Spring Order Form V48'!$T$23</f>
        <v>0</v>
      </c>
      <c r="Q1062" s="106" t="e">
        <f>'2026 Spring Order Form V48'!#REF!</f>
        <v>#REF!</v>
      </c>
      <c r="S1062" s="338">
        <f>'2026 Spring Order Form V48'!$W$23</f>
        <v>0</v>
      </c>
      <c r="T1062" s="338">
        <f>'2026 Spring Order Form V48'!$W$23</f>
        <v>0</v>
      </c>
      <c r="U1062" s="106" t="e">
        <f>'2026 Spring Order Form V48'!#REF!</f>
        <v>#REF!</v>
      </c>
      <c r="X1062" s="393"/>
      <c r="Y1062" s="106"/>
    </row>
    <row r="1063" spans="1:25">
      <c r="A1063" s="106"/>
      <c r="C1063" s="339">
        <f>'2026 Spring Order Form V48'!$F$18</f>
        <v>0</v>
      </c>
      <c r="D1063" s="408" t="s">
        <v>664</v>
      </c>
      <c r="E1063" s="421">
        <v>4521860</v>
      </c>
      <c r="F1063" s="118">
        <v>820</v>
      </c>
      <c r="G1063" s="338">
        <f>'2026 Spring Order Form V48'!$N$23</f>
        <v>0</v>
      </c>
      <c r="H1063" s="338">
        <f>'2026 Spring Order Form V48'!$N$23</f>
        <v>0</v>
      </c>
      <c r="I1063" s="106" t="e">
        <f>'2026 Spring Order Form V48'!#REF!</f>
        <v>#REF!</v>
      </c>
      <c r="K1063" s="338">
        <f>'2026 Spring Order Form V48'!$Q$23</f>
        <v>0</v>
      </c>
      <c r="L1063" s="338">
        <f>'2026 Spring Order Form V48'!$Q$23</f>
        <v>0</v>
      </c>
      <c r="M1063" s="106" t="e">
        <f>'2026 Spring Order Form V48'!#REF!</f>
        <v>#REF!</v>
      </c>
      <c r="O1063" s="338">
        <f>'2026 Spring Order Form V48'!$T$23</f>
        <v>0</v>
      </c>
      <c r="P1063" s="338">
        <f>'2026 Spring Order Form V48'!$T$23</f>
        <v>0</v>
      </c>
      <c r="Q1063" s="106" t="e">
        <f>'2026 Spring Order Form V48'!#REF!</f>
        <v>#REF!</v>
      </c>
      <c r="S1063" s="338">
        <f>'2026 Spring Order Form V48'!$W$23</f>
        <v>0</v>
      </c>
      <c r="T1063" s="338">
        <f>'2026 Spring Order Form V48'!$W$23</f>
        <v>0</v>
      </c>
      <c r="U1063" s="106" t="e">
        <f>'2026 Spring Order Form V48'!#REF!</f>
        <v>#REF!</v>
      </c>
      <c r="W1063" s="390" t="e">
        <f>'2026 Spring Order Form V48'!#REF!</f>
        <v>#REF!</v>
      </c>
      <c r="X1063" s="393"/>
      <c r="Y1063" s="106" t="e">
        <f>'2026 Spring Order Form V48'!#REF!</f>
        <v>#REF!</v>
      </c>
    </row>
    <row r="1064" spans="1:25">
      <c r="A1064" s="106"/>
      <c r="C1064" s="339">
        <f>'2026 Spring Order Form V48'!$F$18</f>
        <v>0</v>
      </c>
      <c r="D1064" s="408" t="s">
        <v>664</v>
      </c>
      <c r="E1064" s="422" t="s">
        <v>2201</v>
      </c>
      <c r="F1064" s="118">
        <v>2079</v>
      </c>
      <c r="G1064" s="338">
        <f>'2026 Spring Order Form V48'!$N$23</f>
        <v>0</v>
      </c>
      <c r="H1064" s="338">
        <f>'2026 Spring Order Form V48'!$N$23</f>
        <v>0</v>
      </c>
      <c r="I1064" s="106" t="e">
        <f>'2026 Spring Order Form V48'!#REF!</f>
        <v>#REF!</v>
      </c>
      <c r="K1064" s="338">
        <f>'2026 Spring Order Form V48'!$Q$23</f>
        <v>0</v>
      </c>
      <c r="L1064" s="338">
        <f>'2026 Spring Order Form V48'!$Q$23</f>
        <v>0</v>
      </c>
      <c r="M1064" s="106" t="e">
        <f>'2026 Spring Order Form V48'!#REF!</f>
        <v>#REF!</v>
      </c>
      <c r="O1064" s="338">
        <f>'2026 Spring Order Form V48'!$T$23</f>
        <v>0</v>
      </c>
      <c r="P1064" s="338">
        <f>'2026 Spring Order Form V48'!$T$23</f>
        <v>0</v>
      </c>
      <c r="Q1064" s="106" t="e">
        <f>'2026 Spring Order Form V48'!#REF!</f>
        <v>#REF!</v>
      </c>
      <c r="S1064" s="338">
        <f>'2026 Spring Order Form V48'!$W$23</f>
        <v>0</v>
      </c>
      <c r="T1064" s="338">
        <f>'2026 Spring Order Form V48'!$W$23</f>
        <v>0</v>
      </c>
      <c r="U1064" s="106" t="e">
        <f>'2026 Spring Order Form V48'!#REF!</f>
        <v>#REF!</v>
      </c>
      <c r="X1064" s="393"/>
      <c r="Y1064" s="106"/>
    </row>
    <row r="1065" spans="1:25">
      <c r="A1065" s="106"/>
      <c r="C1065" s="339">
        <f>'2026 Spring Order Form V48'!$F$18</f>
        <v>0</v>
      </c>
      <c r="D1065" s="408" t="s">
        <v>665</v>
      </c>
      <c r="E1065" s="426">
        <v>4523300</v>
      </c>
      <c r="F1065" s="118">
        <v>490</v>
      </c>
      <c r="G1065" s="338">
        <f>'2026 Spring Order Form V48'!$N$23</f>
        <v>0</v>
      </c>
      <c r="H1065" s="338">
        <f>'2026 Spring Order Form V48'!$N$23</f>
        <v>0</v>
      </c>
      <c r="I1065" s="106" t="e">
        <f>'2026 Spring Order Form V48'!#REF!</f>
        <v>#REF!</v>
      </c>
      <c r="K1065" s="338">
        <f>'2026 Spring Order Form V48'!$Q$23</f>
        <v>0</v>
      </c>
      <c r="L1065" s="338">
        <f>'2026 Spring Order Form V48'!$Q$23</f>
        <v>0</v>
      </c>
      <c r="M1065" s="106" t="e">
        <f>'2026 Spring Order Form V48'!#REF!</f>
        <v>#REF!</v>
      </c>
      <c r="O1065" s="338">
        <f>'2026 Spring Order Form V48'!$T$23</f>
        <v>0</v>
      </c>
      <c r="P1065" s="338">
        <f>'2026 Spring Order Form V48'!$T$23</f>
        <v>0</v>
      </c>
      <c r="Q1065" s="106" t="e">
        <f>'2026 Spring Order Form V48'!#REF!</f>
        <v>#REF!</v>
      </c>
      <c r="S1065" s="338">
        <f>'2026 Spring Order Form V48'!$W$23</f>
        <v>0</v>
      </c>
      <c r="T1065" s="338">
        <f>'2026 Spring Order Form V48'!$W$23</f>
        <v>0</v>
      </c>
      <c r="U1065" s="106" t="e">
        <f>'2026 Spring Order Form V48'!#REF!</f>
        <v>#REF!</v>
      </c>
      <c r="W1065" s="390" t="e">
        <f>'2026 Spring Order Form V48'!#REF!</f>
        <v>#REF!</v>
      </c>
      <c r="X1065" s="393"/>
      <c r="Y1065" s="106" t="e">
        <f>'2026 Spring Order Form V48'!#REF!</f>
        <v>#REF!</v>
      </c>
    </row>
    <row r="1066" spans="1:25">
      <c r="A1066" s="106"/>
      <c r="C1066" s="339">
        <f>'2026 Spring Order Form V48'!$F$18</f>
        <v>0</v>
      </c>
      <c r="D1066" s="408" t="s">
        <v>665</v>
      </c>
      <c r="E1066" s="422" t="s">
        <v>2202</v>
      </c>
      <c r="F1066" s="118">
        <v>2105</v>
      </c>
      <c r="G1066" s="338">
        <f>'2026 Spring Order Form V48'!$N$23</f>
        <v>0</v>
      </c>
      <c r="H1066" s="338">
        <f>'2026 Spring Order Form V48'!$N$23</f>
        <v>0</v>
      </c>
      <c r="I1066" s="106" t="e">
        <f>'2026 Spring Order Form V48'!#REF!</f>
        <v>#REF!</v>
      </c>
      <c r="K1066" s="338">
        <f>'2026 Spring Order Form V48'!$Q$23</f>
        <v>0</v>
      </c>
      <c r="L1066" s="338">
        <f>'2026 Spring Order Form V48'!$Q$23</f>
        <v>0</v>
      </c>
      <c r="M1066" s="106" t="e">
        <f>'2026 Spring Order Form V48'!#REF!</f>
        <v>#REF!</v>
      </c>
      <c r="O1066" s="338">
        <f>'2026 Spring Order Form V48'!$T$23</f>
        <v>0</v>
      </c>
      <c r="P1066" s="338">
        <f>'2026 Spring Order Form V48'!$T$23</f>
        <v>0</v>
      </c>
      <c r="Q1066" s="106" t="e">
        <f>'2026 Spring Order Form V48'!#REF!</f>
        <v>#REF!</v>
      </c>
      <c r="S1066" s="338">
        <f>'2026 Spring Order Form V48'!$W$23</f>
        <v>0</v>
      </c>
      <c r="T1066" s="338">
        <f>'2026 Spring Order Form V48'!$W$23</f>
        <v>0</v>
      </c>
      <c r="U1066" s="106" t="e">
        <f>'2026 Spring Order Form V48'!#REF!</f>
        <v>#REF!</v>
      </c>
      <c r="X1066" s="393"/>
      <c r="Y1066" s="106"/>
    </row>
    <row r="1067" spans="1:25">
      <c r="A1067" s="106"/>
      <c r="C1067" s="339">
        <f>'2026 Spring Order Form V48'!$F$18</f>
        <v>0</v>
      </c>
      <c r="D1067" s="408" t="s">
        <v>666</v>
      </c>
      <c r="E1067" s="426">
        <v>4522250</v>
      </c>
      <c r="F1067" s="118">
        <v>426</v>
      </c>
      <c r="G1067" s="338">
        <f>'2026 Spring Order Form V48'!$N$23</f>
        <v>0</v>
      </c>
      <c r="H1067" s="338">
        <f>'2026 Spring Order Form V48'!$N$23</f>
        <v>0</v>
      </c>
      <c r="I1067" s="106" t="e">
        <f>'2026 Spring Order Form V48'!#REF!</f>
        <v>#REF!</v>
      </c>
      <c r="K1067" s="338">
        <f>'2026 Spring Order Form V48'!$Q$23</f>
        <v>0</v>
      </c>
      <c r="L1067" s="338">
        <f>'2026 Spring Order Form V48'!$Q$23</f>
        <v>0</v>
      </c>
      <c r="M1067" s="106" t="e">
        <f>'2026 Spring Order Form V48'!#REF!</f>
        <v>#REF!</v>
      </c>
      <c r="O1067" s="338">
        <f>'2026 Spring Order Form V48'!$T$23</f>
        <v>0</v>
      </c>
      <c r="P1067" s="338">
        <f>'2026 Spring Order Form V48'!$T$23</f>
        <v>0</v>
      </c>
      <c r="Q1067" s="106" t="e">
        <f>'2026 Spring Order Form V48'!#REF!</f>
        <v>#REF!</v>
      </c>
      <c r="S1067" s="338">
        <f>'2026 Spring Order Form V48'!$W$23</f>
        <v>0</v>
      </c>
      <c r="T1067" s="338">
        <f>'2026 Spring Order Form V48'!$W$23</f>
        <v>0</v>
      </c>
      <c r="U1067" s="106" t="e">
        <f>'2026 Spring Order Form V48'!#REF!</f>
        <v>#REF!</v>
      </c>
      <c r="W1067" s="390" t="e">
        <f>'2026 Spring Order Form V48'!#REF!</f>
        <v>#REF!</v>
      </c>
      <c r="X1067" s="393"/>
      <c r="Y1067" s="106" t="e">
        <f>'2026 Spring Order Form V48'!#REF!</f>
        <v>#REF!</v>
      </c>
    </row>
    <row r="1068" spans="1:25">
      <c r="A1068" s="106"/>
      <c r="C1068" s="339">
        <f>'2026 Spring Order Form V48'!$F$18</f>
        <v>0</v>
      </c>
      <c r="D1068" s="408" t="s">
        <v>666</v>
      </c>
      <c r="E1068" s="422" t="s">
        <v>2203</v>
      </c>
      <c r="F1068" s="118">
        <v>2088</v>
      </c>
      <c r="G1068" s="338">
        <f>'2026 Spring Order Form V48'!$N$23</f>
        <v>0</v>
      </c>
      <c r="H1068" s="338">
        <f>'2026 Spring Order Form V48'!$N$23</f>
        <v>0</v>
      </c>
      <c r="I1068" s="106" t="e">
        <f>'2026 Spring Order Form V48'!#REF!</f>
        <v>#REF!</v>
      </c>
      <c r="K1068" s="338">
        <f>'2026 Spring Order Form V48'!$Q$23</f>
        <v>0</v>
      </c>
      <c r="L1068" s="338">
        <f>'2026 Spring Order Form V48'!$Q$23</f>
        <v>0</v>
      </c>
      <c r="M1068" s="106" t="e">
        <f>'2026 Spring Order Form V48'!#REF!</f>
        <v>#REF!</v>
      </c>
      <c r="O1068" s="338">
        <f>'2026 Spring Order Form V48'!$T$23</f>
        <v>0</v>
      </c>
      <c r="P1068" s="338">
        <f>'2026 Spring Order Form V48'!$T$23</f>
        <v>0</v>
      </c>
      <c r="Q1068" s="106" t="e">
        <f>'2026 Spring Order Form V48'!#REF!</f>
        <v>#REF!</v>
      </c>
      <c r="S1068" s="338">
        <f>'2026 Spring Order Form V48'!$W$23</f>
        <v>0</v>
      </c>
      <c r="T1068" s="338">
        <f>'2026 Spring Order Form V48'!$W$23</f>
        <v>0</v>
      </c>
      <c r="U1068" s="106" t="e">
        <f>'2026 Spring Order Form V48'!#REF!</f>
        <v>#REF!</v>
      </c>
      <c r="X1068" s="393"/>
      <c r="Y1068" s="106"/>
    </row>
    <row r="1069" spans="1:25">
      <c r="A1069" s="106"/>
      <c r="C1069" s="339">
        <f>'2026 Spring Order Form V48'!$F$18</f>
        <v>0</v>
      </c>
      <c r="D1069" s="408" t="s">
        <v>667</v>
      </c>
      <c r="E1069" s="421">
        <v>4522550</v>
      </c>
      <c r="F1069" s="118">
        <v>783</v>
      </c>
      <c r="G1069" s="338">
        <f>'2026 Spring Order Form V48'!$N$23</f>
        <v>0</v>
      </c>
      <c r="H1069" s="338">
        <f>'2026 Spring Order Form V48'!$N$23</f>
        <v>0</v>
      </c>
      <c r="I1069" s="106" t="e">
        <f>'2026 Spring Order Form V48'!#REF!</f>
        <v>#REF!</v>
      </c>
      <c r="K1069" s="338">
        <f>'2026 Spring Order Form V48'!$Q$23</f>
        <v>0</v>
      </c>
      <c r="L1069" s="338">
        <f>'2026 Spring Order Form V48'!$Q$23</f>
        <v>0</v>
      </c>
      <c r="M1069" s="106" t="e">
        <f>'2026 Spring Order Form V48'!#REF!</f>
        <v>#REF!</v>
      </c>
      <c r="O1069" s="338">
        <f>'2026 Spring Order Form V48'!$T$23</f>
        <v>0</v>
      </c>
      <c r="P1069" s="338">
        <f>'2026 Spring Order Form V48'!$T$23</f>
        <v>0</v>
      </c>
      <c r="Q1069" s="106" t="e">
        <f>'2026 Spring Order Form V48'!#REF!</f>
        <v>#REF!</v>
      </c>
      <c r="S1069" s="338">
        <f>'2026 Spring Order Form V48'!$W$23</f>
        <v>0</v>
      </c>
      <c r="T1069" s="338">
        <f>'2026 Spring Order Form V48'!$W$23</f>
        <v>0</v>
      </c>
      <c r="U1069" s="106" t="e">
        <f>'2026 Spring Order Form V48'!#REF!</f>
        <v>#REF!</v>
      </c>
      <c r="W1069" s="390" t="e">
        <f>'2026 Spring Order Form V48'!#REF!</f>
        <v>#REF!</v>
      </c>
      <c r="X1069" s="393"/>
      <c r="Y1069" s="106" t="e">
        <f>'2026 Spring Order Form V48'!#REF!</f>
        <v>#REF!</v>
      </c>
    </row>
    <row r="1070" spans="1:25">
      <c r="A1070" s="106"/>
      <c r="C1070" s="339">
        <f>'2026 Spring Order Form V48'!$F$18</f>
        <v>0</v>
      </c>
      <c r="D1070" s="408" t="s">
        <v>667</v>
      </c>
      <c r="E1070" s="422" t="s">
        <v>2204</v>
      </c>
      <c r="F1070" s="118">
        <v>2090</v>
      </c>
      <c r="G1070" s="338">
        <f>'2026 Spring Order Form V48'!$N$23</f>
        <v>0</v>
      </c>
      <c r="H1070" s="338">
        <f>'2026 Spring Order Form V48'!$N$23</f>
        <v>0</v>
      </c>
      <c r="I1070" s="106" t="e">
        <f>'2026 Spring Order Form V48'!#REF!</f>
        <v>#REF!</v>
      </c>
      <c r="K1070" s="338">
        <f>'2026 Spring Order Form V48'!$Q$23</f>
        <v>0</v>
      </c>
      <c r="L1070" s="338">
        <f>'2026 Spring Order Form V48'!$Q$23</f>
        <v>0</v>
      </c>
      <c r="M1070" s="106" t="e">
        <f>'2026 Spring Order Form V48'!#REF!</f>
        <v>#REF!</v>
      </c>
      <c r="O1070" s="338">
        <f>'2026 Spring Order Form V48'!$T$23</f>
        <v>0</v>
      </c>
      <c r="P1070" s="338">
        <f>'2026 Spring Order Form V48'!$T$23</f>
        <v>0</v>
      </c>
      <c r="Q1070" s="106" t="e">
        <f>'2026 Spring Order Form V48'!#REF!</f>
        <v>#REF!</v>
      </c>
      <c r="S1070" s="338">
        <f>'2026 Spring Order Form V48'!$W$23</f>
        <v>0</v>
      </c>
      <c r="T1070" s="338">
        <f>'2026 Spring Order Form V48'!$W$23</f>
        <v>0</v>
      </c>
      <c r="U1070" s="106" t="e">
        <f>'2026 Spring Order Form V48'!#REF!</f>
        <v>#REF!</v>
      </c>
      <c r="X1070" s="393"/>
      <c r="Y1070" s="106"/>
    </row>
    <row r="1071" spans="1:25">
      <c r="A1071" s="106"/>
      <c r="C1071" s="339">
        <f>'2026 Spring Order Form V48'!$F$18</f>
        <v>0</v>
      </c>
      <c r="D1071" s="408" t="s">
        <v>668</v>
      </c>
      <c r="E1071" s="421">
        <v>4522560</v>
      </c>
      <c r="F1071" s="118">
        <v>17176</v>
      </c>
      <c r="G1071" s="338">
        <f>'2026 Spring Order Form V48'!$N$23</f>
        <v>0</v>
      </c>
      <c r="H1071" s="338">
        <f>'2026 Spring Order Form V48'!$N$23</f>
        <v>0</v>
      </c>
      <c r="I1071" s="106" t="e">
        <f>'2026 Spring Order Form V48'!#REF!</f>
        <v>#REF!</v>
      </c>
      <c r="K1071" s="338">
        <f>'2026 Spring Order Form V48'!$Q$23</f>
        <v>0</v>
      </c>
      <c r="L1071" s="338">
        <f>'2026 Spring Order Form V48'!$Q$23</f>
        <v>0</v>
      </c>
      <c r="M1071" s="106" t="e">
        <f>'2026 Spring Order Form V48'!#REF!</f>
        <v>#REF!</v>
      </c>
      <c r="O1071" s="338">
        <f>'2026 Spring Order Form V48'!$T$23</f>
        <v>0</v>
      </c>
      <c r="P1071" s="338">
        <f>'2026 Spring Order Form V48'!$T$23</f>
        <v>0</v>
      </c>
      <c r="Q1071" s="106" t="e">
        <f>'2026 Spring Order Form V48'!#REF!</f>
        <v>#REF!</v>
      </c>
      <c r="S1071" s="338">
        <f>'2026 Spring Order Form V48'!$W$23</f>
        <v>0</v>
      </c>
      <c r="T1071" s="338">
        <f>'2026 Spring Order Form V48'!$W$23</f>
        <v>0</v>
      </c>
      <c r="U1071" s="106" t="e">
        <f>'2026 Spring Order Form V48'!#REF!</f>
        <v>#REF!</v>
      </c>
      <c r="W1071" s="390" t="e">
        <f>'2026 Spring Order Form V48'!#REF!</f>
        <v>#REF!</v>
      </c>
      <c r="X1071" s="393"/>
      <c r="Y1071" s="106" t="e">
        <f>'2026 Spring Order Form V48'!#REF!</f>
        <v>#REF!</v>
      </c>
    </row>
    <row r="1072" spans="1:25">
      <c r="A1072" s="106"/>
      <c r="C1072" s="339">
        <f>'2026 Spring Order Form V48'!$F$18</f>
        <v>0</v>
      </c>
      <c r="D1072" s="408" t="s">
        <v>668</v>
      </c>
      <c r="E1072" s="422" t="s">
        <v>2205</v>
      </c>
      <c r="F1072" s="118">
        <v>17177</v>
      </c>
      <c r="G1072" s="338">
        <f>'2026 Spring Order Form V48'!$N$23</f>
        <v>0</v>
      </c>
      <c r="H1072" s="338">
        <f>'2026 Spring Order Form V48'!$N$23</f>
        <v>0</v>
      </c>
      <c r="I1072" s="106" t="e">
        <f>'2026 Spring Order Form V48'!#REF!</f>
        <v>#REF!</v>
      </c>
      <c r="K1072" s="338">
        <f>'2026 Spring Order Form V48'!$Q$23</f>
        <v>0</v>
      </c>
      <c r="L1072" s="338">
        <f>'2026 Spring Order Form V48'!$Q$23</f>
        <v>0</v>
      </c>
      <c r="M1072" s="106" t="e">
        <f>'2026 Spring Order Form V48'!#REF!</f>
        <v>#REF!</v>
      </c>
      <c r="O1072" s="338">
        <f>'2026 Spring Order Form V48'!$T$23</f>
        <v>0</v>
      </c>
      <c r="P1072" s="338">
        <f>'2026 Spring Order Form V48'!$T$23</f>
        <v>0</v>
      </c>
      <c r="Q1072" s="106" t="e">
        <f>'2026 Spring Order Form V48'!#REF!</f>
        <v>#REF!</v>
      </c>
      <c r="S1072" s="338">
        <f>'2026 Spring Order Form V48'!$W$23</f>
        <v>0</v>
      </c>
      <c r="T1072" s="338">
        <f>'2026 Spring Order Form V48'!$W$23</f>
        <v>0</v>
      </c>
      <c r="U1072" s="106" t="e">
        <f>'2026 Spring Order Form V48'!#REF!</f>
        <v>#REF!</v>
      </c>
      <c r="X1072" s="393"/>
      <c r="Y1072" s="106"/>
    </row>
    <row r="1073" spans="1:25">
      <c r="A1073" s="106"/>
      <c r="C1073" s="339">
        <f>'2026 Spring Order Form V48'!$F$18</f>
        <v>0</v>
      </c>
      <c r="D1073" s="408" t="s">
        <v>669</v>
      </c>
      <c r="E1073" s="421">
        <v>4522570</v>
      </c>
      <c r="F1073" s="118">
        <v>12871</v>
      </c>
      <c r="G1073" s="338">
        <f>'2026 Spring Order Form V48'!$N$23</f>
        <v>0</v>
      </c>
      <c r="H1073" s="338">
        <f>'2026 Spring Order Form V48'!$N$23</f>
        <v>0</v>
      </c>
      <c r="I1073" s="106" t="e">
        <f>'2026 Spring Order Form V48'!#REF!</f>
        <v>#REF!</v>
      </c>
      <c r="K1073" s="338">
        <f>'2026 Spring Order Form V48'!$Q$23</f>
        <v>0</v>
      </c>
      <c r="L1073" s="338">
        <f>'2026 Spring Order Form V48'!$Q$23</f>
        <v>0</v>
      </c>
      <c r="M1073" s="106" t="e">
        <f>'2026 Spring Order Form V48'!#REF!</f>
        <v>#REF!</v>
      </c>
      <c r="O1073" s="338">
        <f>'2026 Spring Order Form V48'!$T$23</f>
        <v>0</v>
      </c>
      <c r="P1073" s="338">
        <f>'2026 Spring Order Form V48'!$T$23</f>
        <v>0</v>
      </c>
      <c r="Q1073" s="106" t="e">
        <f>'2026 Spring Order Form V48'!#REF!</f>
        <v>#REF!</v>
      </c>
      <c r="S1073" s="338">
        <f>'2026 Spring Order Form V48'!$W$23</f>
        <v>0</v>
      </c>
      <c r="T1073" s="338">
        <f>'2026 Spring Order Form V48'!$W$23</f>
        <v>0</v>
      </c>
      <c r="U1073" s="106" t="e">
        <f>'2026 Spring Order Form V48'!#REF!</f>
        <v>#REF!</v>
      </c>
      <c r="W1073" s="390" t="e">
        <f>'2026 Spring Order Form V48'!#REF!</f>
        <v>#REF!</v>
      </c>
      <c r="X1073" s="393"/>
      <c r="Y1073" s="106" t="e">
        <f>'2026 Spring Order Form V48'!#REF!</f>
        <v>#REF!</v>
      </c>
    </row>
    <row r="1074" spans="1:25">
      <c r="A1074" s="106"/>
      <c r="C1074" s="339">
        <f>'2026 Spring Order Form V48'!$F$18</f>
        <v>0</v>
      </c>
      <c r="D1074" s="408" t="s">
        <v>669</v>
      </c>
      <c r="E1074" s="422" t="s">
        <v>2206</v>
      </c>
      <c r="F1074" s="118">
        <v>12872</v>
      </c>
      <c r="G1074" s="338">
        <f>'2026 Spring Order Form V48'!$N$23</f>
        <v>0</v>
      </c>
      <c r="H1074" s="338">
        <f>'2026 Spring Order Form V48'!$N$23</f>
        <v>0</v>
      </c>
      <c r="I1074" s="106" t="e">
        <f>'2026 Spring Order Form V48'!#REF!</f>
        <v>#REF!</v>
      </c>
      <c r="K1074" s="338">
        <f>'2026 Spring Order Form V48'!$Q$23</f>
        <v>0</v>
      </c>
      <c r="L1074" s="338">
        <f>'2026 Spring Order Form V48'!$Q$23</f>
        <v>0</v>
      </c>
      <c r="M1074" s="106" t="e">
        <f>'2026 Spring Order Form V48'!#REF!</f>
        <v>#REF!</v>
      </c>
      <c r="O1074" s="338">
        <f>'2026 Spring Order Form V48'!$T$23</f>
        <v>0</v>
      </c>
      <c r="P1074" s="338">
        <f>'2026 Spring Order Form V48'!$T$23</f>
        <v>0</v>
      </c>
      <c r="Q1074" s="106" t="e">
        <f>'2026 Spring Order Form V48'!#REF!</f>
        <v>#REF!</v>
      </c>
      <c r="S1074" s="338">
        <f>'2026 Spring Order Form V48'!$W$23</f>
        <v>0</v>
      </c>
      <c r="T1074" s="338">
        <f>'2026 Spring Order Form V48'!$W$23</f>
        <v>0</v>
      </c>
      <c r="U1074" s="106" t="e">
        <f>'2026 Spring Order Form V48'!#REF!</f>
        <v>#REF!</v>
      </c>
      <c r="X1074" s="393"/>
      <c r="Y1074" s="106"/>
    </row>
    <row r="1075" spans="1:25">
      <c r="A1075" s="106"/>
      <c r="C1075" s="339">
        <f>'2026 Spring Order Form V48'!$F$18</f>
        <v>0</v>
      </c>
      <c r="D1075" s="408" t="s">
        <v>670</v>
      </c>
      <c r="E1075" s="421">
        <v>4522595</v>
      </c>
      <c r="F1075" s="118">
        <v>28481</v>
      </c>
      <c r="G1075" s="338">
        <f>'2026 Spring Order Form V48'!$N$23</f>
        <v>0</v>
      </c>
      <c r="H1075" s="338">
        <f>'2026 Spring Order Form V48'!$N$23</f>
        <v>0</v>
      </c>
      <c r="I1075" s="106" t="e">
        <f>'2026 Spring Order Form V48'!#REF!</f>
        <v>#REF!</v>
      </c>
      <c r="K1075" s="338">
        <f>'2026 Spring Order Form V48'!$Q$23</f>
        <v>0</v>
      </c>
      <c r="L1075" s="338">
        <f>'2026 Spring Order Form V48'!$Q$23</f>
        <v>0</v>
      </c>
      <c r="M1075" s="106" t="e">
        <f>'2026 Spring Order Form V48'!#REF!</f>
        <v>#REF!</v>
      </c>
      <c r="O1075" s="338">
        <f>'2026 Spring Order Form V48'!$T$23</f>
        <v>0</v>
      </c>
      <c r="P1075" s="338">
        <f>'2026 Spring Order Form V48'!$T$23</f>
        <v>0</v>
      </c>
      <c r="Q1075" s="106" t="e">
        <f>'2026 Spring Order Form V48'!#REF!</f>
        <v>#REF!</v>
      </c>
      <c r="S1075" s="338">
        <f>'2026 Spring Order Form V48'!$W$23</f>
        <v>0</v>
      </c>
      <c r="T1075" s="338">
        <f>'2026 Spring Order Form V48'!$W$23</f>
        <v>0</v>
      </c>
      <c r="U1075" s="106" t="e">
        <f>'2026 Spring Order Form V48'!#REF!</f>
        <v>#REF!</v>
      </c>
      <c r="W1075" s="390" t="e">
        <f>'2026 Spring Order Form V48'!#REF!</f>
        <v>#REF!</v>
      </c>
      <c r="X1075" s="393"/>
      <c r="Y1075" s="106" t="e">
        <f>'2026 Spring Order Form V48'!#REF!</f>
        <v>#REF!</v>
      </c>
    </row>
    <row r="1076" spans="1:25">
      <c r="A1076" s="106"/>
      <c r="C1076" s="339">
        <f>'2026 Spring Order Form V48'!$F$18</f>
        <v>0</v>
      </c>
      <c r="D1076" s="408" t="s">
        <v>670</v>
      </c>
      <c r="E1076" s="422" t="s">
        <v>2207</v>
      </c>
      <c r="F1076" s="118">
        <v>28645</v>
      </c>
      <c r="G1076" s="338">
        <f>'2026 Spring Order Form V48'!$N$23</f>
        <v>0</v>
      </c>
      <c r="H1076" s="338">
        <f>'2026 Spring Order Form V48'!$N$23</f>
        <v>0</v>
      </c>
      <c r="I1076" s="106" t="e">
        <f>'2026 Spring Order Form V48'!#REF!</f>
        <v>#REF!</v>
      </c>
      <c r="K1076" s="338">
        <f>'2026 Spring Order Form V48'!$Q$23</f>
        <v>0</v>
      </c>
      <c r="L1076" s="338">
        <f>'2026 Spring Order Form V48'!$Q$23</f>
        <v>0</v>
      </c>
      <c r="M1076" s="106" t="e">
        <f>'2026 Spring Order Form V48'!#REF!</f>
        <v>#REF!</v>
      </c>
      <c r="O1076" s="338">
        <f>'2026 Spring Order Form V48'!$T$23</f>
        <v>0</v>
      </c>
      <c r="P1076" s="338">
        <f>'2026 Spring Order Form V48'!$T$23</f>
        <v>0</v>
      </c>
      <c r="Q1076" s="106" t="e">
        <f>'2026 Spring Order Form V48'!#REF!</f>
        <v>#REF!</v>
      </c>
      <c r="S1076" s="338">
        <f>'2026 Spring Order Form V48'!$W$23</f>
        <v>0</v>
      </c>
      <c r="T1076" s="338">
        <f>'2026 Spring Order Form V48'!$W$23</f>
        <v>0</v>
      </c>
      <c r="U1076" s="106" t="e">
        <f>'2026 Spring Order Form V48'!#REF!</f>
        <v>#REF!</v>
      </c>
      <c r="X1076" s="393"/>
      <c r="Y1076" s="106"/>
    </row>
    <row r="1077" spans="1:25">
      <c r="A1077" s="106"/>
      <c r="C1077" s="339">
        <f>'2026 Spring Order Form V48'!$F$18</f>
        <v>0</v>
      </c>
      <c r="D1077" s="408" t="s">
        <v>671</v>
      </c>
      <c r="E1077" s="421">
        <v>4523600</v>
      </c>
      <c r="F1077" s="118">
        <v>1072</v>
      </c>
      <c r="G1077" s="338">
        <f>'2026 Spring Order Form V48'!$N$23</f>
        <v>0</v>
      </c>
      <c r="H1077" s="338">
        <f>'2026 Spring Order Form V48'!$N$23</f>
        <v>0</v>
      </c>
      <c r="I1077" s="106" t="e">
        <f>'2026 Spring Order Form V48'!#REF!</f>
        <v>#REF!</v>
      </c>
      <c r="K1077" s="338">
        <f>'2026 Spring Order Form V48'!$Q$23</f>
        <v>0</v>
      </c>
      <c r="L1077" s="338">
        <f>'2026 Spring Order Form V48'!$Q$23</f>
        <v>0</v>
      </c>
      <c r="M1077" s="106" t="e">
        <f>'2026 Spring Order Form V48'!#REF!</f>
        <v>#REF!</v>
      </c>
      <c r="O1077" s="338">
        <f>'2026 Spring Order Form V48'!$T$23</f>
        <v>0</v>
      </c>
      <c r="P1077" s="338">
        <f>'2026 Spring Order Form V48'!$T$23</f>
        <v>0</v>
      </c>
      <c r="Q1077" s="106" t="e">
        <f>'2026 Spring Order Form V48'!#REF!</f>
        <v>#REF!</v>
      </c>
      <c r="S1077" s="338">
        <f>'2026 Spring Order Form V48'!$W$23</f>
        <v>0</v>
      </c>
      <c r="T1077" s="338">
        <f>'2026 Spring Order Form V48'!$W$23</f>
        <v>0</v>
      </c>
      <c r="U1077" s="106" t="e">
        <f>'2026 Spring Order Form V48'!#REF!</f>
        <v>#REF!</v>
      </c>
      <c r="W1077" s="390" t="e">
        <f>'2026 Spring Order Form V48'!#REF!</f>
        <v>#REF!</v>
      </c>
      <c r="X1077" s="393"/>
      <c r="Y1077" s="106" t="e">
        <f>'2026 Spring Order Form V48'!#REF!</f>
        <v>#REF!</v>
      </c>
    </row>
    <row r="1078" spans="1:25">
      <c r="A1078" s="106"/>
      <c r="C1078" s="339">
        <f>'2026 Spring Order Form V48'!$F$18</f>
        <v>0</v>
      </c>
      <c r="D1078" s="408" t="s">
        <v>671</v>
      </c>
      <c r="E1078" s="422" t="s">
        <v>2208</v>
      </c>
      <c r="F1078" s="118">
        <v>2112</v>
      </c>
      <c r="G1078" s="338">
        <f>'2026 Spring Order Form V48'!$N$23</f>
        <v>0</v>
      </c>
      <c r="H1078" s="338">
        <f>'2026 Spring Order Form V48'!$N$23</f>
        <v>0</v>
      </c>
      <c r="I1078" s="106" t="e">
        <f>'2026 Spring Order Form V48'!#REF!</f>
        <v>#REF!</v>
      </c>
      <c r="K1078" s="338">
        <f>'2026 Spring Order Form V48'!$Q$23</f>
        <v>0</v>
      </c>
      <c r="L1078" s="338">
        <f>'2026 Spring Order Form V48'!$Q$23</f>
        <v>0</v>
      </c>
      <c r="M1078" s="106" t="e">
        <f>'2026 Spring Order Form V48'!#REF!</f>
        <v>#REF!</v>
      </c>
      <c r="O1078" s="338">
        <f>'2026 Spring Order Form V48'!$T$23</f>
        <v>0</v>
      </c>
      <c r="P1078" s="338">
        <f>'2026 Spring Order Form V48'!$T$23</f>
        <v>0</v>
      </c>
      <c r="Q1078" s="106" t="e">
        <f>'2026 Spring Order Form V48'!#REF!</f>
        <v>#REF!</v>
      </c>
      <c r="S1078" s="338">
        <f>'2026 Spring Order Form V48'!$W$23</f>
        <v>0</v>
      </c>
      <c r="T1078" s="338">
        <f>'2026 Spring Order Form V48'!$W$23</f>
        <v>0</v>
      </c>
      <c r="U1078" s="106" t="e">
        <f>'2026 Spring Order Form V48'!#REF!</f>
        <v>#REF!</v>
      </c>
      <c r="X1078" s="393"/>
      <c r="Y1078" s="106"/>
    </row>
    <row r="1079" spans="1:25">
      <c r="A1079" s="106"/>
      <c r="C1079" s="339">
        <f>'2026 Spring Order Form V48'!$F$18</f>
        <v>0</v>
      </c>
      <c r="D1079" s="408" t="s">
        <v>671</v>
      </c>
      <c r="E1079" s="421">
        <v>4523605</v>
      </c>
      <c r="F1079" s="118">
        <v>3742</v>
      </c>
      <c r="G1079" s="338">
        <f>'2026 Spring Order Form V48'!$N$23</f>
        <v>0</v>
      </c>
      <c r="H1079" s="338">
        <f>'2026 Spring Order Form V48'!$N$23</f>
        <v>0</v>
      </c>
      <c r="I1079" s="106">
        <f>'2026 Spring Order Form V48'!$N$247</f>
        <v>0</v>
      </c>
      <c r="K1079" s="338">
        <f>'2026 Spring Order Form V48'!$Q$23</f>
        <v>0</v>
      </c>
      <c r="L1079" s="338">
        <f>'2026 Spring Order Form V48'!$Q$23</f>
        <v>0</v>
      </c>
      <c r="M1079" s="106">
        <f>'2026 Spring Order Form V48'!$Q$247</f>
        <v>0</v>
      </c>
      <c r="O1079" s="338">
        <f>'2026 Spring Order Form V48'!$T$23</f>
        <v>0</v>
      </c>
      <c r="P1079" s="338">
        <f>'2026 Spring Order Form V48'!$T$23</f>
        <v>0</v>
      </c>
      <c r="Q1079" s="106">
        <f>'2026 Spring Order Form V48'!$T$247</f>
        <v>0</v>
      </c>
      <c r="S1079" s="338">
        <f>'2026 Spring Order Form V48'!$W$23</f>
        <v>0</v>
      </c>
      <c r="T1079" s="338">
        <f>'2026 Spring Order Form V48'!$W$23</f>
        <v>0</v>
      </c>
      <c r="U1079" s="106">
        <f>'2026 Spring Order Form V48'!$W$247</f>
        <v>0</v>
      </c>
      <c r="W1079" s="390">
        <f>'2026 Spring Order Form V48'!$K$247</f>
        <v>0</v>
      </c>
      <c r="X1079" s="393"/>
      <c r="Y1079" s="106">
        <f>'2026 Spring Order Form V48'!$BS$247</f>
        <v>5</v>
      </c>
    </row>
    <row r="1080" spans="1:25">
      <c r="A1080" s="106"/>
      <c r="C1080" s="339">
        <f>'2026 Spring Order Form V48'!$F$18</f>
        <v>0</v>
      </c>
      <c r="D1080" s="408" t="s">
        <v>671</v>
      </c>
      <c r="E1080" s="422" t="s">
        <v>2209</v>
      </c>
      <c r="F1080" s="118">
        <v>2113</v>
      </c>
      <c r="G1080" s="338">
        <f>'2026 Spring Order Form V48'!$N$23</f>
        <v>0</v>
      </c>
      <c r="H1080" s="338">
        <f>'2026 Spring Order Form V48'!$N$23</f>
        <v>0</v>
      </c>
      <c r="I1080" s="106">
        <f>'2026 Spring Order Form V48'!$O$247</f>
        <v>0</v>
      </c>
      <c r="K1080" s="338">
        <f>'2026 Spring Order Form V48'!$Q$23</f>
        <v>0</v>
      </c>
      <c r="L1080" s="338">
        <f>'2026 Spring Order Form V48'!$Q$23</f>
        <v>0</v>
      </c>
      <c r="M1080" s="106">
        <f>'2026 Spring Order Form V48'!$R$247</f>
        <v>0</v>
      </c>
      <c r="O1080" s="338">
        <f>'2026 Spring Order Form V48'!$T$23</f>
        <v>0</v>
      </c>
      <c r="P1080" s="338">
        <f>'2026 Spring Order Form V48'!$T$23</f>
        <v>0</v>
      </c>
      <c r="Q1080" s="106">
        <f>'2026 Spring Order Form V48'!$U$247</f>
        <v>0</v>
      </c>
      <c r="S1080" s="338">
        <f>'2026 Spring Order Form V48'!$W$23</f>
        <v>0</v>
      </c>
      <c r="T1080" s="338">
        <f>'2026 Spring Order Form V48'!$W$23</f>
        <v>0</v>
      </c>
      <c r="U1080" s="106">
        <f>'2026 Spring Order Form V48'!$X$247</f>
        <v>0</v>
      </c>
      <c r="X1080" s="393"/>
      <c r="Y1080" s="106"/>
    </row>
    <row r="1081" spans="1:25">
      <c r="A1081" s="106"/>
      <c r="C1081" s="339">
        <f>'2026 Spring Order Form V48'!$F$18</f>
        <v>0</v>
      </c>
      <c r="D1081" s="408" t="s">
        <v>671</v>
      </c>
      <c r="E1081" s="421">
        <v>4923608</v>
      </c>
      <c r="F1081" s="118">
        <v>19995</v>
      </c>
      <c r="G1081" s="338">
        <f>'2026 Spring Order Form V48'!$N$23</f>
        <v>0</v>
      </c>
      <c r="H1081" s="338">
        <f>'2026 Spring Order Form V48'!$N$23</f>
        <v>0</v>
      </c>
      <c r="I1081" s="106" t="e">
        <f>'2026 Spring Order Form V48'!#REF!</f>
        <v>#REF!</v>
      </c>
      <c r="K1081" s="338">
        <f>'2026 Spring Order Form V48'!$Q$23</f>
        <v>0</v>
      </c>
      <c r="L1081" s="338">
        <f>'2026 Spring Order Form V48'!$Q$23</f>
        <v>0</v>
      </c>
      <c r="M1081" s="106" t="e">
        <f>'2026 Spring Order Form V48'!#REF!</f>
        <v>#REF!</v>
      </c>
      <c r="O1081" s="338">
        <f>'2026 Spring Order Form V48'!$T$23</f>
        <v>0</v>
      </c>
      <c r="P1081" s="338">
        <f>'2026 Spring Order Form V48'!$T$23</f>
        <v>0</v>
      </c>
      <c r="Q1081" s="106" t="e">
        <f>'2026 Spring Order Form V48'!#REF!</f>
        <v>#REF!</v>
      </c>
      <c r="S1081" s="338">
        <f>'2026 Spring Order Form V48'!$W$23</f>
        <v>0</v>
      </c>
      <c r="T1081" s="338">
        <f>'2026 Spring Order Form V48'!$W$23</f>
        <v>0</v>
      </c>
      <c r="U1081" s="106" t="e">
        <f>'2026 Spring Order Form V48'!#REF!</f>
        <v>#REF!</v>
      </c>
      <c r="W1081" s="390" t="e">
        <f>'2026 Spring Order Form V48'!#REF!</f>
        <v>#REF!</v>
      </c>
      <c r="X1081" s="393" t="s">
        <v>2210</v>
      </c>
      <c r="Y1081" s="106" t="e">
        <f>'2026 Spring Order Form V48'!#REF!</f>
        <v>#REF!</v>
      </c>
    </row>
    <row r="1082" spans="1:25">
      <c r="A1082" s="106"/>
      <c r="C1082" s="339">
        <f>'2026 Spring Order Form V48'!$F$18</f>
        <v>0</v>
      </c>
      <c r="D1082" s="408" t="s">
        <v>671</v>
      </c>
      <c r="E1082" s="422" t="s">
        <v>2211</v>
      </c>
      <c r="F1082" s="118">
        <v>19996</v>
      </c>
      <c r="G1082" s="338">
        <f>'2026 Spring Order Form V48'!$N$23</f>
        <v>0</v>
      </c>
      <c r="H1082" s="338">
        <f>'2026 Spring Order Form V48'!$N$23</f>
        <v>0</v>
      </c>
      <c r="I1082" s="106" t="e">
        <f>'2026 Spring Order Form V48'!#REF!</f>
        <v>#REF!</v>
      </c>
      <c r="K1082" s="338">
        <f>'2026 Spring Order Form V48'!$Q$23</f>
        <v>0</v>
      </c>
      <c r="L1082" s="338">
        <f>'2026 Spring Order Form V48'!$Q$23</f>
        <v>0</v>
      </c>
      <c r="M1082" s="106" t="e">
        <f>'2026 Spring Order Form V48'!#REF!</f>
        <v>#REF!</v>
      </c>
      <c r="O1082" s="338">
        <f>'2026 Spring Order Form V48'!$T$23</f>
        <v>0</v>
      </c>
      <c r="P1082" s="338">
        <f>'2026 Spring Order Form V48'!$T$23</f>
        <v>0</v>
      </c>
      <c r="Q1082" s="106" t="e">
        <f>'2026 Spring Order Form V48'!#REF!</f>
        <v>#REF!</v>
      </c>
      <c r="S1082" s="338">
        <f>'2026 Spring Order Form V48'!$W$23</f>
        <v>0</v>
      </c>
      <c r="T1082" s="338">
        <f>'2026 Spring Order Form V48'!$W$23</f>
        <v>0</v>
      </c>
      <c r="U1082" s="106" t="e">
        <f>'2026 Spring Order Form V48'!#REF!</f>
        <v>#REF!</v>
      </c>
      <c r="X1082" s="393"/>
      <c r="Y1082" s="106"/>
    </row>
    <row r="1083" spans="1:25">
      <c r="A1083" s="106"/>
      <c r="C1083" s="339">
        <f>'2026 Spring Order Form V48'!$F$18</f>
        <v>0</v>
      </c>
      <c r="D1083" s="408" t="s">
        <v>672</v>
      </c>
      <c r="E1083" s="421">
        <v>4522900</v>
      </c>
      <c r="F1083" s="118">
        <v>17180</v>
      </c>
      <c r="G1083" s="338">
        <f>'2026 Spring Order Form V48'!$N$23</f>
        <v>0</v>
      </c>
      <c r="H1083" s="338">
        <f>'2026 Spring Order Form V48'!$N$23</f>
        <v>0</v>
      </c>
      <c r="I1083" s="106" t="e">
        <f>'2026 Spring Order Form V48'!#REF!</f>
        <v>#REF!</v>
      </c>
      <c r="K1083" s="338">
        <f>'2026 Spring Order Form V48'!$Q$23</f>
        <v>0</v>
      </c>
      <c r="L1083" s="338">
        <f>'2026 Spring Order Form V48'!$Q$23</f>
        <v>0</v>
      </c>
      <c r="M1083" s="106" t="e">
        <f>'2026 Spring Order Form V48'!#REF!</f>
        <v>#REF!</v>
      </c>
      <c r="O1083" s="338">
        <f>'2026 Spring Order Form V48'!$T$23</f>
        <v>0</v>
      </c>
      <c r="P1083" s="338">
        <f>'2026 Spring Order Form V48'!$T$23</f>
        <v>0</v>
      </c>
      <c r="Q1083" s="106" t="e">
        <f>'2026 Spring Order Form V48'!#REF!</f>
        <v>#REF!</v>
      </c>
      <c r="S1083" s="338">
        <f>'2026 Spring Order Form V48'!$W$23</f>
        <v>0</v>
      </c>
      <c r="T1083" s="338">
        <f>'2026 Spring Order Form V48'!$W$23</f>
        <v>0</v>
      </c>
      <c r="U1083" s="106" t="e">
        <f>'2026 Spring Order Form V48'!#REF!</f>
        <v>#REF!</v>
      </c>
      <c r="W1083" s="390" t="e">
        <f>'2026 Spring Order Form V48'!#REF!</f>
        <v>#REF!</v>
      </c>
      <c r="X1083" s="393"/>
      <c r="Y1083" s="106" t="e">
        <f>'2026 Spring Order Form V48'!#REF!</f>
        <v>#REF!</v>
      </c>
    </row>
    <row r="1084" spans="1:25">
      <c r="A1084" s="106"/>
      <c r="C1084" s="339">
        <f>'2026 Spring Order Form V48'!$F$18</f>
        <v>0</v>
      </c>
      <c r="D1084" s="408" t="s">
        <v>672</v>
      </c>
      <c r="E1084" s="422" t="s">
        <v>2212</v>
      </c>
      <c r="F1084" s="118">
        <v>17179</v>
      </c>
      <c r="G1084" s="338">
        <f>'2026 Spring Order Form V48'!$N$23</f>
        <v>0</v>
      </c>
      <c r="H1084" s="338">
        <f>'2026 Spring Order Form V48'!$N$23</f>
        <v>0</v>
      </c>
      <c r="I1084" s="106" t="e">
        <f>'2026 Spring Order Form V48'!#REF!</f>
        <v>#REF!</v>
      </c>
      <c r="K1084" s="338">
        <f>'2026 Spring Order Form V48'!$Q$23</f>
        <v>0</v>
      </c>
      <c r="L1084" s="338">
        <f>'2026 Spring Order Form V48'!$Q$23</f>
        <v>0</v>
      </c>
      <c r="M1084" s="106" t="e">
        <f>'2026 Spring Order Form V48'!#REF!</f>
        <v>#REF!</v>
      </c>
      <c r="O1084" s="338">
        <f>'2026 Spring Order Form V48'!$T$23</f>
        <v>0</v>
      </c>
      <c r="P1084" s="338">
        <f>'2026 Spring Order Form V48'!$T$23</f>
        <v>0</v>
      </c>
      <c r="Q1084" s="106" t="e">
        <f>'2026 Spring Order Form V48'!#REF!</f>
        <v>#REF!</v>
      </c>
      <c r="S1084" s="338">
        <f>'2026 Spring Order Form V48'!$W$23</f>
        <v>0</v>
      </c>
      <c r="T1084" s="338">
        <f>'2026 Spring Order Form V48'!$W$23</f>
        <v>0</v>
      </c>
      <c r="U1084" s="106" t="e">
        <f>'2026 Spring Order Form V48'!#REF!</f>
        <v>#REF!</v>
      </c>
      <c r="X1084" s="393"/>
      <c r="Y1084" s="106"/>
    </row>
    <row r="1085" spans="1:25">
      <c r="A1085" s="106"/>
      <c r="C1085" s="339">
        <f>'2026 Spring Order Form V48'!$F$18</f>
        <v>0</v>
      </c>
      <c r="D1085" s="408" t="s">
        <v>674</v>
      </c>
      <c r="E1085" s="426">
        <v>4522960</v>
      </c>
      <c r="F1085" s="118">
        <v>27121</v>
      </c>
      <c r="G1085" s="338">
        <f>'2026 Spring Order Form V48'!$N$23</f>
        <v>0</v>
      </c>
      <c r="H1085" s="338">
        <f>'2026 Spring Order Form V48'!$N$23</f>
        <v>0</v>
      </c>
      <c r="I1085" s="106">
        <f>'2026 Spring Order Form V48'!$N$249</f>
        <v>0</v>
      </c>
      <c r="K1085" s="338">
        <f>'2026 Spring Order Form V48'!$Q$23</f>
        <v>0</v>
      </c>
      <c r="L1085" s="338">
        <f>'2026 Spring Order Form V48'!$Q$23</f>
        <v>0</v>
      </c>
      <c r="M1085" s="106">
        <f>'2026 Spring Order Form V48'!$Q$249</f>
        <v>0</v>
      </c>
      <c r="O1085" s="338">
        <f>'2026 Spring Order Form V48'!$T$23</f>
        <v>0</v>
      </c>
      <c r="P1085" s="338">
        <f>'2026 Spring Order Form V48'!$T$23</f>
        <v>0</v>
      </c>
      <c r="Q1085" s="106">
        <f>'2026 Spring Order Form V48'!$T$249</f>
        <v>0</v>
      </c>
      <c r="S1085" s="338">
        <f>'2026 Spring Order Form V48'!$W$23</f>
        <v>0</v>
      </c>
      <c r="T1085" s="338">
        <f>'2026 Spring Order Form V48'!$W$23</f>
        <v>0</v>
      </c>
      <c r="U1085" s="106">
        <f>'2026 Spring Order Form V48'!$W$249</f>
        <v>0</v>
      </c>
      <c r="W1085" s="390">
        <f>'2026 Spring Order Form V48'!$K$249</f>
        <v>0</v>
      </c>
      <c r="X1085" s="393"/>
      <c r="Y1085" s="106">
        <f>'2026 Spring Order Form V48'!$BS$249</f>
        <v>14</v>
      </c>
    </row>
    <row r="1086" spans="1:25">
      <c r="A1086" s="106"/>
      <c r="C1086" s="339">
        <f>'2026 Spring Order Form V48'!$F$18</f>
        <v>0</v>
      </c>
      <c r="D1086" s="408" t="s">
        <v>674</v>
      </c>
      <c r="E1086" s="422" t="s">
        <v>2213</v>
      </c>
      <c r="F1086" s="118">
        <v>27180</v>
      </c>
      <c r="G1086" s="338">
        <f>'2026 Spring Order Form V48'!$N$23</f>
        <v>0</v>
      </c>
      <c r="H1086" s="338">
        <f>'2026 Spring Order Form V48'!$N$23</f>
        <v>0</v>
      </c>
      <c r="I1086" s="106">
        <f>'2026 Spring Order Form V48'!$O$249</f>
        <v>0</v>
      </c>
      <c r="K1086" s="338">
        <f>'2026 Spring Order Form V48'!$Q$23</f>
        <v>0</v>
      </c>
      <c r="L1086" s="338">
        <f>'2026 Spring Order Form V48'!$Q$23</f>
        <v>0</v>
      </c>
      <c r="M1086" s="106">
        <f>'2026 Spring Order Form V48'!$R$249</f>
        <v>0</v>
      </c>
      <c r="O1086" s="338">
        <f>'2026 Spring Order Form V48'!$T$23</f>
        <v>0</v>
      </c>
      <c r="P1086" s="338">
        <f>'2026 Spring Order Form V48'!$T$23</f>
        <v>0</v>
      </c>
      <c r="Q1086" s="106">
        <f>'2026 Spring Order Form V48'!$U$249</f>
        <v>0</v>
      </c>
      <c r="S1086" s="338">
        <f>'2026 Spring Order Form V48'!$W$23</f>
        <v>0</v>
      </c>
      <c r="T1086" s="338">
        <f>'2026 Spring Order Form V48'!$W$23</f>
        <v>0</v>
      </c>
      <c r="U1086" s="106">
        <f>'2026 Spring Order Form V48'!$X$249</f>
        <v>0</v>
      </c>
      <c r="X1086" s="393"/>
      <c r="Y1086" s="106"/>
    </row>
    <row r="1087" spans="1:25">
      <c r="A1087" s="106"/>
      <c r="C1087" s="339">
        <f>'2026 Spring Order Form V48'!$F$18</f>
        <v>0</v>
      </c>
      <c r="D1087" s="408" t="s">
        <v>675</v>
      </c>
      <c r="E1087" s="426">
        <v>4522980</v>
      </c>
      <c r="F1087" s="118">
        <v>27122</v>
      </c>
      <c r="G1087" s="338">
        <f>'2026 Spring Order Form V48'!$N$23</f>
        <v>0</v>
      </c>
      <c r="H1087" s="338">
        <f>'2026 Spring Order Form V48'!$N$23</f>
        <v>0</v>
      </c>
      <c r="I1087" s="106" t="e">
        <f>'2026 Spring Order Form V48'!#REF!</f>
        <v>#REF!</v>
      </c>
      <c r="K1087" s="338">
        <f>'2026 Spring Order Form V48'!$Q$23</f>
        <v>0</v>
      </c>
      <c r="L1087" s="338">
        <f>'2026 Spring Order Form V48'!$Q$23</f>
        <v>0</v>
      </c>
      <c r="M1087" s="106" t="e">
        <f>'2026 Spring Order Form V48'!#REF!</f>
        <v>#REF!</v>
      </c>
      <c r="O1087" s="338">
        <f>'2026 Spring Order Form V48'!$T$23</f>
        <v>0</v>
      </c>
      <c r="P1087" s="338">
        <f>'2026 Spring Order Form V48'!$T$23</f>
        <v>0</v>
      </c>
      <c r="Q1087" s="106" t="e">
        <f>'2026 Spring Order Form V48'!#REF!</f>
        <v>#REF!</v>
      </c>
      <c r="S1087" s="338">
        <f>'2026 Spring Order Form V48'!$W$23</f>
        <v>0</v>
      </c>
      <c r="T1087" s="338">
        <f>'2026 Spring Order Form V48'!$W$23</f>
        <v>0</v>
      </c>
      <c r="U1087" s="106" t="e">
        <f>'2026 Spring Order Form V48'!#REF!</f>
        <v>#REF!</v>
      </c>
      <c r="W1087" s="390" t="e">
        <f>'2026 Spring Order Form V48'!#REF!</f>
        <v>#REF!</v>
      </c>
      <c r="X1087" s="393" t="s">
        <v>2210</v>
      </c>
      <c r="Y1087" s="106" t="e">
        <f>'2026 Spring Order Form V48'!#REF!</f>
        <v>#REF!</v>
      </c>
    </row>
    <row r="1088" spans="1:25">
      <c r="A1088" s="106"/>
      <c r="C1088" s="339">
        <f>'2026 Spring Order Form V48'!$F$18</f>
        <v>0</v>
      </c>
      <c r="D1088" s="408" t="s">
        <v>675</v>
      </c>
      <c r="E1088" s="422" t="s">
        <v>2214</v>
      </c>
      <c r="F1088" s="118">
        <v>27182</v>
      </c>
      <c r="G1088" s="338">
        <f>'2026 Spring Order Form V48'!$N$23</f>
        <v>0</v>
      </c>
      <c r="H1088" s="338">
        <f>'2026 Spring Order Form V48'!$N$23</f>
        <v>0</v>
      </c>
      <c r="I1088" s="106" t="e">
        <f>'2026 Spring Order Form V48'!#REF!</f>
        <v>#REF!</v>
      </c>
      <c r="K1088" s="338">
        <f>'2026 Spring Order Form V48'!$Q$23</f>
        <v>0</v>
      </c>
      <c r="L1088" s="338">
        <f>'2026 Spring Order Form V48'!$Q$23</f>
        <v>0</v>
      </c>
      <c r="M1088" s="106" t="e">
        <f>'2026 Spring Order Form V48'!#REF!</f>
        <v>#REF!</v>
      </c>
      <c r="O1088" s="338">
        <f>'2026 Spring Order Form V48'!$T$23</f>
        <v>0</v>
      </c>
      <c r="P1088" s="338">
        <f>'2026 Spring Order Form V48'!$T$23</f>
        <v>0</v>
      </c>
      <c r="Q1088" s="106" t="e">
        <f>'2026 Spring Order Form V48'!#REF!</f>
        <v>#REF!</v>
      </c>
      <c r="S1088" s="338">
        <f>'2026 Spring Order Form V48'!$W$23</f>
        <v>0</v>
      </c>
      <c r="T1088" s="338">
        <f>'2026 Spring Order Form V48'!$W$23</f>
        <v>0</v>
      </c>
      <c r="U1088" s="106" t="e">
        <f>'2026 Spring Order Form V48'!#REF!</f>
        <v>#REF!</v>
      </c>
      <c r="X1088" s="393"/>
      <c r="Y1088" s="106"/>
    </row>
    <row r="1089" spans="1:25">
      <c r="A1089" s="106"/>
      <c r="C1089" s="339">
        <f>'2026 Spring Order Form V48'!$F$18</f>
        <v>0</v>
      </c>
      <c r="D1089" s="408" t="s">
        <v>676</v>
      </c>
      <c r="E1089" s="421">
        <v>4523050</v>
      </c>
      <c r="F1089" s="118">
        <v>463</v>
      </c>
      <c r="G1089" s="338">
        <f>'2026 Spring Order Form V48'!$N$23</f>
        <v>0</v>
      </c>
      <c r="H1089" s="338">
        <f>'2026 Spring Order Form V48'!$N$23</f>
        <v>0</v>
      </c>
      <c r="I1089" s="106" t="e">
        <f>'2026 Spring Order Form V48'!#REF!</f>
        <v>#REF!</v>
      </c>
      <c r="K1089" s="338">
        <f>'2026 Spring Order Form V48'!$Q$23</f>
        <v>0</v>
      </c>
      <c r="L1089" s="338">
        <f>'2026 Spring Order Form V48'!$Q$23</f>
        <v>0</v>
      </c>
      <c r="M1089" s="106" t="e">
        <f>'2026 Spring Order Form V48'!#REF!</f>
        <v>#REF!</v>
      </c>
      <c r="O1089" s="338">
        <f>'2026 Spring Order Form V48'!$T$23</f>
        <v>0</v>
      </c>
      <c r="P1089" s="338">
        <f>'2026 Spring Order Form V48'!$T$23</f>
        <v>0</v>
      </c>
      <c r="Q1089" s="106" t="e">
        <f>'2026 Spring Order Form V48'!#REF!</f>
        <v>#REF!</v>
      </c>
      <c r="S1089" s="338">
        <f>'2026 Spring Order Form V48'!$W$23</f>
        <v>0</v>
      </c>
      <c r="T1089" s="338">
        <f>'2026 Spring Order Form V48'!$W$23</f>
        <v>0</v>
      </c>
      <c r="U1089" s="106" t="e">
        <f>'2026 Spring Order Form V48'!#REF!</f>
        <v>#REF!</v>
      </c>
      <c r="W1089" s="390" t="e">
        <f>'2026 Spring Order Form V48'!#REF!</f>
        <v>#REF!</v>
      </c>
      <c r="X1089" s="393"/>
      <c r="Y1089" s="106" t="e">
        <f>'2026 Spring Order Form V48'!#REF!</f>
        <v>#REF!</v>
      </c>
    </row>
    <row r="1090" spans="1:25">
      <c r="A1090" s="106"/>
      <c r="C1090" s="339">
        <f>'2026 Spring Order Form V48'!$F$18</f>
        <v>0</v>
      </c>
      <c r="D1090" s="408" t="s">
        <v>676</v>
      </c>
      <c r="E1090" s="422" t="s">
        <v>2215</v>
      </c>
      <c r="F1090" s="118">
        <v>2094</v>
      </c>
      <c r="G1090" s="338">
        <f>'2026 Spring Order Form V48'!$N$23</f>
        <v>0</v>
      </c>
      <c r="H1090" s="338">
        <f>'2026 Spring Order Form V48'!$N$23</f>
        <v>0</v>
      </c>
      <c r="I1090" s="106" t="e">
        <f>'2026 Spring Order Form V48'!#REF!</f>
        <v>#REF!</v>
      </c>
      <c r="K1090" s="338">
        <f>'2026 Spring Order Form V48'!$Q$23</f>
        <v>0</v>
      </c>
      <c r="L1090" s="338">
        <f>'2026 Spring Order Form V48'!$Q$23</f>
        <v>0</v>
      </c>
      <c r="M1090" s="106" t="e">
        <f>'2026 Spring Order Form V48'!#REF!</f>
        <v>#REF!</v>
      </c>
      <c r="O1090" s="338">
        <f>'2026 Spring Order Form V48'!$T$23</f>
        <v>0</v>
      </c>
      <c r="P1090" s="338">
        <f>'2026 Spring Order Form V48'!$T$23</f>
        <v>0</v>
      </c>
      <c r="Q1090" s="106" t="e">
        <f>'2026 Spring Order Form V48'!#REF!</f>
        <v>#REF!</v>
      </c>
      <c r="S1090" s="338">
        <f>'2026 Spring Order Form V48'!$W$23</f>
        <v>0</v>
      </c>
      <c r="T1090" s="338">
        <f>'2026 Spring Order Form V48'!$W$23</f>
        <v>0</v>
      </c>
      <c r="U1090" s="106" t="e">
        <f>'2026 Spring Order Form V48'!#REF!</f>
        <v>#REF!</v>
      </c>
      <c r="X1090" s="393"/>
      <c r="Y1090" s="106"/>
    </row>
    <row r="1091" spans="1:25">
      <c r="A1091" s="106"/>
      <c r="C1091" s="339">
        <f>'2026 Spring Order Form V48'!$F$18</f>
        <v>0</v>
      </c>
      <c r="D1091" s="408" t="s">
        <v>676</v>
      </c>
      <c r="E1091" s="421">
        <v>4523057</v>
      </c>
      <c r="F1091" s="118">
        <v>26316</v>
      </c>
      <c r="G1091" s="338">
        <f>'2026 Spring Order Form V48'!$N$23</f>
        <v>0</v>
      </c>
      <c r="H1091" s="338">
        <f>'2026 Spring Order Form V48'!$N$23</f>
        <v>0</v>
      </c>
      <c r="I1091" s="106" t="e">
        <f>'2026 Spring Order Form V48'!#REF!</f>
        <v>#REF!</v>
      </c>
      <c r="K1091" s="338">
        <f>'2026 Spring Order Form V48'!$Q$23</f>
        <v>0</v>
      </c>
      <c r="L1091" s="338">
        <f>'2026 Spring Order Form V48'!$Q$23</f>
        <v>0</v>
      </c>
      <c r="M1091" s="106" t="e">
        <f>'2026 Spring Order Form V48'!#REF!</f>
        <v>#REF!</v>
      </c>
      <c r="O1091" s="338">
        <f>'2026 Spring Order Form V48'!$T$23</f>
        <v>0</v>
      </c>
      <c r="P1091" s="338">
        <f>'2026 Spring Order Form V48'!$T$23</f>
        <v>0</v>
      </c>
      <c r="Q1091" s="106" t="e">
        <f>'2026 Spring Order Form V48'!#REF!</f>
        <v>#REF!</v>
      </c>
      <c r="S1091" s="338">
        <f>'2026 Spring Order Form V48'!$W$23</f>
        <v>0</v>
      </c>
      <c r="T1091" s="338">
        <f>'2026 Spring Order Form V48'!$W$23</f>
        <v>0</v>
      </c>
      <c r="U1091" s="106" t="e">
        <f>'2026 Spring Order Form V48'!#REF!</f>
        <v>#REF!</v>
      </c>
      <c r="W1091" s="390" t="e">
        <f>'2026 Spring Order Form V48'!#REF!</f>
        <v>#REF!</v>
      </c>
      <c r="X1091" s="393" t="s">
        <v>2210</v>
      </c>
      <c r="Y1091" s="106" t="e">
        <f>'2026 Spring Order Form V48'!#REF!</f>
        <v>#REF!</v>
      </c>
    </row>
    <row r="1092" spans="1:25">
      <c r="A1092" s="106"/>
      <c r="C1092" s="339">
        <f>'2026 Spring Order Form V48'!$F$18</f>
        <v>0</v>
      </c>
      <c r="D1092" s="408" t="s">
        <v>676</v>
      </c>
      <c r="E1092" s="422" t="s">
        <v>2216</v>
      </c>
      <c r="F1092" s="118">
        <v>26317</v>
      </c>
      <c r="G1092" s="338">
        <f>'2026 Spring Order Form V48'!$N$23</f>
        <v>0</v>
      </c>
      <c r="H1092" s="338">
        <f>'2026 Spring Order Form V48'!$N$23</f>
        <v>0</v>
      </c>
      <c r="I1092" s="106" t="e">
        <f>'2026 Spring Order Form V48'!#REF!</f>
        <v>#REF!</v>
      </c>
      <c r="K1092" s="338">
        <f>'2026 Spring Order Form V48'!$Q$23</f>
        <v>0</v>
      </c>
      <c r="L1092" s="338">
        <f>'2026 Spring Order Form V48'!$Q$23</f>
        <v>0</v>
      </c>
      <c r="M1092" s="106" t="e">
        <f>'2026 Spring Order Form V48'!#REF!</f>
        <v>#REF!</v>
      </c>
      <c r="O1092" s="338">
        <f>'2026 Spring Order Form V48'!$T$23</f>
        <v>0</v>
      </c>
      <c r="P1092" s="338">
        <f>'2026 Spring Order Form V48'!$T$23</f>
        <v>0</v>
      </c>
      <c r="Q1092" s="106" t="e">
        <f>'2026 Spring Order Form V48'!#REF!</f>
        <v>#REF!</v>
      </c>
      <c r="S1092" s="338">
        <f>'2026 Spring Order Form V48'!$W$23</f>
        <v>0</v>
      </c>
      <c r="T1092" s="338">
        <f>'2026 Spring Order Form V48'!$W$23</f>
        <v>0</v>
      </c>
      <c r="U1092" s="106" t="e">
        <f>'2026 Spring Order Form V48'!#REF!</f>
        <v>#REF!</v>
      </c>
      <c r="X1092" s="393"/>
      <c r="Y1092" s="106"/>
    </row>
    <row r="1093" spans="1:25">
      <c r="A1093" s="106"/>
      <c r="C1093" s="339">
        <f>'2026 Spring Order Form V48'!$F$18</f>
        <v>0</v>
      </c>
      <c r="D1093" s="408" t="s">
        <v>677</v>
      </c>
      <c r="E1093" s="421">
        <v>4523070</v>
      </c>
      <c r="F1093" s="118">
        <v>3510</v>
      </c>
      <c r="G1093" s="338">
        <f>'2026 Spring Order Form V48'!$N$23</f>
        <v>0</v>
      </c>
      <c r="H1093" s="338">
        <f>'2026 Spring Order Form V48'!$N$23</f>
        <v>0</v>
      </c>
      <c r="I1093" s="106" t="e">
        <f>'2026 Spring Order Form V48'!#REF!</f>
        <v>#REF!</v>
      </c>
      <c r="K1093" s="338">
        <f>'2026 Spring Order Form V48'!$Q$23</f>
        <v>0</v>
      </c>
      <c r="L1093" s="338">
        <f>'2026 Spring Order Form V48'!$Q$23</f>
        <v>0</v>
      </c>
      <c r="M1093" s="106" t="e">
        <f>'2026 Spring Order Form V48'!#REF!</f>
        <v>#REF!</v>
      </c>
      <c r="O1093" s="338">
        <f>'2026 Spring Order Form V48'!$T$23</f>
        <v>0</v>
      </c>
      <c r="P1093" s="338">
        <f>'2026 Spring Order Form V48'!$T$23</f>
        <v>0</v>
      </c>
      <c r="Q1093" s="106" t="e">
        <f>'2026 Spring Order Form V48'!#REF!</f>
        <v>#REF!</v>
      </c>
      <c r="S1093" s="338">
        <f>'2026 Spring Order Form V48'!$W$23</f>
        <v>0</v>
      </c>
      <c r="T1093" s="338">
        <f>'2026 Spring Order Form V48'!$W$23</f>
        <v>0</v>
      </c>
      <c r="U1093" s="106" t="e">
        <f>'2026 Spring Order Form V48'!#REF!</f>
        <v>#REF!</v>
      </c>
      <c r="W1093" s="390" t="e">
        <f>'2026 Spring Order Form V48'!#REF!</f>
        <v>#REF!</v>
      </c>
      <c r="X1093" s="393"/>
      <c r="Y1093" s="106" t="e">
        <f>'2026 Spring Order Form V48'!#REF!</f>
        <v>#REF!</v>
      </c>
    </row>
    <row r="1094" spans="1:25">
      <c r="A1094" s="106"/>
      <c r="C1094" s="339">
        <f>'2026 Spring Order Form V48'!$F$18</f>
        <v>0</v>
      </c>
      <c r="D1094" s="408" t="s">
        <v>677</v>
      </c>
      <c r="E1094" s="422" t="s">
        <v>2217</v>
      </c>
      <c r="F1094" s="118">
        <v>2096</v>
      </c>
      <c r="G1094" s="338">
        <f>'2026 Spring Order Form V48'!$N$23</f>
        <v>0</v>
      </c>
      <c r="H1094" s="338">
        <f>'2026 Spring Order Form V48'!$N$23</f>
        <v>0</v>
      </c>
      <c r="I1094" s="106" t="e">
        <f>'2026 Spring Order Form V48'!#REF!</f>
        <v>#REF!</v>
      </c>
      <c r="K1094" s="338">
        <f>'2026 Spring Order Form V48'!$Q$23</f>
        <v>0</v>
      </c>
      <c r="L1094" s="338">
        <f>'2026 Spring Order Form V48'!$Q$23</f>
        <v>0</v>
      </c>
      <c r="M1094" s="106" t="e">
        <f>'2026 Spring Order Form V48'!#REF!</f>
        <v>#REF!</v>
      </c>
      <c r="O1094" s="338">
        <f>'2026 Spring Order Form V48'!$T$23</f>
        <v>0</v>
      </c>
      <c r="P1094" s="338">
        <f>'2026 Spring Order Form V48'!$T$23</f>
        <v>0</v>
      </c>
      <c r="Q1094" s="106" t="e">
        <f>'2026 Spring Order Form V48'!#REF!</f>
        <v>#REF!</v>
      </c>
      <c r="S1094" s="338">
        <f>'2026 Spring Order Form V48'!$W$23</f>
        <v>0</v>
      </c>
      <c r="T1094" s="338">
        <f>'2026 Spring Order Form V48'!$W$23</f>
        <v>0</v>
      </c>
      <c r="U1094" s="106" t="e">
        <f>'2026 Spring Order Form V48'!#REF!</f>
        <v>#REF!</v>
      </c>
      <c r="X1094" s="393"/>
      <c r="Y1094" s="106"/>
    </row>
    <row r="1095" spans="1:25">
      <c r="A1095" s="106"/>
      <c r="C1095" s="339">
        <f>'2026 Spring Order Form V48'!$F$18</f>
        <v>0</v>
      </c>
      <c r="D1095" s="408" t="s">
        <v>678</v>
      </c>
      <c r="E1095" s="421">
        <v>4523700</v>
      </c>
      <c r="F1095" s="118">
        <v>3517</v>
      </c>
      <c r="G1095" s="338">
        <f>'2026 Spring Order Form V48'!$N$23</f>
        <v>0</v>
      </c>
      <c r="H1095" s="338">
        <f>'2026 Spring Order Form V48'!$N$23</f>
        <v>0</v>
      </c>
      <c r="I1095" s="106" t="e">
        <f>'2026 Spring Order Form V48'!#REF!</f>
        <v>#REF!</v>
      </c>
      <c r="K1095" s="338">
        <f>'2026 Spring Order Form V48'!$Q$23</f>
        <v>0</v>
      </c>
      <c r="L1095" s="338">
        <f>'2026 Spring Order Form V48'!$Q$23</f>
        <v>0</v>
      </c>
      <c r="M1095" s="106" t="e">
        <f>'2026 Spring Order Form V48'!#REF!</f>
        <v>#REF!</v>
      </c>
      <c r="O1095" s="338">
        <f>'2026 Spring Order Form V48'!$T$23</f>
        <v>0</v>
      </c>
      <c r="P1095" s="338">
        <f>'2026 Spring Order Form V48'!$T$23</f>
        <v>0</v>
      </c>
      <c r="Q1095" s="106" t="e">
        <f>'2026 Spring Order Form V48'!#REF!</f>
        <v>#REF!</v>
      </c>
      <c r="S1095" s="338">
        <f>'2026 Spring Order Form V48'!$W$23</f>
        <v>0</v>
      </c>
      <c r="T1095" s="338">
        <f>'2026 Spring Order Form V48'!$W$23</f>
        <v>0</v>
      </c>
      <c r="U1095" s="106" t="e">
        <f>'2026 Spring Order Form V48'!#REF!</f>
        <v>#REF!</v>
      </c>
      <c r="W1095" s="390" t="e">
        <f>'2026 Spring Order Form V48'!#REF!</f>
        <v>#REF!</v>
      </c>
      <c r="X1095" s="393" t="s">
        <v>2210</v>
      </c>
      <c r="Y1095" s="106" t="e">
        <f>'2026 Spring Order Form V48'!#REF!</f>
        <v>#REF!</v>
      </c>
    </row>
    <row r="1096" spans="1:25">
      <c r="A1096" s="106"/>
      <c r="C1096" s="339">
        <f>'2026 Spring Order Form V48'!$F$18</f>
        <v>0</v>
      </c>
      <c r="D1096" s="408" t="s">
        <v>678</v>
      </c>
      <c r="E1096" s="422" t="s">
        <v>2218</v>
      </c>
      <c r="F1096" s="118">
        <v>2117</v>
      </c>
      <c r="G1096" s="338">
        <f>'2026 Spring Order Form V48'!$N$23</f>
        <v>0</v>
      </c>
      <c r="H1096" s="338">
        <f>'2026 Spring Order Form V48'!$N$23</f>
        <v>0</v>
      </c>
      <c r="I1096" s="106" t="e">
        <f>'2026 Spring Order Form V48'!#REF!</f>
        <v>#REF!</v>
      </c>
      <c r="K1096" s="338">
        <f>'2026 Spring Order Form V48'!$Q$23</f>
        <v>0</v>
      </c>
      <c r="L1096" s="338">
        <f>'2026 Spring Order Form V48'!$Q$23</f>
        <v>0</v>
      </c>
      <c r="M1096" s="106" t="e">
        <f>'2026 Spring Order Form V48'!#REF!</f>
        <v>#REF!</v>
      </c>
      <c r="O1096" s="338">
        <f>'2026 Spring Order Form V48'!$T$23</f>
        <v>0</v>
      </c>
      <c r="P1096" s="338">
        <f>'2026 Spring Order Form V48'!$T$23</f>
        <v>0</v>
      </c>
      <c r="Q1096" s="106" t="e">
        <f>'2026 Spring Order Form V48'!#REF!</f>
        <v>#REF!</v>
      </c>
      <c r="S1096" s="338">
        <f>'2026 Spring Order Form V48'!$W$23</f>
        <v>0</v>
      </c>
      <c r="T1096" s="338">
        <f>'2026 Spring Order Form V48'!$W$23</f>
        <v>0</v>
      </c>
      <c r="U1096" s="106" t="e">
        <f>'2026 Spring Order Form V48'!#REF!</f>
        <v>#REF!</v>
      </c>
      <c r="X1096" s="393"/>
      <c r="Y1096" s="106"/>
    </row>
    <row r="1097" spans="1:25">
      <c r="A1097" s="106"/>
      <c r="C1097" s="339">
        <f>'2026 Spring Order Form V48'!$F$18</f>
        <v>0</v>
      </c>
      <c r="D1097" s="408" t="s">
        <v>679</v>
      </c>
      <c r="E1097" s="426">
        <v>4523325</v>
      </c>
      <c r="F1097" s="118">
        <v>20270</v>
      </c>
      <c r="G1097" s="338">
        <f>'2026 Spring Order Form V48'!$N$23</f>
        <v>0</v>
      </c>
      <c r="H1097" s="338">
        <f>'2026 Spring Order Form V48'!$N$23</f>
        <v>0</v>
      </c>
      <c r="I1097" s="106" t="e">
        <f>'2026 Spring Order Form V48'!#REF!</f>
        <v>#REF!</v>
      </c>
      <c r="K1097" s="338">
        <f>'2026 Spring Order Form V48'!$Q$23</f>
        <v>0</v>
      </c>
      <c r="L1097" s="338">
        <f>'2026 Spring Order Form V48'!$Q$23</f>
        <v>0</v>
      </c>
      <c r="M1097" s="106" t="e">
        <f>'2026 Spring Order Form V48'!#REF!</f>
        <v>#REF!</v>
      </c>
      <c r="O1097" s="338">
        <f>'2026 Spring Order Form V48'!$T$23</f>
        <v>0</v>
      </c>
      <c r="P1097" s="338">
        <f>'2026 Spring Order Form V48'!$T$23</f>
        <v>0</v>
      </c>
      <c r="Q1097" s="106" t="e">
        <f>'2026 Spring Order Form V48'!#REF!</f>
        <v>#REF!</v>
      </c>
      <c r="S1097" s="338">
        <f>'2026 Spring Order Form V48'!$W$23</f>
        <v>0</v>
      </c>
      <c r="T1097" s="338">
        <f>'2026 Spring Order Form V48'!$W$23</f>
        <v>0</v>
      </c>
      <c r="U1097" s="106" t="e">
        <f>'2026 Spring Order Form V48'!#REF!</f>
        <v>#REF!</v>
      </c>
      <c r="W1097" s="390" t="e">
        <f>'2026 Spring Order Form V48'!#REF!</f>
        <v>#REF!</v>
      </c>
      <c r="X1097" s="393"/>
      <c r="Y1097" s="106" t="e">
        <f>'2026 Spring Order Form V48'!#REF!</f>
        <v>#REF!</v>
      </c>
    </row>
    <row r="1098" spans="1:25">
      <c r="A1098" s="106"/>
      <c r="C1098" s="339">
        <f>'2026 Spring Order Form V48'!$F$18</f>
        <v>0</v>
      </c>
      <c r="D1098" s="408" t="s">
        <v>679</v>
      </c>
      <c r="E1098" s="422" t="s">
        <v>2219</v>
      </c>
      <c r="F1098" s="118">
        <v>20271</v>
      </c>
      <c r="G1098" s="338">
        <f>'2026 Spring Order Form V48'!$N$23</f>
        <v>0</v>
      </c>
      <c r="H1098" s="338">
        <f>'2026 Spring Order Form V48'!$N$23</f>
        <v>0</v>
      </c>
      <c r="I1098" s="106" t="e">
        <f>'2026 Spring Order Form V48'!#REF!</f>
        <v>#REF!</v>
      </c>
      <c r="K1098" s="338">
        <f>'2026 Spring Order Form V48'!$Q$23</f>
        <v>0</v>
      </c>
      <c r="L1098" s="338">
        <f>'2026 Spring Order Form V48'!$Q$23</f>
        <v>0</v>
      </c>
      <c r="M1098" s="106" t="e">
        <f>'2026 Spring Order Form V48'!#REF!</f>
        <v>#REF!</v>
      </c>
      <c r="O1098" s="338">
        <f>'2026 Spring Order Form V48'!$T$23</f>
        <v>0</v>
      </c>
      <c r="P1098" s="338">
        <f>'2026 Spring Order Form V48'!$T$23</f>
        <v>0</v>
      </c>
      <c r="Q1098" s="106" t="e">
        <f>'2026 Spring Order Form V48'!#REF!</f>
        <v>#REF!</v>
      </c>
      <c r="S1098" s="338">
        <f>'2026 Spring Order Form V48'!$W$23</f>
        <v>0</v>
      </c>
      <c r="T1098" s="338">
        <f>'2026 Spring Order Form V48'!$W$23</f>
        <v>0</v>
      </c>
      <c r="U1098" s="106" t="e">
        <f>'2026 Spring Order Form V48'!#REF!</f>
        <v>#REF!</v>
      </c>
      <c r="X1098" s="393"/>
      <c r="Y1098" s="106"/>
    </row>
    <row r="1099" spans="1:25">
      <c r="A1099" s="106"/>
      <c r="C1099" s="339">
        <f>'2026 Spring Order Form V48'!$F$18</f>
        <v>0</v>
      </c>
      <c r="D1099" s="408" t="s">
        <v>680</v>
      </c>
      <c r="E1099" s="421">
        <v>4923888</v>
      </c>
      <c r="F1099" s="118">
        <v>4554</v>
      </c>
      <c r="G1099" s="338">
        <f>'2026 Spring Order Form V48'!$N$23</f>
        <v>0</v>
      </c>
      <c r="H1099" s="338">
        <f>'2026 Spring Order Form V48'!$N$23</f>
        <v>0</v>
      </c>
      <c r="I1099" s="106" t="e">
        <f>'2026 Spring Order Form V48'!#REF!</f>
        <v>#REF!</v>
      </c>
      <c r="K1099" s="338">
        <f>'2026 Spring Order Form V48'!$Q$23</f>
        <v>0</v>
      </c>
      <c r="L1099" s="338">
        <f>'2026 Spring Order Form V48'!$Q$23</f>
        <v>0</v>
      </c>
      <c r="M1099" s="106" t="e">
        <f>'2026 Spring Order Form V48'!#REF!</f>
        <v>#REF!</v>
      </c>
      <c r="O1099" s="338">
        <f>'2026 Spring Order Form V48'!$T$23</f>
        <v>0</v>
      </c>
      <c r="P1099" s="338">
        <f>'2026 Spring Order Form V48'!$T$23</f>
        <v>0</v>
      </c>
      <c r="Q1099" s="106" t="e">
        <f>'2026 Spring Order Form V48'!#REF!</f>
        <v>#REF!</v>
      </c>
      <c r="S1099" s="338">
        <f>'2026 Spring Order Form V48'!$W$23</f>
        <v>0</v>
      </c>
      <c r="T1099" s="338">
        <f>'2026 Spring Order Form V48'!$W$23</f>
        <v>0</v>
      </c>
      <c r="U1099" s="106" t="e">
        <f>'2026 Spring Order Form V48'!#REF!</f>
        <v>#REF!</v>
      </c>
      <c r="W1099" s="390" t="e">
        <f>'2026 Spring Order Form V48'!#REF!</f>
        <v>#REF!</v>
      </c>
      <c r="X1099" s="393"/>
      <c r="Y1099" s="106" t="e">
        <f>'2026 Spring Order Form V48'!#REF!</f>
        <v>#REF!</v>
      </c>
    </row>
    <row r="1100" spans="1:25">
      <c r="A1100" s="106"/>
      <c r="C1100" s="339">
        <f>'2026 Spring Order Form V48'!$F$18</f>
        <v>0</v>
      </c>
      <c r="D1100" s="408" t="s">
        <v>680</v>
      </c>
      <c r="E1100" s="422" t="s">
        <v>2220</v>
      </c>
      <c r="F1100" s="118">
        <v>25492</v>
      </c>
      <c r="G1100" s="338">
        <f>'2026 Spring Order Form V48'!$N$23</f>
        <v>0</v>
      </c>
      <c r="H1100" s="338">
        <f>'2026 Spring Order Form V48'!$N$23</f>
        <v>0</v>
      </c>
      <c r="I1100" s="106" t="e">
        <f>'2026 Spring Order Form V48'!#REF!</f>
        <v>#REF!</v>
      </c>
      <c r="K1100" s="338">
        <f>'2026 Spring Order Form V48'!$Q$23</f>
        <v>0</v>
      </c>
      <c r="L1100" s="338">
        <f>'2026 Spring Order Form V48'!$Q$23</f>
        <v>0</v>
      </c>
      <c r="M1100" s="106" t="e">
        <f>'2026 Spring Order Form V48'!#REF!</f>
        <v>#REF!</v>
      </c>
      <c r="O1100" s="338">
        <f>'2026 Spring Order Form V48'!$T$23</f>
        <v>0</v>
      </c>
      <c r="P1100" s="338">
        <f>'2026 Spring Order Form V48'!$T$23</f>
        <v>0</v>
      </c>
      <c r="Q1100" s="106" t="e">
        <f>'2026 Spring Order Form V48'!#REF!</f>
        <v>#REF!</v>
      </c>
      <c r="S1100" s="338">
        <f>'2026 Spring Order Form V48'!$W$23</f>
        <v>0</v>
      </c>
      <c r="T1100" s="338">
        <f>'2026 Spring Order Form V48'!$W$23</f>
        <v>0</v>
      </c>
      <c r="U1100" s="106" t="e">
        <f>'2026 Spring Order Form V48'!#REF!</f>
        <v>#REF!</v>
      </c>
      <c r="X1100" s="393"/>
      <c r="Y1100" s="106"/>
    </row>
    <row r="1101" spans="1:25">
      <c r="A1101" s="106"/>
      <c r="C1101" s="339">
        <f>'2026 Spring Order Form V48'!$F$18</f>
        <v>0</v>
      </c>
      <c r="D1101" s="408" t="s">
        <v>681</v>
      </c>
      <c r="E1101" s="421">
        <v>4523905</v>
      </c>
      <c r="F1101" s="118">
        <v>313</v>
      </c>
      <c r="G1101" s="338">
        <f>'2026 Spring Order Form V48'!$N$23</f>
        <v>0</v>
      </c>
      <c r="H1101" s="338">
        <f>'2026 Spring Order Form V48'!$N$23</f>
        <v>0</v>
      </c>
      <c r="I1101" s="106" t="e">
        <f>'2026 Spring Order Form V48'!#REF!</f>
        <v>#REF!</v>
      </c>
      <c r="K1101" s="338">
        <f>'2026 Spring Order Form V48'!$Q$23</f>
        <v>0</v>
      </c>
      <c r="L1101" s="338">
        <f>'2026 Spring Order Form V48'!$Q$23</f>
        <v>0</v>
      </c>
      <c r="M1101" s="106" t="e">
        <f>'2026 Spring Order Form V48'!#REF!</f>
        <v>#REF!</v>
      </c>
      <c r="O1101" s="338">
        <f>'2026 Spring Order Form V48'!$T$23</f>
        <v>0</v>
      </c>
      <c r="P1101" s="338">
        <f>'2026 Spring Order Form V48'!$T$23</f>
        <v>0</v>
      </c>
      <c r="Q1101" s="106" t="e">
        <f>'2026 Spring Order Form V48'!#REF!</f>
        <v>#REF!</v>
      </c>
      <c r="S1101" s="338">
        <f>'2026 Spring Order Form V48'!$W$23</f>
        <v>0</v>
      </c>
      <c r="T1101" s="338">
        <f>'2026 Spring Order Form V48'!$W$23</f>
        <v>0</v>
      </c>
      <c r="U1101" s="106" t="e">
        <f>'2026 Spring Order Form V48'!#REF!</f>
        <v>#REF!</v>
      </c>
      <c r="W1101" s="390" t="e">
        <f>'2026 Spring Order Form V48'!#REF!</f>
        <v>#REF!</v>
      </c>
      <c r="X1101" s="393" t="s">
        <v>2210</v>
      </c>
      <c r="Y1101" s="106" t="e">
        <f>'2026 Spring Order Form V48'!#REF!</f>
        <v>#REF!</v>
      </c>
    </row>
    <row r="1102" spans="1:25">
      <c r="A1102" s="106"/>
      <c r="C1102" s="339">
        <f>'2026 Spring Order Form V48'!$F$18</f>
        <v>0</v>
      </c>
      <c r="D1102" s="408" t="s">
        <v>681</v>
      </c>
      <c r="E1102" s="422" t="s">
        <v>2221</v>
      </c>
      <c r="F1102" s="118">
        <v>2119</v>
      </c>
      <c r="G1102" s="338">
        <f>'2026 Spring Order Form V48'!$N$23</f>
        <v>0</v>
      </c>
      <c r="H1102" s="338">
        <f>'2026 Spring Order Form V48'!$N$23</f>
        <v>0</v>
      </c>
      <c r="I1102" s="106" t="e">
        <f>'2026 Spring Order Form V48'!#REF!</f>
        <v>#REF!</v>
      </c>
      <c r="K1102" s="338">
        <f>'2026 Spring Order Form V48'!$Q$23</f>
        <v>0</v>
      </c>
      <c r="L1102" s="338">
        <f>'2026 Spring Order Form V48'!$Q$23</f>
        <v>0</v>
      </c>
      <c r="M1102" s="106" t="e">
        <f>'2026 Spring Order Form V48'!#REF!</f>
        <v>#REF!</v>
      </c>
      <c r="O1102" s="338">
        <f>'2026 Spring Order Form V48'!$T$23</f>
        <v>0</v>
      </c>
      <c r="P1102" s="338">
        <f>'2026 Spring Order Form V48'!$T$23</f>
        <v>0</v>
      </c>
      <c r="Q1102" s="106" t="e">
        <f>'2026 Spring Order Form V48'!#REF!</f>
        <v>#REF!</v>
      </c>
      <c r="S1102" s="338">
        <f>'2026 Spring Order Form V48'!$W$23</f>
        <v>0</v>
      </c>
      <c r="T1102" s="338">
        <f>'2026 Spring Order Form V48'!$W$23</f>
        <v>0</v>
      </c>
      <c r="U1102" s="106" t="e">
        <f>'2026 Spring Order Form V48'!#REF!</f>
        <v>#REF!</v>
      </c>
      <c r="X1102" s="393"/>
      <c r="Y1102" s="106"/>
    </row>
    <row r="1103" spans="1:25">
      <c r="A1103" s="106"/>
      <c r="C1103" s="339">
        <f>'2026 Spring Order Form V48'!$F$18</f>
        <v>0</v>
      </c>
      <c r="D1103" s="408" t="s">
        <v>682</v>
      </c>
      <c r="E1103" s="426">
        <v>4523945</v>
      </c>
      <c r="F1103" s="118">
        <v>26969</v>
      </c>
      <c r="G1103" s="338">
        <f>'2026 Spring Order Form V48'!$N$23</f>
        <v>0</v>
      </c>
      <c r="H1103" s="338">
        <f>'2026 Spring Order Form V48'!$N$23</f>
        <v>0</v>
      </c>
      <c r="I1103" s="106" t="e">
        <f>'2026 Spring Order Form V48'!#REF!</f>
        <v>#REF!</v>
      </c>
      <c r="K1103" s="338">
        <f>'2026 Spring Order Form V48'!$Q$23</f>
        <v>0</v>
      </c>
      <c r="L1103" s="338">
        <f>'2026 Spring Order Form V48'!$Q$23</f>
        <v>0</v>
      </c>
      <c r="M1103" s="106" t="e">
        <f>'2026 Spring Order Form V48'!#REF!</f>
        <v>#REF!</v>
      </c>
      <c r="O1103" s="338">
        <f>'2026 Spring Order Form V48'!$T$23</f>
        <v>0</v>
      </c>
      <c r="P1103" s="338">
        <f>'2026 Spring Order Form V48'!$T$23</f>
        <v>0</v>
      </c>
      <c r="Q1103" s="106" t="e">
        <f>'2026 Spring Order Form V48'!#REF!</f>
        <v>#REF!</v>
      </c>
      <c r="S1103" s="338">
        <f>'2026 Spring Order Form V48'!$W$23</f>
        <v>0</v>
      </c>
      <c r="T1103" s="338">
        <f>'2026 Spring Order Form V48'!$W$23</f>
        <v>0</v>
      </c>
      <c r="U1103" s="106" t="e">
        <f>'2026 Spring Order Form V48'!#REF!</f>
        <v>#REF!</v>
      </c>
      <c r="W1103" s="390" t="e">
        <f>'2026 Spring Order Form V48'!#REF!</f>
        <v>#REF!</v>
      </c>
      <c r="X1103" s="393"/>
      <c r="Y1103" s="106" t="e">
        <f>'2026 Spring Order Form V48'!#REF!</f>
        <v>#REF!</v>
      </c>
    </row>
    <row r="1104" spans="1:25">
      <c r="A1104" s="106"/>
      <c r="C1104" s="339">
        <f>'2026 Spring Order Form V48'!$F$18</f>
        <v>0</v>
      </c>
      <c r="D1104" s="408" t="s">
        <v>682</v>
      </c>
      <c r="E1104" s="422" t="s">
        <v>2222</v>
      </c>
      <c r="F1104" s="118">
        <v>27255</v>
      </c>
      <c r="G1104" s="338">
        <f>'2026 Spring Order Form V48'!$N$23</f>
        <v>0</v>
      </c>
      <c r="H1104" s="338">
        <f>'2026 Spring Order Form V48'!$N$23</f>
        <v>0</v>
      </c>
      <c r="I1104" s="106" t="e">
        <f>'2026 Spring Order Form V48'!#REF!</f>
        <v>#REF!</v>
      </c>
      <c r="K1104" s="338">
        <f>'2026 Spring Order Form V48'!$Q$23</f>
        <v>0</v>
      </c>
      <c r="L1104" s="338">
        <f>'2026 Spring Order Form V48'!$Q$23</f>
        <v>0</v>
      </c>
      <c r="M1104" s="106" t="e">
        <f>'2026 Spring Order Form V48'!#REF!</f>
        <v>#REF!</v>
      </c>
      <c r="O1104" s="338">
        <f>'2026 Spring Order Form V48'!$T$23</f>
        <v>0</v>
      </c>
      <c r="P1104" s="338">
        <f>'2026 Spring Order Form V48'!$T$23</f>
        <v>0</v>
      </c>
      <c r="Q1104" s="106" t="e">
        <f>'2026 Spring Order Form V48'!#REF!</f>
        <v>#REF!</v>
      </c>
      <c r="S1104" s="338">
        <f>'2026 Spring Order Form V48'!$W$23</f>
        <v>0</v>
      </c>
      <c r="T1104" s="338">
        <f>'2026 Spring Order Form V48'!$W$23</f>
        <v>0</v>
      </c>
      <c r="U1104" s="106" t="e">
        <f>'2026 Spring Order Form V48'!#REF!</f>
        <v>#REF!</v>
      </c>
      <c r="X1104" s="393"/>
      <c r="Y1104" s="106"/>
    </row>
    <row r="1105" spans="1:25">
      <c r="A1105" s="106"/>
      <c r="C1105" s="339">
        <f>'2026 Spring Order Form V48'!$F$18</f>
        <v>0</v>
      </c>
      <c r="D1105" s="408" t="s">
        <v>683</v>
      </c>
      <c r="E1105" s="426">
        <v>4523995</v>
      </c>
      <c r="F1105" s="118">
        <v>17235</v>
      </c>
      <c r="G1105" s="338">
        <f>'2026 Spring Order Form V48'!$N$23</f>
        <v>0</v>
      </c>
      <c r="H1105" s="338">
        <f>'2026 Spring Order Form V48'!$N$23</f>
        <v>0</v>
      </c>
      <c r="I1105" s="106" t="e">
        <f>'2026 Spring Order Form V48'!#REF!</f>
        <v>#REF!</v>
      </c>
      <c r="K1105" s="338">
        <f>'2026 Spring Order Form V48'!$Q$23</f>
        <v>0</v>
      </c>
      <c r="L1105" s="338">
        <f>'2026 Spring Order Form V48'!$Q$23</f>
        <v>0</v>
      </c>
      <c r="M1105" s="106" t="e">
        <f>'2026 Spring Order Form V48'!#REF!</f>
        <v>#REF!</v>
      </c>
      <c r="O1105" s="338">
        <f>'2026 Spring Order Form V48'!$T$23</f>
        <v>0</v>
      </c>
      <c r="P1105" s="338">
        <f>'2026 Spring Order Form V48'!$T$23</f>
        <v>0</v>
      </c>
      <c r="Q1105" s="106" t="e">
        <f>'2026 Spring Order Form V48'!#REF!</f>
        <v>#REF!</v>
      </c>
      <c r="S1105" s="338">
        <f>'2026 Spring Order Form V48'!$W$23</f>
        <v>0</v>
      </c>
      <c r="T1105" s="338">
        <f>'2026 Spring Order Form V48'!$W$23</f>
        <v>0</v>
      </c>
      <c r="U1105" s="106" t="e">
        <f>'2026 Spring Order Form V48'!#REF!</f>
        <v>#REF!</v>
      </c>
      <c r="W1105" s="390" t="e">
        <f>'2026 Spring Order Form V48'!#REF!</f>
        <v>#REF!</v>
      </c>
      <c r="X1105" s="393" t="s">
        <v>2210</v>
      </c>
      <c r="Y1105" s="106" t="e">
        <f>'2026 Spring Order Form V48'!#REF!</f>
        <v>#REF!</v>
      </c>
    </row>
    <row r="1106" spans="1:25">
      <c r="A1106" s="106"/>
      <c r="C1106" s="339">
        <f>'2026 Spring Order Form V48'!$F$18</f>
        <v>0</v>
      </c>
      <c r="D1106" s="408" t="s">
        <v>683</v>
      </c>
      <c r="E1106" s="422" t="s">
        <v>2223</v>
      </c>
      <c r="F1106" s="118">
        <v>17234</v>
      </c>
      <c r="G1106" s="338">
        <f>'2026 Spring Order Form V48'!$N$23</f>
        <v>0</v>
      </c>
      <c r="H1106" s="338">
        <f>'2026 Spring Order Form V48'!$N$23</f>
        <v>0</v>
      </c>
      <c r="I1106" s="106" t="e">
        <f>'2026 Spring Order Form V48'!#REF!</f>
        <v>#REF!</v>
      </c>
      <c r="K1106" s="338">
        <f>'2026 Spring Order Form V48'!$Q$23</f>
        <v>0</v>
      </c>
      <c r="L1106" s="338">
        <f>'2026 Spring Order Form V48'!$Q$23</f>
        <v>0</v>
      </c>
      <c r="M1106" s="106" t="e">
        <f>'2026 Spring Order Form V48'!#REF!</f>
        <v>#REF!</v>
      </c>
      <c r="O1106" s="338">
        <f>'2026 Spring Order Form V48'!$T$23</f>
        <v>0</v>
      </c>
      <c r="P1106" s="338">
        <f>'2026 Spring Order Form V48'!$T$23</f>
        <v>0</v>
      </c>
      <c r="Q1106" s="106" t="e">
        <f>'2026 Spring Order Form V48'!#REF!</f>
        <v>#REF!</v>
      </c>
      <c r="S1106" s="338">
        <f>'2026 Spring Order Form V48'!$W$23</f>
        <v>0</v>
      </c>
      <c r="T1106" s="338">
        <f>'2026 Spring Order Form V48'!$W$23</f>
        <v>0</v>
      </c>
      <c r="U1106" s="106" t="e">
        <f>'2026 Spring Order Form V48'!#REF!</f>
        <v>#REF!</v>
      </c>
      <c r="X1106" s="393"/>
      <c r="Y1106" s="106"/>
    </row>
    <row r="1107" spans="1:25">
      <c r="A1107" s="106"/>
      <c r="C1107" s="339">
        <f>'2026 Spring Order Form V48'!$F$18</f>
        <v>0</v>
      </c>
      <c r="D1107" s="408" t="s">
        <v>684</v>
      </c>
      <c r="E1107" s="426">
        <v>4523955</v>
      </c>
      <c r="F1107" s="118">
        <v>21606</v>
      </c>
      <c r="G1107" s="338">
        <f>'2026 Spring Order Form V48'!$N$23</f>
        <v>0</v>
      </c>
      <c r="H1107" s="338">
        <f>'2026 Spring Order Form V48'!$N$23</f>
        <v>0</v>
      </c>
      <c r="I1107" s="106" t="e">
        <f>'2026 Spring Order Form V48'!#REF!</f>
        <v>#REF!</v>
      </c>
      <c r="K1107" s="338">
        <f>'2026 Spring Order Form V48'!$Q$23</f>
        <v>0</v>
      </c>
      <c r="L1107" s="338">
        <f>'2026 Spring Order Form V48'!$Q$23</f>
        <v>0</v>
      </c>
      <c r="M1107" s="106" t="e">
        <f>'2026 Spring Order Form V48'!#REF!</f>
        <v>#REF!</v>
      </c>
      <c r="O1107" s="338">
        <f>'2026 Spring Order Form V48'!$T$23</f>
        <v>0</v>
      </c>
      <c r="P1107" s="338">
        <f>'2026 Spring Order Form V48'!$T$23</f>
        <v>0</v>
      </c>
      <c r="Q1107" s="106" t="e">
        <f>'2026 Spring Order Form V48'!#REF!</f>
        <v>#REF!</v>
      </c>
      <c r="S1107" s="338">
        <f>'2026 Spring Order Form V48'!$W$23</f>
        <v>0</v>
      </c>
      <c r="T1107" s="338">
        <f>'2026 Spring Order Form V48'!$W$23</f>
        <v>0</v>
      </c>
      <c r="U1107" s="106" t="e">
        <f>'2026 Spring Order Form V48'!#REF!</f>
        <v>#REF!</v>
      </c>
      <c r="W1107" s="390" t="e">
        <f>'2026 Spring Order Form V48'!#REF!</f>
        <v>#REF!</v>
      </c>
      <c r="X1107" s="393"/>
      <c r="Y1107" s="106" t="e">
        <f>'2026 Spring Order Form V48'!#REF!</f>
        <v>#REF!</v>
      </c>
    </row>
    <row r="1108" spans="1:25">
      <c r="A1108" s="106"/>
      <c r="C1108" s="339">
        <f>'2026 Spring Order Form V48'!$F$18</f>
        <v>0</v>
      </c>
      <c r="D1108" s="408" t="s">
        <v>684</v>
      </c>
      <c r="E1108" s="422" t="s">
        <v>2224</v>
      </c>
      <c r="F1108" s="118">
        <v>21605</v>
      </c>
      <c r="G1108" s="338">
        <f>'2026 Spring Order Form V48'!$N$23</f>
        <v>0</v>
      </c>
      <c r="H1108" s="338">
        <f>'2026 Spring Order Form V48'!$N$23</f>
        <v>0</v>
      </c>
      <c r="I1108" s="106" t="e">
        <f>'2026 Spring Order Form V48'!#REF!</f>
        <v>#REF!</v>
      </c>
      <c r="K1108" s="338">
        <f>'2026 Spring Order Form V48'!$Q$23</f>
        <v>0</v>
      </c>
      <c r="L1108" s="338">
        <f>'2026 Spring Order Form V48'!$Q$23</f>
        <v>0</v>
      </c>
      <c r="M1108" s="106" t="e">
        <f>'2026 Spring Order Form V48'!#REF!</f>
        <v>#REF!</v>
      </c>
      <c r="O1108" s="338">
        <f>'2026 Spring Order Form V48'!$T$23</f>
        <v>0</v>
      </c>
      <c r="P1108" s="338">
        <f>'2026 Spring Order Form V48'!$T$23</f>
        <v>0</v>
      </c>
      <c r="Q1108" s="106" t="e">
        <f>'2026 Spring Order Form V48'!#REF!</f>
        <v>#REF!</v>
      </c>
      <c r="S1108" s="338">
        <f>'2026 Spring Order Form V48'!$W$23</f>
        <v>0</v>
      </c>
      <c r="T1108" s="338">
        <f>'2026 Spring Order Form V48'!$W$23</f>
        <v>0</v>
      </c>
      <c r="U1108" s="106" t="e">
        <f>'2026 Spring Order Form V48'!#REF!</f>
        <v>#REF!</v>
      </c>
      <c r="X1108" s="393"/>
      <c r="Y1108" s="106"/>
    </row>
    <row r="1109" spans="1:25">
      <c r="A1109" s="106"/>
      <c r="C1109" s="339">
        <f>'2026 Spring Order Form V48'!$F$18</f>
        <v>0</v>
      </c>
      <c r="D1109" s="408" t="s">
        <v>687</v>
      </c>
      <c r="E1109" s="426">
        <v>4575715</v>
      </c>
      <c r="F1109" s="118">
        <v>18575</v>
      </c>
      <c r="G1109" s="338">
        <f>'2026 Spring Order Form V48'!$N$23</f>
        <v>0</v>
      </c>
      <c r="H1109" s="338">
        <f>'2026 Spring Order Form V48'!$N$23</f>
        <v>0</v>
      </c>
      <c r="I1109" s="106">
        <f>'2026 Spring Order Form V48'!$N$253</f>
        <v>0</v>
      </c>
      <c r="K1109" s="338">
        <f>'2026 Spring Order Form V48'!$Q$23</f>
        <v>0</v>
      </c>
      <c r="L1109" s="338">
        <f>'2026 Spring Order Form V48'!$Q$23</f>
        <v>0</v>
      </c>
      <c r="M1109" s="106">
        <f>'2026 Spring Order Form V48'!$Q$253</f>
        <v>0</v>
      </c>
      <c r="O1109" s="338">
        <f>'2026 Spring Order Form V48'!$T$23</f>
        <v>0</v>
      </c>
      <c r="P1109" s="338">
        <f>'2026 Spring Order Form V48'!$T$23</f>
        <v>0</v>
      </c>
      <c r="Q1109" s="106">
        <f>'2026 Spring Order Form V48'!$T$253</f>
        <v>0</v>
      </c>
      <c r="S1109" s="338">
        <f>'2026 Spring Order Form V48'!$W$23</f>
        <v>0</v>
      </c>
      <c r="T1109" s="338">
        <f>'2026 Spring Order Form V48'!$W$23</f>
        <v>0</v>
      </c>
      <c r="U1109" s="106">
        <f>'2026 Spring Order Form V48'!$W$253</f>
        <v>0</v>
      </c>
      <c r="W1109" s="390">
        <f>'2026 Spring Order Form V48'!$K$253</f>
        <v>0</v>
      </c>
      <c r="X1109" s="393"/>
      <c r="Y1109" s="106">
        <f>'2026 Spring Order Form V48'!$BS$253</f>
        <v>1</v>
      </c>
    </row>
    <row r="1110" spans="1:25">
      <c r="A1110" s="106"/>
      <c r="C1110" s="339">
        <f>'2026 Spring Order Form V48'!$F$18</f>
        <v>0</v>
      </c>
      <c r="D1110" s="408" t="s">
        <v>687</v>
      </c>
      <c r="E1110" s="422" t="s">
        <v>2225</v>
      </c>
      <c r="F1110" s="118">
        <v>18574</v>
      </c>
      <c r="G1110" s="338">
        <f>'2026 Spring Order Form V48'!$N$23</f>
        <v>0</v>
      </c>
      <c r="H1110" s="338">
        <f>'2026 Spring Order Form V48'!$N$23</f>
        <v>0</v>
      </c>
      <c r="I1110" s="106">
        <f>'2026 Spring Order Form V48'!$O$253</f>
        <v>0</v>
      </c>
      <c r="K1110" s="338">
        <f>'2026 Spring Order Form V48'!$Q$23</f>
        <v>0</v>
      </c>
      <c r="L1110" s="338">
        <f>'2026 Spring Order Form V48'!$Q$23</f>
        <v>0</v>
      </c>
      <c r="M1110" s="106">
        <f>'2026 Spring Order Form V48'!$R$253</f>
        <v>0</v>
      </c>
      <c r="O1110" s="338">
        <f>'2026 Spring Order Form V48'!$T$23</f>
        <v>0</v>
      </c>
      <c r="P1110" s="338">
        <f>'2026 Spring Order Form V48'!$T$23</f>
        <v>0</v>
      </c>
      <c r="Q1110" s="106">
        <f>'2026 Spring Order Form V48'!$U$253</f>
        <v>0</v>
      </c>
      <c r="S1110" s="338">
        <f>'2026 Spring Order Form V48'!$W$23</f>
        <v>0</v>
      </c>
      <c r="T1110" s="338">
        <f>'2026 Spring Order Form V48'!$W$23</f>
        <v>0</v>
      </c>
      <c r="U1110" s="106">
        <f>'2026 Spring Order Form V48'!$X$253</f>
        <v>0</v>
      </c>
      <c r="X1110" s="393"/>
      <c r="Y1110" s="106"/>
    </row>
    <row r="1111" spans="1:25">
      <c r="A1111" s="106"/>
      <c r="C1111" s="339">
        <f>'2026 Spring Order Form V48'!$F$18</f>
        <v>0</v>
      </c>
      <c r="D1111" s="408" t="s">
        <v>689</v>
      </c>
      <c r="E1111" s="426">
        <v>4575735</v>
      </c>
      <c r="F1111" s="118">
        <v>21632</v>
      </c>
      <c r="G1111" s="338">
        <f>'2026 Spring Order Form V48'!$N$23</f>
        <v>0</v>
      </c>
      <c r="H1111" s="338">
        <f>'2026 Spring Order Form V48'!$N$23</f>
        <v>0</v>
      </c>
      <c r="I1111" s="106">
        <f>'2026 Spring Order Form V48'!$N$254</f>
        <v>0</v>
      </c>
      <c r="K1111" s="338">
        <f>'2026 Spring Order Form V48'!$Q$23</f>
        <v>0</v>
      </c>
      <c r="L1111" s="338">
        <f>'2026 Spring Order Form V48'!$Q$23</f>
        <v>0</v>
      </c>
      <c r="M1111" s="106">
        <f>'2026 Spring Order Form V48'!$Q$254</f>
        <v>0</v>
      </c>
      <c r="O1111" s="338">
        <f>'2026 Spring Order Form V48'!$T$23</f>
        <v>0</v>
      </c>
      <c r="P1111" s="338">
        <f>'2026 Spring Order Form V48'!$T$23</f>
        <v>0</v>
      </c>
      <c r="Q1111" s="106">
        <f>'2026 Spring Order Form V48'!$T$254</f>
        <v>0</v>
      </c>
      <c r="S1111" s="338">
        <f>'2026 Spring Order Form V48'!$W$23</f>
        <v>0</v>
      </c>
      <c r="T1111" s="338">
        <f>'2026 Spring Order Form V48'!$W$23</f>
        <v>0</v>
      </c>
      <c r="U1111" s="106">
        <f>'2026 Spring Order Form V48'!$W$254</f>
        <v>0</v>
      </c>
      <c r="W1111" s="390">
        <f>'2026 Spring Order Form V48'!$K$254</f>
        <v>0</v>
      </c>
      <c r="X1111" s="393" t="s">
        <v>2210</v>
      </c>
      <c r="Y1111" s="106">
        <f>'2026 Spring Order Form V48'!$BS$254</f>
        <v>3</v>
      </c>
    </row>
    <row r="1112" spans="1:25">
      <c r="A1112" s="106"/>
      <c r="C1112" s="339">
        <f>'2026 Spring Order Form V48'!$F$18</f>
        <v>0</v>
      </c>
      <c r="D1112" s="408" t="s">
        <v>689</v>
      </c>
      <c r="E1112" s="422" t="s">
        <v>2226</v>
      </c>
      <c r="F1112" s="118">
        <v>21634</v>
      </c>
      <c r="G1112" s="338">
        <f>'2026 Spring Order Form V48'!$N$23</f>
        <v>0</v>
      </c>
      <c r="H1112" s="338">
        <f>'2026 Spring Order Form V48'!$N$23</f>
        <v>0</v>
      </c>
      <c r="I1112" s="106">
        <f>'2026 Spring Order Form V48'!$O$254</f>
        <v>0</v>
      </c>
      <c r="K1112" s="338">
        <f>'2026 Spring Order Form V48'!$Q$23</f>
        <v>0</v>
      </c>
      <c r="L1112" s="338">
        <f>'2026 Spring Order Form V48'!$Q$23</f>
        <v>0</v>
      </c>
      <c r="M1112" s="106">
        <f>'2026 Spring Order Form V48'!$R$254</f>
        <v>0</v>
      </c>
      <c r="O1112" s="338">
        <f>'2026 Spring Order Form V48'!$T$23</f>
        <v>0</v>
      </c>
      <c r="P1112" s="338">
        <f>'2026 Spring Order Form V48'!$T$23</f>
        <v>0</v>
      </c>
      <c r="Q1112" s="106">
        <f>'2026 Spring Order Form V48'!$U$254</f>
        <v>0</v>
      </c>
      <c r="S1112" s="338">
        <f>'2026 Spring Order Form V48'!$W$23</f>
        <v>0</v>
      </c>
      <c r="T1112" s="338">
        <f>'2026 Spring Order Form V48'!$W$23</f>
        <v>0</v>
      </c>
      <c r="U1112" s="106">
        <f>'2026 Spring Order Form V48'!$X$254</f>
        <v>0</v>
      </c>
      <c r="X1112" s="393"/>
      <c r="Y1112" s="106"/>
    </row>
    <row r="1113" spans="1:25">
      <c r="A1113" s="106"/>
      <c r="C1113" s="339">
        <f>'2026 Spring Order Form V48'!$F$18</f>
        <v>0</v>
      </c>
      <c r="D1113" s="408" t="s">
        <v>692</v>
      </c>
      <c r="E1113" s="426">
        <v>4576085</v>
      </c>
      <c r="F1113" s="118">
        <v>842</v>
      </c>
      <c r="G1113" s="338">
        <f>'2026 Spring Order Form V48'!$N$23</f>
        <v>0</v>
      </c>
      <c r="H1113" s="338">
        <f>'2026 Spring Order Form V48'!$N$23</f>
        <v>0</v>
      </c>
      <c r="I1113" s="106">
        <f>'2026 Spring Order Form V48'!$N$256</f>
        <v>0</v>
      </c>
      <c r="K1113" s="338">
        <f>'2026 Spring Order Form V48'!$Q$23</f>
        <v>0</v>
      </c>
      <c r="L1113" s="338">
        <f>'2026 Spring Order Form V48'!$Q$23</f>
        <v>0</v>
      </c>
      <c r="M1113" s="106">
        <f>'2026 Spring Order Form V48'!$Q$256</f>
        <v>0</v>
      </c>
      <c r="O1113" s="338">
        <f>'2026 Spring Order Form V48'!$T$23</f>
        <v>0</v>
      </c>
      <c r="P1113" s="338">
        <f>'2026 Spring Order Form V48'!$T$23</f>
        <v>0</v>
      </c>
      <c r="Q1113" s="106">
        <f>'2026 Spring Order Form V48'!$T$256</f>
        <v>0</v>
      </c>
      <c r="S1113" s="338">
        <f>'2026 Spring Order Form V48'!$W$23</f>
        <v>0</v>
      </c>
      <c r="T1113" s="338">
        <f>'2026 Spring Order Form V48'!$W$23</f>
        <v>0</v>
      </c>
      <c r="U1113" s="106">
        <f>'2026 Spring Order Form V48'!$W$256</f>
        <v>0</v>
      </c>
      <c r="W1113" s="390">
        <f>'2026 Spring Order Form V48'!$K$256</f>
        <v>0</v>
      </c>
      <c r="X1113" s="393" t="s">
        <v>2210</v>
      </c>
      <c r="Y1113" s="106">
        <f>'2026 Spring Order Form V48'!$BS$256</f>
        <v>1</v>
      </c>
    </row>
    <row r="1114" spans="1:25">
      <c r="A1114" s="106"/>
      <c r="C1114" s="339">
        <f>'2026 Spring Order Form V48'!$F$18</f>
        <v>0</v>
      </c>
      <c r="D1114" s="408" t="s">
        <v>692</v>
      </c>
      <c r="E1114" s="422" t="s">
        <v>2227</v>
      </c>
      <c r="F1114" s="118">
        <v>1475</v>
      </c>
      <c r="G1114" s="338">
        <f>'2026 Spring Order Form V48'!$N$23</f>
        <v>0</v>
      </c>
      <c r="H1114" s="338">
        <f>'2026 Spring Order Form V48'!$N$23</f>
        <v>0</v>
      </c>
      <c r="I1114" s="106">
        <f>'2026 Spring Order Form V48'!$O$256</f>
        <v>0</v>
      </c>
      <c r="K1114" s="338">
        <f>'2026 Spring Order Form V48'!$Q$23</f>
        <v>0</v>
      </c>
      <c r="L1114" s="338">
        <f>'2026 Spring Order Form V48'!$Q$23</f>
        <v>0</v>
      </c>
      <c r="M1114" s="106">
        <f>'2026 Spring Order Form V48'!$R$256</f>
        <v>0</v>
      </c>
      <c r="O1114" s="338">
        <f>'2026 Spring Order Form V48'!$T$23</f>
        <v>0</v>
      </c>
      <c r="P1114" s="338">
        <f>'2026 Spring Order Form V48'!$T$23</f>
        <v>0</v>
      </c>
      <c r="Q1114" s="106">
        <f>'2026 Spring Order Form V48'!$U$256</f>
        <v>0</v>
      </c>
      <c r="S1114" s="338">
        <f>'2026 Spring Order Form V48'!$W$23</f>
        <v>0</v>
      </c>
      <c r="T1114" s="338">
        <f>'2026 Spring Order Form V48'!$W$23</f>
        <v>0</v>
      </c>
      <c r="U1114" s="106">
        <f>'2026 Spring Order Form V48'!$X$256</f>
        <v>0</v>
      </c>
      <c r="X1114" s="393"/>
      <c r="Y1114" s="106"/>
    </row>
    <row r="1115" spans="1:25">
      <c r="A1115" s="106"/>
      <c r="C1115" s="339">
        <f>'2026 Spring Order Form V48'!$F$18</f>
        <v>0</v>
      </c>
      <c r="D1115" s="408" t="s">
        <v>693</v>
      </c>
      <c r="E1115" s="421">
        <v>4576105</v>
      </c>
      <c r="F1115" s="118">
        <v>811</v>
      </c>
      <c r="G1115" s="338">
        <f>'2026 Spring Order Form V48'!$N$23</f>
        <v>0</v>
      </c>
      <c r="H1115" s="338">
        <f>'2026 Spring Order Form V48'!$N$23</f>
        <v>0</v>
      </c>
      <c r="I1115" s="106" t="e">
        <f>'2026 Spring Order Form V48'!#REF!</f>
        <v>#REF!</v>
      </c>
      <c r="K1115" s="338">
        <f>'2026 Spring Order Form V48'!$Q$23</f>
        <v>0</v>
      </c>
      <c r="L1115" s="338">
        <f>'2026 Spring Order Form V48'!$Q$23</f>
        <v>0</v>
      </c>
      <c r="M1115" s="106" t="e">
        <f>'2026 Spring Order Form V48'!#REF!</f>
        <v>#REF!</v>
      </c>
      <c r="O1115" s="338">
        <f>'2026 Spring Order Form V48'!$T$23</f>
        <v>0</v>
      </c>
      <c r="P1115" s="338">
        <f>'2026 Spring Order Form V48'!$T$23</f>
        <v>0</v>
      </c>
      <c r="Q1115" s="106" t="e">
        <f>'2026 Spring Order Form V48'!#REF!</f>
        <v>#REF!</v>
      </c>
      <c r="S1115" s="338">
        <f>'2026 Spring Order Form V48'!$W$23</f>
        <v>0</v>
      </c>
      <c r="T1115" s="338">
        <f>'2026 Spring Order Form V48'!$W$23</f>
        <v>0</v>
      </c>
      <c r="U1115" s="106" t="e">
        <f>'2026 Spring Order Form V48'!#REF!</f>
        <v>#REF!</v>
      </c>
      <c r="W1115" s="390" t="e">
        <f>'2026 Spring Order Form V48'!#REF!</f>
        <v>#REF!</v>
      </c>
      <c r="X1115" s="393"/>
      <c r="Y1115" s="106" t="e">
        <f>'2026 Spring Order Form V48'!#REF!</f>
        <v>#REF!</v>
      </c>
    </row>
    <row r="1116" spans="1:25">
      <c r="A1116" s="106"/>
      <c r="C1116" s="339">
        <f>'2026 Spring Order Form V48'!$F$18</f>
        <v>0</v>
      </c>
      <c r="D1116" s="408" t="s">
        <v>693</v>
      </c>
      <c r="E1116" s="422" t="s">
        <v>2228</v>
      </c>
      <c r="F1116" s="118">
        <v>1476</v>
      </c>
      <c r="G1116" s="338">
        <f>'2026 Spring Order Form V48'!$N$23</f>
        <v>0</v>
      </c>
      <c r="H1116" s="338">
        <f>'2026 Spring Order Form V48'!$N$23</f>
        <v>0</v>
      </c>
      <c r="I1116" s="106" t="e">
        <f>'2026 Spring Order Form V48'!#REF!</f>
        <v>#REF!</v>
      </c>
      <c r="K1116" s="338">
        <f>'2026 Spring Order Form V48'!$Q$23</f>
        <v>0</v>
      </c>
      <c r="L1116" s="338">
        <f>'2026 Spring Order Form V48'!$Q$23</f>
        <v>0</v>
      </c>
      <c r="M1116" s="106" t="e">
        <f>'2026 Spring Order Form V48'!#REF!</f>
        <v>#REF!</v>
      </c>
      <c r="O1116" s="338">
        <f>'2026 Spring Order Form V48'!$T$23</f>
        <v>0</v>
      </c>
      <c r="P1116" s="338">
        <f>'2026 Spring Order Form V48'!$T$23</f>
        <v>0</v>
      </c>
      <c r="Q1116" s="106" t="e">
        <f>'2026 Spring Order Form V48'!#REF!</f>
        <v>#REF!</v>
      </c>
      <c r="S1116" s="338">
        <f>'2026 Spring Order Form V48'!$W$23</f>
        <v>0</v>
      </c>
      <c r="T1116" s="338">
        <f>'2026 Spring Order Form V48'!$W$23</f>
        <v>0</v>
      </c>
      <c r="U1116" s="106" t="e">
        <f>'2026 Spring Order Form V48'!#REF!</f>
        <v>#REF!</v>
      </c>
      <c r="X1116" s="393"/>
      <c r="Y1116" s="106"/>
    </row>
    <row r="1117" spans="1:25">
      <c r="A1117" s="106"/>
      <c r="C1117" s="339">
        <f>'2026 Spring Order Form V48'!$F$18</f>
        <v>0</v>
      </c>
      <c r="D1117" s="408" t="s">
        <v>693</v>
      </c>
      <c r="E1117" s="421">
        <v>4176107</v>
      </c>
      <c r="F1117" s="118">
        <v>4113</v>
      </c>
      <c r="G1117" s="338">
        <f>'2026 Spring Order Form V48'!$N$23</f>
        <v>0</v>
      </c>
      <c r="H1117" s="338">
        <f>'2026 Spring Order Form V48'!$N$23</f>
        <v>0</v>
      </c>
      <c r="I1117" s="106" t="e">
        <f>'2026 Spring Order Form V48'!#REF!</f>
        <v>#REF!</v>
      </c>
      <c r="K1117" s="338">
        <f>'2026 Spring Order Form V48'!$Q$23</f>
        <v>0</v>
      </c>
      <c r="L1117" s="338">
        <f>'2026 Spring Order Form V48'!$Q$23</f>
        <v>0</v>
      </c>
      <c r="M1117" s="106" t="e">
        <f>'2026 Spring Order Form V48'!#REF!</f>
        <v>#REF!</v>
      </c>
      <c r="O1117" s="338">
        <f>'2026 Spring Order Form V48'!$T$23</f>
        <v>0</v>
      </c>
      <c r="P1117" s="338">
        <f>'2026 Spring Order Form V48'!$T$23</f>
        <v>0</v>
      </c>
      <c r="Q1117" s="106" t="e">
        <f>'2026 Spring Order Form V48'!#REF!</f>
        <v>#REF!</v>
      </c>
      <c r="S1117" s="338">
        <f>'2026 Spring Order Form V48'!$W$23</f>
        <v>0</v>
      </c>
      <c r="T1117" s="338">
        <f>'2026 Spring Order Form V48'!$W$23</f>
        <v>0</v>
      </c>
      <c r="U1117" s="106" t="e">
        <f>'2026 Spring Order Form V48'!#REF!</f>
        <v>#REF!</v>
      </c>
      <c r="W1117" s="390" t="e">
        <f>'2026 Spring Order Form V48'!#REF!</f>
        <v>#REF!</v>
      </c>
      <c r="X1117" s="393" t="s">
        <v>2210</v>
      </c>
      <c r="Y1117" s="106" t="e">
        <f>'2026 Spring Order Form V48'!#REF!</f>
        <v>#REF!</v>
      </c>
    </row>
    <row r="1118" spans="1:25">
      <c r="A1118" s="106"/>
      <c r="C1118" s="339">
        <f>'2026 Spring Order Form V48'!$F$18</f>
        <v>0</v>
      </c>
      <c r="D1118" s="408" t="s">
        <v>693</v>
      </c>
      <c r="E1118" s="422" t="s">
        <v>2229</v>
      </c>
      <c r="F1118" s="118">
        <v>1477</v>
      </c>
      <c r="G1118" s="338">
        <f>'2026 Spring Order Form V48'!$N$23</f>
        <v>0</v>
      </c>
      <c r="H1118" s="338">
        <f>'2026 Spring Order Form V48'!$N$23</f>
        <v>0</v>
      </c>
      <c r="I1118" s="106" t="e">
        <f>'2026 Spring Order Form V48'!#REF!</f>
        <v>#REF!</v>
      </c>
      <c r="K1118" s="338">
        <f>'2026 Spring Order Form V48'!$Q$23</f>
        <v>0</v>
      </c>
      <c r="L1118" s="338">
        <f>'2026 Spring Order Form V48'!$Q$23</f>
        <v>0</v>
      </c>
      <c r="M1118" s="106" t="e">
        <f>'2026 Spring Order Form V48'!#REF!</f>
        <v>#REF!</v>
      </c>
      <c r="O1118" s="338">
        <f>'2026 Spring Order Form V48'!$T$23</f>
        <v>0</v>
      </c>
      <c r="P1118" s="338">
        <f>'2026 Spring Order Form V48'!$T$23</f>
        <v>0</v>
      </c>
      <c r="Q1118" s="106" t="e">
        <f>'2026 Spring Order Form V48'!#REF!</f>
        <v>#REF!</v>
      </c>
      <c r="S1118" s="338">
        <f>'2026 Spring Order Form V48'!$W$23</f>
        <v>0</v>
      </c>
      <c r="T1118" s="338">
        <f>'2026 Spring Order Form V48'!$W$23</f>
        <v>0</v>
      </c>
      <c r="U1118" s="106" t="e">
        <f>'2026 Spring Order Form V48'!#REF!</f>
        <v>#REF!</v>
      </c>
      <c r="X1118" s="393"/>
      <c r="Y1118" s="106"/>
    </row>
    <row r="1119" spans="1:25">
      <c r="A1119" s="106"/>
      <c r="C1119" s="339">
        <f>'2026 Spring Order Form V48'!$F$18</f>
        <v>0</v>
      </c>
      <c r="D1119" s="408" t="s">
        <v>694</v>
      </c>
      <c r="E1119" s="421">
        <v>4576145</v>
      </c>
      <c r="F1119" s="118">
        <v>812</v>
      </c>
      <c r="G1119" s="338">
        <f>'2026 Spring Order Form V48'!$N$23</f>
        <v>0</v>
      </c>
      <c r="H1119" s="338">
        <f>'2026 Spring Order Form V48'!$N$23</f>
        <v>0</v>
      </c>
      <c r="I1119" s="106" t="e">
        <f>'2026 Spring Order Form V48'!#REF!</f>
        <v>#REF!</v>
      </c>
      <c r="K1119" s="338">
        <f>'2026 Spring Order Form V48'!$Q$23</f>
        <v>0</v>
      </c>
      <c r="L1119" s="338">
        <f>'2026 Spring Order Form V48'!$Q$23</f>
        <v>0</v>
      </c>
      <c r="M1119" s="106" t="e">
        <f>'2026 Spring Order Form V48'!#REF!</f>
        <v>#REF!</v>
      </c>
      <c r="O1119" s="338">
        <f>'2026 Spring Order Form V48'!$T$23</f>
        <v>0</v>
      </c>
      <c r="P1119" s="338">
        <f>'2026 Spring Order Form V48'!$T$23</f>
        <v>0</v>
      </c>
      <c r="Q1119" s="106" t="e">
        <f>'2026 Spring Order Form V48'!#REF!</f>
        <v>#REF!</v>
      </c>
      <c r="S1119" s="338">
        <f>'2026 Spring Order Form V48'!$W$23</f>
        <v>0</v>
      </c>
      <c r="T1119" s="338">
        <f>'2026 Spring Order Form V48'!$W$23</f>
        <v>0</v>
      </c>
      <c r="U1119" s="106" t="e">
        <f>'2026 Spring Order Form V48'!#REF!</f>
        <v>#REF!</v>
      </c>
      <c r="W1119" s="390" t="e">
        <f>'2026 Spring Order Form V48'!#REF!</f>
        <v>#REF!</v>
      </c>
      <c r="X1119" s="393"/>
      <c r="Y1119" s="106" t="e">
        <f>'2026 Spring Order Form V48'!#REF!</f>
        <v>#REF!</v>
      </c>
    </row>
    <row r="1120" spans="1:25">
      <c r="A1120" s="106"/>
      <c r="C1120" s="339">
        <f>'2026 Spring Order Form V48'!$F$18</f>
        <v>0</v>
      </c>
      <c r="D1120" s="408" t="s">
        <v>694</v>
      </c>
      <c r="E1120" s="422" t="s">
        <v>2230</v>
      </c>
      <c r="F1120" s="118">
        <v>1479</v>
      </c>
      <c r="G1120" s="338">
        <f>'2026 Spring Order Form V48'!$N$23</f>
        <v>0</v>
      </c>
      <c r="H1120" s="338">
        <f>'2026 Spring Order Form V48'!$N$23</f>
        <v>0</v>
      </c>
      <c r="I1120" s="106" t="e">
        <f>'2026 Spring Order Form V48'!#REF!</f>
        <v>#REF!</v>
      </c>
      <c r="K1120" s="338">
        <f>'2026 Spring Order Form V48'!$Q$23</f>
        <v>0</v>
      </c>
      <c r="L1120" s="338">
        <f>'2026 Spring Order Form V48'!$Q$23</f>
        <v>0</v>
      </c>
      <c r="M1120" s="106" t="e">
        <f>'2026 Spring Order Form V48'!#REF!</f>
        <v>#REF!</v>
      </c>
      <c r="O1120" s="338">
        <f>'2026 Spring Order Form V48'!$T$23</f>
        <v>0</v>
      </c>
      <c r="P1120" s="338">
        <f>'2026 Spring Order Form V48'!$T$23</f>
        <v>0</v>
      </c>
      <c r="Q1120" s="106" t="e">
        <f>'2026 Spring Order Form V48'!#REF!</f>
        <v>#REF!</v>
      </c>
      <c r="S1120" s="338">
        <f>'2026 Spring Order Form V48'!$W$23</f>
        <v>0</v>
      </c>
      <c r="T1120" s="338">
        <f>'2026 Spring Order Form V48'!$W$23</f>
        <v>0</v>
      </c>
      <c r="U1120" s="106" t="e">
        <f>'2026 Spring Order Form V48'!#REF!</f>
        <v>#REF!</v>
      </c>
      <c r="X1120" s="393"/>
      <c r="Y1120" s="106"/>
    </row>
    <row r="1121" spans="1:25">
      <c r="A1121" s="106"/>
      <c r="C1121" s="339">
        <f>'2026 Spring Order Form V48'!$F$18</f>
        <v>0</v>
      </c>
      <c r="D1121" s="408" t="s">
        <v>694</v>
      </c>
      <c r="E1121" s="421">
        <v>4176147</v>
      </c>
      <c r="F1121" s="118">
        <v>4114</v>
      </c>
      <c r="G1121" s="338">
        <f>'2026 Spring Order Form V48'!$N$23</f>
        <v>0</v>
      </c>
      <c r="H1121" s="338">
        <f>'2026 Spring Order Form V48'!$N$23</f>
        <v>0</v>
      </c>
      <c r="I1121" s="106" t="e">
        <f>'2026 Spring Order Form V48'!#REF!</f>
        <v>#REF!</v>
      </c>
      <c r="K1121" s="338">
        <f>'2026 Spring Order Form V48'!$Q$23</f>
        <v>0</v>
      </c>
      <c r="L1121" s="338">
        <f>'2026 Spring Order Form V48'!$Q$23</f>
        <v>0</v>
      </c>
      <c r="M1121" s="106" t="e">
        <f>'2026 Spring Order Form V48'!#REF!</f>
        <v>#REF!</v>
      </c>
      <c r="O1121" s="338">
        <f>'2026 Spring Order Form V48'!$T$23</f>
        <v>0</v>
      </c>
      <c r="P1121" s="338">
        <f>'2026 Spring Order Form V48'!$T$23</f>
        <v>0</v>
      </c>
      <c r="Q1121" s="106" t="e">
        <f>'2026 Spring Order Form V48'!#REF!</f>
        <v>#REF!</v>
      </c>
      <c r="S1121" s="338">
        <f>'2026 Spring Order Form V48'!$W$23</f>
        <v>0</v>
      </c>
      <c r="T1121" s="338">
        <f>'2026 Spring Order Form V48'!$W$23</f>
        <v>0</v>
      </c>
      <c r="U1121" s="106" t="e">
        <f>'2026 Spring Order Form V48'!#REF!</f>
        <v>#REF!</v>
      </c>
      <c r="W1121" s="390" t="e">
        <f>'2026 Spring Order Form V48'!#REF!</f>
        <v>#REF!</v>
      </c>
      <c r="X1121" s="393" t="s">
        <v>2210</v>
      </c>
      <c r="Y1121" s="106" t="e">
        <f>'2026 Spring Order Form V48'!#REF!</f>
        <v>#REF!</v>
      </c>
    </row>
    <row r="1122" spans="1:25">
      <c r="A1122" s="106"/>
      <c r="C1122" s="339">
        <f>'2026 Spring Order Form V48'!$F$18</f>
        <v>0</v>
      </c>
      <c r="D1122" s="408" t="s">
        <v>694</v>
      </c>
      <c r="E1122" s="422" t="s">
        <v>2231</v>
      </c>
      <c r="F1122" s="118">
        <v>1480</v>
      </c>
      <c r="G1122" s="338">
        <f>'2026 Spring Order Form V48'!$N$23</f>
        <v>0</v>
      </c>
      <c r="H1122" s="338">
        <f>'2026 Spring Order Form V48'!$N$23</f>
        <v>0</v>
      </c>
      <c r="I1122" s="106" t="e">
        <f>'2026 Spring Order Form V48'!#REF!</f>
        <v>#REF!</v>
      </c>
      <c r="K1122" s="338">
        <f>'2026 Spring Order Form V48'!$Q$23</f>
        <v>0</v>
      </c>
      <c r="L1122" s="338">
        <f>'2026 Spring Order Form V48'!$Q$23</f>
        <v>0</v>
      </c>
      <c r="M1122" s="106" t="e">
        <f>'2026 Spring Order Form V48'!#REF!</f>
        <v>#REF!</v>
      </c>
      <c r="O1122" s="338">
        <f>'2026 Spring Order Form V48'!$T$23</f>
        <v>0</v>
      </c>
      <c r="P1122" s="338">
        <f>'2026 Spring Order Form V48'!$T$23</f>
        <v>0</v>
      </c>
      <c r="Q1122" s="106" t="e">
        <f>'2026 Spring Order Form V48'!#REF!</f>
        <v>#REF!</v>
      </c>
      <c r="S1122" s="338">
        <f>'2026 Spring Order Form V48'!$W$23</f>
        <v>0</v>
      </c>
      <c r="T1122" s="338">
        <f>'2026 Spring Order Form V48'!$W$23</f>
        <v>0</v>
      </c>
      <c r="U1122" s="106" t="e">
        <f>'2026 Spring Order Form V48'!#REF!</f>
        <v>#REF!</v>
      </c>
      <c r="X1122" s="393"/>
      <c r="Y1122" s="106"/>
    </row>
    <row r="1123" spans="1:25">
      <c r="A1123" s="106"/>
      <c r="C1123" s="339">
        <f>'2026 Spring Order Form V48'!$F$18</f>
        <v>0</v>
      </c>
      <c r="D1123" s="408" t="s">
        <v>695</v>
      </c>
      <c r="E1123" s="421">
        <v>4576015</v>
      </c>
      <c r="F1123" s="118">
        <v>878</v>
      </c>
      <c r="G1123" s="338">
        <f>'2026 Spring Order Form V48'!$N$23</f>
        <v>0</v>
      </c>
      <c r="H1123" s="338">
        <f>'2026 Spring Order Form V48'!$N$23</f>
        <v>0</v>
      </c>
      <c r="I1123" s="106" t="e">
        <f>'2026 Spring Order Form V48'!#REF!</f>
        <v>#REF!</v>
      </c>
      <c r="K1123" s="338">
        <f>'2026 Spring Order Form V48'!$Q$23</f>
        <v>0</v>
      </c>
      <c r="L1123" s="338">
        <f>'2026 Spring Order Form V48'!$Q$23</f>
        <v>0</v>
      </c>
      <c r="M1123" s="106" t="e">
        <f>'2026 Spring Order Form V48'!#REF!</f>
        <v>#REF!</v>
      </c>
      <c r="O1123" s="338">
        <f>'2026 Spring Order Form V48'!$T$23</f>
        <v>0</v>
      </c>
      <c r="P1123" s="338">
        <f>'2026 Spring Order Form V48'!$T$23</f>
        <v>0</v>
      </c>
      <c r="Q1123" s="106" t="e">
        <f>'2026 Spring Order Form V48'!#REF!</f>
        <v>#REF!</v>
      </c>
      <c r="S1123" s="338">
        <f>'2026 Spring Order Form V48'!$W$23</f>
        <v>0</v>
      </c>
      <c r="T1123" s="338">
        <f>'2026 Spring Order Form V48'!$W$23</f>
        <v>0</v>
      </c>
      <c r="U1123" s="106" t="e">
        <f>'2026 Spring Order Form V48'!#REF!</f>
        <v>#REF!</v>
      </c>
      <c r="W1123" s="390" t="e">
        <f>'2026 Spring Order Form V48'!#REF!</f>
        <v>#REF!</v>
      </c>
      <c r="X1123" s="393"/>
      <c r="Y1123" s="106" t="e">
        <f>'2026 Spring Order Form V48'!#REF!</f>
        <v>#REF!</v>
      </c>
    </row>
    <row r="1124" spans="1:25">
      <c r="A1124" s="106"/>
      <c r="C1124" s="339">
        <f>'2026 Spring Order Form V48'!$F$18</f>
        <v>0</v>
      </c>
      <c r="D1124" s="408" t="s">
        <v>695</v>
      </c>
      <c r="E1124" s="422" t="s">
        <v>2232</v>
      </c>
      <c r="F1124" s="118">
        <v>1481</v>
      </c>
      <c r="G1124" s="338">
        <f>'2026 Spring Order Form V48'!$N$23</f>
        <v>0</v>
      </c>
      <c r="H1124" s="338">
        <f>'2026 Spring Order Form V48'!$N$23</f>
        <v>0</v>
      </c>
      <c r="I1124" s="106" t="e">
        <f>'2026 Spring Order Form V48'!#REF!</f>
        <v>#REF!</v>
      </c>
      <c r="K1124" s="338">
        <f>'2026 Spring Order Form V48'!$Q$23</f>
        <v>0</v>
      </c>
      <c r="L1124" s="338">
        <f>'2026 Spring Order Form V48'!$Q$23</f>
        <v>0</v>
      </c>
      <c r="M1124" s="106" t="e">
        <f>'2026 Spring Order Form V48'!#REF!</f>
        <v>#REF!</v>
      </c>
      <c r="O1124" s="338">
        <f>'2026 Spring Order Form V48'!$T$23</f>
        <v>0</v>
      </c>
      <c r="P1124" s="338">
        <f>'2026 Spring Order Form V48'!$T$23</f>
        <v>0</v>
      </c>
      <c r="Q1124" s="106" t="e">
        <f>'2026 Spring Order Form V48'!#REF!</f>
        <v>#REF!</v>
      </c>
      <c r="S1124" s="338">
        <f>'2026 Spring Order Form V48'!$W$23</f>
        <v>0</v>
      </c>
      <c r="T1124" s="338">
        <f>'2026 Spring Order Form V48'!$W$23</f>
        <v>0</v>
      </c>
      <c r="U1124" s="106" t="e">
        <f>'2026 Spring Order Form V48'!#REF!</f>
        <v>#REF!</v>
      </c>
      <c r="X1124" s="393"/>
      <c r="Y1124" s="106"/>
    </row>
    <row r="1125" spans="1:25">
      <c r="A1125" s="106"/>
      <c r="C1125" s="339">
        <f>'2026 Spring Order Form V48'!$F$18</f>
        <v>0</v>
      </c>
      <c r="D1125" s="408" t="s">
        <v>696</v>
      </c>
      <c r="E1125" s="421">
        <v>4576125</v>
      </c>
      <c r="F1125" s="118">
        <v>16999</v>
      </c>
      <c r="G1125" s="338">
        <f>'2026 Spring Order Form V48'!$N$23</f>
        <v>0</v>
      </c>
      <c r="H1125" s="338">
        <f>'2026 Spring Order Form V48'!$N$23</f>
        <v>0</v>
      </c>
      <c r="I1125" s="106" t="e">
        <f>'2026 Spring Order Form V48'!#REF!</f>
        <v>#REF!</v>
      </c>
      <c r="K1125" s="338">
        <f>'2026 Spring Order Form V48'!$Q$23</f>
        <v>0</v>
      </c>
      <c r="L1125" s="338">
        <f>'2026 Spring Order Form V48'!$Q$23</f>
        <v>0</v>
      </c>
      <c r="M1125" s="106" t="e">
        <f>'2026 Spring Order Form V48'!#REF!</f>
        <v>#REF!</v>
      </c>
      <c r="O1125" s="338">
        <f>'2026 Spring Order Form V48'!$T$23</f>
        <v>0</v>
      </c>
      <c r="P1125" s="338">
        <f>'2026 Spring Order Form V48'!$T$23</f>
        <v>0</v>
      </c>
      <c r="Q1125" s="106" t="e">
        <f>'2026 Spring Order Form V48'!#REF!</f>
        <v>#REF!</v>
      </c>
      <c r="S1125" s="338">
        <f>'2026 Spring Order Form V48'!$W$23</f>
        <v>0</v>
      </c>
      <c r="T1125" s="338">
        <f>'2026 Spring Order Form V48'!$W$23</f>
        <v>0</v>
      </c>
      <c r="U1125" s="106" t="e">
        <f>'2026 Spring Order Form V48'!#REF!</f>
        <v>#REF!</v>
      </c>
      <c r="W1125" s="390" t="e">
        <f>'2026 Spring Order Form V48'!#REF!</f>
        <v>#REF!</v>
      </c>
      <c r="X1125" s="393"/>
      <c r="Y1125" s="106" t="e">
        <f>'2026 Spring Order Form V48'!#REF!</f>
        <v>#REF!</v>
      </c>
    </row>
    <row r="1126" spans="1:25">
      <c r="A1126" s="106"/>
      <c r="C1126" s="339">
        <f>'2026 Spring Order Form V48'!$F$18</f>
        <v>0</v>
      </c>
      <c r="D1126" s="408" t="s">
        <v>696</v>
      </c>
      <c r="E1126" s="422" t="s">
        <v>2233</v>
      </c>
      <c r="F1126" s="118">
        <v>17000</v>
      </c>
      <c r="G1126" s="338">
        <f>'2026 Spring Order Form V48'!$N$23</f>
        <v>0</v>
      </c>
      <c r="H1126" s="338">
        <f>'2026 Spring Order Form V48'!$N$23</f>
        <v>0</v>
      </c>
      <c r="I1126" s="106" t="e">
        <f>'2026 Spring Order Form V48'!#REF!</f>
        <v>#REF!</v>
      </c>
      <c r="K1126" s="338">
        <f>'2026 Spring Order Form V48'!$Q$23</f>
        <v>0</v>
      </c>
      <c r="L1126" s="338">
        <f>'2026 Spring Order Form V48'!$Q$23</f>
        <v>0</v>
      </c>
      <c r="M1126" s="106" t="e">
        <f>'2026 Spring Order Form V48'!#REF!</f>
        <v>#REF!</v>
      </c>
      <c r="O1126" s="338">
        <f>'2026 Spring Order Form V48'!$T$23</f>
        <v>0</v>
      </c>
      <c r="P1126" s="338">
        <f>'2026 Spring Order Form V48'!$T$23</f>
        <v>0</v>
      </c>
      <c r="Q1126" s="106" t="e">
        <f>'2026 Spring Order Form V48'!#REF!</f>
        <v>#REF!</v>
      </c>
      <c r="S1126" s="338">
        <f>'2026 Spring Order Form V48'!$W$23</f>
        <v>0</v>
      </c>
      <c r="T1126" s="338">
        <f>'2026 Spring Order Form V48'!$W$23</f>
        <v>0</v>
      </c>
      <c r="U1126" s="106" t="e">
        <f>'2026 Spring Order Form V48'!#REF!</f>
        <v>#REF!</v>
      </c>
      <c r="X1126" s="393"/>
      <c r="Y1126" s="106"/>
    </row>
    <row r="1127" spans="1:25">
      <c r="A1127" s="106"/>
      <c r="C1127" s="339">
        <f>'2026 Spring Order Form V48'!$F$18</f>
        <v>0</v>
      </c>
      <c r="D1127" s="408" t="s">
        <v>697</v>
      </c>
      <c r="E1127" s="421">
        <v>4576165</v>
      </c>
      <c r="F1127" s="118">
        <v>4383</v>
      </c>
      <c r="G1127" s="338">
        <f>'2026 Spring Order Form V48'!$N$23</f>
        <v>0</v>
      </c>
      <c r="H1127" s="338">
        <f>'2026 Spring Order Form V48'!$N$23</f>
        <v>0</v>
      </c>
      <c r="I1127" s="106" t="e">
        <f>'2026 Spring Order Form V48'!#REF!</f>
        <v>#REF!</v>
      </c>
      <c r="K1127" s="338">
        <f>'2026 Spring Order Form V48'!$Q$23</f>
        <v>0</v>
      </c>
      <c r="L1127" s="338">
        <f>'2026 Spring Order Form V48'!$Q$23</f>
        <v>0</v>
      </c>
      <c r="M1127" s="106" t="e">
        <f>'2026 Spring Order Form V48'!#REF!</f>
        <v>#REF!</v>
      </c>
      <c r="O1127" s="338">
        <f>'2026 Spring Order Form V48'!$T$23</f>
        <v>0</v>
      </c>
      <c r="P1127" s="338">
        <f>'2026 Spring Order Form V48'!$T$23</f>
        <v>0</v>
      </c>
      <c r="Q1127" s="106" t="e">
        <f>'2026 Spring Order Form V48'!#REF!</f>
        <v>#REF!</v>
      </c>
      <c r="S1127" s="338">
        <f>'2026 Spring Order Form V48'!$W$23</f>
        <v>0</v>
      </c>
      <c r="T1127" s="338">
        <f>'2026 Spring Order Form V48'!$W$23</f>
        <v>0</v>
      </c>
      <c r="U1127" s="106" t="e">
        <f>'2026 Spring Order Form V48'!#REF!</f>
        <v>#REF!</v>
      </c>
      <c r="W1127" s="390" t="e">
        <f>'2026 Spring Order Form V48'!#REF!</f>
        <v>#REF!</v>
      </c>
      <c r="X1127" s="393"/>
      <c r="Y1127" s="106" t="e">
        <f>'2026 Spring Order Form V48'!#REF!</f>
        <v>#REF!</v>
      </c>
    </row>
    <row r="1128" spans="1:25">
      <c r="A1128" s="106"/>
      <c r="C1128" s="339">
        <f>'2026 Spring Order Form V48'!$F$18</f>
        <v>0</v>
      </c>
      <c r="D1128" s="408" t="s">
        <v>697</v>
      </c>
      <c r="E1128" s="422" t="s">
        <v>2234</v>
      </c>
      <c r="F1128" s="118">
        <v>1635</v>
      </c>
      <c r="G1128" s="338">
        <f>'2026 Spring Order Form V48'!$N$23</f>
        <v>0</v>
      </c>
      <c r="H1128" s="338">
        <f>'2026 Spring Order Form V48'!$N$23</f>
        <v>0</v>
      </c>
      <c r="I1128" s="106" t="e">
        <f>'2026 Spring Order Form V48'!#REF!</f>
        <v>#REF!</v>
      </c>
      <c r="K1128" s="338">
        <f>'2026 Spring Order Form V48'!$Q$23</f>
        <v>0</v>
      </c>
      <c r="L1128" s="338">
        <f>'2026 Spring Order Form V48'!$Q$23</f>
        <v>0</v>
      </c>
      <c r="M1128" s="106" t="e">
        <f>'2026 Spring Order Form V48'!#REF!</f>
        <v>#REF!</v>
      </c>
      <c r="O1128" s="338">
        <f>'2026 Spring Order Form V48'!$T$23</f>
        <v>0</v>
      </c>
      <c r="P1128" s="338">
        <f>'2026 Spring Order Form V48'!$T$23</f>
        <v>0</v>
      </c>
      <c r="Q1128" s="106" t="e">
        <f>'2026 Spring Order Form V48'!#REF!</f>
        <v>#REF!</v>
      </c>
      <c r="S1128" s="338">
        <f>'2026 Spring Order Form V48'!$W$23</f>
        <v>0</v>
      </c>
      <c r="T1128" s="338">
        <f>'2026 Spring Order Form V48'!$W$23</f>
        <v>0</v>
      </c>
      <c r="U1128" s="106" t="e">
        <f>'2026 Spring Order Form V48'!#REF!</f>
        <v>#REF!</v>
      </c>
      <c r="X1128" s="393"/>
      <c r="Y1128" s="106"/>
    </row>
    <row r="1129" spans="1:25">
      <c r="A1129" s="106"/>
      <c r="C1129" s="339">
        <f>'2026 Spring Order Form V48'!$F$18</f>
        <v>0</v>
      </c>
      <c r="D1129" s="408" t="s">
        <v>698</v>
      </c>
      <c r="E1129" s="421">
        <v>4576275</v>
      </c>
      <c r="F1129" s="118">
        <v>3723</v>
      </c>
      <c r="G1129" s="338">
        <f>'2026 Spring Order Form V48'!$N$23</f>
        <v>0</v>
      </c>
      <c r="H1129" s="338">
        <f>'2026 Spring Order Form V48'!$N$23</f>
        <v>0</v>
      </c>
      <c r="I1129" s="106" t="e">
        <f>'2026 Spring Order Form V48'!#REF!</f>
        <v>#REF!</v>
      </c>
      <c r="K1129" s="338">
        <f>'2026 Spring Order Form V48'!$Q$23</f>
        <v>0</v>
      </c>
      <c r="L1129" s="338">
        <f>'2026 Spring Order Form V48'!$Q$23</f>
        <v>0</v>
      </c>
      <c r="M1129" s="106" t="e">
        <f>'2026 Spring Order Form V48'!#REF!</f>
        <v>#REF!</v>
      </c>
      <c r="O1129" s="338">
        <f>'2026 Spring Order Form V48'!$T$23</f>
        <v>0</v>
      </c>
      <c r="P1129" s="338">
        <f>'2026 Spring Order Form V48'!$T$23</f>
        <v>0</v>
      </c>
      <c r="Q1129" s="106" t="e">
        <f>'2026 Spring Order Form V48'!#REF!</f>
        <v>#REF!</v>
      </c>
      <c r="S1129" s="338">
        <f>'2026 Spring Order Form V48'!$W$23</f>
        <v>0</v>
      </c>
      <c r="T1129" s="338">
        <f>'2026 Spring Order Form V48'!$W$23</f>
        <v>0</v>
      </c>
      <c r="U1129" s="106" t="e">
        <f>'2026 Spring Order Form V48'!#REF!</f>
        <v>#REF!</v>
      </c>
      <c r="W1129" s="390" t="e">
        <f>'2026 Spring Order Form V48'!#REF!</f>
        <v>#REF!</v>
      </c>
      <c r="X1129" s="393"/>
      <c r="Y1129" s="106" t="e">
        <f>'2026 Spring Order Form V48'!#REF!</f>
        <v>#REF!</v>
      </c>
    </row>
    <row r="1130" spans="1:25">
      <c r="A1130" s="106"/>
      <c r="C1130" s="339">
        <f>'2026 Spring Order Form V48'!$F$18</f>
        <v>0</v>
      </c>
      <c r="D1130" s="408" t="s">
        <v>698</v>
      </c>
      <c r="E1130" s="422" t="s">
        <v>2235</v>
      </c>
      <c r="F1130" s="118">
        <v>2025</v>
      </c>
      <c r="G1130" s="338">
        <f>'2026 Spring Order Form V48'!$N$23</f>
        <v>0</v>
      </c>
      <c r="H1130" s="338">
        <f>'2026 Spring Order Form V48'!$N$23</f>
        <v>0</v>
      </c>
      <c r="I1130" s="106" t="e">
        <f>'2026 Spring Order Form V48'!#REF!</f>
        <v>#REF!</v>
      </c>
      <c r="K1130" s="338">
        <f>'2026 Spring Order Form V48'!$Q$23</f>
        <v>0</v>
      </c>
      <c r="L1130" s="338">
        <f>'2026 Spring Order Form V48'!$Q$23</f>
        <v>0</v>
      </c>
      <c r="M1130" s="106" t="e">
        <f>'2026 Spring Order Form V48'!#REF!</f>
        <v>#REF!</v>
      </c>
      <c r="O1130" s="338">
        <f>'2026 Spring Order Form V48'!$T$23</f>
        <v>0</v>
      </c>
      <c r="P1130" s="338">
        <f>'2026 Spring Order Form V48'!$T$23</f>
        <v>0</v>
      </c>
      <c r="Q1130" s="106" t="e">
        <f>'2026 Spring Order Form V48'!#REF!</f>
        <v>#REF!</v>
      </c>
      <c r="S1130" s="338">
        <f>'2026 Spring Order Form V48'!$W$23</f>
        <v>0</v>
      </c>
      <c r="T1130" s="338">
        <f>'2026 Spring Order Form V48'!$W$23</f>
        <v>0</v>
      </c>
      <c r="U1130" s="106" t="e">
        <f>'2026 Spring Order Form V48'!#REF!</f>
        <v>#REF!</v>
      </c>
      <c r="X1130" s="393"/>
      <c r="Y1130" s="106"/>
    </row>
    <row r="1131" spans="1:25">
      <c r="A1131" s="106"/>
      <c r="C1131" s="339">
        <f>'2026 Spring Order Form V48'!$F$18</f>
        <v>0</v>
      </c>
      <c r="D1131" s="408" t="s">
        <v>698</v>
      </c>
      <c r="E1131" s="437">
        <v>4976278</v>
      </c>
      <c r="F1131" s="118">
        <v>25358</v>
      </c>
      <c r="G1131" s="338">
        <f>'2026 Spring Order Form V48'!$N$23</f>
        <v>0</v>
      </c>
      <c r="H1131" s="338">
        <f>'2026 Spring Order Form V48'!$N$23</f>
        <v>0</v>
      </c>
      <c r="I1131" s="106" t="e">
        <f>'2026 Spring Order Form V48'!#REF!</f>
        <v>#REF!</v>
      </c>
      <c r="K1131" s="338">
        <f>'2026 Spring Order Form V48'!$Q$23</f>
        <v>0</v>
      </c>
      <c r="L1131" s="338">
        <f>'2026 Spring Order Form V48'!$Q$23</f>
        <v>0</v>
      </c>
      <c r="M1131" s="106" t="e">
        <f>'2026 Spring Order Form V48'!#REF!</f>
        <v>#REF!</v>
      </c>
      <c r="O1131" s="338">
        <f>'2026 Spring Order Form V48'!$T$23</f>
        <v>0</v>
      </c>
      <c r="P1131" s="338">
        <f>'2026 Spring Order Form V48'!$T$23</f>
        <v>0</v>
      </c>
      <c r="Q1131" s="106" t="e">
        <f>'2026 Spring Order Form V48'!#REF!</f>
        <v>#REF!</v>
      </c>
      <c r="S1131" s="338">
        <f>'2026 Spring Order Form V48'!$W$23</f>
        <v>0</v>
      </c>
      <c r="T1131" s="338">
        <f>'2026 Spring Order Form V48'!$W$23</f>
        <v>0</v>
      </c>
      <c r="U1131" s="106" t="e">
        <f>'2026 Spring Order Form V48'!#REF!</f>
        <v>#REF!</v>
      </c>
      <c r="W1131" s="390" t="e">
        <f>'2026 Spring Order Form V48'!#REF!</f>
        <v>#REF!</v>
      </c>
      <c r="X1131" s="393"/>
      <c r="Y1131" s="106" t="e">
        <f>'2026 Spring Order Form V48'!#REF!</f>
        <v>#REF!</v>
      </c>
    </row>
    <row r="1132" spans="1:25">
      <c r="A1132" s="106"/>
      <c r="C1132" s="339">
        <f>'2026 Spring Order Form V48'!$F$18</f>
        <v>0</v>
      </c>
      <c r="D1132" s="408" t="s">
        <v>698</v>
      </c>
      <c r="E1132" s="422" t="s">
        <v>2236</v>
      </c>
      <c r="F1132" s="118">
        <v>25359</v>
      </c>
      <c r="G1132" s="338">
        <f>'2026 Spring Order Form V48'!$N$23</f>
        <v>0</v>
      </c>
      <c r="H1132" s="338">
        <f>'2026 Spring Order Form V48'!$N$23</f>
        <v>0</v>
      </c>
      <c r="I1132" s="106" t="e">
        <f>'2026 Spring Order Form V48'!#REF!</f>
        <v>#REF!</v>
      </c>
      <c r="K1132" s="338">
        <f>'2026 Spring Order Form V48'!$Q$23</f>
        <v>0</v>
      </c>
      <c r="L1132" s="338">
        <f>'2026 Spring Order Form V48'!$Q$23</f>
        <v>0</v>
      </c>
      <c r="M1132" s="106" t="e">
        <f>'2026 Spring Order Form V48'!#REF!</f>
        <v>#REF!</v>
      </c>
      <c r="O1132" s="338">
        <f>'2026 Spring Order Form V48'!$T$23</f>
        <v>0</v>
      </c>
      <c r="P1132" s="338">
        <f>'2026 Spring Order Form V48'!$T$23</f>
        <v>0</v>
      </c>
      <c r="Q1132" s="106" t="e">
        <f>'2026 Spring Order Form V48'!#REF!</f>
        <v>#REF!</v>
      </c>
      <c r="S1132" s="338">
        <f>'2026 Spring Order Form V48'!$W$23</f>
        <v>0</v>
      </c>
      <c r="T1132" s="338">
        <f>'2026 Spring Order Form V48'!$W$23</f>
        <v>0</v>
      </c>
      <c r="U1132" s="106" t="e">
        <f>'2026 Spring Order Form V48'!#REF!</f>
        <v>#REF!</v>
      </c>
      <c r="X1132" s="393"/>
      <c r="Y1132" s="106"/>
    </row>
    <row r="1133" spans="1:25">
      <c r="A1133" s="106"/>
      <c r="C1133" s="339">
        <f>'2026 Spring Order Form V48'!$F$18</f>
        <v>0</v>
      </c>
      <c r="D1133" s="408" t="s">
        <v>699</v>
      </c>
      <c r="E1133" s="437">
        <v>4576305</v>
      </c>
      <c r="F1133" s="118">
        <v>813</v>
      </c>
      <c r="G1133" s="338">
        <f>'2026 Spring Order Form V48'!$N$23</f>
        <v>0</v>
      </c>
      <c r="H1133" s="338">
        <f>'2026 Spring Order Form V48'!$N$23</f>
        <v>0</v>
      </c>
      <c r="I1133" s="106" t="e">
        <f>'2026 Spring Order Form V48'!#REF!</f>
        <v>#REF!</v>
      </c>
      <c r="K1133" s="338">
        <f>'2026 Spring Order Form V48'!$Q$23</f>
        <v>0</v>
      </c>
      <c r="L1133" s="338">
        <f>'2026 Spring Order Form V48'!$Q$23</f>
        <v>0</v>
      </c>
      <c r="M1133" s="106" t="e">
        <f>'2026 Spring Order Form V48'!#REF!</f>
        <v>#REF!</v>
      </c>
      <c r="O1133" s="338">
        <f>'2026 Spring Order Form V48'!$T$23</f>
        <v>0</v>
      </c>
      <c r="P1133" s="338">
        <f>'2026 Spring Order Form V48'!$T$23</f>
        <v>0</v>
      </c>
      <c r="Q1133" s="106" t="e">
        <f>'2026 Spring Order Form V48'!#REF!</f>
        <v>#REF!</v>
      </c>
      <c r="S1133" s="338">
        <f>'2026 Spring Order Form V48'!$W$23</f>
        <v>0</v>
      </c>
      <c r="T1133" s="338">
        <f>'2026 Spring Order Form V48'!$W$23</f>
        <v>0</v>
      </c>
      <c r="U1133" s="106" t="e">
        <f>'2026 Spring Order Form V48'!#REF!</f>
        <v>#REF!</v>
      </c>
      <c r="W1133" s="390" t="e">
        <f>'2026 Spring Order Form V48'!#REF!</f>
        <v>#REF!</v>
      </c>
      <c r="X1133" s="393"/>
      <c r="Y1133" s="106" t="e">
        <f>'2026 Spring Order Form V48'!#REF!</f>
        <v>#REF!</v>
      </c>
    </row>
    <row r="1134" spans="1:25">
      <c r="A1134" s="106"/>
      <c r="C1134" s="339">
        <f>'2026 Spring Order Form V48'!$F$18</f>
        <v>0</v>
      </c>
      <c r="D1134" s="408" t="s">
        <v>699</v>
      </c>
      <c r="E1134" s="435" t="s">
        <v>2237</v>
      </c>
      <c r="F1134" s="118">
        <v>2028</v>
      </c>
      <c r="G1134" s="338">
        <f>'2026 Spring Order Form V48'!$N$23</f>
        <v>0</v>
      </c>
      <c r="H1134" s="338">
        <f>'2026 Spring Order Form V48'!$N$23</f>
        <v>0</v>
      </c>
      <c r="I1134" s="106" t="e">
        <f>'2026 Spring Order Form V48'!#REF!</f>
        <v>#REF!</v>
      </c>
      <c r="K1134" s="338">
        <f>'2026 Spring Order Form V48'!$Q$23</f>
        <v>0</v>
      </c>
      <c r="L1134" s="338">
        <f>'2026 Spring Order Form V48'!$Q$23</f>
        <v>0</v>
      </c>
      <c r="M1134" s="106" t="e">
        <f>'2026 Spring Order Form V48'!#REF!</f>
        <v>#REF!</v>
      </c>
      <c r="O1134" s="338">
        <f>'2026 Spring Order Form V48'!$T$23</f>
        <v>0</v>
      </c>
      <c r="P1134" s="338">
        <f>'2026 Spring Order Form V48'!$T$23</f>
        <v>0</v>
      </c>
      <c r="Q1134" s="106" t="e">
        <f>'2026 Spring Order Form V48'!#REF!</f>
        <v>#REF!</v>
      </c>
      <c r="S1134" s="338">
        <f>'2026 Spring Order Form V48'!$W$23</f>
        <v>0</v>
      </c>
      <c r="T1134" s="338">
        <f>'2026 Spring Order Form V48'!$W$23</f>
        <v>0</v>
      </c>
      <c r="U1134" s="106" t="e">
        <f>'2026 Spring Order Form V48'!#REF!</f>
        <v>#REF!</v>
      </c>
      <c r="X1134" s="393"/>
      <c r="Y1134" s="106"/>
    </row>
    <row r="1135" spans="1:25">
      <c r="A1135" s="106"/>
      <c r="C1135" s="339">
        <f>'2026 Spring Order Form V48'!$F$18</f>
        <v>0</v>
      </c>
      <c r="D1135" s="408" t="s">
        <v>699</v>
      </c>
      <c r="E1135" s="437">
        <v>4976308</v>
      </c>
      <c r="F1135" s="118">
        <v>24647</v>
      </c>
      <c r="G1135" s="338">
        <f>'2026 Spring Order Form V48'!$N$23</f>
        <v>0</v>
      </c>
      <c r="H1135" s="338">
        <f>'2026 Spring Order Form V48'!$N$23</f>
        <v>0</v>
      </c>
      <c r="I1135" s="106" t="e">
        <f>'2026 Spring Order Form V48'!#REF!</f>
        <v>#REF!</v>
      </c>
      <c r="K1135" s="338">
        <f>'2026 Spring Order Form V48'!$Q$23</f>
        <v>0</v>
      </c>
      <c r="L1135" s="338">
        <f>'2026 Spring Order Form V48'!$Q$23</f>
        <v>0</v>
      </c>
      <c r="M1135" s="106" t="e">
        <f>'2026 Spring Order Form V48'!#REF!</f>
        <v>#REF!</v>
      </c>
      <c r="O1135" s="338">
        <f>'2026 Spring Order Form V48'!$T$23</f>
        <v>0</v>
      </c>
      <c r="P1135" s="338">
        <f>'2026 Spring Order Form V48'!$T$23</f>
        <v>0</v>
      </c>
      <c r="Q1135" s="106" t="e">
        <f>'2026 Spring Order Form V48'!#REF!</f>
        <v>#REF!</v>
      </c>
      <c r="S1135" s="338">
        <f>'2026 Spring Order Form V48'!$W$23</f>
        <v>0</v>
      </c>
      <c r="T1135" s="338">
        <f>'2026 Spring Order Form V48'!$W$23</f>
        <v>0</v>
      </c>
      <c r="U1135" s="106" t="e">
        <f>'2026 Spring Order Form V48'!#REF!</f>
        <v>#REF!</v>
      </c>
      <c r="W1135" s="390" t="e">
        <f>'2026 Spring Order Form V48'!#REF!</f>
        <v>#REF!</v>
      </c>
      <c r="X1135" s="393"/>
      <c r="Y1135" s="106" t="e">
        <f>'2026 Spring Order Form V48'!#REF!</f>
        <v>#REF!</v>
      </c>
    </row>
    <row r="1136" spans="1:25">
      <c r="A1136" s="106"/>
      <c r="C1136" s="339">
        <f>'2026 Spring Order Form V48'!$F$18</f>
        <v>0</v>
      </c>
      <c r="D1136" s="408" t="s">
        <v>699</v>
      </c>
      <c r="E1136" s="435" t="s">
        <v>2238</v>
      </c>
      <c r="F1136" s="118">
        <v>25484</v>
      </c>
      <c r="G1136" s="338">
        <f>'2026 Spring Order Form V48'!$N$23</f>
        <v>0</v>
      </c>
      <c r="H1136" s="338">
        <f>'2026 Spring Order Form V48'!$N$23</f>
        <v>0</v>
      </c>
      <c r="I1136" s="106" t="e">
        <f>'2026 Spring Order Form V48'!#REF!</f>
        <v>#REF!</v>
      </c>
      <c r="K1136" s="338">
        <f>'2026 Spring Order Form V48'!$Q$23</f>
        <v>0</v>
      </c>
      <c r="L1136" s="338">
        <f>'2026 Spring Order Form V48'!$Q$23</f>
        <v>0</v>
      </c>
      <c r="M1136" s="106" t="e">
        <f>'2026 Spring Order Form V48'!#REF!</f>
        <v>#REF!</v>
      </c>
      <c r="O1136" s="338">
        <f>'2026 Spring Order Form V48'!$T$23</f>
        <v>0</v>
      </c>
      <c r="P1136" s="338">
        <f>'2026 Spring Order Form V48'!$T$23</f>
        <v>0</v>
      </c>
      <c r="Q1136" s="106" t="e">
        <f>'2026 Spring Order Form V48'!#REF!</f>
        <v>#REF!</v>
      </c>
      <c r="S1136" s="338">
        <f>'2026 Spring Order Form V48'!$W$23</f>
        <v>0</v>
      </c>
      <c r="T1136" s="338">
        <f>'2026 Spring Order Form V48'!$W$23</f>
        <v>0</v>
      </c>
      <c r="U1136" s="106" t="e">
        <f>'2026 Spring Order Form V48'!#REF!</f>
        <v>#REF!</v>
      </c>
      <c r="X1136" s="393"/>
      <c r="Y1136" s="106"/>
    </row>
    <row r="1137" spans="1:25">
      <c r="A1137" s="106"/>
      <c r="C1137" s="339">
        <f>'2026 Spring Order Form V48'!$F$18</f>
        <v>0</v>
      </c>
      <c r="D1137" s="408" t="s">
        <v>701</v>
      </c>
      <c r="E1137" s="437">
        <v>4576345</v>
      </c>
      <c r="F1137" s="118">
        <v>1046</v>
      </c>
      <c r="G1137" s="338">
        <f>'2026 Spring Order Form V48'!$N$23</f>
        <v>0</v>
      </c>
      <c r="H1137" s="338">
        <f>'2026 Spring Order Form V48'!$N$23</f>
        <v>0</v>
      </c>
      <c r="I1137" s="106" t="e">
        <f>'2026 Spring Order Form V48'!#REF!</f>
        <v>#REF!</v>
      </c>
      <c r="K1137" s="338">
        <f>'2026 Spring Order Form V48'!$Q$23</f>
        <v>0</v>
      </c>
      <c r="L1137" s="338">
        <f>'2026 Spring Order Form V48'!$Q$23</f>
        <v>0</v>
      </c>
      <c r="M1137" s="106" t="e">
        <f>'2026 Spring Order Form V48'!#REF!</f>
        <v>#REF!</v>
      </c>
      <c r="O1137" s="338">
        <f>'2026 Spring Order Form V48'!$T$23</f>
        <v>0</v>
      </c>
      <c r="P1137" s="338">
        <f>'2026 Spring Order Form V48'!$T$23</f>
        <v>0</v>
      </c>
      <c r="Q1137" s="106" t="e">
        <f>'2026 Spring Order Form V48'!#REF!</f>
        <v>#REF!</v>
      </c>
      <c r="S1137" s="338">
        <f>'2026 Spring Order Form V48'!$W$23</f>
        <v>0</v>
      </c>
      <c r="T1137" s="338">
        <f>'2026 Spring Order Form V48'!$W$23</f>
        <v>0</v>
      </c>
      <c r="U1137" s="106" t="e">
        <f>'2026 Spring Order Form V48'!#REF!</f>
        <v>#REF!</v>
      </c>
      <c r="W1137" s="390" t="e">
        <f>'2026 Spring Order Form V48'!#REF!</f>
        <v>#REF!</v>
      </c>
      <c r="X1137" s="393"/>
      <c r="Y1137" s="106" t="e">
        <f>'2026 Spring Order Form V48'!#REF!</f>
        <v>#REF!</v>
      </c>
    </row>
    <row r="1138" spans="1:25">
      <c r="A1138" s="106"/>
      <c r="C1138" s="339">
        <f>'2026 Spring Order Form V48'!$F$18</f>
        <v>0</v>
      </c>
      <c r="D1138" s="408" t="s">
        <v>701</v>
      </c>
      <c r="E1138" s="422" t="s">
        <v>2239</v>
      </c>
      <c r="F1138" s="118">
        <v>2125</v>
      </c>
      <c r="G1138" s="338">
        <f>'2026 Spring Order Form V48'!$N$23</f>
        <v>0</v>
      </c>
      <c r="H1138" s="338">
        <f>'2026 Spring Order Form V48'!$N$23</f>
        <v>0</v>
      </c>
      <c r="I1138" s="106" t="e">
        <f>'2026 Spring Order Form V48'!#REF!</f>
        <v>#REF!</v>
      </c>
      <c r="K1138" s="338">
        <f>'2026 Spring Order Form V48'!$Q$23</f>
        <v>0</v>
      </c>
      <c r="L1138" s="338">
        <f>'2026 Spring Order Form V48'!$Q$23</f>
        <v>0</v>
      </c>
      <c r="M1138" s="106" t="e">
        <f>'2026 Spring Order Form V48'!#REF!</f>
        <v>#REF!</v>
      </c>
      <c r="O1138" s="338">
        <f>'2026 Spring Order Form V48'!$T$23</f>
        <v>0</v>
      </c>
      <c r="P1138" s="338">
        <f>'2026 Spring Order Form V48'!$T$23</f>
        <v>0</v>
      </c>
      <c r="Q1138" s="106" t="e">
        <f>'2026 Spring Order Form V48'!#REF!</f>
        <v>#REF!</v>
      </c>
      <c r="S1138" s="338">
        <f>'2026 Spring Order Form V48'!$W$23</f>
        <v>0</v>
      </c>
      <c r="T1138" s="338">
        <f>'2026 Spring Order Form V48'!$W$23</f>
        <v>0</v>
      </c>
      <c r="U1138" s="106" t="e">
        <f>'2026 Spring Order Form V48'!#REF!</f>
        <v>#REF!</v>
      </c>
      <c r="X1138" s="393"/>
      <c r="Y1138" s="106"/>
    </row>
    <row r="1139" spans="1:25">
      <c r="A1139" s="106"/>
      <c r="C1139" s="339">
        <f>'2026 Spring Order Form V48'!$F$18</f>
        <v>0</v>
      </c>
      <c r="D1139" s="408" t="s">
        <v>701</v>
      </c>
      <c r="E1139" s="437">
        <v>4576343</v>
      </c>
      <c r="F1139" s="118">
        <v>28242</v>
      </c>
      <c r="G1139" s="338">
        <f>'2026 Spring Order Form V48'!$N$23</f>
        <v>0</v>
      </c>
      <c r="H1139" s="338">
        <f>'2026 Spring Order Form V48'!$N$23</f>
        <v>0</v>
      </c>
      <c r="I1139" s="106">
        <f>'2026 Spring Order Form V48'!$N$258</f>
        <v>0</v>
      </c>
      <c r="K1139" s="338">
        <f>'2026 Spring Order Form V48'!$Q$23</f>
        <v>0</v>
      </c>
      <c r="L1139" s="338">
        <f>'2026 Spring Order Form V48'!$Q$23</f>
        <v>0</v>
      </c>
      <c r="M1139" s="106">
        <f>'2026 Spring Order Form V48'!$Q$258</f>
        <v>0</v>
      </c>
      <c r="O1139" s="338">
        <f>'2026 Spring Order Form V48'!$T$23</f>
        <v>0</v>
      </c>
      <c r="P1139" s="338">
        <f>'2026 Spring Order Form V48'!$T$23</f>
        <v>0</v>
      </c>
      <c r="Q1139" s="106">
        <f>'2026 Spring Order Form V48'!$T$258</f>
        <v>0</v>
      </c>
      <c r="S1139" s="338">
        <f>'2026 Spring Order Form V48'!$W$23</f>
        <v>0</v>
      </c>
      <c r="T1139" s="338">
        <f>'2026 Spring Order Form V48'!$W$23</f>
        <v>0</v>
      </c>
      <c r="U1139" s="106">
        <f>'2026 Spring Order Form V48'!$W$258</f>
        <v>0</v>
      </c>
      <c r="W1139" s="390">
        <f>'2026 Spring Order Form V48'!$K$258</f>
        <v>46111</v>
      </c>
      <c r="X1139" s="393"/>
      <c r="Y1139" s="106">
        <f>'2026 Spring Order Form V48'!$BS$258</f>
        <v>2</v>
      </c>
    </row>
    <row r="1140" spans="1:25">
      <c r="A1140" s="106"/>
      <c r="C1140" s="339">
        <f>'2026 Spring Order Form V48'!$F$18</f>
        <v>0</v>
      </c>
      <c r="D1140" s="408" t="s">
        <v>701</v>
      </c>
      <c r="E1140" s="422" t="s">
        <v>2240</v>
      </c>
      <c r="F1140" s="118">
        <v>28243</v>
      </c>
      <c r="G1140" s="338">
        <f>'2026 Spring Order Form V48'!$N$23</f>
        <v>0</v>
      </c>
      <c r="H1140" s="338">
        <f>'2026 Spring Order Form V48'!$N$23</f>
        <v>0</v>
      </c>
      <c r="I1140" s="106">
        <f>'2026 Spring Order Form V48'!$O$258</f>
        <v>0</v>
      </c>
      <c r="K1140" s="338">
        <f>'2026 Spring Order Form V48'!$Q$23</f>
        <v>0</v>
      </c>
      <c r="L1140" s="338">
        <f>'2026 Spring Order Form V48'!$Q$23</f>
        <v>0</v>
      </c>
      <c r="M1140" s="106">
        <f>'2026 Spring Order Form V48'!$R$258</f>
        <v>0</v>
      </c>
      <c r="O1140" s="338">
        <f>'2026 Spring Order Form V48'!$T$23</f>
        <v>0</v>
      </c>
      <c r="P1140" s="338">
        <f>'2026 Spring Order Form V48'!$T$23</f>
        <v>0</v>
      </c>
      <c r="Q1140" s="106">
        <f>'2026 Spring Order Form V48'!$U$258</f>
        <v>0</v>
      </c>
      <c r="S1140" s="338">
        <f>'2026 Spring Order Form V48'!$W$23</f>
        <v>0</v>
      </c>
      <c r="T1140" s="338">
        <f>'2026 Spring Order Form V48'!$W$23</f>
        <v>0</v>
      </c>
      <c r="U1140" s="106">
        <f>'2026 Spring Order Form V48'!$X$258</f>
        <v>0</v>
      </c>
      <c r="X1140" s="393"/>
      <c r="Y1140" s="106"/>
    </row>
    <row r="1141" spans="1:25">
      <c r="A1141" s="106"/>
      <c r="C1141" s="339">
        <f>'2026 Spring Order Form V48'!$F$18</f>
        <v>0</v>
      </c>
      <c r="D1141" s="408" t="s">
        <v>703</v>
      </c>
      <c r="E1141" s="421">
        <v>4576355</v>
      </c>
      <c r="F1141" s="118">
        <v>1047</v>
      </c>
      <c r="G1141" s="338">
        <f>'2026 Spring Order Form V48'!$N$23</f>
        <v>0</v>
      </c>
      <c r="H1141" s="338">
        <f>'2026 Spring Order Form V48'!$N$23</f>
        <v>0</v>
      </c>
      <c r="I1141" s="106" t="e">
        <f>'2026 Spring Order Form V48'!#REF!</f>
        <v>#REF!</v>
      </c>
      <c r="K1141" s="338">
        <f>'2026 Spring Order Form V48'!$Q$23</f>
        <v>0</v>
      </c>
      <c r="L1141" s="338">
        <f>'2026 Spring Order Form V48'!$Q$23</f>
        <v>0</v>
      </c>
      <c r="M1141" s="106" t="e">
        <f>'2026 Spring Order Form V48'!#REF!</f>
        <v>#REF!</v>
      </c>
      <c r="O1141" s="338">
        <f>'2026 Spring Order Form V48'!$T$23</f>
        <v>0</v>
      </c>
      <c r="P1141" s="338">
        <f>'2026 Spring Order Form V48'!$T$23</f>
        <v>0</v>
      </c>
      <c r="Q1141" s="106" t="e">
        <f>'2026 Spring Order Form V48'!#REF!</f>
        <v>#REF!</v>
      </c>
      <c r="S1141" s="338">
        <f>'2026 Spring Order Form V48'!$W$23</f>
        <v>0</v>
      </c>
      <c r="T1141" s="338">
        <f>'2026 Spring Order Form V48'!$W$23</f>
        <v>0</v>
      </c>
      <c r="U1141" s="106" t="e">
        <f>'2026 Spring Order Form V48'!#REF!</f>
        <v>#REF!</v>
      </c>
      <c r="W1141" s="390" t="e">
        <f>'2026 Spring Order Form V48'!#REF!</f>
        <v>#REF!</v>
      </c>
      <c r="X1141" s="393"/>
      <c r="Y1141" s="106" t="e">
        <f>'2026 Spring Order Form V48'!#REF!</f>
        <v>#REF!</v>
      </c>
    </row>
    <row r="1142" spans="1:25">
      <c r="A1142" s="106"/>
      <c r="C1142" s="339">
        <f>'2026 Spring Order Form V48'!$F$18</f>
        <v>0</v>
      </c>
      <c r="D1142" s="408" t="s">
        <v>703</v>
      </c>
      <c r="E1142" s="422" t="s">
        <v>2241</v>
      </c>
      <c r="F1142" s="118">
        <v>2126</v>
      </c>
      <c r="G1142" s="338">
        <f>'2026 Spring Order Form V48'!$N$23</f>
        <v>0</v>
      </c>
      <c r="H1142" s="338">
        <f>'2026 Spring Order Form V48'!$N$23</f>
        <v>0</v>
      </c>
      <c r="I1142" s="106" t="e">
        <f>'2026 Spring Order Form V48'!#REF!</f>
        <v>#REF!</v>
      </c>
      <c r="K1142" s="338">
        <f>'2026 Spring Order Form V48'!$Q$23</f>
        <v>0</v>
      </c>
      <c r="L1142" s="338">
        <f>'2026 Spring Order Form V48'!$Q$23</f>
        <v>0</v>
      </c>
      <c r="M1142" s="106" t="e">
        <f>'2026 Spring Order Form V48'!#REF!</f>
        <v>#REF!</v>
      </c>
      <c r="O1142" s="338">
        <f>'2026 Spring Order Form V48'!$T$23</f>
        <v>0</v>
      </c>
      <c r="P1142" s="338">
        <f>'2026 Spring Order Form V48'!$T$23</f>
        <v>0</v>
      </c>
      <c r="Q1142" s="106" t="e">
        <f>'2026 Spring Order Form V48'!#REF!</f>
        <v>#REF!</v>
      </c>
      <c r="S1142" s="338">
        <f>'2026 Spring Order Form V48'!$W$23</f>
        <v>0</v>
      </c>
      <c r="T1142" s="338">
        <f>'2026 Spring Order Form V48'!$W$23</f>
        <v>0</v>
      </c>
      <c r="U1142" s="106" t="e">
        <f>'2026 Spring Order Form V48'!#REF!</f>
        <v>#REF!</v>
      </c>
      <c r="X1142" s="393"/>
      <c r="Y1142" s="106"/>
    </row>
    <row r="1143" spans="1:25">
      <c r="A1143" s="106"/>
      <c r="C1143" s="339">
        <f>'2026 Spring Order Form V48'!$F$18</f>
        <v>0</v>
      </c>
      <c r="D1143" s="408" t="s">
        <v>705</v>
      </c>
      <c r="E1143" s="426">
        <v>4576535</v>
      </c>
      <c r="F1143" s="118">
        <v>881</v>
      </c>
      <c r="G1143" s="338">
        <f>'2026 Spring Order Form V48'!$N$23</f>
        <v>0</v>
      </c>
      <c r="H1143" s="338">
        <f>'2026 Spring Order Form V48'!$N$23</f>
        <v>0</v>
      </c>
      <c r="I1143" s="106" t="e">
        <f>'2026 Spring Order Form V48'!#REF!</f>
        <v>#REF!</v>
      </c>
      <c r="K1143" s="338">
        <f>'2026 Spring Order Form V48'!$Q$23</f>
        <v>0</v>
      </c>
      <c r="L1143" s="338">
        <f>'2026 Spring Order Form V48'!$Q$23</f>
        <v>0</v>
      </c>
      <c r="M1143" s="106" t="e">
        <f>'2026 Spring Order Form V48'!#REF!</f>
        <v>#REF!</v>
      </c>
      <c r="O1143" s="338">
        <f>'2026 Spring Order Form V48'!$T$23</f>
        <v>0</v>
      </c>
      <c r="P1143" s="338">
        <f>'2026 Spring Order Form V48'!$T$23</f>
        <v>0</v>
      </c>
      <c r="Q1143" s="106" t="e">
        <f>'2026 Spring Order Form V48'!#REF!</f>
        <v>#REF!</v>
      </c>
      <c r="S1143" s="338">
        <f>'2026 Spring Order Form V48'!$W$23</f>
        <v>0</v>
      </c>
      <c r="T1143" s="338">
        <f>'2026 Spring Order Form V48'!$W$23</f>
        <v>0</v>
      </c>
      <c r="U1143" s="106" t="e">
        <f>'2026 Spring Order Form V48'!#REF!</f>
        <v>#REF!</v>
      </c>
      <c r="W1143" s="390" t="e">
        <f>'2026 Spring Order Form V48'!#REF!</f>
        <v>#REF!</v>
      </c>
      <c r="X1143" s="393"/>
      <c r="Y1143" s="106" t="e">
        <f>'2026 Spring Order Form V48'!#REF!</f>
        <v>#REF!</v>
      </c>
    </row>
    <row r="1144" spans="1:25">
      <c r="A1144" s="106"/>
      <c r="C1144" s="339">
        <f>'2026 Spring Order Form V48'!$F$18</f>
        <v>0</v>
      </c>
      <c r="D1144" s="408" t="s">
        <v>705</v>
      </c>
      <c r="E1144" s="422" t="s">
        <v>2242</v>
      </c>
      <c r="F1144" s="118">
        <v>2832</v>
      </c>
      <c r="G1144" s="338">
        <f>'2026 Spring Order Form V48'!$N$23</f>
        <v>0</v>
      </c>
      <c r="H1144" s="338">
        <f>'2026 Spring Order Form V48'!$N$23</f>
        <v>0</v>
      </c>
      <c r="I1144" s="106" t="e">
        <f>'2026 Spring Order Form V48'!#REF!</f>
        <v>#REF!</v>
      </c>
      <c r="K1144" s="338">
        <f>'2026 Spring Order Form V48'!$Q$23</f>
        <v>0</v>
      </c>
      <c r="L1144" s="338">
        <f>'2026 Spring Order Form V48'!$Q$23</f>
        <v>0</v>
      </c>
      <c r="M1144" s="106" t="e">
        <f>'2026 Spring Order Form V48'!#REF!</f>
        <v>#REF!</v>
      </c>
      <c r="O1144" s="338">
        <f>'2026 Spring Order Form V48'!$T$23</f>
        <v>0</v>
      </c>
      <c r="P1144" s="338">
        <f>'2026 Spring Order Form V48'!$T$23</f>
        <v>0</v>
      </c>
      <c r="Q1144" s="106" t="e">
        <f>'2026 Spring Order Form V48'!#REF!</f>
        <v>#REF!</v>
      </c>
      <c r="S1144" s="338">
        <f>'2026 Spring Order Form V48'!$W$23</f>
        <v>0</v>
      </c>
      <c r="T1144" s="338">
        <f>'2026 Spring Order Form V48'!$W$23</f>
        <v>0</v>
      </c>
      <c r="U1144" s="106" t="e">
        <f>'2026 Spring Order Form V48'!#REF!</f>
        <v>#REF!</v>
      </c>
      <c r="X1144" s="393"/>
      <c r="Y1144" s="106"/>
    </row>
    <row r="1145" spans="1:25">
      <c r="A1145" s="106"/>
      <c r="C1145" s="339">
        <f>'2026 Spring Order Form V48'!$F$18</f>
        <v>0</v>
      </c>
      <c r="D1145" s="408" t="s">
        <v>706</v>
      </c>
      <c r="E1145" s="426">
        <v>4576565</v>
      </c>
      <c r="F1145" s="118">
        <v>17002</v>
      </c>
      <c r="G1145" s="338">
        <f>'2026 Spring Order Form V48'!$N$23</f>
        <v>0</v>
      </c>
      <c r="H1145" s="338">
        <f>'2026 Spring Order Form V48'!$N$23</f>
        <v>0</v>
      </c>
      <c r="I1145" s="106">
        <f>'2026 Spring Order Form V48'!$N$260</f>
        <v>0</v>
      </c>
      <c r="K1145" s="338">
        <f>'2026 Spring Order Form V48'!$Q$23</f>
        <v>0</v>
      </c>
      <c r="L1145" s="338">
        <f>'2026 Spring Order Form V48'!$Q$23</f>
        <v>0</v>
      </c>
      <c r="M1145" s="106">
        <f>'2026 Spring Order Form V48'!$Q$260</f>
        <v>0</v>
      </c>
      <c r="O1145" s="338">
        <f>'2026 Spring Order Form V48'!$T$23</f>
        <v>0</v>
      </c>
      <c r="P1145" s="338">
        <f>'2026 Spring Order Form V48'!$T$23</f>
        <v>0</v>
      </c>
      <c r="Q1145" s="106">
        <f>'2026 Spring Order Form V48'!$T$260</f>
        <v>0</v>
      </c>
      <c r="S1145" s="338">
        <f>'2026 Spring Order Form V48'!$W$23</f>
        <v>0</v>
      </c>
      <c r="T1145" s="338">
        <f>'2026 Spring Order Form V48'!$W$23</f>
        <v>0</v>
      </c>
      <c r="U1145" s="106">
        <f>'2026 Spring Order Form V48'!$W$260</f>
        <v>0</v>
      </c>
      <c r="W1145" s="390">
        <f>'2026 Spring Order Form V48'!$K$260</f>
        <v>0</v>
      </c>
      <c r="X1145" s="393"/>
      <c r="Y1145" s="106">
        <f>'2026 Spring Order Form V48'!$BS$260</f>
        <v>65</v>
      </c>
    </row>
    <row r="1146" spans="1:25">
      <c r="A1146" s="106"/>
      <c r="C1146" s="339">
        <f>'2026 Spring Order Form V48'!$F$18</f>
        <v>0</v>
      </c>
      <c r="D1146" s="408" t="s">
        <v>706</v>
      </c>
      <c r="E1146" s="422" t="s">
        <v>2243</v>
      </c>
      <c r="F1146" s="118">
        <v>17003</v>
      </c>
      <c r="G1146" s="338">
        <f>'2026 Spring Order Form V48'!$N$23</f>
        <v>0</v>
      </c>
      <c r="H1146" s="338">
        <f>'2026 Spring Order Form V48'!$N$23</f>
        <v>0</v>
      </c>
      <c r="I1146" s="106">
        <f>'2026 Spring Order Form V48'!$O$260</f>
        <v>0</v>
      </c>
      <c r="K1146" s="338">
        <f>'2026 Spring Order Form V48'!$Q$23</f>
        <v>0</v>
      </c>
      <c r="L1146" s="338">
        <f>'2026 Spring Order Form V48'!$Q$23</f>
        <v>0</v>
      </c>
      <c r="M1146" s="106">
        <f>'2026 Spring Order Form V48'!$R$260</f>
        <v>0</v>
      </c>
      <c r="O1146" s="338">
        <f>'2026 Spring Order Form V48'!$T$23</f>
        <v>0</v>
      </c>
      <c r="P1146" s="338">
        <f>'2026 Spring Order Form V48'!$T$23</f>
        <v>0</v>
      </c>
      <c r="Q1146" s="106">
        <f>'2026 Spring Order Form V48'!$U$260</f>
        <v>0</v>
      </c>
      <c r="S1146" s="338">
        <f>'2026 Spring Order Form V48'!$W$23</f>
        <v>0</v>
      </c>
      <c r="T1146" s="338">
        <f>'2026 Spring Order Form V48'!$W$23</f>
        <v>0</v>
      </c>
      <c r="U1146" s="106">
        <f>'2026 Spring Order Form V48'!$X$260</f>
        <v>0</v>
      </c>
      <c r="X1146" s="393"/>
      <c r="Y1146" s="106"/>
    </row>
    <row r="1147" spans="1:25">
      <c r="A1147" s="106"/>
      <c r="C1147" s="339">
        <f>'2026 Spring Order Form V48'!$F$18</f>
        <v>0</v>
      </c>
      <c r="D1147" s="408" t="s">
        <v>708</v>
      </c>
      <c r="E1147" s="421">
        <v>4576575</v>
      </c>
      <c r="F1147" s="118">
        <v>18580</v>
      </c>
      <c r="G1147" s="338">
        <f>'2026 Spring Order Form V48'!$N$23</f>
        <v>0</v>
      </c>
      <c r="H1147" s="338">
        <f>'2026 Spring Order Form V48'!$N$23</f>
        <v>0</v>
      </c>
      <c r="I1147" s="106" t="e">
        <f>'2026 Spring Order Form V48'!#REF!</f>
        <v>#REF!</v>
      </c>
      <c r="K1147" s="338">
        <f>'2026 Spring Order Form V48'!$Q$23</f>
        <v>0</v>
      </c>
      <c r="L1147" s="338">
        <f>'2026 Spring Order Form V48'!$Q$23</f>
        <v>0</v>
      </c>
      <c r="M1147" s="106" t="e">
        <f>'2026 Spring Order Form V48'!#REF!</f>
        <v>#REF!</v>
      </c>
      <c r="O1147" s="338">
        <f>'2026 Spring Order Form V48'!$T$23</f>
        <v>0</v>
      </c>
      <c r="P1147" s="338">
        <f>'2026 Spring Order Form V48'!$T$23</f>
        <v>0</v>
      </c>
      <c r="Q1147" s="106" t="e">
        <f>'2026 Spring Order Form V48'!#REF!</f>
        <v>#REF!</v>
      </c>
      <c r="S1147" s="338">
        <f>'2026 Spring Order Form V48'!$W$23</f>
        <v>0</v>
      </c>
      <c r="T1147" s="338">
        <f>'2026 Spring Order Form V48'!$W$23</f>
        <v>0</v>
      </c>
      <c r="U1147" s="106" t="e">
        <f>'2026 Spring Order Form V48'!#REF!</f>
        <v>#REF!</v>
      </c>
      <c r="W1147" s="390" t="e">
        <f>'2026 Spring Order Form V48'!#REF!</f>
        <v>#REF!</v>
      </c>
      <c r="X1147" s="393"/>
      <c r="Y1147" s="106" t="e">
        <f>'2026 Spring Order Form V48'!#REF!</f>
        <v>#REF!</v>
      </c>
    </row>
    <row r="1148" spans="1:25">
      <c r="A1148" s="106"/>
      <c r="C1148" s="339">
        <f>'2026 Spring Order Form V48'!$F$18</f>
        <v>0</v>
      </c>
      <c r="D1148" s="408" t="s">
        <v>708</v>
      </c>
      <c r="E1148" s="422" t="s">
        <v>2244</v>
      </c>
      <c r="F1148" s="118">
        <v>18579</v>
      </c>
      <c r="G1148" s="338">
        <f>'2026 Spring Order Form V48'!$N$23</f>
        <v>0</v>
      </c>
      <c r="H1148" s="338">
        <f>'2026 Spring Order Form V48'!$N$23</f>
        <v>0</v>
      </c>
      <c r="I1148" s="106" t="e">
        <f>'2026 Spring Order Form V48'!#REF!</f>
        <v>#REF!</v>
      </c>
      <c r="K1148" s="338">
        <f>'2026 Spring Order Form V48'!$Q$23</f>
        <v>0</v>
      </c>
      <c r="L1148" s="338">
        <f>'2026 Spring Order Form V48'!$Q$23</f>
        <v>0</v>
      </c>
      <c r="M1148" s="106" t="e">
        <f>'2026 Spring Order Form V48'!#REF!</f>
        <v>#REF!</v>
      </c>
      <c r="O1148" s="338">
        <f>'2026 Spring Order Form V48'!$T$23</f>
        <v>0</v>
      </c>
      <c r="P1148" s="338">
        <f>'2026 Spring Order Form V48'!$T$23</f>
        <v>0</v>
      </c>
      <c r="Q1148" s="106" t="e">
        <f>'2026 Spring Order Form V48'!#REF!</f>
        <v>#REF!</v>
      </c>
      <c r="S1148" s="338">
        <f>'2026 Spring Order Form V48'!$W$23</f>
        <v>0</v>
      </c>
      <c r="T1148" s="338">
        <f>'2026 Spring Order Form V48'!$W$23</f>
        <v>0</v>
      </c>
      <c r="U1148" s="106" t="e">
        <f>'2026 Spring Order Form V48'!#REF!</f>
        <v>#REF!</v>
      </c>
      <c r="X1148" s="393"/>
      <c r="Y1148" s="106"/>
    </row>
    <row r="1149" spans="1:25">
      <c r="A1149" s="106"/>
      <c r="C1149" s="339">
        <f>'2026 Spring Order Form V48'!$F$18</f>
        <v>0</v>
      </c>
      <c r="D1149" s="408" t="s">
        <v>709</v>
      </c>
      <c r="E1149" s="421">
        <v>4576655</v>
      </c>
      <c r="F1149" s="118">
        <v>882</v>
      </c>
      <c r="G1149" s="338">
        <f>'2026 Spring Order Form V48'!$N$23</f>
        <v>0</v>
      </c>
      <c r="H1149" s="338">
        <f>'2026 Spring Order Form V48'!$N$23</f>
        <v>0</v>
      </c>
      <c r="I1149" s="106" t="e">
        <f>'2026 Spring Order Form V48'!#REF!</f>
        <v>#REF!</v>
      </c>
      <c r="K1149" s="338">
        <f>'2026 Spring Order Form V48'!$Q$23</f>
        <v>0</v>
      </c>
      <c r="L1149" s="338">
        <f>'2026 Spring Order Form V48'!$Q$23</f>
        <v>0</v>
      </c>
      <c r="M1149" s="106" t="e">
        <f>'2026 Spring Order Form V48'!#REF!</f>
        <v>#REF!</v>
      </c>
      <c r="O1149" s="338">
        <f>'2026 Spring Order Form V48'!$T$23</f>
        <v>0</v>
      </c>
      <c r="P1149" s="338">
        <f>'2026 Spring Order Form V48'!$T$23</f>
        <v>0</v>
      </c>
      <c r="Q1149" s="106" t="e">
        <f>'2026 Spring Order Form V48'!#REF!</f>
        <v>#REF!</v>
      </c>
      <c r="S1149" s="338">
        <f>'2026 Spring Order Form V48'!$W$23</f>
        <v>0</v>
      </c>
      <c r="T1149" s="338">
        <f>'2026 Spring Order Form V48'!$W$23</f>
        <v>0</v>
      </c>
      <c r="U1149" s="106" t="e">
        <f>'2026 Spring Order Form V48'!#REF!</f>
        <v>#REF!</v>
      </c>
      <c r="W1149" s="390" t="e">
        <f>'2026 Spring Order Form V48'!#REF!</f>
        <v>#REF!</v>
      </c>
      <c r="X1149" s="393"/>
      <c r="Y1149" s="106" t="e">
        <f>'2026 Spring Order Form V48'!#REF!</f>
        <v>#REF!</v>
      </c>
    </row>
    <row r="1150" spans="1:25">
      <c r="A1150" s="106"/>
      <c r="C1150" s="339">
        <f>'2026 Spring Order Form V48'!$F$18</f>
        <v>0</v>
      </c>
      <c r="D1150" s="408" t="s">
        <v>709</v>
      </c>
      <c r="E1150" s="422" t="s">
        <v>2245</v>
      </c>
      <c r="F1150" s="118">
        <v>2835</v>
      </c>
      <c r="G1150" s="338">
        <f>'2026 Spring Order Form V48'!$N$23</f>
        <v>0</v>
      </c>
      <c r="H1150" s="338">
        <f>'2026 Spring Order Form V48'!$N$23</f>
        <v>0</v>
      </c>
      <c r="I1150" s="106" t="e">
        <f>'2026 Spring Order Form V48'!#REF!</f>
        <v>#REF!</v>
      </c>
      <c r="K1150" s="338">
        <f>'2026 Spring Order Form V48'!$Q$23</f>
        <v>0</v>
      </c>
      <c r="L1150" s="338">
        <f>'2026 Spring Order Form V48'!$Q$23</f>
        <v>0</v>
      </c>
      <c r="M1150" s="106" t="e">
        <f>'2026 Spring Order Form V48'!#REF!</f>
        <v>#REF!</v>
      </c>
      <c r="O1150" s="338">
        <f>'2026 Spring Order Form V48'!$T$23</f>
        <v>0</v>
      </c>
      <c r="P1150" s="338">
        <f>'2026 Spring Order Form V48'!$T$23</f>
        <v>0</v>
      </c>
      <c r="Q1150" s="106" t="e">
        <f>'2026 Spring Order Form V48'!#REF!</f>
        <v>#REF!</v>
      </c>
      <c r="S1150" s="338">
        <f>'2026 Spring Order Form V48'!$W$23</f>
        <v>0</v>
      </c>
      <c r="T1150" s="338">
        <f>'2026 Spring Order Form V48'!$W$23</f>
        <v>0</v>
      </c>
      <c r="U1150" s="106" t="e">
        <f>'2026 Spring Order Form V48'!#REF!</f>
        <v>#REF!</v>
      </c>
      <c r="X1150" s="393"/>
      <c r="Y1150" s="106"/>
    </row>
    <row r="1151" spans="1:25">
      <c r="A1151" s="106"/>
      <c r="C1151" s="339">
        <f>'2026 Spring Order Form V48'!$F$18</f>
        <v>0</v>
      </c>
      <c r="D1151" s="408" t="s">
        <v>710</v>
      </c>
      <c r="E1151" s="421">
        <v>4576665</v>
      </c>
      <c r="F1151" s="118">
        <v>21379</v>
      </c>
      <c r="G1151" s="338">
        <f>'2026 Spring Order Form V48'!$N$23</f>
        <v>0</v>
      </c>
      <c r="H1151" s="338">
        <f>'2026 Spring Order Form V48'!$N$23</f>
        <v>0</v>
      </c>
      <c r="I1151" s="106" t="e">
        <f>'2026 Spring Order Form V48'!#REF!</f>
        <v>#REF!</v>
      </c>
      <c r="K1151" s="338">
        <f>'2026 Spring Order Form V48'!$Q$23</f>
        <v>0</v>
      </c>
      <c r="L1151" s="338">
        <f>'2026 Spring Order Form V48'!$Q$23</f>
        <v>0</v>
      </c>
      <c r="M1151" s="106" t="e">
        <f>'2026 Spring Order Form V48'!#REF!</f>
        <v>#REF!</v>
      </c>
      <c r="O1151" s="338">
        <f>'2026 Spring Order Form V48'!$T$23</f>
        <v>0</v>
      </c>
      <c r="P1151" s="338">
        <f>'2026 Spring Order Form V48'!$T$23</f>
        <v>0</v>
      </c>
      <c r="Q1151" s="106" t="e">
        <f>'2026 Spring Order Form V48'!#REF!</f>
        <v>#REF!</v>
      </c>
      <c r="S1151" s="338">
        <f>'2026 Spring Order Form V48'!$W$23</f>
        <v>0</v>
      </c>
      <c r="T1151" s="338">
        <f>'2026 Spring Order Form V48'!$W$23</f>
        <v>0</v>
      </c>
      <c r="U1151" s="106" t="e">
        <f>'2026 Spring Order Form V48'!#REF!</f>
        <v>#REF!</v>
      </c>
      <c r="W1151" s="390" t="e">
        <f>'2026 Spring Order Form V48'!#REF!</f>
        <v>#REF!</v>
      </c>
      <c r="X1151" s="393"/>
      <c r="Y1151" s="106" t="e">
        <f>'2026 Spring Order Form V48'!#REF!</f>
        <v>#REF!</v>
      </c>
    </row>
    <row r="1152" spans="1:25">
      <c r="A1152" s="106"/>
      <c r="C1152" s="339">
        <f>'2026 Spring Order Form V48'!$F$18</f>
        <v>0</v>
      </c>
      <c r="D1152" s="408" t="s">
        <v>710</v>
      </c>
      <c r="E1152" s="422" t="s">
        <v>2246</v>
      </c>
      <c r="F1152" s="118">
        <v>26425</v>
      </c>
      <c r="G1152" s="338">
        <f>'2026 Spring Order Form V48'!$N$23</f>
        <v>0</v>
      </c>
      <c r="H1152" s="338">
        <f>'2026 Spring Order Form V48'!$N$23</f>
        <v>0</v>
      </c>
      <c r="I1152" s="106" t="e">
        <f>'2026 Spring Order Form V48'!#REF!</f>
        <v>#REF!</v>
      </c>
      <c r="K1152" s="338">
        <f>'2026 Spring Order Form V48'!$Q$23</f>
        <v>0</v>
      </c>
      <c r="L1152" s="338">
        <f>'2026 Spring Order Form V48'!$Q$23</f>
        <v>0</v>
      </c>
      <c r="M1152" s="106" t="e">
        <f>'2026 Spring Order Form V48'!#REF!</f>
        <v>#REF!</v>
      </c>
      <c r="O1152" s="338">
        <f>'2026 Spring Order Form V48'!$T$23</f>
        <v>0</v>
      </c>
      <c r="P1152" s="338">
        <f>'2026 Spring Order Form V48'!$T$23</f>
        <v>0</v>
      </c>
      <c r="Q1152" s="106" t="e">
        <f>'2026 Spring Order Form V48'!#REF!</f>
        <v>#REF!</v>
      </c>
      <c r="S1152" s="338">
        <f>'2026 Spring Order Form V48'!$W$23</f>
        <v>0</v>
      </c>
      <c r="T1152" s="338">
        <f>'2026 Spring Order Form V48'!$W$23</f>
        <v>0</v>
      </c>
      <c r="U1152" s="106" t="e">
        <f>'2026 Spring Order Form V48'!#REF!</f>
        <v>#REF!</v>
      </c>
      <c r="X1152" s="393"/>
      <c r="Y1152" s="106"/>
    </row>
    <row r="1153" spans="1:25">
      <c r="A1153" s="106"/>
      <c r="C1153" s="339">
        <f>'2026 Spring Order Form V48'!$F$18</f>
        <v>0</v>
      </c>
      <c r="D1153" s="408" t="s">
        <v>711</v>
      </c>
      <c r="E1153" s="421">
        <v>4576765</v>
      </c>
      <c r="F1153" s="118">
        <v>885</v>
      </c>
      <c r="G1153" s="338">
        <f>'2026 Spring Order Form V48'!$N$23</f>
        <v>0</v>
      </c>
      <c r="H1153" s="338">
        <f>'2026 Spring Order Form V48'!$N$23</f>
        <v>0</v>
      </c>
      <c r="I1153" s="106" t="e">
        <f>'2026 Spring Order Form V48'!#REF!</f>
        <v>#REF!</v>
      </c>
      <c r="K1153" s="338">
        <f>'2026 Spring Order Form V48'!$Q$23</f>
        <v>0</v>
      </c>
      <c r="L1153" s="338">
        <f>'2026 Spring Order Form V48'!$Q$23</f>
        <v>0</v>
      </c>
      <c r="M1153" s="106" t="e">
        <f>'2026 Spring Order Form V48'!#REF!</f>
        <v>#REF!</v>
      </c>
      <c r="O1153" s="338">
        <f>'2026 Spring Order Form V48'!$T$23</f>
        <v>0</v>
      </c>
      <c r="P1153" s="338">
        <f>'2026 Spring Order Form V48'!$T$23</f>
        <v>0</v>
      </c>
      <c r="Q1153" s="106" t="e">
        <f>'2026 Spring Order Form V48'!#REF!</f>
        <v>#REF!</v>
      </c>
      <c r="S1153" s="338">
        <f>'2026 Spring Order Form V48'!$W$23</f>
        <v>0</v>
      </c>
      <c r="T1153" s="338">
        <f>'2026 Spring Order Form V48'!$W$23</f>
        <v>0</v>
      </c>
      <c r="U1153" s="106" t="e">
        <f>'2026 Spring Order Form V48'!#REF!</f>
        <v>#REF!</v>
      </c>
      <c r="W1153" s="390" t="e">
        <f>'2026 Spring Order Form V48'!#REF!</f>
        <v>#REF!</v>
      </c>
      <c r="X1153" s="393"/>
      <c r="Y1153" s="106" t="e">
        <f>'2026 Spring Order Form V48'!#REF!</f>
        <v>#REF!</v>
      </c>
    </row>
    <row r="1154" spans="1:25">
      <c r="A1154" s="106"/>
      <c r="C1154" s="339">
        <f>'2026 Spring Order Form V48'!$F$18</f>
        <v>0</v>
      </c>
      <c r="D1154" s="408" t="s">
        <v>711</v>
      </c>
      <c r="E1154" s="422" t="s">
        <v>2247</v>
      </c>
      <c r="F1154" s="118">
        <v>2840</v>
      </c>
      <c r="G1154" s="338">
        <f>'2026 Spring Order Form V48'!$N$23</f>
        <v>0</v>
      </c>
      <c r="H1154" s="338">
        <f>'2026 Spring Order Form V48'!$N$23</f>
        <v>0</v>
      </c>
      <c r="I1154" s="106" t="e">
        <f>'2026 Spring Order Form V48'!#REF!</f>
        <v>#REF!</v>
      </c>
      <c r="K1154" s="338">
        <f>'2026 Spring Order Form V48'!$Q$23</f>
        <v>0</v>
      </c>
      <c r="L1154" s="338">
        <f>'2026 Spring Order Form V48'!$Q$23</f>
        <v>0</v>
      </c>
      <c r="M1154" s="106" t="e">
        <f>'2026 Spring Order Form V48'!#REF!</f>
        <v>#REF!</v>
      </c>
      <c r="O1154" s="338">
        <f>'2026 Spring Order Form V48'!$T$23</f>
        <v>0</v>
      </c>
      <c r="P1154" s="338">
        <f>'2026 Spring Order Form V48'!$T$23</f>
        <v>0</v>
      </c>
      <c r="Q1154" s="106" t="e">
        <f>'2026 Spring Order Form V48'!#REF!</f>
        <v>#REF!</v>
      </c>
      <c r="S1154" s="338">
        <f>'2026 Spring Order Form V48'!$W$23</f>
        <v>0</v>
      </c>
      <c r="T1154" s="338">
        <f>'2026 Spring Order Form V48'!$W$23</f>
        <v>0</v>
      </c>
      <c r="U1154" s="106" t="e">
        <f>'2026 Spring Order Form V48'!#REF!</f>
        <v>#REF!</v>
      </c>
      <c r="X1154" s="393"/>
      <c r="Y1154" s="106"/>
    </row>
    <row r="1155" spans="1:25">
      <c r="A1155" s="106"/>
      <c r="C1155" s="339">
        <f>'2026 Spring Order Form V48'!$F$18</f>
        <v>0</v>
      </c>
      <c r="D1155" s="408" t="s">
        <v>712</v>
      </c>
      <c r="E1155" s="421">
        <v>4576825</v>
      </c>
      <c r="F1155" s="118">
        <v>971</v>
      </c>
      <c r="G1155" s="338">
        <f>'2026 Spring Order Form V48'!$N$23</f>
        <v>0</v>
      </c>
      <c r="H1155" s="338">
        <f>'2026 Spring Order Form V48'!$N$23</f>
        <v>0</v>
      </c>
      <c r="I1155" s="106" t="e">
        <f>'2026 Spring Order Form V48'!#REF!</f>
        <v>#REF!</v>
      </c>
      <c r="K1155" s="338">
        <f>'2026 Spring Order Form V48'!$Q$23</f>
        <v>0</v>
      </c>
      <c r="L1155" s="338">
        <f>'2026 Spring Order Form V48'!$Q$23</f>
        <v>0</v>
      </c>
      <c r="M1155" s="106" t="e">
        <f>'2026 Spring Order Form V48'!#REF!</f>
        <v>#REF!</v>
      </c>
      <c r="O1155" s="338">
        <f>'2026 Spring Order Form V48'!$T$23</f>
        <v>0</v>
      </c>
      <c r="P1155" s="338">
        <f>'2026 Spring Order Form V48'!$T$23</f>
        <v>0</v>
      </c>
      <c r="Q1155" s="106" t="e">
        <f>'2026 Spring Order Form V48'!#REF!</f>
        <v>#REF!</v>
      </c>
      <c r="S1155" s="338">
        <f>'2026 Spring Order Form V48'!$W$23</f>
        <v>0</v>
      </c>
      <c r="T1155" s="338">
        <f>'2026 Spring Order Form V48'!$W$23</f>
        <v>0</v>
      </c>
      <c r="U1155" s="106" t="e">
        <f>'2026 Spring Order Form V48'!#REF!</f>
        <v>#REF!</v>
      </c>
      <c r="W1155" s="390" t="e">
        <f>'2026 Spring Order Form V48'!#REF!</f>
        <v>#REF!</v>
      </c>
      <c r="X1155" s="393"/>
      <c r="Y1155" s="106" t="e">
        <f>'2026 Spring Order Form V48'!#REF!</f>
        <v>#REF!</v>
      </c>
    </row>
    <row r="1156" spans="1:25">
      <c r="A1156" s="106"/>
      <c r="C1156" s="339">
        <f>'2026 Spring Order Form V48'!$F$18</f>
        <v>0</v>
      </c>
      <c r="D1156" s="408" t="s">
        <v>712</v>
      </c>
      <c r="E1156" s="422" t="s">
        <v>2248</v>
      </c>
      <c r="F1156" s="118">
        <v>2842</v>
      </c>
      <c r="G1156" s="338">
        <f>'2026 Spring Order Form V48'!$N$23</f>
        <v>0</v>
      </c>
      <c r="H1156" s="338">
        <f>'2026 Spring Order Form V48'!$N$23</f>
        <v>0</v>
      </c>
      <c r="I1156" s="106" t="e">
        <f>'2026 Spring Order Form V48'!#REF!</f>
        <v>#REF!</v>
      </c>
      <c r="K1156" s="338">
        <f>'2026 Spring Order Form V48'!$Q$23</f>
        <v>0</v>
      </c>
      <c r="L1156" s="338">
        <f>'2026 Spring Order Form V48'!$Q$23</f>
        <v>0</v>
      </c>
      <c r="M1156" s="106" t="e">
        <f>'2026 Spring Order Form V48'!#REF!</f>
        <v>#REF!</v>
      </c>
      <c r="O1156" s="338">
        <f>'2026 Spring Order Form V48'!$T$23</f>
        <v>0</v>
      </c>
      <c r="P1156" s="338">
        <f>'2026 Spring Order Form V48'!$T$23</f>
        <v>0</v>
      </c>
      <c r="Q1156" s="106" t="e">
        <f>'2026 Spring Order Form V48'!#REF!</f>
        <v>#REF!</v>
      </c>
      <c r="S1156" s="338">
        <f>'2026 Spring Order Form V48'!$W$23</f>
        <v>0</v>
      </c>
      <c r="T1156" s="338">
        <f>'2026 Spring Order Form V48'!$W$23</f>
        <v>0</v>
      </c>
      <c r="U1156" s="106" t="e">
        <f>'2026 Spring Order Form V48'!#REF!</f>
        <v>#REF!</v>
      </c>
      <c r="X1156" s="393"/>
      <c r="Y1156" s="106"/>
    </row>
    <row r="1157" spans="1:25">
      <c r="A1157" s="106"/>
      <c r="C1157" s="339">
        <f>'2026 Spring Order Form V48'!$F$18</f>
        <v>0</v>
      </c>
      <c r="D1157" s="408" t="s">
        <v>713</v>
      </c>
      <c r="E1157" s="421">
        <v>4576995</v>
      </c>
      <c r="F1157" s="118">
        <v>20277</v>
      </c>
      <c r="G1157" s="338">
        <f>'2026 Spring Order Form V48'!$N$23</f>
        <v>0</v>
      </c>
      <c r="H1157" s="338">
        <f>'2026 Spring Order Form V48'!$N$23</f>
        <v>0</v>
      </c>
      <c r="I1157" s="106" t="e">
        <f>'2026 Spring Order Form V48'!#REF!</f>
        <v>#REF!</v>
      </c>
      <c r="K1157" s="338">
        <f>'2026 Spring Order Form V48'!$Q$23</f>
        <v>0</v>
      </c>
      <c r="L1157" s="338">
        <f>'2026 Spring Order Form V48'!$Q$23</f>
        <v>0</v>
      </c>
      <c r="M1157" s="106" t="e">
        <f>'2026 Spring Order Form V48'!#REF!</f>
        <v>#REF!</v>
      </c>
      <c r="O1157" s="338">
        <f>'2026 Spring Order Form V48'!$T$23</f>
        <v>0</v>
      </c>
      <c r="P1157" s="338">
        <f>'2026 Spring Order Form V48'!$T$23</f>
        <v>0</v>
      </c>
      <c r="Q1157" s="106" t="e">
        <f>'2026 Spring Order Form V48'!#REF!</f>
        <v>#REF!</v>
      </c>
      <c r="S1157" s="338">
        <f>'2026 Spring Order Form V48'!$W$23</f>
        <v>0</v>
      </c>
      <c r="T1157" s="338">
        <f>'2026 Spring Order Form V48'!$W$23</f>
        <v>0</v>
      </c>
      <c r="U1157" s="106" t="e">
        <f>'2026 Spring Order Form V48'!#REF!</f>
        <v>#REF!</v>
      </c>
      <c r="W1157" s="390" t="e">
        <f>'2026 Spring Order Form V48'!#REF!</f>
        <v>#REF!</v>
      </c>
      <c r="X1157" s="393"/>
      <c r="Y1157" s="106" t="e">
        <f>'2026 Spring Order Form V48'!#REF!</f>
        <v>#REF!</v>
      </c>
    </row>
    <row r="1158" spans="1:25">
      <c r="A1158" s="106"/>
      <c r="C1158" s="339">
        <f>'2026 Spring Order Form V48'!$F$18</f>
        <v>0</v>
      </c>
      <c r="D1158" s="408" t="s">
        <v>713</v>
      </c>
      <c r="E1158" s="422" t="s">
        <v>2249</v>
      </c>
      <c r="F1158" s="118">
        <v>20276</v>
      </c>
      <c r="G1158" s="338">
        <f>'2026 Spring Order Form V48'!$N$23</f>
        <v>0</v>
      </c>
      <c r="H1158" s="338">
        <f>'2026 Spring Order Form V48'!$N$23</f>
        <v>0</v>
      </c>
      <c r="I1158" s="106" t="e">
        <f>'2026 Spring Order Form V48'!#REF!</f>
        <v>#REF!</v>
      </c>
      <c r="K1158" s="338">
        <f>'2026 Spring Order Form V48'!$Q$23</f>
        <v>0</v>
      </c>
      <c r="L1158" s="338">
        <f>'2026 Spring Order Form V48'!$Q$23</f>
        <v>0</v>
      </c>
      <c r="M1158" s="106" t="e">
        <f>'2026 Spring Order Form V48'!#REF!</f>
        <v>#REF!</v>
      </c>
      <c r="O1158" s="338">
        <f>'2026 Spring Order Form V48'!$T$23</f>
        <v>0</v>
      </c>
      <c r="P1158" s="338">
        <f>'2026 Spring Order Form V48'!$T$23</f>
        <v>0</v>
      </c>
      <c r="Q1158" s="106" t="e">
        <f>'2026 Spring Order Form V48'!#REF!</f>
        <v>#REF!</v>
      </c>
      <c r="S1158" s="338">
        <f>'2026 Spring Order Form V48'!$W$23</f>
        <v>0</v>
      </c>
      <c r="T1158" s="338">
        <f>'2026 Spring Order Form V48'!$W$23</f>
        <v>0</v>
      </c>
      <c r="U1158" s="106" t="e">
        <f>'2026 Spring Order Form V48'!#REF!</f>
        <v>#REF!</v>
      </c>
      <c r="X1158" s="393"/>
      <c r="Y1158" s="106"/>
    </row>
    <row r="1159" spans="1:25">
      <c r="A1159" s="106"/>
      <c r="C1159" s="339">
        <f>'2026 Spring Order Form V48'!$F$18</f>
        <v>0</v>
      </c>
      <c r="D1159" s="408" t="s">
        <v>715</v>
      </c>
      <c r="E1159" s="421">
        <v>4577095</v>
      </c>
      <c r="F1159" s="118">
        <v>28482</v>
      </c>
      <c r="G1159" s="338">
        <f>'2026 Spring Order Form V48'!$N$23</f>
        <v>0</v>
      </c>
      <c r="H1159" s="338">
        <f>'2026 Spring Order Form V48'!$N$23</f>
        <v>0</v>
      </c>
      <c r="I1159" s="106">
        <f>'2026 Spring Order Form V48'!$N$262</f>
        <v>0</v>
      </c>
      <c r="K1159" s="338">
        <f>'2026 Spring Order Form V48'!$Q$23</f>
        <v>0</v>
      </c>
      <c r="L1159" s="338">
        <f>'2026 Spring Order Form V48'!$Q$23</f>
        <v>0</v>
      </c>
      <c r="M1159" s="106">
        <f>'2026 Spring Order Form V48'!$Q$262</f>
        <v>0</v>
      </c>
      <c r="O1159" s="338">
        <f>'2026 Spring Order Form V48'!$T$23</f>
        <v>0</v>
      </c>
      <c r="P1159" s="338">
        <f>'2026 Spring Order Form V48'!$T$23</f>
        <v>0</v>
      </c>
      <c r="Q1159" s="106">
        <f>'2026 Spring Order Form V48'!$T$262</f>
        <v>0</v>
      </c>
      <c r="S1159" s="338">
        <f>'2026 Spring Order Form V48'!$W$23</f>
        <v>0</v>
      </c>
      <c r="T1159" s="338">
        <f>'2026 Spring Order Form V48'!$W$23</f>
        <v>0</v>
      </c>
      <c r="U1159" s="106">
        <f>'2026 Spring Order Form V48'!$W$262</f>
        <v>0</v>
      </c>
      <c r="W1159" s="390">
        <f>'2026 Spring Order Form V48'!$K$262</f>
        <v>0</v>
      </c>
      <c r="X1159" s="393"/>
      <c r="Y1159" s="106">
        <f>'2026 Spring Order Form V48'!$BS$262</f>
        <v>16</v>
      </c>
    </row>
    <row r="1160" spans="1:25">
      <c r="A1160" s="106"/>
      <c r="C1160" s="339">
        <f>'2026 Spring Order Form V48'!$F$18</f>
        <v>0</v>
      </c>
      <c r="D1160" s="408" t="s">
        <v>715</v>
      </c>
      <c r="E1160" s="422" t="s">
        <v>2250</v>
      </c>
      <c r="F1160" s="118">
        <v>28697</v>
      </c>
      <c r="G1160" s="338">
        <f>'2026 Spring Order Form V48'!$N$23</f>
        <v>0</v>
      </c>
      <c r="H1160" s="338">
        <f>'2026 Spring Order Form V48'!$N$23</f>
        <v>0</v>
      </c>
      <c r="I1160" s="106">
        <f>'2026 Spring Order Form V48'!$O$262</f>
        <v>0</v>
      </c>
      <c r="K1160" s="338">
        <f>'2026 Spring Order Form V48'!$Q$23</f>
        <v>0</v>
      </c>
      <c r="L1160" s="338">
        <f>'2026 Spring Order Form V48'!$Q$23</f>
        <v>0</v>
      </c>
      <c r="M1160" s="106">
        <f>'2026 Spring Order Form V48'!$R$262</f>
        <v>0</v>
      </c>
      <c r="O1160" s="338">
        <f>'2026 Spring Order Form V48'!$T$23</f>
        <v>0</v>
      </c>
      <c r="P1160" s="338">
        <f>'2026 Spring Order Form V48'!$T$23</f>
        <v>0</v>
      </c>
      <c r="Q1160" s="106">
        <f>'2026 Spring Order Form V48'!$U$262</f>
        <v>0</v>
      </c>
      <c r="S1160" s="338">
        <f>'2026 Spring Order Form V48'!$W$23</f>
        <v>0</v>
      </c>
      <c r="T1160" s="338">
        <f>'2026 Spring Order Form V48'!$W$23</f>
        <v>0</v>
      </c>
      <c r="U1160" s="106">
        <f>'2026 Spring Order Form V48'!$X$262</f>
        <v>0</v>
      </c>
      <c r="X1160" s="393"/>
      <c r="Y1160" s="106"/>
    </row>
    <row r="1161" spans="1:25">
      <c r="A1161" s="106"/>
      <c r="C1161" s="339">
        <f>'2026 Spring Order Form V48'!$F$18</f>
        <v>0</v>
      </c>
      <c r="D1161" s="408" t="s">
        <v>716</v>
      </c>
      <c r="E1161" s="421">
        <v>4577105</v>
      </c>
      <c r="F1161" s="118">
        <v>26227</v>
      </c>
      <c r="G1161" s="338">
        <f>'2026 Spring Order Form V48'!$N$23</f>
        <v>0</v>
      </c>
      <c r="H1161" s="338">
        <f>'2026 Spring Order Form V48'!$N$23</f>
        <v>0</v>
      </c>
      <c r="I1161" s="106">
        <f>'2026 Spring Order Form V48'!$N$263</f>
        <v>0</v>
      </c>
      <c r="K1161" s="338">
        <f>'2026 Spring Order Form V48'!$Q$23</f>
        <v>0</v>
      </c>
      <c r="L1161" s="338">
        <f>'2026 Spring Order Form V48'!$Q$23</f>
        <v>0</v>
      </c>
      <c r="M1161" s="106">
        <f>'2026 Spring Order Form V48'!$Q$263</f>
        <v>0</v>
      </c>
      <c r="O1161" s="338">
        <f>'2026 Spring Order Form V48'!$T$23</f>
        <v>0</v>
      </c>
      <c r="P1161" s="338">
        <f>'2026 Spring Order Form V48'!$T$23</f>
        <v>0</v>
      </c>
      <c r="Q1161" s="106">
        <f>'2026 Spring Order Form V48'!$T$263</f>
        <v>0</v>
      </c>
      <c r="S1161" s="338">
        <f>'2026 Spring Order Form V48'!$W$23</f>
        <v>0</v>
      </c>
      <c r="T1161" s="338">
        <f>'2026 Spring Order Form V48'!$W$23</f>
        <v>0</v>
      </c>
      <c r="U1161" s="106">
        <f>'2026 Spring Order Form V48'!$W$263</f>
        <v>0</v>
      </c>
      <c r="W1161" s="390">
        <f>'2026 Spring Order Form V48'!$K$263</f>
        <v>0</v>
      </c>
      <c r="X1161" s="393"/>
      <c r="Y1161" s="106">
        <f>'2026 Spring Order Form V48'!$BS$263</f>
        <v>1</v>
      </c>
    </row>
    <row r="1162" spans="1:25">
      <c r="A1162" s="106"/>
      <c r="C1162" s="339">
        <f>'2026 Spring Order Form V48'!$F$18</f>
        <v>0</v>
      </c>
      <c r="D1162" s="408" t="s">
        <v>716</v>
      </c>
      <c r="E1162" s="422" t="s">
        <v>2251</v>
      </c>
      <c r="F1162" s="118">
        <v>26229</v>
      </c>
      <c r="G1162" s="338">
        <f>'2026 Spring Order Form V48'!$N$23</f>
        <v>0</v>
      </c>
      <c r="H1162" s="338">
        <f>'2026 Spring Order Form V48'!$N$23</f>
        <v>0</v>
      </c>
      <c r="I1162" s="106">
        <f>'2026 Spring Order Form V48'!$O$263</f>
        <v>0</v>
      </c>
      <c r="K1162" s="338">
        <f>'2026 Spring Order Form V48'!$Q$23</f>
        <v>0</v>
      </c>
      <c r="L1162" s="338">
        <f>'2026 Spring Order Form V48'!$Q$23</f>
        <v>0</v>
      </c>
      <c r="M1162" s="106">
        <f>'2026 Spring Order Form V48'!$R$263</f>
        <v>0</v>
      </c>
      <c r="O1162" s="338">
        <f>'2026 Spring Order Form V48'!$T$23</f>
        <v>0</v>
      </c>
      <c r="P1162" s="338">
        <f>'2026 Spring Order Form V48'!$T$23</f>
        <v>0</v>
      </c>
      <c r="Q1162" s="106">
        <f>'2026 Spring Order Form V48'!$U$263</f>
        <v>0</v>
      </c>
      <c r="S1162" s="338">
        <f>'2026 Spring Order Form V48'!$W$23</f>
        <v>0</v>
      </c>
      <c r="T1162" s="338">
        <f>'2026 Spring Order Form V48'!$W$23</f>
        <v>0</v>
      </c>
      <c r="U1162" s="106">
        <f>'2026 Spring Order Form V48'!$X$263</f>
        <v>0</v>
      </c>
      <c r="X1162" s="393"/>
      <c r="Y1162" s="106"/>
    </row>
    <row r="1163" spans="1:25">
      <c r="A1163" s="106"/>
      <c r="C1163" s="339">
        <f>'2026 Spring Order Form V48'!$F$18</f>
        <v>0</v>
      </c>
      <c r="D1163" s="408" t="s">
        <v>717</v>
      </c>
      <c r="E1163" s="421">
        <v>4577025</v>
      </c>
      <c r="F1163" s="118">
        <v>4360</v>
      </c>
      <c r="G1163" s="338">
        <f>'2026 Spring Order Form V48'!$N$23</f>
        <v>0</v>
      </c>
      <c r="H1163" s="338">
        <f>'2026 Spring Order Form V48'!$N$23</f>
        <v>0</v>
      </c>
      <c r="I1163" s="106" t="e">
        <f>'2026 Spring Order Form V48'!#REF!</f>
        <v>#REF!</v>
      </c>
      <c r="K1163" s="338">
        <f>'2026 Spring Order Form V48'!$Q$23</f>
        <v>0</v>
      </c>
      <c r="L1163" s="338">
        <f>'2026 Spring Order Form V48'!$Q$23</f>
        <v>0</v>
      </c>
      <c r="M1163" s="106" t="e">
        <f>'2026 Spring Order Form V48'!#REF!</f>
        <v>#REF!</v>
      </c>
      <c r="O1163" s="338">
        <f>'2026 Spring Order Form V48'!$T$23</f>
        <v>0</v>
      </c>
      <c r="P1163" s="338">
        <f>'2026 Spring Order Form V48'!$T$23</f>
        <v>0</v>
      </c>
      <c r="Q1163" s="106" t="e">
        <f>'2026 Spring Order Form V48'!#REF!</f>
        <v>#REF!</v>
      </c>
      <c r="S1163" s="338">
        <f>'2026 Spring Order Form V48'!$W$23</f>
        <v>0</v>
      </c>
      <c r="T1163" s="338">
        <f>'2026 Spring Order Form V48'!$W$23</f>
        <v>0</v>
      </c>
      <c r="U1163" s="106" t="e">
        <f>'2026 Spring Order Form V48'!#REF!</f>
        <v>#REF!</v>
      </c>
      <c r="W1163" s="390" t="e">
        <f>'2026 Spring Order Form V48'!#REF!</f>
        <v>#REF!</v>
      </c>
      <c r="X1163" s="393"/>
      <c r="Y1163" s="106" t="e">
        <f>'2026 Spring Order Form V48'!#REF!</f>
        <v>#REF!</v>
      </c>
    </row>
    <row r="1164" spans="1:25">
      <c r="A1164" s="106"/>
      <c r="C1164" s="339">
        <f>'2026 Spring Order Form V48'!$F$18</f>
        <v>0</v>
      </c>
      <c r="D1164" s="408" t="s">
        <v>717</v>
      </c>
      <c r="E1164" s="422" t="s">
        <v>2252</v>
      </c>
      <c r="F1164" s="118">
        <v>2890</v>
      </c>
      <c r="G1164" s="338">
        <f>'2026 Spring Order Form V48'!$N$23</f>
        <v>0</v>
      </c>
      <c r="H1164" s="338">
        <f>'2026 Spring Order Form V48'!$N$23</f>
        <v>0</v>
      </c>
      <c r="I1164" s="106" t="e">
        <f>'2026 Spring Order Form V48'!#REF!</f>
        <v>#REF!</v>
      </c>
      <c r="K1164" s="338">
        <f>'2026 Spring Order Form V48'!$Q$23</f>
        <v>0</v>
      </c>
      <c r="L1164" s="338">
        <f>'2026 Spring Order Form V48'!$Q$23</f>
        <v>0</v>
      </c>
      <c r="M1164" s="106" t="e">
        <f>'2026 Spring Order Form V48'!#REF!</f>
        <v>#REF!</v>
      </c>
      <c r="O1164" s="338">
        <f>'2026 Spring Order Form V48'!$T$23</f>
        <v>0</v>
      </c>
      <c r="P1164" s="338">
        <f>'2026 Spring Order Form V48'!$T$23</f>
        <v>0</v>
      </c>
      <c r="Q1164" s="106" t="e">
        <f>'2026 Spring Order Form V48'!#REF!</f>
        <v>#REF!</v>
      </c>
      <c r="S1164" s="338">
        <f>'2026 Spring Order Form V48'!$W$23</f>
        <v>0</v>
      </c>
      <c r="T1164" s="338">
        <f>'2026 Spring Order Form V48'!$W$23</f>
        <v>0</v>
      </c>
      <c r="U1164" s="106" t="e">
        <f>'2026 Spring Order Form V48'!#REF!</f>
        <v>#REF!</v>
      </c>
      <c r="X1164" s="393"/>
      <c r="Y1164" s="106"/>
    </row>
    <row r="1165" spans="1:25">
      <c r="A1165" s="106"/>
      <c r="C1165" s="339">
        <f>'2026 Spring Order Form V48'!$F$18</f>
        <v>0</v>
      </c>
      <c r="D1165" s="408" t="s">
        <v>718</v>
      </c>
      <c r="E1165" s="421">
        <v>4577035</v>
      </c>
      <c r="F1165" s="118">
        <v>4358</v>
      </c>
      <c r="G1165" s="338">
        <f>'2026 Spring Order Form V48'!$N$23</f>
        <v>0</v>
      </c>
      <c r="H1165" s="338">
        <f>'2026 Spring Order Form V48'!$N$23</f>
        <v>0</v>
      </c>
      <c r="I1165" s="106" t="e">
        <f>'2026 Spring Order Form V48'!#REF!</f>
        <v>#REF!</v>
      </c>
      <c r="K1165" s="338">
        <f>'2026 Spring Order Form V48'!$Q$23</f>
        <v>0</v>
      </c>
      <c r="L1165" s="338">
        <f>'2026 Spring Order Form V48'!$Q$23</f>
        <v>0</v>
      </c>
      <c r="M1165" s="106" t="e">
        <f>'2026 Spring Order Form V48'!#REF!</f>
        <v>#REF!</v>
      </c>
      <c r="O1165" s="338">
        <f>'2026 Spring Order Form V48'!$T$23</f>
        <v>0</v>
      </c>
      <c r="P1165" s="338">
        <f>'2026 Spring Order Form V48'!$T$23</f>
        <v>0</v>
      </c>
      <c r="Q1165" s="106" t="e">
        <f>'2026 Spring Order Form V48'!#REF!</f>
        <v>#REF!</v>
      </c>
      <c r="S1165" s="338">
        <f>'2026 Spring Order Form V48'!$W$23</f>
        <v>0</v>
      </c>
      <c r="T1165" s="338">
        <f>'2026 Spring Order Form V48'!$W$23</f>
        <v>0</v>
      </c>
      <c r="U1165" s="106" t="e">
        <f>'2026 Spring Order Form V48'!#REF!</f>
        <v>#REF!</v>
      </c>
      <c r="W1165" s="390" t="e">
        <f>'2026 Spring Order Form V48'!#REF!</f>
        <v>#REF!</v>
      </c>
      <c r="X1165" s="393"/>
      <c r="Y1165" s="106" t="e">
        <f>'2026 Spring Order Form V48'!#REF!</f>
        <v>#REF!</v>
      </c>
    </row>
    <row r="1166" spans="1:25">
      <c r="A1166" s="106"/>
      <c r="C1166" s="339">
        <f>'2026 Spring Order Form V48'!$F$18</f>
        <v>0</v>
      </c>
      <c r="D1166" s="408" t="s">
        <v>718</v>
      </c>
      <c r="E1166" s="422" t="s">
        <v>2253</v>
      </c>
      <c r="F1166" s="118">
        <v>2892</v>
      </c>
      <c r="G1166" s="338">
        <f>'2026 Spring Order Form V48'!$N$23</f>
        <v>0</v>
      </c>
      <c r="H1166" s="338">
        <f>'2026 Spring Order Form V48'!$N$23</f>
        <v>0</v>
      </c>
      <c r="I1166" s="106" t="e">
        <f>'2026 Spring Order Form V48'!#REF!</f>
        <v>#REF!</v>
      </c>
      <c r="K1166" s="338">
        <f>'2026 Spring Order Form V48'!$Q$23</f>
        <v>0</v>
      </c>
      <c r="L1166" s="338">
        <f>'2026 Spring Order Form V48'!$Q$23</f>
        <v>0</v>
      </c>
      <c r="M1166" s="106" t="e">
        <f>'2026 Spring Order Form V48'!#REF!</f>
        <v>#REF!</v>
      </c>
      <c r="O1166" s="338">
        <f>'2026 Spring Order Form V48'!$T$23</f>
        <v>0</v>
      </c>
      <c r="P1166" s="338">
        <f>'2026 Spring Order Form V48'!$T$23</f>
        <v>0</v>
      </c>
      <c r="Q1166" s="106" t="e">
        <f>'2026 Spring Order Form V48'!#REF!</f>
        <v>#REF!</v>
      </c>
      <c r="S1166" s="338">
        <f>'2026 Spring Order Form V48'!$W$23</f>
        <v>0</v>
      </c>
      <c r="T1166" s="338">
        <f>'2026 Spring Order Form V48'!$W$23</f>
        <v>0</v>
      </c>
      <c r="U1166" s="106" t="e">
        <f>'2026 Spring Order Form V48'!#REF!</f>
        <v>#REF!</v>
      </c>
      <c r="X1166" s="393"/>
      <c r="Y1166" s="106"/>
    </row>
    <row r="1167" spans="1:25">
      <c r="A1167" s="106"/>
      <c r="C1167" s="339">
        <f>'2026 Spring Order Form V48'!$F$18</f>
        <v>0</v>
      </c>
      <c r="D1167" s="408" t="s">
        <v>719</v>
      </c>
      <c r="E1167" s="421">
        <v>4577075</v>
      </c>
      <c r="F1167" s="118">
        <v>4359</v>
      </c>
      <c r="G1167" s="338">
        <f>'2026 Spring Order Form V48'!$N$23</f>
        <v>0</v>
      </c>
      <c r="H1167" s="338">
        <f>'2026 Spring Order Form V48'!$N$23</f>
        <v>0</v>
      </c>
      <c r="I1167" s="106">
        <f>'2026 Spring Order Form V48'!$N$264</f>
        <v>0</v>
      </c>
      <c r="K1167" s="338">
        <f>'2026 Spring Order Form V48'!$Q$23</f>
        <v>0</v>
      </c>
      <c r="L1167" s="338">
        <f>'2026 Spring Order Form V48'!$Q$23</f>
        <v>0</v>
      </c>
      <c r="M1167" s="106">
        <f>'2026 Spring Order Form V48'!$Q$264</f>
        <v>0</v>
      </c>
      <c r="O1167" s="338">
        <f>'2026 Spring Order Form V48'!$T$23</f>
        <v>0</v>
      </c>
      <c r="P1167" s="338">
        <f>'2026 Spring Order Form V48'!$T$23</f>
        <v>0</v>
      </c>
      <c r="Q1167" s="106">
        <f>'2026 Spring Order Form V48'!$T$264</f>
        <v>0</v>
      </c>
      <c r="S1167" s="338">
        <f>'2026 Spring Order Form V48'!$W$23</f>
        <v>0</v>
      </c>
      <c r="T1167" s="338">
        <f>'2026 Spring Order Form V48'!$W$23</f>
        <v>0</v>
      </c>
      <c r="U1167" s="106">
        <f>'2026 Spring Order Form V48'!$W$264</f>
        <v>0</v>
      </c>
      <c r="W1167" s="390">
        <f>'2026 Spring Order Form V48'!$K$264</f>
        <v>0</v>
      </c>
      <c r="X1167" s="393"/>
      <c r="Y1167" s="106">
        <f>'2026 Spring Order Form V48'!$BS$264</f>
        <v>1</v>
      </c>
    </row>
    <row r="1168" spans="1:25">
      <c r="A1168" s="106"/>
      <c r="C1168" s="339">
        <f>'2026 Spring Order Form V48'!$F$18</f>
        <v>0</v>
      </c>
      <c r="D1168" s="408" t="s">
        <v>719</v>
      </c>
      <c r="E1168" s="422" t="s">
        <v>2254</v>
      </c>
      <c r="F1168" s="118">
        <v>2895</v>
      </c>
      <c r="G1168" s="338">
        <f>'2026 Spring Order Form V48'!$N$23</f>
        <v>0</v>
      </c>
      <c r="H1168" s="338">
        <f>'2026 Spring Order Form V48'!$N$23</f>
        <v>0</v>
      </c>
      <c r="I1168" s="106">
        <f>'2026 Spring Order Form V48'!$O$264</f>
        <v>0</v>
      </c>
      <c r="K1168" s="338">
        <f>'2026 Spring Order Form V48'!$Q$23</f>
        <v>0</v>
      </c>
      <c r="L1168" s="338">
        <f>'2026 Spring Order Form V48'!$Q$23</f>
        <v>0</v>
      </c>
      <c r="M1168" s="106">
        <f>'2026 Spring Order Form V48'!$R$264</f>
        <v>0</v>
      </c>
      <c r="O1168" s="338">
        <f>'2026 Spring Order Form V48'!$T$23</f>
        <v>0</v>
      </c>
      <c r="P1168" s="338">
        <f>'2026 Spring Order Form V48'!$T$23</f>
        <v>0</v>
      </c>
      <c r="Q1168" s="106">
        <f>'2026 Spring Order Form V48'!$U$264</f>
        <v>0</v>
      </c>
      <c r="S1168" s="338">
        <f>'2026 Spring Order Form V48'!$W$23</f>
        <v>0</v>
      </c>
      <c r="T1168" s="338">
        <f>'2026 Spring Order Form V48'!$W$23</f>
        <v>0</v>
      </c>
      <c r="U1168" s="106">
        <f>'2026 Spring Order Form V48'!$X$264</f>
        <v>0</v>
      </c>
      <c r="X1168" s="393"/>
      <c r="Y1168" s="106"/>
    </row>
    <row r="1169" spans="1:25">
      <c r="A1169" s="106"/>
      <c r="C1169" s="339">
        <f>'2026 Spring Order Form V48'!$F$18</f>
        <v>0</v>
      </c>
      <c r="D1169" s="408" t="s">
        <v>719</v>
      </c>
      <c r="E1169" s="421">
        <v>4977078</v>
      </c>
      <c r="F1169" s="118">
        <v>25363</v>
      </c>
      <c r="G1169" s="338">
        <f>'2026 Spring Order Form V48'!$N$23</f>
        <v>0</v>
      </c>
      <c r="H1169" s="338">
        <f>'2026 Spring Order Form V48'!$N$23</f>
        <v>0</v>
      </c>
      <c r="I1169" s="106" t="e">
        <f>'2026 Spring Order Form V48'!#REF!</f>
        <v>#REF!</v>
      </c>
      <c r="K1169" s="338">
        <f>'2026 Spring Order Form V48'!$Q$23</f>
        <v>0</v>
      </c>
      <c r="L1169" s="338">
        <f>'2026 Spring Order Form V48'!$Q$23</f>
        <v>0</v>
      </c>
      <c r="M1169" s="106" t="e">
        <f>'2026 Spring Order Form V48'!#REF!</f>
        <v>#REF!</v>
      </c>
      <c r="O1169" s="338">
        <f>'2026 Spring Order Form V48'!$T$23</f>
        <v>0</v>
      </c>
      <c r="P1169" s="338">
        <f>'2026 Spring Order Form V48'!$T$23</f>
        <v>0</v>
      </c>
      <c r="Q1169" s="106" t="e">
        <f>'2026 Spring Order Form V48'!#REF!</f>
        <v>#REF!</v>
      </c>
      <c r="S1169" s="338">
        <f>'2026 Spring Order Form V48'!$W$23</f>
        <v>0</v>
      </c>
      <c r="T1169" s="338">
        <f>'2026 Spring Order Form V48'!$W$23</f>
        <v>0</v>
      </c>
      <c r="U1169" s="106" t="e">
        <f>'2026 Spring Order Form V48'!#REF!</f>
        <v>#REF!</v>
      </c>
      <c r="W1169" s="390" t="e">
        <f>'2026 Spring Order Form V48'!#REF!</f>
        <v>#REF!</v>
      </c>
      <c r="X1169" s="393"/>
      <c r="Y1169" s="106" t="e">
        <f>'2026 Spring Order Form V48'!#REF!</f>
        <v>#REF!</v>
      </c>
    </row>
    <row r="1170" spans="1:25">
      <c r="A1170" s="106"/>
      <c r="C1170" s="339">
        <f>'2026 Spring Order Form V48'!$F$18</f>
        <v>0</v>
      </c>
      <c r="D1170" s="408" t="s">
        <v>719</v>
      </c>
      <c r="E1170" s="422" t="s">
        <v>2255</v>
      </c>
      <c r="F1170" s="118">
        <v>25364</v>
      </c>
      <c r="G1170" s="338">
        <f>'2026 Spring Order Form V48'!$N$23</f>
        <v>0</v>
      </c>
      <c r="H1170" s="338">
        <f>'2026 Spring Order Form V48'!$N$23</f>
        <v>0</v>
      </c>
      <c r="I1170" s="106" t="e">
        <f>'2026 Spring Order Form V48'!#REF!</f>
        <v>#REF!</v>
      </c>
      <c r="K1170" s="338">
        <f>'2026 Spring Order Form V48'!$Q$23</f>
        <v>0</v>
      </c>
      <c r="L1170" s="338">
        <f>'2026 Spring Order Form V48'!$Q$23</f>
        <v>0</v>
      </c>
      <c r="M1170" s="106" t="e">
        <f>'2026 Spring Order Form V48'!#REF!</f>
        <v>#REF!</v>
      </c>
      <c r="O1170" s="338">
        <f>'2026 Spring Order Form V48'!$T$23</f>
        <v>0</v>
      </c>
      <c r="P1170" s="338">
        <f>'2026 Spring Order Form V48'!$T$23</f>
        <v>0</v>
      </c>
      <c r="Q1170" s="106" t="e">
        <f>'2026 Spring Order Form V48'!#REF!</f>
        <v>#REF!</v>
      </c>
      <c r="S1170" s="338">
        <f>'2026 Spring Order Form V48'!$W$23</f>
        <v>0</v>
      </c>
      <c r="T1170" s="338">
        <f>'2026 Spring Order Form V48'!$W$23</f>
        <v>0</v>
      </c>
      <c r="U1170" s="106" t="e">
        <f>'2026 Spring Order Form V48'!#REF!</f>
        <v>#REF!</v>
      </c>
      <c r="X1170" s="393"/>
      <c r="Y1170" s="106"/>
    </row>
    <row r="1171" spans="1:25">
      <c r="A1171" s="106"/>
      <c r="C1171" s="339">
        <f>'2026 Spring Order Form V48'!$F$18</f>
        <v>0</v>
      </c>
      <c r="D1171" s="408" t="s">
        <v>720</v>
      </c>
      <c r="E1171" s="421">
        <v>4577165</v>
      </c>
      <c r="F1171" s="118">
        <v>886</v>
      </c>
      <c r="G1171" s="338">
        <f>'2026 Spring Order Form V48'!$N$23</f>
        <v>0</v>
      </c>
      <c r="H1171" s="338">
        <f>'2026 Spring Order Form V48'!$N$23</f>
        <v>0</v>
      </c>
      <c r="I1171" s="106" t="e">
        <f>'2026 Spring Order Form V48'!#REF!</f>
        <v>#REF!</v>
      </c>
      <c r="K1171" s="338">
        <f>'2026 Spring Order Form V48'!$Q$23</f>
        <v>0</v>
      </c>
      <c r="L1171" s="338">
        <f>'2026 Spring Order Form V48'!$Q$23</f>
        <v>0</v>
      </c>
      <c r="M1171" s="106" t="e">
        <f>'2026 Spring Order Form V48'!#REF!</f>
        <v>#REF!</v>
      </c>
      <c r="O1171" s="338">
        <f>'2026 Spring Order Form V48'!$T$23</f>
        <v>0</v>
      </c>
      <c r="P1171" s="338">
        <f>'2026 Spring Order Form V48'!$T$23</f>
        <v>0</v>
      </c>
      <c r="Q1171" s="106" t="e">
        <f>'2026 Spring Order Form V48'!#REF!</f>
        <v>#REF!</v>
      </c>
      <c r="S1171" s="338">
        <f>'2026 Spring Order Form V48'!$W$23</f>
        <v>0</v>
      </c>
      <c r="T1171" s="338">
        <f>'2026 Spring Order Form V48'!$W$23</f>
        <v>0</v>
      </c>
      <c r="U1171" s="106" t="e">
        <f>'2026 Spring Order Form V48'!#REF!</f>
        <v>#REF!</v>
      </c>
      <c r="W1171" s="390" t="e">
        <f>'2026 Spring Order Form V48'!#REF!</f>
        <v>#REF!</v>
      </c>
      <c r="X1171" s="393"/>
      <c r="Y1171" s="106" t="e">
        <f>'2026 Spring Order Form V48'!#REF!</f>
        <v>#REF!</v>
      </c>
    </row>
    <row r="1172" spans="1:25">
      <c r="A1172" s="106"/>
      <c r="C1172" s="339">
        <f>'2026 Spring Order Form V48'!$F$18</f>
        <v>0</v>
      </c>
      <c r="D1172" s="408" t="s">
        <v>720</v>
      </c>
      <c r="E1172" s="422" t="s">
        <v>2256</v>
      </c>
      <c r="F1172" s="118">
        <v>2919</v>
      </c>
      <c r="G1172" s="338">
        <f>'2026 Spring Order Form V48'!$N$23</f>
        <v>0</v>
      </c>
      <c r="H1172" s="338">
        <f>'2026 Spring Order Form V48'!$N$23</f>
        <v>0</v>
      </c>
      <c r="I1172" s="106" t="e">
        <f>'2026 Spring Order Form V48'!#REF!</f>
        <v>#REF!</v>
      </c>
      <c r="K1172" s="338">
        <f>'2026 Spring Order Form V48'!$Q$23</f>
        <v>0</v>
      </c>
      <c r="L1172" s="338">
        <f>'2026 Spring Order Form V48'!$Q$23</f>
        <v>0</v>
      </c>
      <c r="M1172" s="106" t="e">
        <f>'2026 Spring Order Form V48'!#REF!</f>
        <v>#REF!</v>
      </c>
      <c r="O1172" s="338">
        <f>'2026 Spring Order Form V48'!$T$23</f>
        <v>0</v>
      </c>
      <c r="P1172" s="338">
        <f>'2026 Spring Order Form V48'!$T$23</f>
        <v>0</v>
      </c>
      <c r="Q1172" s="106" t="e">
        <f>'2026 Spring Order Form V48'!#REF!</f>
        <v>#REF!</v>
      </c>
      <c r="S1172" s="338">
        <f>'2026 Spring Order Form V48'!$W$23</f>
        <v>0</v>
      </c>
      <c r="T1172" s="338">
        <f>'2026 Spring Order Form V48'!$W$23</f>
        <v>0</v>
      </c>
      <c r="U1172" s="106" t="e">
        <f>'2026 Spring Order Form V48'!#REF!</f>
        <v>#REF!</v>
      </c>
      <c r="X1172" s="393"/>
      <c r="Y1172" s="106"/>
    </row>
    <row r="1173" spans="1:25">
      <c r="A1173" s="106"/>
      <c r="C1173" s="339">
        <f>'2026 Spring Order Form V48'!$F$18</f>
        <v>0</v>
      </c>
      <c r="D1173" s="408" t="s">
        <v>722</v>
      </c>
      <c r="E1173" s="426">
        <v>4577395</v>
      </c>
      <c r="F1173" s="118">
        <v>27256</v>
      </c>
      <c r="G1173" s="338">
        <f>'2026 Spring Order Form V48'!$N$23</f>
        <v>0</v>
      </c>
      <c r="H1173" s="338">
        <f>'2026 Spring Order Form V48'!$N$23</f>
        <v>0</v>
      </c>
      <c r="I1173" s="106" t="e">
        <f>'2026 Spring Order Form V48'!#REF!</f>
        <v>#REF!</v>
      </c>
      <c r="K1173" s="338">
        <f>'2026 Spring Order Form V48'!$Q$23</f>
        <v>0</v>
      </c>
      <c r="L1173" s="338">
        <f>'2026 Spring Order Form V48'!$Q$23</f>
        <v>0</v>
      </c>
      <c r="M1173" s="106" t="e">
        <f>'2026 Spring Order Form V48'!#REF!</f>
        <v>#REF!</v>
      </c>
      <c r="O1173" s="338">
        <f>'2026 Spring Order Form V48'!$T$23</f>
        <v>0</v>
      </c>
      <c r="P1173" s="338">
        <f>'2026 Spring Order Form V48'!$T$23</f>
        <v>0</v>
      </c>
      <c r="Q1173" s="106" t="e">
        <f>'2026 Spring Order Form V48'!#REF!</f>
        <v>#REF!</v>
      </c>
      <c r="S1173" s="338">
        <f>'2026 Spring Order Form V48'!$W$23</f>
        <v>0</v>
      </c>
      <c r="T1173" s="338">
        <f>'2026 Spring Order Form V48'!$W$23</f>
        <v>0</v>
      </c>
      <c r="U1173" s="106" t="e">
        <f>'2026 Spring Order Form V48'!#REF!</f>
        <v>#REF!</v>
      </c>
      <c r="W1173" s="390" t="e">
        <f>'2026 Spring Order Form V48'!#REF!</f>
        <v>#REF!</v>
      </c>
      <c r="X1173" s="393"/>
      <c r="Y1173" s="106" t="e">
        <f>'2026 Spring Order Form V48'!#REF!</f>
        <v>#REF!</v>
      </c>
    </row>
    <row r="1174" spans="1:25">
      <c r="A1174" s="106"/>
      <c r="C1174" s="339">
        <f>'2026 Spring Order Form V48'!$F$18</f>
        <v>0</v>
      </c>
      <c r="D1174" s="408" t="s">
        <v>722</v>
      </c>
      <c r="E1174" s="422" t="s">
        <v>2257</v>
      </c>
      <c r="F1174" s="118">
        <v>27258</v>
      </c>
      <c r="G1174" s="338">
        <f>'2026 Spring Order Form V48'!$N$23</f>
        <v>0</v>
      </c>
      <c r="H1174" s="338">
        <f>'2026 Spring Order Form V48'!$N$23</f>
        <v>0</v>
      </c>
      <c r="I1174" s="106" t="e">
        <f>'2026 Spring Order Form V48'!#REF!</f>
        <v>#REF!</v>
      </c>
      <c r="K1174" s="338">
        <f>'2026 Spring Order Form V48'!$Q$23</f>
        <v>0</v>
      </c>
      <c r="L1174" s="338">
        <f>'2026 Spring Order Form V48'!$Q$23</f>
        <v>0</v>
      </c>
      <c r="M1174" s="106" t="e">
        <f>'2026 Spring Order Form V48'!#REF!</f>
        <v>#REF!</v>
      </c>
      <c r="O1174" s="338">
        <f>'2026 Spring Order Form V48'!$T$23</f>
        <v>0</v>
      </c>
      <c r="P1174" s="338">
        <f>'2026 Spring Order Form V48'!$T$23</f>
        <v>0</v>
      </c>
      <c r="Q1174" s="106" t="e">
        <f>'2026 Spring Order Form V48'!#REF!</f>
        <v>#REF!</v>
      </c>
      <c r="S1174" s="338">
        <f>'2026 Spring Order Form V48'!$W$23</f>
        <v>0</v>
      </c>
      <c r="T1174" s="338">
        <f>'2026 Spring Order Form V48'!$W$23</f>
        <v>0</v>
      </c>
      <c r="U1174" s="106" t="e">
        <f>'2026 Spring Order Form V48'!#REF!</f>
        <v>#REF!</v>
      </c>
      <c r="X1174" s="393"/>
      <c r="Y1174" s="106"/>
    </row>
    <row r="1175" spans="1:25">
      <c r="A1175" s="106"/>
      <c r="C1175" s="339">
        <f>'2026 Spring Order Form V48'!$F$18</f>
        <v>0</v>
      </c>
      <c r="D1175" s="408" t="s">
        <v>723</v>
      </c>
      <c r="E1175" s="426">
        <v>4577435</v>
      </c>
      <c r="F1175" s="118">
        <v>887</v>
      </c>
      <c r="G1175" s="338">
        <f>'2026 Spring Order Form V48'!$N$23</f>
        <v>0</v>
      </c>
      <c r="H1175" s="338">
        <f>'2026 Spring Order Form V48'!$N$23</f>
        <v>0</v>
      </c>
      <c r="I1175" s="106" t="e">
        <f>'2026 Spring Order Form V48'!#REF!</f>
        <v>#REF!</v>
      </c>
      <c r="K1175" s="338">
        <f>'2026 Spring Order Form V48'!$Q$23</f>
        <v>0</v>
      </c>
      <c r="L1175" s="338">
        <f>'2026 Spring Order Form V48'!$Q$23</f>
        <v>0</v>
      </c>
      <c r="M1175" s="106" t="e">
        <f>'2026 Spring Order Form V48'!#REF!</f>
        <v>#REF!</v>
      </c>
      <c r="O1175" s="338">
        <f>'2026 Spring Order Form V48'!$T$23</f>
        <v>0</v>
      </c>
      <c r="P1175" s="338">
        <f>'2026 Spring Order Form V48'!$T$23</f>
        <v>0</v>
      </c>
      <c r="Q1175" s="106" t="e">
        <f>'2026 Spring Order Form V48'!#REF!</f>
        <v>#REF!</v>
      </c>
      <c r="S1175" s="338">
        <f>'2026 Spring Order Form V48'!$W$23</f>
        <v>0</v>
      </c>
      <c r="T1175" s="338">
        <f>'2026 Spring Order Form V48'!$W$23</f>
        <v>0</v>
      </c>
      <c r="U1175" s="106" t="e">
        <f>'2026 Spring Order Form V48'!#REF!</f>
        <v>#REF!</v>
      </c>
      <c r="W1175" s="390" t="e">
        <f>'2026 Spring Order Form V48'!#REF!</f>
        <v>#REF!</v>
      </c>
      <c r="X1175" s="393"/>
      <c r="Y1175" s="106" t="e">
        <f>'2026 Spring Order Form V48'!#REF!</f>
        <v>#REF!</v>
      </c>
    </row>
    <row r="1176" spans="1:25">
      <c r="A1176" s="106"/>
      <c r="C1176" s="339">
        <f>'2026 Spring Order Form V48'!$F$18</f>
        <v>0</v>
      </c>
      <c r="D1176" s="408" t="s">
        <v>723</v>
      </c>
      <c r="E1176" s="422" t="s">
        <v>2258</v>
      </c>
      <c r="F1176" s="118">
        <v>3193</v>
      </c>
      <c r="G1176" s="338">
        <f>'2026 Spring Order Form V48'!$N$23</f>
        <v>0</v>
      </c>
      <c r="H1176" s="338">
        <f>'2026 Spring Order Form V48'!$N$23</f>
        <v>0</v>
      </c>
      <c r="I1176" s="106" t="e">
        <f>'2026 Spring Order Form V48'!#REF!</f>
        <v>#REF!</v>
      </c>
      <c r="K1176" s="338">
        <f>'2026 Spring Order Form V48'!$Q$23</f>
        <v>0</v>
      </c>
      <c r="L1176" s="338">
        <f>'2026 Spring Order Form V48'!$Q$23</f>
        <v>0</v>
      </c>
      <c r="M1176" s="106" t="e">
        <f>'2026 Spring Order Form V48'!#REF!</f>
        <v>#REF!</v>
      </c>
      <c r="O1176" s="338">
        <f>'2026 Spring Order Form V48'!$T$23</f>
        <v>0</v>
      </c>
      <c r="P1176" s="338">
        <f>'2026 Spring Order Form V48'!$T$23</f>
        <v>0</v>
      </c>
      <c r="Q1176" s="106" t="e">
        <f>'2026 Spring Order Form V48'!#REF!</f>
        <v>#REF!</v>
      </c>
      <c r="S1176" s="338">
        <f>'2026 Spring Order Form V48'!$W$23</f>
        <v>0</v>
      </c>
      <c r="T1176" s="338">
        <f>'2026 Spring Order Form V48'!$W$23</f>
        <v>0</v>
      </c>
      <c r="U1176" s="106" t="e">
        <f>'2026 Spring Order Form V48'!#REF!</f>
        <v>#REF!</v>
      </c>
      <c r="X1176" s="393"/>
      <c r="Y1176" s="106"/>
    </row>
    <row r="1177" spans="1:25">
      <c r="A1177" s="106"/>
      <c r="C1177" s="339">
        <f>'2026 Spring Order Form V48'!$F$18</f>
        <v>0</v>
      </c>
      <c r="D1177" s="408" t="s">
        <v>724</v>
      </c>
      <c r="E1177" s="421">
        <v>4577445</v>
      </c>
      <c r="F1177" s="118">
        <v>25929</v>
      </c>
      <c r="G1177" s="338">
        <f>'2026 Spring Order Form V48'!$N$23</f>
        <v>0</v>
      </c>
      <c r="H1177" s="338">
        <f>'2026 Spring Order Form V48'!$N$23</f>
        <v>0</v>
      </c>
      <c r="I1177" s="106">
        <f>'2026 Spring Order Form V48'!$N$266</f>
        <v>0</v>
      </c>
      <c r="K1177" s="338">
        <f>'2026 Spring Order Form V48'!$Q$23</f>
        <v>0</v>
      </c>
      <c r="L1177" s="338">
        <f>'2026 Spring Order Form V48'!$Q$23</f>
        <v>0</v>
      </c>
      <c r="M1177" s="106">
        <f>'2026 Spring Order Form V48'!$Q$266</f>
        <v>0</v>
      </c>
      <c r="O1177" s="338">
        <f>'2026 Spring Order Form V48'!$T$23</f>
        <v>0</v>
      </c>
      <c r="P1177" s="338">
        <f>'2026 Spring Order Form V48'!$T$23</f>
        <v>0</v>
      </c>
      <c r="Q1177" s="106">
        <f>'2026 Spring Order Form V48'!$T$266</f>
        <v>0</v>
      </c>
      <c r="S1177" s="338">
        <f>'2026 Spring Order Form V48'!$W$23</f>
        <v>0</v>
      </c>
      <c r="T1177" s="338">
        <f>'2026 Spring Order Form V48'!$W$23</f>
        <v>0</v>
      </c>
      <c r="U1177" s="106">
        <f>'2026 Spring Order Form V48'!$W$266</f>
        <v>0</v>
      </c>
      <c r="W1177" s="390">
        <f>'2026 Spring Order Form V48'!$K$266</f>
        <v>0</v>
      </c>
      <c r="X1177" s="393"/>
      <c r="Y1177" s="106">
        <f>'2026 Spring Order Form V48'!$BS$266</f>
        <v>4</v>
      </c>
    </row>
    <row r="1178" spans="1:25">
      <c r="A1178" s="106"/>
      <c r="C1178" s="339">
        <f>'2026 Spring Order Form V48'!$F$18</f>
        <v>0</v>
      </c>
      <c r="D1178" s="408" t="s">
        <v>724</v>
      </c>
      <c r="E1178" s="422" t="s">
        <v>2259</v>
      </c>
      <c r="F1178" s="118">
        <v>26427</v>
      </c>
      <c r="G1178" s="338">
        <f>'2026 Spring Order Form V48'!$N$23</f>
        <v>0</v>
      </c>
      <c r="H1178" s="338">
        <f>'2026 Spring Order Form V48'!$N$23</f>
        <v>0</v>
      </c>
      <c r="I1178" s="106">
        <f>'2026 Spring Order Form V48'!$O$266</f>
        <v>0</v>
      </c>
      <c r="K1178" s="338">
        <f>'2026 Spring Order Form V48'!$Q$23</f>
        <v>0</v>
      </c>
      <c r="L1178" s="338">
        <f>'2026 Spring Order Form V48'!$Q$23</f>
        <v>0</v>
      </c>
      <c r="M1178" s="106">
        <f>'2026 Spring Order Form V48'!$R$266</f>
        <v>0</v>
      </c>
      <c r="O1178" s="338">
        <f>'2026 Spring Order Form V48'!$T$23</f>
        <v>0</v>
      </c>
      <c r="P1178" s="338">
        <f>'2026 Spring Order Form V48'!$T$23</f>
        <v>0</v>
      </c>
      <c r="Q1178" s="106">
        <f>'2026 Spring Order Form V48'!$U$266</f>
        <v>0</v>
      </c>
      <c r="S1178" s="338">
        <f>'2026 Spring Order Form V48'!$W$23</f>
        <v>0</v>
      </c>
      <c r="T1178" s="338">
        <f>'2026 Spring Order Form V48'!$W$23</f>
        <v>0</v>
      </c>
      <c r="U1178" s="106">
        <f>'2026 Spring Order Form V48'!$X$266</f>
        <v>0</v>
      </c>
      <c r="X1178" s="393"/>
      <c r="Y1178" s="106"/>
    </row>
    <row r="1179" spans="1:25">
      <c r="A1179" s="106"/>
      <c r="C1179" s="339">
        <f>'2026 Spring Order Form V48'!$F$18</f>
        <v>0</v>
      </c>
      <c r="D1179" s="408" t="s">
        <v>726</v>
      </c>
      <c r="E1179" s="426">
        <v>4577465</v>
      </c>
      <c r="F1179" s="118">
        <v>26970</v>
      </c>
      <c r="G1179" s="338">
        <f>'2026 Spring Order Form V48'!$N$23</f>
        <v>0</v>
      </c>
      <c r="H1179" s="338">
        <f>'2026 Spring Order Form V48'!$N$23</f>
        <v>0</v>
      </c>
      <c r="I1179" s="106">
        <f>'2026 Spring Order Form V48'!$N$267</f>
        <v>0</v>
      </c>
      <c r="K1179" s="338">
        <f>'2026 Spring Order Form V48'!$Q$23</f>
        <v>0</v>
      </c>
      <c r="L1179" s="338">
        <f>'2026 Spring Order Form V48'!$Q$23</f>
        <v>0</v>
      </c>
      <c r="M1179" s="106">
        <f>'2026 Spring Order Form V48'!$Q$267</f>
        <v>0</v>
      </c>
      <c r="O1179" s="338">
        <f>'2026 Spring Order Form V48'!$T$23</f>
        <v>0</v>
      </c>
      <c r="P1179" s="338">
        <f>'2026 Spring Order Form V48'!$T$23</f>
        <v>0</v>
      </c>
      <c r="Q1179" s="106">
        <f>'2026 Spring Order Form V48'!$T$267</f>
        <v>0</v>
      </c>
      <c r="S1179" s="338">
        <f>'2026 Spring Order Form V48'!$W$23</f>
        <v>0</v>
      </c>
      <c r="T1179" s="338">
        <f>'2026 Spring Order Form V48'!$W$23</f>
        <v>0</v>
      </c>
      <c r="U1179" s="106">
        <f>'2026 Spring Order Form V48'!$W$267</f>
        <v>0</v>
      </c>
      <c r="W1179" s="390">
        <f>'2026 Spring Order Form V48'!$K$267</f>
        <v>0</v>
      </c>
      <c r="X1179" s="393"/>
      <c r="Y1179" s="106">
        <f>'2026 Spring Order Form V48'!$BS$267</f>
        <v>15</v>
      </c>
    </row>
    <row r="1180" spans="1:25">
      <c r="A1180" s="106"/>
      <c r="C1180" s="339">
        <f>'2026 Spring Order Form V48'!$F$18</f>
        <v>0</v>
      </c>
      <c r="D1180" s="408" t="s">
        <v>726</v>
      </c>
      <c r="E1180" s="422" t="s">
        <v>2260</v>
      </c>
      <c r="F1180" s="118">
        <v>27260</v>
      </c>
      <c r="G1180" s="338">
        <f>'2026 Spring Order Form V48'!$N$23</f>
        <v>0</v>
      </c>
      <c r="H1180" s="338">
        <f>'2026 Spring Order Form V48'!$N$23</f>
        <v>0</v>
      </c>
      <c r="I1180" s="106">
        <f>'2026 Spring Order Form V48'!$O$267</f>
        <v>0</v>
      </c>
      <c r="K1180" s="338">
        <f>'2026 Spring Order Form V48'!$Q$23</f>
        <v>0</v>
      </c>
      <c r="L1180" s="338">
        <f>'2026 Spring Order Form V48'!$Q$23</f>
        <v>0</v>
      </c>
      <c r="M1180" s="106">
        <f>'2026 Spring Order Form V48'!$R$267</f>
        <v>0</v>
      </c>
      <c r="O1180" s="338">
        <f>'2026 Spring Order Form V48'!$T$23</f>
        <v>0</v>
      </c>
      <c r="P1180" s="338">
        <f>'2026 Spring Order Form V48'!$T$23</f>
        <v>0</v>
      </c>
      <c r="Q1180" s="106">
        <f>'2026 Spring Order Form V48'!$U$267</f>
        <v>0</v>
      </c>
      <c r="S1180" s="338">
        <f>'2026 Spring Order Form V48'!$W$23</f>
        <v>0</v>
      </c>
      <c r="T1180" s="338">
        <f>'2026 Spring Order Form V48'!$W$23</f>
        <v>0</v>
      </c>
      <c r="U1180" s="106">
        <f>'2026 Spring Order Form V48'!$X$267</f>
        <v>0</v>
      </c>
      <c r="X1180" s="393"/>
      <c r="Y1180" s="106"/>
    </row>
    <row r="1181" spans="1:25">
      <c r="A1181" s="106"/>
      <c r="C1181" s="339">
        <f>'2026 Spring Order Form V48'!$F$18</f>
        <v>0</v>
      </c>
      <c r="D1181" s="408" t="s">
        <v>728</v>
      </c>
      <c r="E1181" s="426">
        <v>4577505</v>
      </c>
      <c r="F1181" s="118">
        <v>28483</v>
      </c>
      <c r="G1181" s="338">
        <f>'2026 Spring Order Form V48'!$N$23</f>
        <v>0</v>
      </c>
      <c r="H1181" s="338">
        <f>'2026 Spring Order Form V48'!$N$23</f>
        <v>0</v>
      </c>
      <c r="I1181" s="106">
        <f>'2026 Spring Order Form V48'!$N$269</f>
        <v>0</v>
      </c>
      <c r="K1181" s="338">
        <f>'2026 Spring Order Form V48'!$Q$23</f>
        <v>0</v>
      </c>
      <c r="L1181" s="338">
        <f>'2026 Spring Order Form V48'!$Q$23</f>
        <v>0</v>
      </c>
      <c r="M1181" s="106">
        <f>'2026 Spring Order Form V48'!$Q$269</f>
        <v>0</v>
      </c>
      <c r="O1181" s="338">
        <f>'2026 Spring Order Form V48'!$T$23</f>
        <v>0</v>
      </c>
      <c r="P1181" s="338">
        <f>'2026 Spring Order Form V48'!$T$23</f>
        <v>0</v>
      </c>
      <c r="Q1181" s="106">
        <f>'2026 Spring Order Form V48'!$T$269</f>
        <v>0</v>
      </c>
      <c r="S1181" s="338">
        <f>'2026 Spring Order Form V48'!$W$23</f>
        <v>0</v>
      </c>
      <c r="T1181" s="338">
        <f>'2026 Spring Order Form V48'!$W$23</f>
        <v>0</v>
      </c>
      <c r="U1181" s="106">
        <f>'2026 Spring Order Form V48'!$W$269</f>
        <v>0</v>
      </c>
      <c r="W1181" s="390">
        <f>'2026 Spring Order Form V48'!$K$269</f>
        <v>0</v>
      </c>
      <c r="X1181" s="393"/>
      <c r="Y1181" s="106">
        <f>'2026 Spring Order Form V48'!$BS$269</f>
        <v>27</v>
      </c>
    </row>
    <row r="1182" spans="1:25">
      <c r="A1182" s="106"/>
      <c r="C1182" s="339">
        <f>'2026 Spring Order Form V48'!$F$18</f>
        <v>0</v>
      </c>
      <c r="D1182" s="408" t="s">
        <v>728</v>
      </c>
      <c r="E1182" s="422" t="s">
        <v>2261</v>
      </c>
      <c r="F1182" s="118">
        <v>28646</v>
      </c>
      <c r="G1182" s="338">
        <f>'2026 Spring Order Form V48'!$N$23</f>
        <v>0</v>
      </c>
      <c r="H1182" s="338">
        <f>'2026 Spring Order Form V48'!$N$23</f>
        <v>0</v>
      </c>
      <c r="I1182" s="106">
        <f>'2026 Spring Order Form V48'!$O$269</f>
        <v>0</v>
      </c>
      <c r="K1182" s="338">
        <f>'2026 Spring Order Form V48'!$Q$23</f>
        <v>0</v>
      </c>
      <c r="L1182" s="338">
        <f>'2026 Spring Order Form V48'!$Q$23</f>
        <v>0</v>
      </c>
      <c r="M1182" s="106">
        <f>'2026 Spring Order Form V48'!$R$269</f>
        <v>0</v>
      </c>
      <c r="O1182" s="338">
        <f>'2026 Spring Order Form V48'!$T$23</f>
        <v>0</v>
      </c>
      <c r="P1182" s="338">
        <f>'2026 Spring Order Form V48'!$T$23</f>
        <v>0</v>
      </c>
      <c r="Q1182" s="106">
        <f>'2026 Spring Order Form V48'!$U$269</f>
        <v>0</v>
      </c>
      <c r="S1182" s="338">
        <f>'2026 Spring Order Form V48'!$W$23</f>
        <v>0</v>
      </c>
      <c r="T1182" s="338">
        <f>'2026 Spring Order Form V48'!$W$23</f>
        <v>0</v>
      </c>
      <c r="U1182" s="106">
        <f>'2026 Spring Order Form V48'!$X$269</f>
        <v>0</v>
      </c>
      <c r="X1182" s="393"/>
      <c r="Y1182" s="106"/>
    </row>
    <row r="1183" spans="1:25">
      <c r="A1183" s="106"/>
      <c r="C1183" s="339">
        <f>'2026 Spring Order Form V48'!$F$18</f>
        <v>0</v>
      </c>
      <c r="D1183" s="408" t="s">
        <v>729</v>
      </c>
      <c r="E1183" s="421">
        <v>4577605</v>
      </c>
      <c r="F1183" s="118">
        <v>4365</v>
      </c>
      <c r="G1183" s="338">
        <f>'2026 Spring Order Form V48'!$N$23</f>
        <v>0</v>
      </c>
      <c r="H1183" s="338">
        <f>'2026 Spring Order Form V48'!$N$23</f>
        <v>0</v>
      </c>
      <c r="I1183" s="106" t="e">
        <f>'2026 Spring Order Form V48'!#REF!</f>
        <v>#REF!</v>
      </c>
      <c r="K1183" s="338">
        <f>'2026 Spring Order Form V48'!$Q$23</f>
        <v>0</v>
      </c>
      <c r="L1183" s="338">
        <f>'2026 Spring Order Form V48'!$Q$23</f>
        <v>0</v>
      </c>
      <c r="M1183" s="106" t="e">
        <f>'2026 Spring Order Form V48'!#REF!</f>
        <v>#REF!</v>
      </c>
      <c r="O1183" s="338">
        <f>'2026 Spring Order Form V48'!$T$23</f>
        <v>0</v>
      </c>
      <c r="P1183" s="338">
        <f>'2026 Spring Order Form V48'!$T$23</f>
        <v>0</v>
      </c>
      <c r="Q1183" s="106" t="e">
        <f>'2026 Spring Order Form V48'!#REF!</f>
        <v>#REF!</v>
      </c>
      <c r="S1183" s="338">
        <f>'2026 Spring Order Form V48'!$W$23</f>
        <v>0</v>
      </c>
      <c r="T1183" s="338">
        <f>'2026 Spring Order Form V48'!$W$23</f>
        <v>0</v>
      </c>
      <c r="U1183" s="106" t="e">
        <f>'2026 Spring Order Form V48'!#REF!</f>
        <v>#REF!</v>
      </c>
      <c r="W1183" s="390" t="e">
        <f>'2026 Spring Order Form V48'!#REF!</f>
        <v>#REF!</v>
      </c>
      <c r="X1183" s="393"/>
      <c r="Y1183" s="106" t="e">
        <f>'2026 Spring Order Form V48'!#REF!</f>
        <v>#REF!</v>
      </c>
    </row>
    <row r="1184" spans="1:25">
      <c r="A1184" s="106"/>
      <c r="C1184" s="339">
        <f>'2026 Spring Order Form V48'!$F$18</f>
        <v>0</v>
      </c>
      <c r="D1184" s="408" t="s">
        <v>729</v>
      </c>
      <c r="E1184" s="422" t="s">
        <v>2262</v>
      </c>
      <c r="F1184" s="118">
        <v>3257</v>
      </c>
      <c r="G1184" s="338">
        <f>'2026 Spring Order Form V48'!$N$23</f>
        <v>0</v>
      </c>
      <c r="H1184" s="338">
        <f>'2026 Spring Order Form V48'!$N$23</f>
        <v>0</v>
      </c>
      <c r="I1184" s="106" t="e">
        <f>'2026 Spring Order Form V48'!#REF!</f>
        <v>#REF!</v>
      </c>
      <c r="K1184" s="338">
        <f>'2026 Spring Order Form V48'!$Q$23</f>
        <v>0</v>
      </c>
      <c r="L1184" s="338">
        <f>'2026 Spring Order Form V48'!$Q$23</f>
        <v>0</v>
      </c>
      <c r="M1184" s="106" t="e">
        <f>'2026 Spring Order Form V48'!#REF!</f>
        <v>#REF!</v>
      </c>
      <c r="O1184" s="338">
        <f>'2026 Spring Order Form V48'!$T$23</f>
        <v>0</v>
      </c>
      <c r="P1184" s="338">
        <f>'2026 Spring Order Form V48'!$T$23</f>
        <v>0</v>
      </c>
      <c r="Q1184" s="106" t="e">
        <f>'2026 Spring Order Form V48'!#REF!</f>
        <v>#REF!</v>
      </c>
      <c r="S1184" s="338">
        <f>'2026 Spring Order Form V48'!$W$23</f>
        <v>0</v>
      </c>
      <c r="T1184" s="338">
        <f>'2026 Spring Order Form V48'!$W$23</f>
        <v>0</v>
      </c>
      <c r="U1184" s="106" t="e">
        <f>'2026 Spring Order Form V48'!#REF!</f>
        <v>#REF!</v>
      </c>
      <c r="X1184" s="393"/>
      <c r="Y1184" s="106"/>
    </row>
    <row r="1185" spans="1:25">
      <c r="A1185" s="106"/>
      <c r="C1185" s="339">
        <f>'2026 Spring Order Form V48'!$F$18</f>
        <v>0</v>
      </c>
      <c r="D1185" s="408" t="s">
        <v>731</v>
      </c>
      <c r="E1185" s="426">
        <v>4974048</v>
      </c>
      <c r="F1185" s="118">
        <v>12249</v>
      </c>
      <c r="G1185" s="338">
        <f>'2026 Spring Order Form V48'!$N$23</f>
        <v>0</v>
      </c>
      <c r="H1185" s="338">
        <f>'2026 Spring Order Form V48'!$N$23</f>
        <v>0</v>
      </c>
      <c r="I1185" s="106" t="e">
        <f>'2026 Spring Order Form V48'!#REF!</f>
        <v>#REF!</v>
      </c>
      <c r="K1185" s="338">
        <f>'2026 Spring Order Form V48'!$Q$23</f>
        <v>0</v>
      </c>
      <c r="L1185" s="338">
        <f>'2026 Spring Order Form V48'!$Q$23</f>
        <v>0</v>
      </c>
      <c r="M1185" s="106" t="e">
        <f>'2026 Spring Order Form V48'!#REF!</f>
        <v>#REF!</v>
      </c>
      <c r="O1185" s="338">
        <f>'2026 Spring Order Form V48'!$T$23</f>
        <v>0</v>
      </c>
      <c r="P1185" s="338">
        <f>'2026 Spring Order Form V48'!$T$23</f>
        <v>0</v>
      </c>
      <c r="Q1185" s="106" t="e">
        <f>'2026 Spring Order Form V48'!#REF!</f>
        <v>#REF!</v>
      </c>
      <c r="S1185" s="338">
        <f>'2026 Spring Order Form V48'!$W$23</f>
        <v>0</v>
      </c>
      <c r="T1185" s="338">
        <f>'2026 Spring Order Form V48'!$W$23</f>
        <v>0</v>
      </c>
      <c r="U1185" s="106" t="e">
        <f>'2026 Spring Order Form V48'!#REF!</f>
        <v>#REF!</v>
      </c>
      <c r="W1185" s="390" t="e">
        <f>'2026 Spring Order Form V48'!#REF!</f>
        <v>#REF!</v>
      </c>
      <c r="X1185" s="393"/>
      <c r="Y1185" s="106" t="e">
        <f>'2026 Spring Order Form V48'!#REF!</f>
        <v>#REF!</v>
      </c>
    </row>
    <row r="1186" spans="1:25">
      <c r="A1186" s="106"/>
      <c r="C1186" s="339">
        <f>'2026 Spring Order Form V48'!$F$18</f>
        <v>0</v>
      </c>
      <c r="D1186" s="408" t="s">
        <v>731</v>
      </c>
      <c r="E1186" s="422" t="s">
        <v>2263</v>
      </c>
      <c r="F1186" s="118">
        <v>12250</v>
      </c>
      <c r="G1186" s="338">
        <f>'2026 Spring Order Form V48'!$N$23</f>
        <v>0</v>
      </c>
      <c r="H1186" s="338">
        <f>'2026 Spring Order Form V48'!$N$23</f>
        <v>0</v>
      </c>
      <c r="I1186" s="106" t="e">
        <f>'2026 Spring Order Form V48'!#REF!</f>
        <v>#REF!</v>
      </c>
      <c r="K1186" s="338">
        <f>'2026 Spring Order Form V48'!$Q$23</f>
        <v>0</v>
      </c>
      <c r="L1186" s="338">
        <f>'2026 Spring Order Form V48'!$Q$23</f>
        <v>0</v>
      </c>
      <c r="M1186" s="106" t="e">
        <f>'2026 Spring Order Form V48'!#REF!</f>
        <v>#REF!</v>
      </c>
      <c r="O1186" s="338">
        <f>'2026 Spring Order Form V48'!$T$23</f>
        <v>0</v>
      </c>
      <c r="P1186" s="338">
        <f>'2026 Spring Order Form V48'!$T$23</f>
        <v>0</v>
      </c>
      <c r="Q1186" s="106" t="e">
        <f>'2026 Spring Order Form V48'!#REF!</f>
        <v>#REF!</v>
      </c>
      <c r="S1186" s="338">
        <f>'2026 Spring Order Form V48'!$W$23</f>
        <v>0</v>
      </c>
      <c r="T1186" s="338">
        <f>'2026 Spring Order Form V48'!$W$23</f>
        <v>0</v>
      </c>
      <c r="U1186" s="106" t="e">
        <f>'2026 Spring Order Form V48'!#REF!</f>
        <v>#REF!</v>
      </c>
      <c r="X1186" s="393"/>
      <c r="Y1186" s="106"/>
    </row>
    <row r="1187" spans="1:25">
      <c r="A1187" s="106"/>
      <c r="C1187" s="339">
        <f>'2026 Spring Order Form V48'!$F$18</f>
        <v>0</v>
      </c>
      <c r="D1187" s="408" t="s">
        <v>734</v>
      </c>
      <c r="E1187" s="426">
        <v>4174177</v>
      </c>
      <c r="F1187" s="118">
        <v>26934</v>
      </c>
      <c r="G1187" s="338">
        <f>'2026 Spring Order Form V48'!$N$23</f>
        <v>0</v>
      </c>
      <c r="H1187" s="338">
        <f>'2026 Spring Order Form V48'!$N$23</f>
        <v>0</v>
      </c>
      <c r="I1187" s="106">
        <f>'2026 Spring Order Form V48'!$N$274</f>
        <v>0</v>
      </c>
      <c r="K1187" s="338">
        <f>'2026 Spring Order Form V48'!$Q$23</f>
        <v>0</v>
      </c>
      <c r="L1187" s="338">
        <f>'2026 Spring Order Form V48'!$Q$23</f>
        <v>0</v>
      </c>
      <c r="M1187" s="106">
        <f>'2026 Spring Order Form V48'!$Q$274</f>
        <v>0</v>
      </c>
      <c r="O1187" s="338">
        <f>'2026 Spring Order Form V48'!$T$23</f>
        <v>0</v>
      </c>
      <c r="P1187" s="338">
        <f>'2026 Spring Order Form V48'!$T$23</f>
        <v>0</v>
      </c>
      <c r="Q1187" s="106">
        <f>'2026 Spring Order Form V48'!$T$274</f>
        <v>0</v>
      </c>
      <c r="S1187" s="338">
        <f>'2026 Spring Order Form V48'!$W$23</f>
        <v>0</v>
      </c>
      <c r="T1187" s="338">
        <f>'2026 Spring Order Form V48'!$W$23</f>
        <v>0</v>
      </c>
      <c r="U1187" s="106">
        <f>'2026 Spring Order Form V48'!$W$274</f>
        <v>0</v>
      </c>
      <c r="W1187" s="390">
        <f>'2026 Spring Order Form V48'!$K$274</f>
        <v>46069</v>
      </c>
      <c r="X1187" s="393"/>
      <c r="Y1187" s="106">
        <f>'2026 Spring Order Form V48'!$BS$274</f>
        <v>18</v>
      </c>
    </row>
    <row r="1188" spans="1:25">
      <c r="A1188" s="106"/>
      <c r="C1188" s="339">
        <f>'2026 Spring Order Form V48'!$F$18</f>
        <v>0</v>
      </c>
      <c r="D1188" s="408" t="s">
        <v>735</v>
      </c>
      <c r="E1188" s="426">
        <v>4174057</v>
      </c>
      <c r="F1188" s="118">
        <v>21813</v>
      </c>
      <c r="G1188" s="338">
        <f>'2026 Spring Order Form V48'!$N$23</f>
        <v>0</v>
      </c>
      <c r="H1188" s="338">
        <f>'2026 Spring Order Form V48'!$N$23</f>
        <v>0</v>
      </c>
      <c r="I1188" s="106" t="e">
        <f>'2026 Spring Order Form V48'!#REF!</f>
        <v>#REF!</v>
      </c>
      <c r="K1188" s="338">
        <f>'2026 Spring Order Form V48'!$Q$23</f>
        <v>0</v>
      </c>
      <c r="L1188" s="338">
        <f>'2026 Spring Order Form V48'!$Q$23</f>
        <v>0</v>
      </c>
      <c r="M1188" s="106" t="e">
        <f>'2026 Spring Order Form V48'!#REF!</f>
        <v>#REF!</v>
      </c>
      <c r="O1188" s="338">
        <f>'2026 Spring Order Form V48'!$T$23</f>
        <v>0</v>
      </c>
      <c r="P1188" s="338">
        <f>'2026 Spring Order Form V48'!$T$23</f>
        <v>0</v>
      </c>
      <c r="Q1188" s="106" t="e">
        <f>'2026 Spring Order Form V48'!#REF!</f>
        <v>#REF!</v>
      </c>
      <c r="S1188" s="338">
        <f>'2026 Spring Order Form V48'!$W$23</f>
        <v>0</v>
      </c>
      <c r="T1188" s="338">
        <f>'2026 Spring Order Form V48'!$W$23</f>
        <v>0</v>
      </c>
      <c r="U1188" s="106" t="e">
        <f>'2026 Spring Order Form V48'!#REF!</f>
        <v>#REF!</v>
      </c>
      <c r="W1188" s="390" t="e">
        <f>'2026 Spring Order Form V48'!#REF!</f>
        <v>#REF!</v>
      </c>
      <c r="X1188" s="393"/>
      <c r="Y1188" s="106" t="e">
        <f>'2026 Spring Order Form V48'!#REF!</f>
        <v>#REF!</v>
      </c>
    </row>
    <row r="1189" spans="1:25">
      <c r="A1189" s="106"/>
      <c r="C1189" s="339">
        <f>'2026 Spring Order Form V48'!$F$18</f>
        <v>0</v>
      </c>
      <c r="D1189" s="408" t="s">
        <v>736</v>
      </c>
      <c r="E1189" s="426">
        <v>4974108</v>
      </c>
      <c r="F1189" s="118">
        <v>26120</v>
      </c>
      <c r="G1189" s="338">
        <f>'2026 Spring Order Form V48'!$N$23</f>
        <v>0</v>
      </c>
      <c r="H1189" s="338">
        <f>'2026 Spring Order Form V48'!$N$23</f>
        <v>0</v>
      </c>
      <c r="I1189" s="106" t="e">
        <f>'2026 Spring Order Form V48'!#REF!</f>
        <v>#REF!</v>
      </c>
      <c r="K1189" s="338">
        <f>'2026 Spring Order Form V48'!$Q$23</f>
        <v>0</v>
      </c>
      <c r="L1189" s="338">
        <f>'2026 Spring Order Form V48'!$Q$23</f>
        <v>0</v>
      </c>
      <c r="M1189" s="106" t="e">
        <f>'2026 Spring Order Form V48'!#REF!</f>
        <v>#REF!</v>
      </c>
      <c r="O1189" s="338">
        <f>'2026 Spring Order Form V48'!$T$23</f>
        <v>0</v>
      </c>
      <c r="P1189" s="338">
        <f>'2026 Spring Order Form V48'!$T$23</f>
        <v>0</v>
      </c>
      <c r="Q1189" s="106" t="e">
        <f>'2026 Spring Order Form V48'!#REF!</f>
        <v>#REF!</v>
      </c>
      <c r="S1189" s="338">
        <f>'2026 Spring Order Form V48'!$W$23</f>
        <v>0</v>
      </c>
      <c r="T1189" s="338">
        <f>'2026 Spring Order Form V48'!$W$23</f>
        <v>0</v>
      </c>
      <c r="U1189" s="106" t="e">
        <f>'2026 Spring Order Form V48'!#REF!</f>
        <v>#REF!</v>
      </c>
      <c r="W1189" s="390" t="e">
        <f>'2026 Spring Order Form V48'!#REF!</f>
        <v>#REF!</v>
      </c>
      <c r="X1189" s="393"/>
      <c r="Y1189" s="106" t="e">
        <f>'2026 Spring Order Form V48'!#REF!</f>
        <v>#REF!</v>
      </c>
    </row>
    <row r="1190" spans="1:25">
      <c r="A1190" s="106"/>
      <c r="C1190" s="339">
        <f>'2026 Spring Order Form V48'!$F$18</f>
        <v>0</v>
      </c>
      <c r="D1190" s="408" t="s">
        <v>736</v>
      </c>
      <c r="E1190" s="422" t="s">
        <v>2264</v>
      </c>
      <c r="F1190" s="118">
        <v>26396</v>
      </c>
      <c r="G1190" s="338">
        <f>'2026 Spring Order Form V48'!$N$23</f>
        <v>0</v>
      </c>
      <c r="H1190" s="338">
        <f>'2026 Spring Order Form V48'!$N$23</f>
        <v>0</v>
      </c>
      <c r="I1190" s="106" t="e">
        <f>'2026 Spring Order Form V48'!#REF!</f>
        <v>#REF!</v>
      </c>
      <c r="K1190" s="338">
        <f>'2026 Spring Order Form V48'!$Q$23</f>
        <v>0</v>
      </c>
      <c r="L1190" s="338">
        <f>'2026 Spring Order Form V48'!$Q$23</f>
        <v>0</v>
      </c>
      <c r="M1190" s="106" t="e">
        <f>'2026 Spring Order Form V48'!#REF!</f>
        <v>#REF!</v>
      </c>
      <c r="O1190" s="338">
        <f>'2026 Spring Order Form V48'!$T$23</f>
        <v>0</v>
      </c>
      <c r="P1190" s="338">
        <f>'2026 Spring Order Form V48'!$T$23</f>
        <v>0</v>
      </c>
      <c r="Q1190" s="106" t="e">
        <f>'2026 Spring Order Form V48'!#REF!</f>
        <v>#REF!</v>
      </c>
      <c r="S1190" s="338">
        <f>'2026 Spring Order Form V48'!$W$23</f>
        <v>0</v>
      </c>
      <c r="T1190" s="338">
        <f>'2026 Spring Order Form V48'!$W$23</f>
        <v>0</v>
      </c>
      <c r="U1190" s="106" t="e">
        <f>'2026 Spring Order Form V48'!#REF!</f>
        <v>#REF!</v>
      </c>
      <c r="X1190" s="393"/>
      <c r="Y1190" s="106"/>
    </row>
    <row r="1191" spans="1:25">
      <c r="A1191" s="106"/>
      <c r="C1191" s="339">
        <f>'2026 Spring Order Form V48'!$F$18</f>
        <v>0</v>
      </c>
      <c r="D1191" s="408" t="s">
        <v>738</v>
      </c>
      <c r="E1191" s="426">
        <v>4974128</v>
      </c>
      <c r="F1191" s="118">
        <v>26121</v>
      </c>
      <c r="G1191" s="338">
        <f>'2026 Spring Order Form V48'!$N$23</f>
        <v>0</v>
      </c>
      <c r="H1191" s="338">
        <f>'2026 Spring Order Form V48'!$N$23</f>
        <v>0</v>
      </c>
      <c r="I1191" s="106" t="e">
        <f>'2026 Spring Order Form V48'!#REF!</f>
        <v>#REF!</v>
      </c>
      <c r="K1191" s="338">
        <f>'2026 Spring Order Form V48'!$Q$23</f>
        <v>0</v>
      </c>
      <c r="L1191" s="338">
        <f>'2026 Spring Order Form V48'!$Q$23</f>
        <v>0</v>
      </c>
      <c r="M1191" s="106" t="e">
        <f>'2026 Spring Order Form V48'!#REF!</f>
        <v>#REF!</v>
      </c>
      <c r="O1191" s="338">
        <f>'2026 Spring Order Form V48'!$T$23</f>
        <v>0</v>
      </c>
      <c r="P1191" s="338">
        <f>'2026 Spring Order Form V48'!$T$23</f>
        <v>0</v>
      </c>
      <c r="Q1191" s="106" t="e">
        <f>'2026 Spring Order Form V48'!#REF!</f>
        <v>#REF!</v>
      </c>
      <c r="S1191" s="338">
        <f>'2026 Spring Order Form V48'!$W$23</f>
        <v>0</v>
      </c>
      <c r="T1191" s="338">
        <f>'2026 Spring Order Form V48'!$W$23</f>
        <v>0</v>
      </c>
      <c r="U1191" s="106" t="e">
        <f>'2026 Spring Order Form V48'!#REF!</f>
        <v>#REF!</v>
      </c>
      <c r="W1191" s="390" t="e">
        <f>'2026 Spring Order Form V48'!#REF!</f>
        <v>#REF!</v>
      </c>
      <c r="X1191" s="393"/>
      <c r="Y1191" s="106" t="e">
        <f>'2026 Spring Order Form V48'!#REF!</f>
        <v>#REF!</v>
      </c>
    </row>
    <row r="1192" spans="1:25">
      <c r="A1192" s="106"/>
      <c r="C1192" s="339">
        <f>'2026 Spring Order Form V48'!$F$18</f>
        <v>0</v>
      </c>
      <c r="D1192" s="408" t="s">
        <v>738</v>
      </c>
      <c r="E1192" s="422" t="s">
        <v>2265</v>
      </c>
      <c r="F1192" s="118">
        <v>26397</v>
      </c>
      <c r="G1192" s="338">
        <f>'2026 Spring Order Form V48'!$N$23</f>
        <v>0</v>
      </c>
      <c r="H1192" s="338">
        <f>'2026 Spring Order Form V48'!$N$23</f>
        <v>0</v>
      </c>
      <c r="I1192" s="106" t="e">
        <f>'2026 Spring Order Form V48'!#REF!</f>
        <v>#REF!</v>
      </c>
      <c r="K1192" s="338">
        <f>'2026 Spring Order Form V48'!$Q$23</f>
        <v>0</v>
      </c>
      <c r="L1192" s="338">
        <f>'2026 Spring Order Form V48'!$Q$23</f>
        <v>0</v>
      </c>
      <c r="M1192" s="106" t="e">
        <f>'2026 Spring Order Form V48'!#REF!</f>
        <v>#REF!</v>
      </c>
      <c r="O1192" s="338">
        <f>'2026 Spring Order Form V48'!$T$23</f>
        <v>0</v>
      </c>
      <c r="P1192" s="338">
        <f>'2026 Spring Order Form V48'!$T$23</f>
        <v>0</v>
      </c>
      <c r="Q1192" s="106" t="e">
        <f>'2026 Spring Order Form V48'!#REF!</f>
        <v>#REF!</v>
      </c>
      <c r="S1192" s="338">
        <f>'2026 Spring Order Form V48'!$W$23</f>
        <v>0</v>
      </c>
      <c r="T1192" s="338">
        <f>'2026 Spring Order Form V48'!$W$23</f>
        <v>0</v>
      </c>
      <c r="U1192" s="106" t="e">
        <f>'2026 Spring Order Form V48'!#REF!</f>
        <v>#REF!</v>
      </c>
      <c r="X1192" s="393"/>
      <c r="Y1192" s="106"/>
    </row>
    <row r="1193" spans="1:25">
      <c r="A1193" s="106"/>
      <c r="C1193" s="339">
        <f>'2026 Spring Order Form V48'!$F$18</f>
        <v>0</v>
      </c>
      <c r="D1193" s="408" t="s">
        <v>739</v>
      </c>
      <c r="E1193" s="426">
        <v>4574255</v>
      </c>
      <c r="F1193" s="118">
        <v>3975</v>
      </c>
      <c r="G1193" s="338">
        <f>'2026 Spring Order Form V48'!$N$23</f>
        <v>0</v>
      </c>
      <c r="H1193" s="338">
        <f>'2026 Spring Order Form V48'!$N$23</f>
        <v>0</v>
      </c>
      <c r="I1193" s="106" t="e">
        <f>'2026 Spring Order Form V48'!#REF!</f>
        <v>#REF!</v>
      </c>
      <c r="K1193" s="338">
        <f>'2026 Spring Order Form V48'!$Q$23</f>
        <v>0</v>
      </c>
      <c r="L1193" s="338">
        <f>'2026 Spring Order Form V48'!$Q$23</f>
        <v>0</v>
      </c>
      <c r="M1193" s="106" t="e">
        <f>'2026 Spring Order Form V48'!#REF!</f>
        <v>#REF!</v>
      </c>
      <c r="O1193" s="338">
        <f>'2026 Spring Order Form V48'!$T$23</f>
        <v>0</v>
      </c>
      <c r="P1193" s="338">
        <f>'2026 Spring Order Form V48'!$T$23</f>
        <v>0</v>
      </c>
      <c r="Q1193" s="106" t="e">
        <f>'2026 Spring Order Form V48'!#REF!</f>
        <v>#REF!</v>
      </c>
      <c r="S1193" s="338">
        <f>'2026 Spring Order Form V48'!$W$23</f>
        <v>0</v>
      </c>
      <c r="T1193" s="338">
        <f>'2026 Spring Order Form V48'!$W$23</f>
        <v>0</v>
      </c>
      <c r="U1193" s="106" t="e">
        <f>'2026 Spring Order Form V48'!#REF!</f>
        <v>#REF!</v>
      </c>
      <c r="W1193" s="390" t="e">
        <f>'2026 Spring Order Form V48'!#REF!</f>
        <v>#REF!</v>
      </c>
      <c r="X1193" s="393"/>
      <c r="Y1193" s="106" t="e">
        <f>'2026 Spring Order Form V48'!#REF!</f>
        <v>#REF!</v>
      </c>
    </row>
    <row r="1194" spans="1:25">
      <c r="A1194" s="106"/>
      <c r="C1194" s="339">
        <f>'2026 Spring Order Form V48'!$F$18</f>
        <v>0</v>
      </c>
      <c r="D1194" s="408" t="s">
        <v>739</v>
      </c>
      <c r="E1194" s="422" t="s">
        <v>2266</v>
      </c>
      <c r="F1194" s="118">
        <v>1302</v>
      </c>
      <c r="G1194" s="338">
        <f>'2026 Spring Order Form V48'!$N$23</f>
        <v>0</v>
      </c>
      <c r="H1194" s="338">
        <f>'2026 Spring Order Form V48'!$N$23</f>
        <v>0</v>
      </c>
      <c r="I1194" s="106" t="e">
        <f>'2026 Spring Order Form V48'!#REF!</f>
        <v>#REF!</v>
      </c>
      <c r="K1194" s="338">
        <f>'2026 Spring Order Form V48'!$Q$23</f>
        <v>0</v>
      </c>
      <c r="L1194" s="338">
        <f>'2026 Spring Order Form V48'!$Q$23</f>
        <v>0</v>
      </c>
      <c r="M1194" s="106" t="e">
        <f>'2026 Spring Order Form V48'!#REF!</f>
        <v>#REF!</v>
      </c>
      <c r="O1194" s="338">
        <f>'2026 Spring Order Form V48'!$T$23</f>
        <v>0</v>
      </c>
      <c r="P1194" s="338">
        <f>'2026 Spring Order Form V48'!$T$23</f>
        <v>0</v>
      </c>
      <c r="Q1194" s="106" t="e">
        <f>'2026 Spring Order Form V48'!#REF!</f>
        <v>#REF!</v>
      </c>
      <c r="S1194" s="338">
        <f>'2026 Spring Order Form V48'!$W$23</f>
        <v>0</v>
      </c>
      <c r="T1194" s="338">
        <f>'2026 Spring Order Form V48'!$W$23</f>
        <v>0</v>
      </c>
      <c r="U1194" s="106" t="e">
        <f>'2026 Spring Order Form V48'!#REF!</f>
        <v>#REF!</v>
      </c>
      <c r="X1194" s="393"/>
      <c r="Y1194" s="106"/>
    </row>
    <row r="1195" spans="1:25">
      <c r="A1195" s="106"/>
      <c r="C1195" s="339">
        <f>'2026 Spring Order Form V48'!$F$18</f>
        <v>0</v>
      </c>
      <c r="D1195" s="408" t="s">
        <v>741</v>
      </c>
      <c r="E1195" s="421">
        <v>4974298</v>
      </c>
      <c r="F1195" s="118">
        <v>26123</v>
      </c>
      <c r="G1195" s="338">
        <f>'2026 Spring Order Form V48'!$N$23</f>
        <v>0</v>
      </c>
      <c r="H1195" s="338">
        <f>'2026 Spring Order Form V48'!$N$23</f>
        <v>0</v>
      </c>
      <c r="I1195" s="106">
        <f>'2026 Spring Order Form V48'!$N$276</f>
        <v>0</v>
      </c>
      <c r="K1195" s="338">
        <f>'2026 Spring Order Form V48'!$Q$23</f>
        <v>0</v>
      </c>
      <c r="L1195" s="338">
        <f>'2026 Spring Order Form V48'!$Q$23</f>
        <v>0</v>
      </c>
      <c r="M1195" s="106">
        <f>'2026 Spring Order Form V48'!$Q$276</f>
        <v>0</v>
      </c>
      <c r="O1195" s="338">
        <f>'2026 Spring Order Form V48'!$T$23</f>
        <v>0</v>
      </c>
      <c r="P1195" s="338">
        <f>'2026 Spring Order Form V48'!$T$23</f>
        <v>0</v>
      </c>
      <c r="Q1195" s="106">
        <f>'2026 Spring Order Form V48'!$T$276</f>
        <v>0</v>
      </c>
      <c r="S1195" s="338">
        <f>'2026 Spring Order Form V48'!$W$23</f>
        <v>0</v>
      </c>
      <c r="T1195" s="338">
        <f>'2026 Spring Order Form V48'!$W$23</f>
        <v>0</v>
      </c>
      <c r="U1195" s="106">
        <f>'2026 Spring Order Form V48'!$W$276</f>
        <v>0</v>
      </c>
      <c r="W1195" s="390">
        <f>'2026 Spring Order Form V48'!$K$276</f>
        <v>0</v>
      </c>
      <c r="X1195" s="393"/>
      <c r="Y1195" s="106">
        <f>'2026 Spring Order Form V48'!$BS$276</f>
        <v>9</v>
      </c>
    </row>
    <row r="1196" spans="1:25">
      <c r="A1196" s="106"/>
      <c r="C1196" s="339">
        <f>'2026 Spring Order Form V48'!$F$18</f>
        <v>0</v>
      </c>
      <c r="D1196" s="408" t="s">
        <v>741</v>
      </c>
      <c r="E1196" s="422" t="s">
        <v>2267</v>
      </c>
      <c r="F1196" s="118">
        <v>26399</v>
      </c>
      <c r="G1196" s="338">
        <f>'2026 Spring Order Form V48'!$N$23</f>
        <v>0</v>
      </c>
      <c r="H1196" s="338">
        <f>'2026 Spring Order Form V48'!$N$23</f>
        <v>0</v>
      </c>
      <c r="I1196" s="106">
        <f>'2026 Spring Order Form V48'!$O$276</f>
        <v>0</v>
      </c>
      <c r="K1196" s="338">
        <f>'2026 Spring Order Form V48'!$Q$23</f>
        <v>0</v>
      </c>
      <c r="L1196" s="338">
        <f>'2026 Spring Order Form V48'!$Q$23</f>
        <v>0</v>
      </c>
      <c r="M1196" s="106">
        <f>'2026 Spring Order Form V48'!$R$276</f>
        <v>0</v>
      </c>
      <c r="O1196" s="338">
        <f>'2026 Spring Order Form V48'!$T$23</f>
        <v>0</v>
      </c>
      <c r="P1196" s="338">
        <f>'2026 Spring Order Form V48'!$T$23</f>
        <v>0</v>
      </c>
      <c r="Q1196" s="106">
        <f>'2026 Spring Order Form V48'!$U$276</f>
        <v>0</v>
      </c>
      <c r="S1196" s="338">
        <f>'2026 Spring Order Form V48'!$W$23</f>
        <v>0</v>
      </c>
      <c r="T1196" s="338">
        <f>'2026 Spring Order Form V48'!$W$23</f>
        <v>0</v>
      </c>
      <c r="U1196" s="106">
        <f>'2026 Spring Order Form V48'!$X$276</f>
        <v>0</v>
      </c>
      <c r="X1196" s="393"/>
      <c r="Y1196" s="106"/>
    </row>
    <row r="1197" spans="1:25">
      <c r="A1197" s="106"/>
      <c r="C1197" s="339">
        <f>'2026 Spring Order Form V48'!$F$18</f>
        <v>0</v>
      </c>
      <c r="D1197" s="408" t="s">
        <v>742</v>
      </c>
      <c r="E1197" s="421">
        <v>4974358</v>
      </c>
      <c r="F1197" s="118">
        <v>26124</v>
      </c>
      <c r="G1197" s="338">
        <f>'2026 Spring Order Form V48'!$N$23</f>
        <v>0</v>
      </c>
      <c r="H1197" s="338">
        <f>'2026 Spring Order Form V48'!$N$23</f>
        <v>0</v>
      </c>
      <c r="I1197" s="106" t="e">
        <f>'2026 Spring Order Form V48'!#REF!</f>
        <v>#REF!</v>
      </c>
      <c r="K1197" s="338">
        <f>'2026 Spring Order Form V48'!$Q$23</f>
        <v>0</v>
      </c>
      <c r="L1197" s="338">
        <f>'2026 Spring Order Form V48'!$Q$23</f>
        <v>0</v>
      </c>
      <c r="M1197" s="106" t="e">
        <f>'2026 Spring Order Form V48'!#REF!</f>
        <v>#REF!</v>
      </c>
      <c r="O1197" s="338">
        <f>'2026 Spring Order Form V48'!$T$23</f>
        <v>0</v>
      </c>
      <c r="P1197" s="338">
        <f>'2026 Spring Order Form V48'!$T$23</f>
        <v>0</v>
      </c>
      <c r="Q1197" s="106" t="e">
        <f>'2026 Spring Order Form V48'!#REF!</f>
        <v>#REF!</v>
      </c>
      <c r="S1197" s="338">
        <f>'2026 Spring Order Form V48'!$W$23</f>
        <v>0</v>
      </c>
      <c r="T1197" s="338">
        <f>'2026 Spring Order Form V48'!$W$23</f>
        <v>0</v>
      </c>
      <c r="U1197" s="106" t="e">
        <f>'2026 Spring Order Form V48'!#REF!</f>
        <v>#REF!</v>
      </c>
      <c r="W1197" s="390" t="e">
        <f>'2026 Spring Order Form V48'!#REF!</f>
        <v>#REF!</v>
      </c>
      <c r="X1197" s="393"/>
      <c r="Y1197" s="106" t="e">
        <f>'2026 Spring Order Form V48'!#REF!</f>
        <v>#REF!</v>
      </c>
    </row>
    <row r="1198" spans="1:25">
      <c r="A1198" s="106"/>
      <c r="C1198" s="339">
        <f>'2026 Spring Order Form V48'!$F$18</f>
        <v>0</v>
      </c>
      <c r="D1198" s="408" t="s">
        <v>742</v>
      </c>
      <c r="E1198" s="422" t="s">
        <v>2268</v>
      </c>
      <c r="F1198" s="118">
        <v>26400</v>
      </c>
      <c r="G1198" s="338">
        <f>'2026 Spring Order Form V48'!$N$23</f>
        <v>0</v>
      </c>
      <c r="H1198" s="338">
        <f>'2026 Spring Order Form V48'!$N$23</f>
        <v>0</v>
      </c>
      <c r="I1198" s="106" t="e">
        <f>'2026 Spring Order Form V48'!#REF!</f>
        <v>#REF!</v>
      </c>
      <c r="K1198" s="338">
        <f>'2026 Spring Order Form V48'!$Q$23</f>
        <v>0</v>
      </c>
      <c r="L1198" s="338">
        <f>'2026 Spring Order Form V48'!$Q$23</f>
        <v>0</v>
      </c>
      <c r="M1198" s="106" t="e">
        <f>'2026 Spring Order Form V48'!#REF!</f>
        <v>#REF!</v>
      </c>
      <c r="O1198" s="338">
        <f>'2026 Spring Order Form V48'!$T$23</f>
        <v>0</v>
      </c>
      <c r="P1198" s="338">
        <f>'2026 Spring Order Form V48'!$T$23</f>
        <v>0</v>
      </c>
      <c r="Q1198" s="106" t="e">
        <f>'2026 Spring Order Form V48'!#REF!</f>
        <v>#REF!</v>
      </c>
      <c r="S1198" s="338">
        <f>'2026 Spring Order Form V48'!$W$23</f>
        <v>0</v>
      </c>
      <c r="T1198" s="338">
        <f>'2026 Spring Order Form V48'!$W$23</f>
        <v>0</v>
      </c>
      <c r="U1198" s="106" t="e">
        <f>'2026 Spring Order Form V48'!#REF!</f>
        <v>#REF!</v>
      </c>
      <c r="X1198" s="393"/>
      <c r="Y1198" s="106"/>
    </row>
    <row r="1199" spans="1:25">
      <c r="A1199" s="106"/>
      <c r="C1199" s="339">
        <f>'2026 Spring Order Form V48'!$F$18</f>
        <v>0</v>
      </c>
      <c r="D1199" s="408" t="s">
        <v>744</v>
      </c>
      <c r="E1199" s="426">
        <v>4974428</v>
      </c>
      <c r="F1199" s="118">
        <v>26125</v>
      </c>
      <c r="G1199" s="338">
        <f>'2026 Spring Order Form V48'!$N$23</f>
        <v>0</v>
      </c>
      <c r="H1199" s="338">
        <f>'2026 Spring Order Form V48'!$N$23</f>
        <v>0</v>
      </c>
      <c r="I1199" s="106">
        <f>'2026 Spring Order Form V48'!$N$278</f>
        <v>0</v>
      </c>
      <c r="K1199" s="338">
        <f>'2026 Spring Order Form V48'!$Q$23</f>
        <v>0</v>
      </c>
      <c r="L1199" s="338">
        <f>'2026 Spring Order Form V48'!$Q$23</f>
        <v>0</v>
      </c>
      <c r="M1199" s="106">
        <f>'2026 Spring Order Form V48'!$Q$278</f>
        <v>0</v>
      </c>
      <c r="O1199" s="338">
        <f>'2026 Spring Order Form V48'!$T$23</f>
        <v>0</v>
      </c>
      <c r="P1199" s="338">
        <f>'2026 Spring Order Form V48'!$T$23</f>
        <v>0</v>
      </c>
      <c r="Q1199" s="106">
        <f>'2026 Spring Order Form V48'!$T$278</f>
        <v>0</v>
      </c>
      <c r="S1199" s="338">
        <f>'2026 Spring Order Form V48'!$W$23</f>
        <v>0</v>
      </c>
      <c r="T1199" s="338">
        <f>'2026 Spring Order Form V48'!$W$23</f>
        <v>0</v>
      </c>
      <c r="U1199" s="106">
        <f>'2026 Spring Order Form V48'!$W$278</f>
        <v>0</v>
      </c>
      <c r="W1199" s="390">
        <f>'2026 Spring Order Form V48'!$K$278</f>
        <v>0</v>
      </c>
      <c r="X1199" s="393"/>
      <c r="Y1199" s="106">
        <f>'2026 Spring Order Form V48'!$BS$278</f>
        <v>3</v>
      </c>
    </row>
    <row r="1200" spans="1:25">
      <c r="A1200" s="106"/>
      <c r="C1200" s="339">
        <f>'2026 Spring Order Form V48'!$F$18</f>
        <v>0</v>
      </c>
      <c r="D1200" s="408" t="s">
        <v>744</v>
      </c>
      <c r="E1200" s="422" t="s">
        <v>2269</v>
      </c>
      <c r="F1200" s="118">
        <v>26401</v>
      </c>
      <c r="G1200" s="338">
        <f>'2026 Spring Order Form V48'!$N$23</f>
        <v>0</v>
      </c>
      <c r="H1200" s="338">
        <f>'2026 Spring Order Form V48'!$N$23</f>
        <v>0</v>
      </c>
      <c r="I1200" s="106">
        <f>'2026 Spring Order Form V48'!$O$278</f>
        <v>0</v>
      </c>
      <c r="K1200" s="338">
        <f>'2026 Spring Order Form V48'!$Q$23</f>
        <v>0</v>
      </c>
      <c r="L1200" s="338">
        <f>'2026 Spring Order Form V48'!$Q$23</f>
        <v>0</v>
      </c>
      <c r="M1200" s="106">
        <f>'2026 Spring Order Form V48'!$R$278</f>
        <v>0</v>
      </c>
      <c r="O1200" s="338">
        <f>'2026 Spring Order Form V48'!$T$23</f>
        <v>0</v>
      </c>
      <c r="P1200" s="338">
        <f>'2026 Spring Order Form V48'!$T$23</f>
        <v>0</v>
      </c>
      <c r="Q1200" s="106">
        <f>'2026 Spring Order Form V48'!$U$278</f>
        <v>0</v>
      </c>
      <c r="S1200" s="338">
        <f>'2026 Spring Order Form V48'!$W$23</f>
        <v>0</v>
      </c>
      <c r="T1200" s="338">
        <f>'2026 Spring Order Form V48'!$W$23</f>
        <v>0</v>
      </c>
      <c r="U1200" s="106">
        <f>'2026 Spring Order Form V48'!$X$278</f>
        <v>0</v>
      </c>
      <c r="X1200" s="393"/>
      <c r="Y1200" s="106"/>
    </row>
    <row r="1201" spans="1:25">
      <c r="A1201" s="106"/>
      <c r="C1201" s="339">
        <f>'2026 Spring Order Form V48'!$F$18</f>
        <v>0</v>
      </c>
      <c r="D1201" s="408" t="s">
        <v>745</v>
      </c>
      <c r="E1201" s="426">
        <v>4974598</v>
      </c>
      <c r="F1201" s="118">
        <v>26126</v>
      </c>
      <c r="G1201" s="338">
        <f>'2026 Spring Order Form V48'!$N$23</f>
        <v>0</v>
      </c>
      <c r="H1201" s="338">
        <f>'2026 Spring Order Form V48'!$N$23</f>
        <v>0</v>
      </c>
      <c r="I1201" s="106" t="e">
        <f>'2026 Spring Order Form V48'!#REF!</f>
        <v>#REF!</v>
      </c>
      <c r="K1201" s="338">
        <f>'2026 Spring Order Form V48'!$Q$23</f>
        <v>0</v>
      </c>
      <c r="L1201" s="338">
        <f>'2026 Spring Order Form V48'!$Q$23</f>
        <v>0</v>
      </c>
      <c r="M1201" s="106" t="e">
        <f>'2026 Spring Order Form V48'!#REF!</f>
        <v>#REF!</v>
      </c>
      <c r="O1201" s="338">
        <f>'2026 Spring Order Form V48'!$T$23</f>
        <v>0</v>
      </c>
      <c r="P1201" s="338">
        <f>'2026 Spring Order Form V48'!$T$23</f>
        <v>0</v>
      </c>
      <c r="Q1201" s="106" t="e">
        <f>'2026 Spring Order Form V48'!#REF!</f>
        <v>#REF!</v>
      </c>
      <c r="S1201" s="338">
        <f>'2026 Spring Order Form V48'!$W$23</f>
        <v>0</v>
      </c>
      <c r="T1201" s="338">
        <f>'2026 Spring Order Form V48'!$W$23</f>
        <v>0</v>
      </c>
      <c r="U1201" s="106" t="e">
        <f>'2026 Spring Order Form V48'!#REF!</f>
        <v>#REF!</v>
      </c>
      <c r="W1201" s="390" t="e">
        <f>'2026 Spring Order Form V48'!#REF!</f>
        <v>#REF!</v>
      </c>
      <c r="X1201" s="393"/>
      <c r="Y1201" s="106" t="e">
        <f>'2026 Spring Order Form V48'!#REF!</f>
        <v>#REF!</v>
      </c>
    </row>
    <row r="1202" spans="1:25">
      <c r="A1202" s="106"/>
      <c r="C1202" s="339">
        <f>'2026 Spring Order Form V48'!$F$18</f>
        <v>0</v>
      </c>
      <c r="D1202" s="408" t="s">
        <v>745</v>
      </c>
      <c r="E1202" s="422" t="s">
        <v>2270</v>
      </c>
      <c r="F1202" s="118">
        <v>26403</v>
      </c>
      <c r="G1202" s="338">
        <f>'2026 Spring Order Form V48'!$N$23</f>
        <v>0</v>
      </c>
      <c r="H1202" s="338">
        <f>'2026 Spring Order Form V48'!$N$23</f>
        <v>0</v>
      </c>
      <c r="I1202" s="106" t="e">
        <f>'2026 Spring Order Form V48'!#REF!</f>
        <v>#REF!</v>
      </c>
      <c r="K1202" s="338">
        <f>'2026 Spring Order Form V48'!$Q$23</f>
        <v>0</v>
      </c>
      <c r="L1202" s="338">
        <f>'2026 Spring Order Form V48'!$Q$23</f>
        <v>0</v>
      </c>
      <c r="M1202" s="106" t="e">
        <f>'2026 Spring Order Form V48'!#REF!</f>
        <v>#REF!</v>
      </c>
      <c r="O1202" s="338">
        <f>'2026 Spring Order Form V48'!$T$23</f>
        <v>0</v>
      </c>
      <c r="P1202" s="338">
        <f>'2026 Spring Order Form V48'!$T$23</f>
        <v>0</v>
      </c>
      <c r="Q1202" s="106" t="e">
        <f>'2026 Spring Order Form V48'!#REF!</f>
        <v>#REF!</v>
      </c>
      <c r="S1202" s="338">
        <f>'2026 Spring Order Form V48'!$W$23</f>
        <v>0</v>
      </c>
      <c r="T1202" s="338">
        <f>'2026 Spring Order Form V48'!$W$23</f>
        <v>0</v>
      </c>
      <c r="U1202" s="106" t="e">
        <f>'2026 Spring Order Form V48'!#REF!</f>
        <v>#REF!</v>
      </c>
      <c r="X1202" s="393"/>
      <c r="Y1202" s="106"/>
    </row>
    <row r="1203" spans="1:25">
      <c r="A1203" s="106"/>
      <c r="C1203" s="339">
        <f>'2026 Spring Order Form V48'!$F$18</f>
        <v>0</v>
      </c>
      <c r="D1203" s="408" t="s">
        <v>746</v>
      </c>
      <c r="E1203" s="426">
        <v>4974628</v>
      </c>
      <c r="F1203" s="118">
        <v>26127</v>
      </c>
      <c r="G1203" s="338">
        <f>'2026 Spring Order Form V48'!$N$23</f>
        <v>0</v>
      </c>
      <c r="H1203" s="338">
        <f>'2026 Spring Order Form V48'!$N$23</f>
        <v>0</v>
      </c>
      <c r="I1203" s="106" t="e">
        <f>'2026 Spring Order Form V48'!#REF!</f>
        <v>#REF!</v>
      </c>
      <c r="K1203" s="338">
        <f>'2026 Spring Order Form V48'!$Q$23</f>
        <v>0</v>
      </c>
      <c r="L1203" s="338">
        <f>'2026 Spring Order Form V48'!$Q$23</f>
        <v>0</v>
      </c>
      <c r="M1203" s="106" t="e">
        <f>'2026 Spring Order Form V48'!#REF!</f>
        <v>#REF!</v>
      </c>
      <c r="O1203" s="338">
        <f>'2026 Spring Order Form V48'!$T$23</f>
        <v>0</v>
      </c>
      <c r="P1203" s="338">
        <f>'2026 Spring Order Form V48'!$T$23</f>
        <v>0</v>
      </c>
      <c r="Q1203" s="106" t="e">
        <f>'2026 Spring Order Form V48'!#REF!</f>
        <v>#REF!</v>
      </c>
      <c r="S1203" s="338">
        <f>'2026 Spring Order Form V48'!$W$23</f>
        <v>0</v>
      </c>
      <c r="T1203" s="338">
        <f>'2026 Spring Order Form V48'!$W$23</f>
        <v>0</v>
      </c>
      <c r="U1203" s="106" t="e">
        <f>'2026 Spring Order Form V48'!#REF!</f>
        <v>#REF!</v>
      </c>
      <c r="W1203" s="390" t="e">
        <f>'2026 Spring Order Form V48'!#REF!</f>
        <v>#REF!</v>
      </c>
      <c r="X1203" s="393"/>
      <c r="Y1203" s="106" t="e">
        <f>'2026 Spring Order Form V48'!#REF!</f>
        <v>#REF!</v>
      </c>
    </row>
    <row r="1204" spans="1:25">
      <c r="A1204" s="106"/>
      <c r="C1204" s="339">
        <f>'2026 Spring Order Form V48'!$F$18</f>
        <v>0</v>
      </c>
      <c r="D1204" s="408" t="s">
        <v>746</v>
      </c>
      <c r="E1204" s="422" t="s">
        <v>2271</v>
      </c>
      <c r="F1204" s="118">
        <v>26404</v>
      </c>
      <c r="G1204" s="338">
        <f>'2026 Spring Order Form V48'!$N$23</f>
        <v>0</v>
      </c>
      <c r="H1204" s="338">
        <f>'2026 Spring Order Form V48'!$N$23</f>
        <v>0</v>
      </c>
      <c r="I1204" s="106" t="e">
        <f>'2026 Spring Order Form V48'!#REF!</f>
        <v>#REF!</v>
      </c>
      <c r="K1204" s="338">
        <f>'2026 Spring Order Form V48'!$Q$23</f>
        <v>0</v>
      </c>
      <c r="L1204" s="338">
        <f>'2026 Spring Order Form V48'!$Q$23</f>
        <v>0</v>
      </c>
      <c r="M1204" s="106" t="e">
        <f>'2026 Spring Order Form V48'!#REF!</f>
        <v>#REF!</v>
      </c>
      <c r="O1204" s="338">
        <f>'2026 Spring Order Form V48'!$T$23</f>
        <v>0</v>
      </c>
      <c r="P1204" s="338">
        <f>'2026 Spring Order Form V48'!$T$23</f>
        <v>0</v>
      </c>
      <c r="Q1204" s="106" t="e">
        <f>'2026 Spring Order Form V48'!#REF!</f>
        <v>#REF!</v>
      </c>
      <c r="S1204" s="338">
        <f>'2026 Spring Order Form V48'!$W$23</f>
        <v>0</v>
      </c>
      <c r="T1204" s="338">
        <f>'2026 Spring Order Form V48'!$W$23</f>
        <v>0</v>
      </c>
      <c r="U1204" s="106" t="e">
        <f>'2026 Spring Order Form V48'!#REF!</f>
        <v>#REF!</v>
      </c>
      <c r="X1204" s="393"/>
      <c r="Y1204" s="106"/>
    </row>
    <row r="1205" spans="1:25">
      <c r="A1205" s="106"/>
      <c r="C1205" s="339">
        <f>'2026 Spring Order Form V48'!$F$18</f>
        <v>0</v>
      </c>
      <c r="D1205" s="408" t="s">
        <v>747</v>
      </c>
      <c r="E1205" s="421">
        <v>4974678</v>
      </c>
      <c r="F1205" s="118">
        <v>26128</v>
      </c>
      <c r="G1205" s="338">
        <f>'2026 Spring Order Form V48'!$N$23</f>
        <v>0</v>
      </c>
      <c r="H1205" s="338">
        <f>'2026 Spring Order Form V48'!$N$23</f>
        <v>0</v>
      </c>
      <c r="I1205" s="106" t="e">
        <f>'2026 Spring Order Form V48'!#REF!</f>
        <v>#REF!</v>
      </c>
      <c r="K1205" s="338">
        <f>'2026 Spring Order Form V48'!$Q$23</f>
        <v>0</v>
      </c>
      <c r="L1205" s="338">
        <f>'2026 Spring Order Form V48'!$Q$23</f>
        <v>0</v>
      </c>
      <c r="M1205" s="106" t="e">
        <f>'2026 Spring Order Form V48'!#REF!</f>
        <v>#REF!</v>
      </c>
      <c r="O1205" s="338">
        <f>'2026 Spring Order Form V48'!$T$23</f>
        <v>0</v>
      </c>
      <c r="P1205" s="338">
        <f>'2026 Spring Order Form V48'!$T$23</f>
        <v>0</v>
      </c>
      <c r="Q1205" s="106" t="e">
        <f>'2026 Spring Order Form V48'!#REF!</f>
        <v>#REF!</v>
      </c>
      <c r="S1205" s="338">
        <f>'2026 Spring Order Form V48'!$W$23</f>
        <v>0</v>
      </c>
      <c r="T1205" s="338">
        <f>'2026 Spring Order Form V48'!$W$23</f>
        <v>0</v>
      </c>
      <c r="U1205" s="106" t="e">
        <f>'2026 Spring Order Form V48'!#REF!</f>
        <v>#REF!</v>
      </c>
      <c r="W1205" s="390" t="e">
        <f>'2026 Spring Order Form V48'!#REF!</f>
        <v>#REF!</v>
      </c>
      <c r="X1205" s="393"/>
      <c r="Y1205" s="106" t="e">
        <f>'2026 Spring Order Form V48'!#REF!</f>
        <v>#REF!</v>
      </c>
    </row>
    <row r="1206" spans="1:25">
      <c r="A1206" s="106"/>
      <c r="C1206" s="339">
        <f>'2026 Spring Order Form V48'!$F$18</f>
        <v>0</v>
      </c>
      <c r="D1206" s="408" t="s">
        <v>747</v>
      </c>
      <c r="E1206" s="422" t="s">
        <v>2272</v>
      </c>
      <c r="F1206" s="118">
        <v>26405</v>
      </c>
      <c r="G1206" s="338">
        <f>'2026 Spring Order Form V48'!$N$23</f>
        <v>0</v>
      </c>
      <c r="H1206" s="338">
        <f>'2026 Spring Order Form V48'!$N$23</f>
        <v>0</v>
      </c>
      <c r="I1206" s="106" t="e">
        <f>'2026 Spring Order Form V48'!#REF!</f>
        <v>#REF!</v>
      </c>
      <c r="K1206" s="338">
        <f>'2026 Spring Order Form V48'!$Q$23</f>
        <v>0</v>
      </c>
      <c r="L1206" s="338">
        <f>'2026 Spring Order Form V48'!$Q$23</f>
        <v>0</v>
      </c>
      <c r="M1206" s="106" t="e">
        <f>'2026 Spring Order Form V48'!#REF!</f>
        <v>#REF!</v>
      </c>
      <c r="O1206" s="338">
        <f>'2026 Spring Order Form V48'!$T$23</f>
        <v>0</v>
      </c>
      <c r="P1206" s="338">
        <f>'2026 Spring Order Form V48'!$T$23</f>
        <v>0</v>
      </c>
      <c r="Q1206" s="106" t="e">
        <f>'2026 Spring Order Form V48'!#REF!</f>
        <v>#REF!</v>
      </c>
      <c r="S1206" s="338">
        <f>'2026 Spring Order Form V48'!$W$23</f>
        <v>0</v>
      </c>
      <c r="T1206" s="338">
        <f>'2026 Spring Order Form V48'!$W$23</f>
        <v>0</v>
      </c>
      <c r="U1206" s="106" t="e">
        <f>'2026 Spring Order Form V48'!#REF!</f>
        <v>#REF!</v>
      </c>
      <c r="X1206" s="393"/>
      <c r="Y1206" s="106"/>
    </row>
    <row r="1207" spans="1:25">
      <c r="A1207" s="106"/>
      <c r="C1207" s="339">
        <f>'2026 Spring Order Form V48'!$F$18</f>
        <v>0</v>
      </c>
      <c r="D1207" s="408" t="s">
        <v>748</v>
      </c>
      <c r="E1207" s="421">
        <v>4974708</v>
      </c>
      <c r="F1207" s="118">
        <v>26129</v>
      </c>
      <c r="G1207" s="338">
        <f>'2026 Spring Order Form V48'!$N$23</f>
        <v>0</v>
      </c>
      <c r="H1207" s="338">
        <f>'2026 Spring Order Form V48'!$N$23</f>
        <v>0</v>
      </c>
      <c r="I1207" s="106" t="e">
        <f>'2026 Spring Order Form V48'!#REF!</f>
        <v>#REF!</v>
      </c>
      <c r="K1207" s="338">
        <f>'2026 Spring Order Form V48'!$Q$23</f>
        <v>0</v>
      </c>
      <c r="L1207" s="338">
        <f>'2026 Spring Order Form V48'!$Q$23</f>
        <v>0</v>
      </c>
      <c r="M1207" s="106" t="e">
        <f>'2026 Spring Order Form V48'!#REF!</f>
        <v>#REF!</v>
      </c>
      <c r="O1207" s="338">
        <f>'2026 Spring Order Form V48'!$T$23</f>
        <v>0</v>
      </c>
      <c r="P1207" s="338">
        <f>'2026 Spring Order Form V48'!$T$23</f>
        <v>0</v>
      </c>
      <c r="Q1207" s="106" t="e">
        <f>'2026 Spring Order Form V48'!#REF!</f>
        <v>#REF!</v>
      </c>
      <c r="S1207" s="338">
        <f>'2026 Spring Order Form V48'!$W$23</f>
        <v>0</v>
      </c>
      <c r="T1207" s="338">
        <f>'2026 Spring Order Form V48'!$W$23</f>
        <v>0</v>
      </c>
      <c r="U1207" s="106" t="e">
        <f>'2026 Spring Order Form V48'!#REF!</f>
        <v>#REF!</v>
      </c>
      <c r="W1207" s="390" t="e">
        <f>'2026 Spring Order Form V48'!#REF!</f>
        <v>#REF!</v>
      </c>
      <c r="X1207" s="393"/>
      <c r="Y1207" s="106" t="e">
        <f>'2026 Spring Order Form V48'!#REF!</f>
        <v>#REF!</v>
      </c>
    </row>
    <row r="1208" spans="1:25">
      <c r="A1208" s="106"/>
      <c r="C1208" s="339">
        <f>'2026 Spring Order Form V48'!$F$18</f>
        <v>0</v>
      </c>
      <c r="D1208" s="408" t="s">
        <v>748</v>
      </c>
      <c r="E1208" s="422" t="s">
        <v>2273</v>
      </c>
      <c r="F1208" s="118">
        <v>26406</v>
      </c>
      <c r="G1208" s="338">
        <f>'2026 Spring Order Form V48'!$N$23</f>
        <v>0</v>
      </c>
      <c r="H1208" s="338">
        <f>'2026 Spring Order Form V48'!$N$23</f>
        <v>0</v>
      </c>
      <c r="I1208" s="106" t="e">
        <f>'2026 Spring Order Form V48'!#REF!</f>
        <v>#REF!</v>
      </c>
      <c r="K1208" s="338">
        <f>'2026 Spring Order Form V48'!$Q$23</f>
        <v>0</v>
      </c>
      <c r="L1208" s="338">
        <f>'2026 Spring Order Form V48'!$Q$23</f>
        <v>0</v>
      </c>
      <c r="M1208" s="106" t="e">
        <f>'2026 Spring Order Form V48'!#REF!</f>
        <v>#REF!</v>
      </c>
      <c r="O1208" s="338">
        <f>'2026 Spring Order Form V48'!$T$23</f>
        <v>0</v>
      </c>
      <c r="P1208" s="338">
        <f>'2026 Spring Order Form V48'!$T$23</f>
        <v>0</v>
      </c>
      <c r="Q1208" s="106" t="e">
        <f>'2026 Spring Order Form V48'!#REF!</f>
        <v>#REF!</v>
      </c>
      <c r="S1208" s="338">
        <f>'2026 Spring Order Form V48'!$W$23</f>
        <v>0</v>
      </c>
      <c r="T1208" s="338">
        <f>'2026 Spring Order Form V48'!$W$23</f>
        <v>0</v>
      </c>
      <c r="U1208" s="106" t="e">
        <f>'2026 Spring Order Form V48'!#REF!</f>
        <v>#REF!</v>
      </c>
      <c r="X1208" s="393"/>
      <c r="Y1208" s="106"/>
    </row>
    <row r="1209" spans="1:25">
      <c r="A1209" s="106"/>
      <c r="C1209" s="339">
        <f>'2026 Spring Order Form V48'!$F$18</f>
        <v>0</v>
      </c>
      <c r="D1209" s="408" t="s">
        <v>749</v>
      </c>
      <c r="E1209" s="426">
        <v>4976528</v>
      </c>
      <c r="F1209" s="118">
        <v>26361</v>
      </c>
      <c r="G1209" s="338">
        <f>'2026 Spring Order Form V48'!$N$23</f>
        <v>0</v>
      </c>
      <c r="H1209" s="338">
        <f>'2026 Spring Order Form V48'!$N$23</f>
        <v>0</v>
      </c>
      <c r="I1209" s="106" t="e">
        <f>'2026 Spring Order Form V48'!#REF!</f>
        <v>#REF!</v>
      </c>
      <c r="K1209" s="338">
        <f>'2026 Spring Order Form V48'!$Q$23</f>
        <v>0</v>
      </c>
      <c r="L1209" s="338">
        <f>'2026 Spring Order Form V48'!$Q$23</f>
        <v>0</v>
      </c>
      <c r="M1209" s="106" t="e">
        <f>'2026 Spring Order Form V48'!#REF!</f>
        <v>#REF!</v>
      </c>
      <c r="O1209" s="338">
        <f>'2026 Spring Order Form V48'!$T$23</f>
        <v>0</v>
      </c>
      <c r="P1209" s="338">
        <f>'2026 Spring Order Form V48'!$T$23</f>
        <v>0</v>
      </c>
      <c r="Q1209" s="106" t="e">
        <f>'2026 Spring Order Form V48'!#REF!</f>
        <v>#REF!</v>
      </c>
      <c r="S1209" s="338">
        <f>'2026 Spring Order Form V48'!$W$23</f>
        <v>0</v>
      </c>
      <c r="T1209" s="338">
        <f>'2026 Spring Order Form V48'!$W$23</f>
        <v>0</v>
      </c>
      <c r="U1209" s="106" t="e">
        <f>'2026 Spring Order Form V48'!#REF!</f>
        <v>#REF!</v>
      </c>
      <c r="W1209" s="390" t="e">
        <f>'2026 Spring Order Form V48'!#REF!</f>
        <v>#REF!</v>
      </c>
      <c r="X1209" s="393"/>
      <c r="Y1209" s="106" t="e">
        <f>'2026 Spring Order Form V48'!#REF!</f>
        <v>#REF!</v>
      </c>
    </row>
    <row r="1210" spans="1:25">
      <c r="A1210" s="106"/>
      <c r="C1210" s="339">
        <f>'2026 Spring Order Form V48'!$F$18</f>
        <v>0</v>
      </c>
      <c r="D1210" s="408" t="s">
        <v>749</v>
      </c>
      <c r="E1210" s="422" t="s">
        <v>2274</v>
      </c>
      <c r="F1210" s="118">
        <v>26407</v>
      </c>
      <c r="G1210" s="338">
        <f>'2026 Spring Order Form V48'!$N$23</f>
        <v>0</v>
      </c>
      <c r="H1210" s="338">
        <f>'2026 Spring Order Form V48'!$N$23</f>
        <v>0</v>
      </c>
      <c r="I1210" s="106" t="e">
        <f>'2026 Spring Order Form V48'!#REF!</f>
        <v>#REF!</v>
      </c>
      <c r="K1210" s="338">
        <f>'2026 Spring Order Form V48'!$Q$23</f>
        <v>0</v>
      </c>
      <c r="L1210" s="338">
        <f>'2026 Spring Order Form V48'!$Q$23</f>
        <v>0</v>
      </c>
      <c r="M1210" s="106" t="e">
        <f>'2026 Spring Order Form V48'!#REF!</f>
        <v>#REF!</v>
      </c>
      <c r="O1210" s="338">
        <f>'2026 Spring Order Form V48'!$T$23</f>
        <v>0</v>
      </c>
      <c r="P1210" s="338">
        <f>'2026 Spring Order Form V48'!$T$23</f>
        <v>0</v>
      </c>
      <c r="Q1210" s="106" t="e">
        <f>'2026 Spring Order Form V48'!#REF!</f>
        <v>#REF!</v>
      </c>
      <c r="S1210" s="338">
        <f>'2026 Spring Order Form V48'!$W$23</f>
        <v>0</v>
      </c>
      <c r="T1210" s="338">
        <f>'2026 Spring Order Form V48'!$W$23</f>
        <v>0</v>
      </c>
      <c r="U1210" s="106" t="e">
        <f>'2026 Spring Order Form V48'!#REF!</f>
        <v>#REF!</v>
      </c>
      <c r="X1210" s="393"/>
      <c r="Y1210" s="106"/>
    </row>
    <row r="1211" spans="1:25">
      <c r="A1211" s="106"/>
      <c r="C1211" s="339">
        <f>'2026 Spring Order Form V48'!$F$18</f>
        <v>0</v>
      </c>
      <c r="D1211" s="408" t="s">
        <v>750</v>
      </c>
      <c r="E1211" s="426">
        <v>4976518</v>
      </c>
      <c r="F1211" s="118">
        <v>28461</v>
      </c>
      <c r="G1211" s="338">
        <f>'2026 Spring Order Form V48'!$N$23</f>
        <v>0</v>
      </c>
      <c r="H1211" s="338">
        <f>'2026 Spring Order Form V48'!$N$23</f>
        <v>0</v>
      </c>
      <c r="I1211" s="106" t="e">
        <f>'2026 Spring Order Form V48'!#REF!</f>
        <v>#REF!</v>
      </c>
      <c r="K1211" s="338">
        <f>'2026 Spring Order Form V48'!$Q$23</f>
        <v>0</v>
      </c>
      <c r="L1211" s="338">
        <f>'2026 Spring Order Form V48'!$Q$23</f>
        <v>0</v>
      </c>
      <c r="M1211" s="106" t="e">
        <f>'2026 Spring Order Form V48'!#REF!</f>
        <v>#REF!</v>
      </c>
      <c r="O1211" s="338">
        <f>'2026 Spring Order Form V48'!$T$23</f>
        <v>0</v>
      </c>
      <c r="P1211" s="338">
        <f>'2026 Spring Order Form V48'!$T$23</f>
        <v>0</v>
      </c>
      <c r="Q1211" s="106" t="e">
        <f>'2026 Spring Order Form V48'!#REF!</f>
        <v>#REF!</v>
      </c>
      <c r="S1211" s="338">
        <f>'2026 Spring Order Form V48'!$W$23</f>
        <v>0</v>
      </c>
      <c r="T1211" s="338">
        <f>'2026 Spring Order Form V48'!$W$23</f>
        <v>0</v>
      </c>
      <c r="U1211" s="106" t="e">
        <f>'2026 Spring Order Form V48'!#REF!</f>
        <v>#REF!</v>
      </c>
      <c r="W1211" s="390" t="e">
        <f>'2026 Spring Order Form V48'!#REF!</f>
        <v>#REF!</v>
      </c>
      <c r="X1211" s="393"/>
      <c r="Y1211" s="106" t="e">
        <f>'2026 Spring Order Form V48'!#REF!</f>
        <v>#REF!</v>
      </c>
    </row>
    <row r="1212" spans="1:25">
      <c r="A1212" s="106"/>
      <c r="C1212" s="339">
        <f>'2026 Spring Order Form V48'!$F$18</f>
        <v>0</v>
      </c>
      <c r="D1212" s="408" t="s">
        <v>750</v>
      </c>
      <c r="E1212" s="422" t="s">
        <v>2275</v>
      </c>
      <c r="F1212" s="118">
        <v>28699</v>
      </c>
      <c r="G1212" s="338">
        <f>'2026 Spring Order Form V48'!$N$23</f>
        <v>0</v>
      </c>
      <c r="H1212" s="338">
        <f>'2026 Spring Order Form V48'!$N$23</f>
        <v>0</v>
      </c>
      <c r="I1212" s="106" t="e">
        <f>'2026 Spring Order Form V48'!#REF!</f>
        <v>#REF!</v>
      </c>
      <c r="K1212" s="338">
        <f>'2026 Spring Order Form V48'!$Q$23</f>
        <v>0</v>
      </c>
      <c r="L1212" s="338">
        <f>'2026 Spring Order Form V48'!$Q$23</f>
        <v>0</v>
      </c>
      <c r="M1212" s="106" t="e">
        <f>'2026 Spring Order Form V48'!#REF!</f>
        <v>#REF!</v>
      </c>
      <c r="O1212" s="338">
        <f>'2026 Spring Order Form V48'!$T$23</f>
        <v>0</v>
      </c>
      <c r="P1212" s="338">
        <f>'2026 Spring Order Form V48'!$T$23</f>
        <v>0</v>
      </c>
      <c r="Q1212" s="106" t="e">
        <f>'2026 Spring Order Form V48'!#REF!</f>
        <v>#REF!</v>
      </c>
      <c r="S1212" s="338">
        <f>'2026 Spring Order Form V48'!$W$23</f>
        <v>0</v>
      </c>
      <c r="T1212" s="338">
        <f>'2026 Spring Order Form V48'!$W$23</f>
        <v>0</v>
      </c>
      <c r="U1212" s="106" t="e">
        <f>'2026 Spring Order Form V48'!#REF!</f>
        <v>#REF!</v>
      </c>
      <c r="X1212" s="393"/>
      <c r="Y1212" s="106"/>
    </row>
    <row r="1213" spans="1:25">
      <c r="A1213" s="106"/>
      <c r="C1213" s="339">
        <f>'2026 Spring Order Form V48'!$F$18</f>
        <v>0</v>
      </c>
      <c r="D1213" s="408" t="s">
        <v>751</v>
      </c>
      <c r="E1213" s="426">
        <v>4974858</v>
      </c>
      <c r="F1213" s="118">
        <v>26130</v>
      </c>
      <c r="G1213" s="338">
        <f>'2026 Spring Order Form V48'!$N$23</f>
        <v>0</v>
      </c>
      <c r="H1213" s="338">
        <f>'2026 Spring Order Form V48'!$N$23</f>
        <v>0</v>
      </c>
      <c r="I1213" s="106" t="e">
        <f>'2026 Spring Order Form V48'!#REF!</f>
        <v>#REF!</v>
      </c>
      <c r="K1213" s="338">
        <f>'2026 Spring Order Form V48'!$Q$23</f>
        <v>0</v>
      </c>
      <c r="L1213" s="338">
        <f>'2026 Spring Order Form V48'!$Q$23</f>
        <v>0</v>
      </c>
      <c r="M1213" s="106" t="e">
        <f>'2026 Spring Order Form V48'!#REF!</f>
        <v>#REF!</v>
      </c>
      <c r="O1213" s="338">
        <f>'2026 Spring Order Form V48'!$T$23</f>
        <v>0</v>
      </c>
      <c r="P1213" s="338">
        <f>'2026 Spring Order Form V48'!$T$23</f>
        <v>0</v>
      </c>
      <c r="Q1213" s="106" t="e">
        <f>'2026 Spring Order Form V48'!#REF!</f>
        <v>#REF!</v>
      </c>
      <c r="S1213" s="338">
        <f>'2026 Spring Order Form V48'!$W$23</f>
        <v>0</v>
      </c>
      <c r="T1213" s="338">
        <f>'2026 Spring Order Form V48'!$W$23</f>
        <v>0</v>
      </c>
      <c r="U1213" s="106" t="e">
        <f>'2026 Spring Order Form V48'!#REF!</f>
        <v>#REF!</v>
      </c>
      <c r="W1213" s="390" t="e">
        <f>'2026 Spring Order Form V48'!#REF!</f>
        <v>#REF!</v>
      </c>
      <c r="X1213" s="393"/>
      <c r="Y1213" s="106" t="e">
        <f>'2026 Spring Order Form V48'!#REF!</f>
        <v>#REF!</v>
      </c>
    </row>
    <row r="1214" spans="1:25">
      <c r="A1214" s="106"/>
      <c r="C1214" s="339">
        <f>'2026 Spring Order Form V48'!$F$18</f>
        <v>0</v>
      </c>
      <c r="D1214" s="408" t="s">
        <v>751</v>
      </c>
      <c r="E1214" s="422" t="s">
        <v>2276</v>
      </c>
      <c r="F1214" s="118">
        <v>26408</v>
      </c>
      <c r="G1214" s="338">
        <f>'2026 Spring Order Form V48'!$N$23</f>
        <v>0</v>
      </c>
      <c r="H1214" s="338">
        <f>'2026 Spring Order Form V48'!$N$23</f>
        <v>0</v>
      </c>
      <c r="I1214" s="106" t="e">
        <f>'2026 Spring Order Form V48'!#REF!</f>
        <v>#REF!</v>
      </c>
      <c r="K1214" s="338">
        <f>'2026 Spring Order Form V48'!$Q$23</f>
        <v>0</v>
      </c>
      <c r="L1214" s="338">
        <f>'2026 Spring Order Form V48'!$Q$23</f>
        <v>0</v>
      </c>
      <c r="M1214" s="106" t="e">
        <f>'2026 Spring Order Form V48'!#REF!</f>
        <v>#REF!</v>
      </c>
      <c r="O1214" s="338">
        <f>'2026 Spring Order Form V48'!$T$23</f>
        <v>0</v>
      </c>
      <c r="P1214" s="338">
        <f>'2026 Spring Order Form V48'!$T$23</f>
        <v>0</v>
      </c>
      <c r="Q1214" s="106" t="e">
        <f>'2026 Spring Order Form V48'!#REF!</f>
        <v>#REF!</v>
      </c>
      <c r="S1214" s="338">
        <f>'2026 Spring Order Form V48'!$W$23</f>
        <v>0</v>
      </c>
      <c r="T1214" s="338">
        <f>'2026 Spring Order Form V48'!$W$23</f>
        <v>0</v>
      </c>
      <c r="U1214" s="106" t="e">
        <f>'2026 Spring Order Form V48'!#REF!</f>
        <v>#REF!</v>
      </c>
      <c r="X1214" s="393"/>
      <c r="Y1214" s="106"/>
    </row>
    <row r="1215" spans="1:25">
      <c r="A1215" s="106"/>
      <c r="C1215" s="339">
        <f>'2026 Spring Order Form V48'!$F$18</f>
        <v>0</v>
      </c>
      <c r="D1215" s="408" t="s">
        <v>752</v>
      </c>
      <c r="E1215" s="421">
        <v>4975558</v>
      </c>
      <c r="F1215" s="118">
        <v>26257</v>
      </c>
      <c r="G1215" s="338">
        <f>'2026 Spring Order Form V48'!$N$23</f>
        <v>0</v>
      </c>
      <c r="H1215" s="338">
        <f>'2026 Spring Order Form V48'!$N$23</f>
        <v>0</v>
      </c>
      <c r="I1215" s="106" t="e">
        <f>'2026 Spring Order Form V48'!#REF!</f>
        <v>#REF!</v>
      </c>
      <c r="K1215" s="338">
        <f>'2026 Spring Order Form V48'!$Q$23</f>
        <v>0</v>
      </c>
      <c r="L1215" s="338">
        <f>'2026 Spring Order Form V48'!$Q$23</f>
        <v>0</v>
      </c>
      <c r="M1215" s="106" t="e">
        <f>'2026 Spring Order Form V48'!#REF!</f>
        <v>#REF!</v>
      </c>
      <c r="O1215" s="338">
        <f>'2026 Spring Order Form V48'!$T$23</f>
        <v>0</v>
      </c>
      <c r="P1215" s="338">
        <f>'2026 Spring Order Form V48'!$T$23</f>
        <v>0</v>
      </c>
      <c r="Q1215" s="106" t="e">
        <f>'2026 Spring Order Form V48'!#REF!</f>
        <v>#REF!</v>
      </c>
      <c r="S1215" s="338">
        <f>'2026 Spring Order Form V48'!$W$23</f>
        <v>0</v>
      </c>
      <c r="T1215" s="338">
        <f>'2026 Spring Order Form V48'!$W$23</f>
        <v>0</v>
      </c>
      <c r="U1215" s="106" t="e">
        <f>'2026 Spring Order Form V48'!#REF!</f>
        <v>#REF!</v>
      </c>
      <c r="W1215" s="390" t="e">
        <f>'2026 Spring Order Form V48'!#REF!</f>
        <v>#REF!</v>
      </c>
      <c r="X1215" s="393"/>
      <c r="Y1215" s="106" t="e">
        <f>'2026 Spring Order Form V48'!#REF!</f>
        <v>#REF!</v>
      </c>
    </row>
    <row r="1216" spans="1:25">
      <c r="A1216" s="106"/>
      <c r="C1216" s="339">
        <f>'2026 Spring Order Form V48'!$F$18</f>
        <v>0</v>
      </c>
      <c r="D1216" s="408" t="s">
        <v>752</v>
      </c>
      <c r="E1216" s="422" t="s">
        <v>2277</v>
      </c>
      <c r="F1216" s="118">
        <v>26258</v>
      </c>
      <c r="G1216" s="338">
        <f>'2026 Spring Order Form V48'!$N$23</f>
        <v>0</v>
      </c>
      <c r="H1216" s="338">
        <f>'2026 Spring Order Form V48'!$N$23</f>
        <v>0</v>
      </c>
      <c r="I1216" s="106" t="e">
        <f>'2026 Spring Order Form V48'!#REF!</f>
        <v>#REF!</v>
      </c>
      <c r="K1216" s="338">
        <f>'2026 Spring Order Form V48'!$Q$23</f>
        <v>0</v>
      </c>
      <c r="L1216" s="338">
        <f>'2026 Spring Order Form V48'!$Q$23</f>
        <v>0</v>
      </c>
      <c r="M1216" s="106" t="e">
        <f>'2026 Spring Order Form V48'!#REF!</f>
        <v>#REF!</v>
      </c>
      <c r="O1216" s="338">
        <f>'2026 Spring Order Form V48'!$T$23</f>
        <v>0</v>
      </c>
      <c r="P1216" s="338">
        <f>'2026 Spring Order Form V48'!$T$23</f>
        <v>0</v>
      </c>
      <c r="Q1216" s="106" t="e">
        <f>'2026 Spring Order Form V48'!#REF!</f>
        <v>#REF!</v>
      </c>
      <c r="S1216" s="338">
        <f>'2026 Spring Order Form V48'!$W$23</f>
        <v>0</v>
      </c>
      <c r="T1216" s="338">
        <f>'2026 Spring Order Form V48'!$W$23</f>
        <v>0</v>
      </c>
      <c r="U1216" s="106" t="e">
        <f>'2026 Spring Order Form V48'!#REF!</f>
        <v>#REF!</v>
      </c>
      <c r="X1216" s="393"/>
      <c r="Y1216" s="106"/>
    </row>
    <row r="1217" spans="1:25">
      <c r="A1217" s="106"/>
      <c r="C1217" s="339">
        <f>'2026 Spring Order Form V48'!$F$18</f>
        <v>0</v>
      </c>
      <c r="D1217" s="408" t="s">
        <v>753</v>
      </c>
      <c r="E1217" s="426">
        <v>4975568</v>
      </c>
      <c r="F1217" s="118">
        <v>26259</v>
      </c>
      <c r="G1217" s="338">
        <f>'2026 Spring Order Form V48'!$N$23</f>
        <v>0</v>
      </c>
      <c r="H1217" s="338">
        <f>'2026 Spring Order Form V48'!$N$23</f>
        <v>0</v>
      </c>
      <c r="I1217" s="106" t="e">
        <f>'2026 Spring Order Form V48'!#REF!</f>
        <v>#REF!</v>
      </c>
      <c r="K1217" s="338">
        <f>'2026 Spring Order Form V48'!$Q$23</f>
        <v>0</v>
      </c>
      <c r="L1217" s="338">
        <f>'2026 Spring Order Form V48'!$Q$23</f>
        <v>0</v>
      </c>
      <c r="M1217" s="106" t="e">
        <f>'2026 Spring Order Form V48'!#REF!</f>
        <v>#REF!</v>
      </c>
      <c r="O1217" s="338">
        <f>'2026 Spring Order Form V48'!$T$23</f>
        <v>0</v>
      </c>
      <c r="P1217" s="338">
        <f>'2026 Spring Order Form V48'!$T$23</f>
        <v>0</v>
      </c>
      <c r="Q1217" s="106" t="e">
        <f>'2026 Spring Order Form V48'!#REF!</f>
        <v>#REF!</v>
      </c>
      <c r="S1217" s="338">
        <f>'2026 Spring Order Form V48'!$W$23</f>
        <v>0</v>
      </c>
      <c r="T1217" s="338">
        <f>'2026 Spring Order Form V48'!$W$23</f>
        <v>0</v>
      </c>
      <c r="U1217" s="106" t="e">
        <f>'2026 Spring Order Form V48'!#REF!</f>
        <v>#REF!</v>
      </c>
      <c r="W1217" s="390" t="e">
        <f>'2026 Spring Order Form V48'!#REF!</f>
        <v>#REF!</v>
      </c>
      <c r="X1217" s="393"/>
      <c r="Y1217" s="106" t="e">
        <f>'2026 Spring Order Form V48'!#REF!</f>
        <v>#REF!</v>
      </c>
    </row>
    <row r="1218" spans="1:25">
      <c r="A1218" s="106"/>
      <c r="C1218" s="339">
        <f>'2026 Spring Order Form V48'!$F$18</f>
        <v>0</v>
      </c>
      <c r="D1218" s="408" t="s">
        <v>753</v>
      </c>
      <c r="E1218" s="422" t="s">
        <v>2278</v>
      </c>
      <c r="F1218" s="118">
        <v>26260</v>
      </c>
      <c r="G1218" s="338">
        <f>'2026 Spring Order Form V48'!$N$23</f>
        <v>0</v>
      </c>
      <c r="H1218" s="338">
        <f>'2026 Spring Order Form V48'!$N$23</f>
        <v>0</v>
      </c>
      <c r="I1218" s="106" t="e">
        <f>'2026 Spring Order Form V48'!#REF!</f>
        <v>#REF!</v>
      </c>
      <c r="K1218" s="338">
        <f>'2026 Spring Order Form V48'!$Q$23</f>
        <v>0</v>
      </c>
      <c r="L1218" s="338">
        <f>'2026 Spring Order Form V48'!$Q$23</f>
        <v>0</v>
      </c>
      <c r="M1218" s="106" t="e">
        <f>'2026 Spring Order Form V48'!#REF!</f>
        <v>#REF!</v>
      </c>
      <c r="O1218" s="338">
        <f>'2026 Spring Order Form V48'!$T$23</f>
        <v>0</v>
      </c>
      <c r="P1218" s="338">
        <f>'2026 Spring Order Form V48'!$T$23</f>
        <v>0</v>
      </c>
      <c r="Q1218" s="106" t="e">
        <f>'2026 Spring Order Form V48'!#REF!</f>
        <v>#REF!</v>
      </c>
      <c r="S1218" s="338">
        <f>'2026 Spring Order Form V48'!$W$23</f>
        <v>0</v>
      </c>
      <c r="T1218" s="338">
        <f>'2026 Spring Order Form V48'!$W$23</f>
        <v>0</v>
      </c>
      <c r="U1218" s="106" t="e">
        <f>'2026 Spring Order Form V48'!#REF!</f>
        <v>#REF!</v>
      </c>
      <c r="X1218" s="393"/>
      <c r="Y1218" s="106"/>
    </row>
    <row r="1219" spans="1:25">
      <c r="A1219" s="106"/>
      <c r="C1219" s="339">
        <f>'2026 Spring Order Form V48'!$F$18</f>
        <v>0</v>
      </c>
      <c r="D1219" s="408" t="s">
        <v>754</v>
      </c>
      <c r="E1219" s="421">
        <v>4975008</v>
      </c>
      <c r="F1219" s="118">
        <v>26362</v>
      </c>
      <c r="G1219" s="338">
        <f>'2026 Spring Order Form V48'!$N$23</f>
        <v>0</v>
      </c>
      <c r="H1219" s="338">
        <f>'2026 Spring Order Form V48'!$N$23</f>
        <v>0</v>
      </c>
      <c r="I1219" s="106" t="e">
        <f>'2026 Spring Order Form V48'!#REF!</f>
        <v>#REF!</v>
      </c>
      <c r="K1219" s="338">
        <f>'2026 Spring Order Form V48'!$Q$23</f>
        <v>0</v>
      </c>
      <c r="L1219" s="338">
        <f>'2026 Spring Order Form V48'!$Q$23</f>
        <v>0</v>
      </c>
      <c r="M1219" s="106" t="e">
        <f>'2026 Spring Order Form V48'!#REF!</f>
        <v>#REF!</v>
      </c>
      <c r="O1219" s="338">
        <f>'2026 Spring Order Form V48'!$T$23</f>
        <v>0</v>
      </c>
      <c r="P1219" s="338">
        <f>'2026 Spring Order Form V48'!$T$23</f>
        <v>0</v>
      </c>
      <c r="Q1219" s="106" t="e">
        <f>'2026 Spring Order Form V48'!#REF!</f>
        <v>#REF!</v>
      </c>
      <c r="S1219" s="338">
        <f>'2026 Spring Order Form V48'!$W$23</f>
        <v>0</v>
      </c>
      <c r="T1219" s="338">
        <f>'2026 Spring Order Form V48'!$W$23</f>
        <v>0</v>
      </c>
      <c r="U1219" s="106" t="e">
        <f>'2026 Spring Order Form V48'!#REF!</f>
        <v>#REF!</v>
      </c>
      <c r="W1219" s="390" t="e">
        <f>'2026 Spring Order Form V48'!#REF!</f>
        <v>#REF!</v>
      </c>
      <c r="X1219" s="393"/>
      <c r="Y1219" s="106" t="e">
        <f>'2026 Spring Order Form V48'!#REF!</f>
        <v>#REF!</v>
      </c>
    </row>
    <row r="1220" spans="1:25">
      <c r="A1220" s="106"/>
      <c r="C1220" s="339">
        <f>'2026 Spring Order Form V48'!$F$18</f>
        <v>0</v>
      </c>
      <c r="D1220" s="408" t="s">
        <v>754</v>
      </c>
      <c r="E1220" s="422" t="s">
        <v>2279</v>
      </c>
      <c r="F1220" s="118">
        <v>26409</v>
      </c>
      <c r="G1220" s="338">
        <f>'2026 Spring Order Form V48'!$N$23</f>
        <v>0</v>
      </c>
      <c r="H1220" s="338">
        <f>'2026 Spring Order Form V48'!$N$23</f>
        <v>0</v>
      </c>
      <c r="I1220" s="106" t="e">
        <f>'2026 Spring Order Form V48'!#REF!</f>
        <v>#REF!</v>
      </c>
      <c r="K1220" s="338">
        <f>'2026 Spring Order Form V48'!$Q$23</f>
        <v>0</v>
      </c>
      <c r="L1220" s="338">
        <f>'2026 Spring Order Form V48'!$Q$23</f>
        <v>0</v>
      </c>
      <c r="M1220" s="106" t="e">
        <f>'2026 Spring Order Form V48'!#REF!</f>
        <v>#REF!</v>
      </c>
      <c r="O1220" s="338">
        <f>'2026 Spring Order Form V48'!$T$23</f>
        <v>0</v>
      </c>
      <c r="P1220" s="338">
        <f>'2026 Spring Order Form V48'!$T$23</f>
        <v>0</v>
      </c>
      <c r="Q1220" s="106" t="e">
        <f>'2026 Spring Order Form V48'!#REF!</f>
        <v>#REF!</v>
      </c>
      <c r="S1220" s="338">
        <f>'2026 Spring Order Form V48'!$W$23</f>
        <v>0</v>
      </c>
      <c r="T1220" s="338">
        <f>'2026 Spring Order Form V48'!$W$23</f>
        <v>0</v>
      </c>
      <c r="U1220" s="106" t="e">
        <f>'2026 Spring Order Form V48'!#REF!</f>
        <v>#REF!</v>
      </c>
      <c r="X1220" s="393"/>
      <c r="Y1220" s="106"/>
    </row>
    <row r="1221" spans="1:25">
      <c r="A1221" s="106"/>
      <c r="C1221" s="339">
        <f>'2026 Spring Order Form V48'!$F$18</f>
        <v>0</v>
      </c>
      <c r="D1221" s="408" t="s">
        <v>755</v>
      </c>
      <c r="E1221" s="421">
        <v>4975248</v>
      </c>
      <c r="F1221" s="118">
        <v>26131</v>
      </c>
      <c r="G1221" s="338">
        <f>'2026 Spring Order Form V48'!$N$23</f>
        <v>0</v>
      </c>
      <c r="H1221" s="338">
        <f>'2026 Spring Order Form V48'!$N$23</f>
        <v>0</v>
      </c>
      <c r="I1221" s="106" t="e">
        <f>'2026 Spring Order Form V48'!#REF!</f>
        <v>#REF!</v>
      </c>
      <c r="K1221" s="338">
        <f>'2026 Spring Order Form V48'!$Q$23</f>
        <v>0</v>
      </c>
      <c r="L1221" s="338">
        <f>'2026 Spring Order Form V48'!$Q$23</f>
        <v>0</v>
      </c>
      <c r="M1221" s="106" t="e">
        <f>'2026 Spring Order Form V48'!#REF!</f>
        <v>#REF!</v>
      </c>
      <c r="O1221" s="338">
        <f>'2026 Spring Order Form V48'!$T$23</f>
        <v>0</v>
      </c>
      <c r="P1221" s="338">
        <f>'2026 Spring Order Form V48'!$T$23</f>
        <v>0</v>
      </c>
      <c r="Q1221" s="106" t="e">
        <f>'2026 Spring Order Form V48'!#REF!</f>
        <v>#REF!</v>
      </c>
      <c r="S1221" s="338">
        <f>'2026 Spring Order Form V48'!$W$23</f>
        <v>0</v>
      </c>
      <c r="T1221" s="338">
        <f>'2026 Spring Order Form V48'!$W$23</f>
        <v>0</v>
      </c>
      <c r="U1221" s="106" t="e">
        <f>'2026 Spring Order Form V48'!#REF!</f>
        <v>#REF!</v>
      </c>
      <c r="W1221" s="390" t="e">
        <f>'2026 Spring Order Form V48'!#REF!</f>
        <v>#REF!</v>
      </c>
      <c r="X1221" s="393"/>
      <c r="Y1221" s="106" t="e">
        <f>'2026 Spring Order Form V48'!#REF!</f>
        <v>#REF!</v>
      </c>
    </row>
    <row r="1222" spans="1:25">
      <c r="A1222" s="106"/>
      <c r="C1222" s="339">
        <f>'2026 Spring Order Form V48'!$F$18</f>
        <v>0</v>
      </c>
      <c r="D1222" s="408" t="s">
        <v>755</v>
      </c>
      <c r="E1222" s="422" t="s">
        <v>2280</v>
      </c>
      <c r="F1222" s="118">
        <v>26410</v>
      </c>
      <c r="G1222" s="338">
        <f>'2026 Spring Order Form V48'!$N$23</f>
        <v>0</v>
      </c>
      <c r="H1222" s="338">
        <f>'2026 Spring Order Form V48'!$N$23</f>
        <v>0</v>
      </c>
      <c r="I1222" s="106" t="e">
        <f>'2026 Spring Order Form V48'!#REF!</f>
        <v>#REF!</v>
      </c>
      <c r="K1222" s="338">
        <f>'2026 Spring Order Form V48'!$Q$23</f>
        <v>0</v>
      </c>
      <c r="L1222" s="338">
        <f>'2026 Spring Order Form V48'!$Q$23</f>
        <v>0</v>
      </c>
      <c r="M1222" s="106" t="e">
        <f>'2026 Spring Order Form V48'!#REF!</f>
        <v>#REF!</v>
      </c>
      <c r="O1222" s="338">
        <f>'2026 Spring Order Form V48'!$T$23</f>
        <v>0</v>
      </c>
      <c r="P1222" s="338">
        <f>'2026 Spring Order Form V48'!$T$23</f>
        <v>0</v>
      </c>
      <c r="Q1222" s="106" t="e">
        <f>'2026 Spring Order Form V48'!#REF!</f>
        <v>#REF!</v>
      </c>
      <c r="S1222" s="338">
        <f>'2026 Spring Order Form V48'!$W$23</f>
        <v>0</v>
      </c>
      <c r="T1222" s="338">
        <f>'2026 Spring Order Form V48'!$W$23</f>
        <v>0</v>
      </c>
      <c r="U1222" s="106" t="e">
        <f>'2026 Spring Order Form V48'!#REF!</f>
        <v>#REF!</v>
      </c>
      <c r="X1222" s="393"/>
      <c r="Y1222" s="106"/>
    </row>
    <row r="1223" spans="1:25">
      <c r="A1223" s="106"/>
      <c r="C1223" s="339">
        <f>'2026 Spring Order Form V48'!$F$18</f>
        <v>0</v>
      </c>
      <c r="D1223" s="419" t="s">
        <v>756</v>
      </c>
      <c r="E1223" s="421">
        <v>4975308</v>
      </c>
      <c r="F1223" s="118">
        <v>26261</v>
      </c>
      <c r="G1223" s="338">
        <f>'2026 Spring Order Form V48'!$N$23</f>
        <v>0</v>
      </c>
      <c r="H1223" s="338">
        <f>'2026 Spring Order Form V48'!$N$23</f>
        <v>0</v>
      </c>
      <c r="I1223" s="106" t="e">
        <f>'2026 Spring Order Form V48'!#REF!</f>
        <v>#REF!</v>
      </c>
      <c r="K1223" s="338">
        <f>'2026 Spring Order Form V48'!$Q$23</f>
        <v>0</v>
      </c>
      <c r="L1223" s="338">
        <f>'2026 Spring Order Form V48'!$Q$23</f>
        <v>0</v>
      </c>
      <c r="M1223" s="106" t="e">
        <f>'2026 Spring Order Form V48'!#REF!</f>
        <v>#REF!</v>
      </c>
      <c r="O1223" s="338">
        <f>'2026 Spring Order Form V48'!$T$23</f>
        <v>0</v>
      </c>
      <c r="P1223" s="338">
        <f>'2026 Spring Order Form V48'!$T$23</f>
        <v>0</v>
      </c>
      <c r="Q1223" s="106" t="e">
        <f>'2026 Spring Order Form V48'!#REF!</f>
        <v>#REF!</v>
      </c>
      <c r="S1223" s="338">
        <f>'2026 Spring Order Form V48'!$W$23</f>
        <v>0</v>
      </c>
      <c r="T1223" s="338">
        <f>'2026 Spring Order Form V48'!$W$23</f>
        <v>0</v>
      </c>
      <c r="U1223" s="106" t="e">
        <f>'2026 Spring Order Form V48'!#REF!</f>
        <v>#REF!</v>
      </c>
      <c r="W1223" s="390" t="e">
        <f>'2026 Spring Order Form V48'!#REF!</f>
        <v>#REF!</v>
      </c>
      <c r="X1223" s="393"/>
      <c r="Y1223" s="106" t="e">
        <f>'2026 Spring Order Form V48'!#REF!</f>
        <v>#REF!</v>
      </c>
    </row>
    <row r="1224" spans="1:25">
      <c r="A1224" s="106"/>
      <c r="C1224" s="339">
        <f>'2026 Spring Order Form V48'!$F$18</f>
        <v>0</v>
      </c>
      <c r="D1224" s="419" t="s">
        <v>756</v>
      </c>
      <c r="E1224" s="422" t="s">
        <v>2281</v>
      </c>
      <c r="F1224" s="118">
        <v>26262</v>
      </c>
      <c r="G1224" s="338">
        <f>'2026 Spring Order Form V48'!$N$23</f>
        <v>0</v>
      </c>
      <c r="H1224" s="338">
        <f>'2026 Spring Order Form V48'!$N$23</f>
        <v>0</v>
      </c>
      <c r="I1224" s="106" t="e">
        <f>'2026 Spring Order Form V48'!#REF!</f>
        <v>#REF!</v>
      </c>
      <c r="K1224" s="338">
        <f>'2026 Spring Order Form V48'!$Q$23</f>
        <v>0</v>
      </c>
      <c r="L1224" s="338">
        <f>'2026 Spring Order Form V48'!$Q$23</f>
        <v>0</v>
      </c>
      <c r="M1224" s="106" t="e">
        <f>'2026 Spring Order Form V48'!#REF!</f>
        <v>#REF!</v>
      </c>
      <c r="O1224" s="338">
        <f>'2026 Spring Order Form V48'!$T$23</f>
        <v>0</v>
      </c>
      <c r="P1224" s="338">
        <f>'2026 Spring Order Form V48'!$T$23</f>
        <v>0</v>
      </c>
      <c r="Q1224" s="106" t="e">
        <f>'2026 Spring Order Form V48'!#REF!</f>
        <v>#REF!</v>
      </c>
      <c r="S1224" s="338">
        <f>'2026 Spring Order Form V48'!$W$23</f>
        <v>0</v>
      </c>
      <c r="T1224" s="338">
        <f>'2026 Spring Order Form V48'!$W$23</f>
        <v>0</v>
      </c>
      <c r="U1224" s="106" t="e">
        <f>'2026 Spring Order Form V48'!#REF!</f>
        <v>#REF!</v>
      </c>
      <c r="X1224" s="393"/>
      <c r="Y1224" s="106"/>
    </row>
    <row r="1225" spans="1:25">
      <c r="A1225" s="106"/>
      <c r="C1225" s="339">
        <f>'2026 Spring Order Form V48'!$F$18</f>
        <v>0</v>
      </c>
      <c r="D1225" s="408" t="s">
        <v>757</v>
      </c>
      <c r="E1225" s="421">
        <v>4975368</v>
      </c>
      <c r="F1225" s="118">
        <v>26132</v>
      </c>
      <c r="G1225" s="338">
        <f>'2026 Spring Order Form V48'!$N$23</f>
        <v>0</v>
      </c>
      <c r="H1225" s="338">
        <f>'2026 Spring Order Form V48'!$N$23</f>
        <v>0</v>
      </c>
      <c r="I1225" s="106" t="e">
        <f>'2026 Spring Order Form V48'!#REF!</f>
        <v>#REF!</v>
      </c>
      <c r="K1225" s="338">
        <f>'2026 Spring Order Form V48'!$Q$23</f>
        <v>0</v>
      </c>
      <c r="L1225" s="338">
        <f>'2026 Spring Order Form V48'!$Q$23</f>
        <v>0</v>
      </c>
      <c r="M1225" s="106" t="e">
        <f>'2026 Spring Order Form V48'!#REF!</f>
        <v>#REF!</v>
      </c>
      <c r="O1225" s="338">
        <f>'2026 Spring Order Form V48'!$T$23</f>
        <v>0</v>
      </c>
      <c r="P1225" s="338">
        <f>'2026 Spring Order Form V48'!$T$23</f>
        <v>0</v>
      </c>
      <c r="Q1225" s="106" t="e">
        <f>'2026 Spring Order Form V48'!#REF!</f>
        <v>#REF!</v>
      </c>
      <c r="S1225" s="338">
        <f>'2026 Spring Order Form V48'!$W$23</f>
        <v>0</v>
      </c>
      <c r="T1225" s="338">
        <f>'2026 Spring Order Form V48'!$W$23</f>
        <v>0</v>
      </c>
      <c r="U1225" s="106" t="e">
        <f>'2026 Spring Order Form V48'!#REF!</f>
        <v>#REF!</v>
      </c>
      <c r="W1225" s="390" t="e">
        <f>'2026 Spring Order Form V48'!#REF!</f>
        <v>#REF!</v>
      </c>
      <c r="X1225" s="393"/>
      <c r="Y1225" s="106" t="e">
        <f>'2026 Spring Order Form V48'!#REF!</f>
        <v>#REF!</v>
      </c>
    </row>
    <row r="1226" spans="1:25">
      <c r="A1226" s="106"/>
      <c r="C1226" s="339">
        <f>'2026 Spring Order Form V48'!$F$18</f>
        <v>0</v>
      </c>
      <c r="D1226" s="408" t="s">
        <v>757</v>
      </c>
      <c r="E1226" s="422" t="s">
        <v>2282</v>
      </c>
      <c r="F1226" s="118">
        <v>26411</v>
      </c>
      <c r="G1226" s="338">
        <f>'2026 Spring Order Form V48'!$N$23</f>
        <v>0</v>
      </c>
      <c r="H1226" s="338">
        <f>'2026 Spring Order Form V48'!$N$23</f>
        <v>0</v>
      </c>
      <c r="I1226" s="106" t="e">
        <f>'2026 Spring Order Form V48'!#REF!</f>
        <v>#REF!</v>
      </c>
      <c r="K1226" s="338">
        <f>'2026 Spring Order Form V48'!$Q$23</f>
        <v>0</v>
      </c>
      <c r="L1226" s="338">
        <f>'2026 Spring Order Form V48'!$Q$23</f>
        <v>0</v>
      </c>
      <c r="M1226" s="106" t="e">
        <f>'2026 Spring Order Form V48'!#REF!</f>
        <v>#REF!</v>
      </c>
      <c r="O1226" s="338">
        <f>'2026 Spring Order Form V48'!$T$23</f>
        <v>0</v>
      </c>
      <c r="P1226" s="338">
        <f>'2026 Spring Order Form V48'!$T$23</f>
        <v>0</v>
      </c>
      <c r="Q1226" s="106" t="e">
        <f>'2026 Spring Order Form V48'!#REF!</f>
        <v>#REF!</v>
      </c>
      <c r="S1226" s="338">
        <f>'2026 Spring Order Form V48'!$W$23</f>
        <v>0</v>
      </c>
      <c r="T1226" s="338">
        <f>'2026 Spring Order Form V48'!$W$23</f>
        <v>0</v>
      </c>
      <c r="U1226" s="106" t="e">
        <f>'2026 Spring Order Form V48'!#REF!</f>
        <v>#REF!</v>
      </c>
      <c r="X1226" s="393"/>
      <c r="Y1226" s="106"/>
    </row>
    <row r="1227" spans="1:25">
      <c r="A1227" s="106"/>
      <c r="C1227" s="339">
        <f>'2026 Spring Order Form V48'!$F$18</f>
        <v>0</v>
      </c>
      <c r="D1227" s="408" t="s">
        <v>759</v>
      </c>
      <c r="E1227" s="426">
        <v>4524125</v>
      </c>
      <c r="F1227" s="118">
        <v>27027</v>
      </c>
      <c r="G1227" s="338">
        <f>'2026 Spring Order Form V48'!$N$23</f>
        <v>0</v>
      </c>
      <c r="H1227" s="338">
        <f>'2026 Spring Order Form V48'!$N$23</f>
        <v>0</v>
      </c>
      <c r="I1227" s="106">
        <f>'2026 Spring Order Form V48'!$N$280</f>
        <v>0</v>
      </c>
      <c r="K1227" s="338">
        <f>'2026 Spring Order Form V48'!$Q$23</f>
        <v>0</v>
      </c>
      <c r="L1227" s="338">
        <f>'2026 Spring Order Form V48'!$Q$23</f>
        <v>0</v>
      </c>
      <c r="M1227" s="106">
        <f>'2026 Spring Order Form V48'!$Q$280</f>
        <v>0</v>
      </c>
      <c r="O1227" s="338">
        <f>'2026 Spring Order Form V48'!$T$23</f>
        <v>0</v>
      </c>
      <c r="P1227" s="338">
        <f>'2026 Spring Order Form V48'!$T$23</f>
        <v>0</v>
      </c>
      <c r="Q1227" s="106">
        <f>'2026 Spring Order Form V48'!$T$280</f>
        <v>0</v>
      </c>
      <c r="S1227" s="338">
        <f>'2026 Spring Order Form V48'!$W$23</f>
        <v>0</v>
      </c>
      <c r="T1227" s="338">
        <f>'2026 Spring Order Form V48'!$W$23</f>
        <v>0</v>
      </c>
      <c r="U1227" s="106">
        <f>'2026 Spring Order Form V48'!$W$280</f>
        <v>0</v>
      </c>
      <c r="W1227" s="390">
        <f>'2026 Spring Order Form V48'!$K$280</f>
        <v>0</v>
      </c>
      <c r="X1227" s="393"/>
      <c r="Y1227" s="106">
        <f>'2026 Spring Order Form V48'!$BS$280</f>
        <v>2</v>
      </c>
    </row>
    <row r="1228" spans="1:25">
      <c r="A1228" s="106"/>
      <c r="C1228" s="339">
        <f>'2026 Spring Order Form V48'!$F$18</f>
        <v>0</v>
      </c>
      <c r="D1228" s="408" t="s">
        <v>759</v>
      </c>
      <c r="E1228" s="422" t="s">
        <v>2283</v>
      </c>
      <c r="F1228" s="118">
        <v>27262</v>
      </c>
      <c r="G1228" s="338">
        <f>'2026 Spring Order Form V48'!$N$23</f>
        <v>0</v>
      </c>
      <c r="H1228" s="338">
        <f>'2026 Spring Order Form V48'!$N$23</f>
        <v>0</v>
      </c>
      <c r="I1228" s="106">
        <f>'2026 Spring Order Form V48'!$O$280</f>
        <v>0</v>
      </c>
      <c r="K1228" s="338">
        <f>'2026 Spring Order Form V48'!$Q$23</f>
        <v>0</v>
      </c>
      <c r="L1228" s="338">
        <f>'2026 Spring Order Form V48'!$Q$23</f>
        <v>0</v>
      </c>
      <c r="M1228" s="106">
        <f>'2026 Spring Order Form V48'!$R$280</f>
        <v>0</v>
      </c>
      <c r="O1228" s="338">
        <f>'2026 Spring Order Form V48'!$T$23</f>
        <v>0</v>
      </c>
      <c r="P1228" s="338">
        <f>'2026 Spring Order Form V48'!$T$23</f>
        <v>0</v>
      </c>
      <c r="Q1228" s="106">
        <f>'2026 Spring Order Form V48'!$U$280</f>
        <v>0</v>
      </c>
      <c r="S1228" s="338">
        <f>'2026 Spring Order Form V48'!$W$23</f>
        <v>0</v>
      </c>
      <c r="T1228" s="338">
        <f>'2026 Spring Order Form V48'!$W$23</f>
        <v>0</v>
      </c>
      <c r="U1228" s="106">
        <f>'2026 Spring Order Form V48'!$X$280</f>
        <v>0</v>
      </c>
      <c r="X1228" s="393"/>
      <c r="Y1228" s="106"/>
    </row>
    <row r="1229" spans="1:25">
      <c r="A1229" s="106"/>
      <c r="C1229" s="339">
        <f>'2026 Spring Order Form V48'!$F$18</f>
        <v>0</v>
      </c>
      <c r="D1229" s="408" t="s">
        <v>760</v>
      </c>
      <c r="E1229" s="421">
        <v>4524225</v>
      </c>
      <c r="F1229" s="118">
        <v>6225</v>
      </c>
      <c r="G1229" s="338">
        <f>'2026 Spring Order Form V48'!$N$23</f>
        <v>0</v>
      </c>
      <c r="H1229" s="338">
        <f>'2026 Spring Order Form V48'!$N$23</f>
        <v>0</v>
      </c>
      <c r="I1229" s="106" t="e">
        <f>'2026 Spring Order Form V48'!#REF!</f>
        <v>#REF!</v>
      </c>
      <c r="K1229" s="338">
        <f>'2026 Spring Order Form V48'!$Q$23</f>
        <v>0</v>
      </c>
      <c r="L1229" s="338">
        <f>'2026 Spring Order Form V48'!$Q$23</f>
        <v>0</v>
      </c>
      <c r="M1229" s="106" t="e">
        <f>'2026 Spring Order Form V48'!#REF!</f>
        <v>#REF!</v>
      </c>
      <c r="O1229" s="338">
        <f>'2026 Spring Order Form V48'!$T$23</f>
        <v>0</v>
      </c>
      <c r="P1229" s="338">
        <f>'2026 Spring Order Form V48'!$T$23</f>
        <v>0</v>
      </c>
      <c r="Q1229" s="106" t="e">
        <f>'2026 Spring Order Form V48'!#REF!</f>
        <v>#REF!</v>
      </c>
      <c r="S1229" s="338">
        <f>'2026 Spring Order Form V48'!$W$23</f>
        <v>0</v>
      </c>
      <c r="T1229" s="338">
        <f>'2026 Spring Order Form V48'!$W$23</f>
        <v>0</v>
      </c>
      <c r="U1229" s="106" t="e">
        <f>'2026 Spring Order Form V48'!#REF!</f>
        <v>#REF!</v>
      </c>
      <c r="W1229" s="390" t="e">
        <f>'2026 Spring Order Form V48'!#REF!</f>
        <v>#REF!</v>
      </c>
      <c r="X1229" s="393"/>
      <c r="Y1229" s="106" t="e">
        <f>'2026 Spring Order Form V48'!#REF!</f>
        <v>#REF!</v>
      </c>
    </row>
    <row r="1230" spans="1:25">
      <c r="A1230" s="106"/>
      <c r="C1230" s="339">
        <f>'2026 Spring Order Form V48'!$F$18</f>
        <v>0</v>
      </c>
      <c r="D1230" s="408" t="s">
        <v>760</v>
      </c>
      <c r="E1230" s="422" t="s">
        <v>2284</v>
      </c>
      <c r="F1230" s="118">
        <v>6226</v>
      </c>
      <c r="G1230" s="338">
        <f>'2026 Spring Order Form V48'!$N$23</f>
        <v>0</v>
      </c>
      <c r="H1230" s="338">
        <f>'2026 Spring Order Form V48'!$N$23</f>
        <v>0</v>
      </c>
      <c r="I1230" s="106" t="e">
        <f>'2026 Spring Order Form V48'!#REF!</f>
        <v>#REF!</v>
      </c>
      <c r="K1230" s="338">
        <f>'2026 Spring Order Form V48'!$Q$23</f>
        <v>0</v>
      </c>
      <c r="L1230" s="338">
        <f>'2026 Spring Order Form V48'!$Q$23</f>
        <v>0</v>
      </c>
      <c r="M1230" s="106" t="e">
        <f>'2026 Spring Order Form V48'!#REF!</f>
        <v>#REF!</v>
      </c>
      <c r="O1230" s="338">
        <f>'2026 Spring Order Form V48'!$T$23</f>
        <v>0</v>
      </c>
      <c r="P1230" s="338">
        <f>'2026 Spring Order Form V48'!$T$23</f>
        <v>0</v>
      </c>
      <c r="Q1230" s="106" t="e">
        <f>'2026 Spring Order Form V48'!#REF!</f>
        <v>#REF!</v>
      </c>
      <c r="S1230" s="338">
        <f>'2026 Spring Order Form V48'!$W$23</f>
        <v>0</v>
      </c>
      <c r="T1230" s="338">
        <f>'2026 Spring Order Form V48'!$W$23</f>
        <v>0</v>
      </c>
      <c r="U1230" s="106" t="e">
        <f>'2026 Spring Order Form V48'!#REF!</f>
        <v>#REF!</v>
      </c>
      <c r="X1230" s="393"/>
      <c r="Y1230" s="106"/>
    </row>
    <row r="1231" spans="1:25">
      <c r="A1231" s="106"/>
      <c r="C1231" s="339">
        <f>'2026 Spring Order Form V48'!$F$18</f>
        <v>0</v>
      </c>
      <c r="D1231" s="408" t="s">
        <v>763</v>
      </c>
      <c r="E1231" s="421">
        <v>4524345</v>
      </c>
      <c r="F1231" s="118">
        <v>814</v>
      </c>
      <c r="G1231" s="338">
        <f>'2026 Spring Order Form V48'!$N$23</f>
        <v>0</v>
      </c>
      <c r="H1231" s="338">
        <f>'2026 Spring Order Form V48'!$N$23</f>
        <v>0</v>
      </c>
      <c r="I1231" s="106" t="e">
        <f>'2026 Spring Order Form V48'!#REF!</f>
        <v>#REF!</v>
      </c>
      <c r="K1231" s="338">
        <f>'2026 Spring Order Form V48'!$Q$23</f>
        <v>0</v>
      </c>
      <c r="L1231" s="338">
        <f>'2026 Spring Order Form V48'!$Q$23</f>
        <v>0</v>
      </c>
      <c r="M1231" s="106" t="e">
        <f>'2026 Spring Order Form V48'!#REF!</f>
        <v>#REF!</v>
      </c>
      <c r="O1231" s="338">
        <f>'2026 Spring Order Form V48'!$T$23</f>
        <v>0</v>
      </c>
      <c r="P1231" s="338">
        <f>'2026 Spring Order Form V48'!$T$23</f>
        <v>0</v>
      </c>
      <c r="Q1231" s="106" t="e">
        <f>'2026 Spring Order Form V48'!#REF!</f>
        <v>#REF!</v>
      </c>
      <c r="S1231" s="338">
        <f>'2026 Spring Order Form V48'!$W$23</f>
        <v>0</v>
      </c>
      <c r="T1231" s="338">
        <f>'2026 Spring Order Form V48'!$W$23</f>
        <v>0</v>
      </c>
      <c r="U1231" s="106" t="e">
        <f>'2026 Spring Order Form V48'!#REF!</f>
        <v>#REF!</v>
      </c>
      <c r="W1231" s="390" t="e">
        <f>'2026 Spring Order Form V48'!#REF!</f>
        <v>#REF!</v>
      </c>
      <c r="X1231" s="393"/>
      <c r="Y1231" s="106" t="e">
        <f>'2026 Spring Order Form V48'!#REF!</f>
        <v>#REF!</v>
      </c>
    </row>
    <row r="1232" spans="1:25">
      <c r="A1232" s="106"/>
      <c r="C1232" s="339">
        <f>'2026 Spring Order Form V48'!$F$18</f>
        <v>0</v>
      </c>
      <c r="D1232" s="408" t="s">
        <v>763</v>
      </c>
      <c r="E1232" s="422" t="s">
        <v>2285</v>
      </c>
      <c r="F1232" s="118">
        <v>2129</v>
      </c>
      <c r="G1232" s="338">
        <f>'2026 Spring Order Form V48'!$N$23</f>
        <v>0</v>
      </c>
      <c r="H1232" s="338">
        <f>'2026 Spring Order Form V48'!$N$23</f>
        <v>0</v>
      </c>
      <c r="I1232" s="106" t="e">
        <f>'2026 Spring Order Form V48'!#REF!</f>
        <v>#REF!</v>
      </c>
      <c r="K1232" s="338">
        <f>'2026 Spring Order Form V48'!$Q$23</f>
        <v>0</v>
      </c>
      <c r="L1232" s="338">
        <f>'2026 Spring Order Form V48'!$Q$23</f>
        <v>0</v>
      </c>
      <c r="M1232" s="106" t="e">
        <f>'2026 Spring Order Form V48'!#REF!</f>
        <v>#REF!</v>
      </c>
      <c r="O1232" s="338">
        <f>'2026 Spring Order Form V48'!$T$23</f>
        <v>0</v>
      </c>
      <c r="P1232" s="338">
        <f>'2026 Spring Order Form V48'!$T$23</f>
        <v>0</v>
      </c>
      <c r="Q1232" s="106" t="e">
        <f>'2026 Spring Order Form V48'!#REF!</f>
        <v>#REF!</v>
      </c>
      <c r="S1232" s="338">
        <f>'2026 Spring Order Form V48'!$W$23</f>
        <v>0</v>
      </c>
      <c r="T1232" s="338">
        <f>'2026 Spring Order Form V48'!$W$23</f>
        <v>0</v>
      </c>
      <c r="U1232" s="106" t="e">
        <f>'2026 Spring Order Form V48'!#REF!</f>
        <v>#REF!</v>
      </c>
      <c r="X1232" s="393"/>
      <c r="Y1232" s="106"/>
    </row>
    <row r="1233" spans="1:25">
      <c r="A1233" s="106"/>
      <c r="C1233" s="339">
        <f>'2026 Spring Order Form V48'!$F$18</f>
        <v>0</v>
      </c>
      <c r="D1233" s="408" t="s">
        <v>764</v>
      </c>
      <c r="E1233" s="421">
        <v>4524375</v>
      </c>
      <c r="F1233" s="118">
        <v>815</v>
      </c>
      <c r="G1233" s="338">
        <f>'2026 Spring Order Form V48'!$N$23</f>
        <v>0</v>
      </c>
      <c r="H1233" s="338">
        <f>'2026 Spring Order Form V48'!$N$23</f>
        <v>0</v>
      </c>
      <c r="I1233" s="106">
        <f>'2026 Spring Order Form V48'!$N$283</f>
        <v>0</v>
      </c>
      <c r="K1233" s="338">
        <f>'2026 Spring Order Form V48'!$Q$23</f>
        <v>0</v>
      </c>
      <c r="L1233" s="338">
        <f>'2026 Spring Order Form V48'!$Q$23</f>
        <v>0</v>
      </c>
      <c r="M1233" s="106">
        <f>'2026 Spring Order Form V48'!$Q$283</f>
        <v>0</v>
      </c>
      <c r="O1233" s="338">
        <f>'2026 Spring Order Form V48'!$T$23</f>
        <v>0</v>
      </c>
      <c r="P1233" s="338">
        <f>'2026 Spring Order Form V48'!$T$23</f>
        <v>0</v>
      </c>
      <c r="Q1233" s="106">
        <f>'2026 Spring Order Form V48'!$T$283</f>
        <v>0</v>
      </c>
      <c r="S1233" s="338">
        <f>'2026 Spring Order Form V48'!$W$23</f>
        <v>0</v>
      </c>
      <c r="T1233" s="338">
        <f>'2026 Spring Order Form V48'!$W$23</f>
        <v>0</v>
      </c>
      <c r="U1233" s="106">
        <f>'2026 Spring Order Form V48'!$W$283</f>
        <v>0</v>
      </c>
      <c r="W1233" s="390">
        <f>'2026 Spring Order Form V48'!$K$283</f>
        <v>0</v>
      </c>
      <c r="X1233" s="393"/>
      <c r="Y1233" s="106">
        <f>'2026 Spring Order Form V48'!$BS$283</f>
        <v>3</v>
      </c>
    </row>
    <row r="1234" spans="1:25">
      <c r="A1234" s="106"/>
      <c r="C1234" s="339">
        <f>'2026 Spring Order Form V48'!$F$18</f>
        <v>0</v>
      </c>
      <c r="D1234" s="408" t="s">
        <v>764</v>
      </c>
      <c r="E1234" s="422" t="s">
        <v>2286</v>
      </c>
      <c r="F1234" s="118">
        <v>2131</v>
      </c>
      <c r="G1234" s="338">
        <f>'2026 Spring Order Form V48'!$N$23</f>
        <v>0</v>
      </c>
      <c r="H1234" s="338">
        <f>'2026 Spring Order Form V48'!$N$23</f>
        <v>0</v>
      </c>
      <c r="I1234" s="106">
        <f>'2026 Spring Order Form V48'!$O$283</f>
        <v>0</v>
      </c>
      <c r="K1234" s="338">
        <f>'2026 Spring Order Form V48'!$Q$23</f>
        <v>0</v>
      </c>
      <c r="L1234" s="338">
        <f>'2026 Spring Order Form V48'!$Q$23</f>
        <v>0</v>
      </c>
      <c r="M1234" s="106">
        <f>'2026 Spring Order Form V48'!$R$283</f>
        <v>0</v>
      </c>
      <c r="O1234" s="338">
        <f>'2026 Spring Order Form V48'!$T$23</f>
        <v>0</v>
      </c>
      <c r="P1234" s="338">
        <f>'2026 Spring Order Form V48'!$T$23</f>
        <v>0</v>
      </c>
      <c r="Q1234" s="106">
        <f>'2026 Spring Order Form V48'!$U$283</f>
        <v>0</v>
      </c>
      <c r="S1234" s="338">
        <f>'2026 Spring Order Form V48'!$W$23</f>
        <v>0</v>
      </c>
      <c r="T1234" s="338">
        <f>'2026 Spring Order Form V48'!$W$23</f>
        <v>0</v>
      </c>
      <c r="U1234" s="106">
        <f>'2026 Spring Order Form V48'!$X$283</f>
        <v>0</v>
      </c>
      <c r="X1234" s="393"/>
      <c r="Y1234" s="106"/>
    </row>
    <row r="1235" spans="1:25">
      <c r="A1235" s="106"/>
      <c r="C1235" s="339">
        <f>'2026 Spring Order Form V48'!$F$18</f>
        <v>0</v>
      </c>
      <c r="D1235" s="408" t="s">
        <v>766</v>
      </c>
      <c r="E1235" s="421">
        <v>4524355</v>
      </c>
      <c r="F1235" s="118">
        <v>816</v>
      </c>
      <c r="G1235" s="338">
        <f>'2026 Spring Order Form V48'!$N$23</f>
        <v>0</v>
      </c>
      <c r="H1235" s="338">
        <f>'2026 Spring Order Form V48'!$N$23</f>
        <v>0</v>
      </c>
      <c r="I1235" s="106" t="e">
        <f>'2026 Spring Order Form V48'!#REF!</f>
        <v>#REF!</v>
      </c>
      <c r="K1235" s="338">
        <f>'2026 Spring Order Form V48'!$Q$23</f>
        <v>0</v>
      </c>
      <c r="L1235" s="338">
        <f>'2026 Spring Order Form V48'!$Q$23</f>
        <v>0</v>
      </c>
      <c r="M1235" s="106" t="e">
        <f>'2026 Spring Order Form V48'!#REF!</f>
        <v>#REF!</v>
      </c>
      <c r="O1235" s="338">
        <f>'2026 Spring Order Form V48'!$T$23</f>
        <v>0</v>
      </c>
      <c r="P1235" s="338">
        <f>'2026 Spring Order Form V48'!$T$23</f>
        <v>0</v>
      </c>
      <c r="Q1235" s="106" t="e">
        <f>'2026 Spring Order Form V48'!#REF!</f>
        <v>#REF!</v>
      </c>
      <c r="S1235" s="338">
        <f>'2026 Spring Order Form V48'!$W$23</f>
        <v>0</v>
      </c>
      <c r="T1235" s="338">
        <f>'2026 Spring Order Form V48'!$W$23</f>
        <v>0</v>
      </c>
      <c r="U1235" s="106" t="e">
        <f>'2026 Spring Order Form V48'!#REF!</f>
        <v>#REF!</v>
      </c>
      <c r="W1235" s="390" t="e">
        <f>'2026 Spring Order Form V48'!#REF!</f>
        <v>#REF!</v>
      </c>
      <c r="X1235" s="393"/>
      <c r="Y1235" s="106" t="e">
        <f>'2026 Spring Order Form V48'!#REF!</f>
        <v>#REF!</v>
      </c>
    </row>
    <row r="1236" spans="1:25">
      <c r="A1236" s="106"/>
      <c r="C1236" s="339">
        <f>'2026 Spring Order Form V48'!$F$18</f>
        <v>0</v>
      </c>
      <c r="D1236" s="408" t="s">
        <v>766</v>
      </c>
      <c r="E1236" s="422" t="s">
        <v>2287</v>
      </c>
      <c r="F1236" s="118">
        <v>2133</v>
      </c>
      <c r="G1236" s="338">
        <f>'2026 Spring Order Form V48'!$N$23</f>
        <v>0</v>
      </c>
      <c r="H1236" s="338">
        <f>'2026 Spring Order Form V48'!$N$23</f>
        <v>0</v>
      </c>
      <c r="I1236" s="106" t="e">
        <f>'2026 Spring Order Form V48'!#REF!</f>
        <v>#REF!</v>
      </c>
      <c r="K1236" s="338">
        <f>'2026 Spring Order Form V48'!$Q$23</f>
        <v>0</v>
      </c>
      <c r="L1236" s="338">
        <f>'2026 Spring Order Form V48'!$Q$23</f>
        <v>0</v>
      </c>
      <c r="M1236" s="106" t="e">
        <f>'2026 Spring Order Form V48'!#REF!</f>
        <v>#REF!</v>
      </c>
      <c r="O1236" s="338">
        <f>'2026 Spring Order Form V48'!$T$23</f>
        <v>0</v>
      </c>
      <c r="P1236" s="338">
        <f>'2026 Spring Order Form V48'!$T$23</f>
        <v>0</v>
      </c>
      <c r="Q1236" s="106" t="e">
        <f>'2026 Spring Order Form V48'!#REF!</f>
        <v>#REF!</v>
      </c>
      <c r="S1236" s="338">
        <f>'2026 Spring Order Form V48'!$W$23</f>
        <v>0</v>
      </c>
      <c r="T1236" s="338">
        <f>'2026 Spring Order Form V48'!$W$23</f>
        <v>0</v>
      </c>
      <c r="U1236" s="106" t="e">
        <f>'2026 Spring Order Form V48'!#REF!</f>
        <v>#REF!</v>
      </c>
      <c r="X1236" s="393"/>
      <c r="Y1236" s="106"/>
    </row>
    <row r="1237" spans="1:25">
      <c r="A1237" s="106"/>
      <c r="C1237" s="339">
        <f>'2026 Spring Order Form V48'!$F$18</f>
        <v>0</v>
      </c>
      <c r="D1237" s="408" t="s">
        <v>767</v>
      </c>
      <c r="E1237" s="421">
        <v>4524455</v>
      </c>
      <c r="F1237" s="118">
        <v>18586</v>
      </c>
      <c r="G1237" s="338">
        <f>'2026 Spring Order Form V48'!$N$23</f>
        <v>0</v>
      </c>
      <c r="H1237" s="338">
        <f>'2026 Spring Order Form V48'!$N$23</f>
        <v>0</v>
      </c>
      <c r="I1237" s="106" t="e">
        <f>'2026 Spring Order Form V48'!#REF!</f>
        <v>#REF!</v>
      </c>
      <c r="K1237" s="338">
        <f>'2026 Spring Order Form V48'!$Q$23</f>
        <v>0</v>
      </c>
      <c r="L1237" s="338">
        <f>'2026 Spring Order Form V48'!$Q$23</f>
        <v>0</v>
      </c>
      <c r="M1237" s="106" t="e">
        <f>'2026 Spring Order Form V48'!#REF!</f>
        <v>#REF!</v>
      </c>
      <c r="O1237" s="338">
        <f>'2026 Spring Order Form V48'!$T$23</f>
        <v>0</v>
      </c>
      <c r="P1237" s="338">
        <f>'2026 Spring Order Form V48'!$T$23</f>
        <v>0</v>
      </c>
      <c r="Q1237" s="106" t="e">
        <f>'2026 Spring Order Form V48'!#REF!</f>
        <v>#REF!</v>
      </c>
      <c r="S1237" s="338">
        <f>'2026 Spring Order Form V48'!$W$23</f>
        <v>0</v>
      </c>
      <c r="T1237" s="338">
        <f>'2026 Spring Order Form V48'!$W$23</f>
        <v>0</v>
      </c>
      <c r="U1237" s="106" t="e">
        <f>'2026 Spring Order Form V48'!#REF!</f>
        <v>#REF!</v>
      </c>
      <c r="W1237" s="390" t="e">
        <f>'2026 Spring Order Form V48'!#REF!</f>
        <v>#REF!</v>
      </c>
      <c r="X1237" s="393"/>
      <c r="Y1237" s="106" t="e">
        <f>'2026 Spring Order Form V48'!#REF!</f>
        <v>#REF!</v>
      </c>
    </row>
    <row r="1238" spans="1:25">
      <c r="A1238" s="106"/>
      <c r="C1238" s="339">
        <f>'2026 Spring Order Form V48'!$F$18</f>
        <v>0</v>
      </c>
      <c r="D1238" s="408" t="s">
        <v>767</v>
      </c>
      <c r="E1238" s="422" t="s">
        <v>2288</v>
      </c>
      <c r="F1238" s="118">
        <v>18585</v>
      </c>
      <c r="G1238" s="338">
        <f>'2026 Spring Order Form V48'!$N$23</f>
        <v>0</v>
      </c>
      <c r="H1238" s="338">
        <f>'2026 Spring Order Form V48'!$N$23</f>
        <v>0</v>
      </c>
      <c r="I1238" s="106" t="e">
        <f>'2026 Spring Order Form V48'!#REF!</f>
        <v>#REF!</v>
      </c>
      <c r="K1238" s="338">
        <f>'2026 Spring Order Form V48'!$Q$23</f>
        <v>0</v>
      </c>
      <c r="L1238" s="338">
        <f>'2026 Spring Order Form V48'!$Q$23</f>
        <v>0</v>
      </c>
      <c r="M1238" s="106" t="e">
        <f>'2026 Spring Order Form V48'!#REF!</f>
        <v>#REF!</v>
      </c>
      <c r="O1238" s="338">
        <f>'2026 Spring Order Form V48'!$T$23</f>
        <v>0</v>
      </c>
      <c r="P1238" s="338">
        <f>'2026 Spring Order Form V48'!$T$23</f>
        <v>0</v>
      </c>
      <c r="Q1238" s="106" t="e">
        <f>'2026 Spring Order Form V48'!#REF!</f>
        <v>#REF!</v>
      </c>
      <c r="S1238" s="338">
        <f>'2026 Spring Order Form V48'!$W$23</f>
        <v>0</v>
      </c>
      <c r="T1238" s="338">
        <f>'2026 Spring Order Form V48'!$W$23</f>
        <v>0</v>
      </c>
      <c r="U1238" s="106" t="e">
        <f>'2026 Spring Order Form V48'!#REF!</f>
        <v>#REF!</v>
      </c>
      <c r="X1238" s="393"/>
      <c r="Y1238" s="106"/>
    </row>
    <row r="1239" spans="1:25">
      <c r="A1239" s="106"/>
      <c r="C1239" s="339">
        <f>'2026 Spring Order Form V48'!$F$18</f>
        <v>0</v>
      </c>
      <c r="D1239" s="408" t="s">
        <v>768</v>
      </c>
      <c r="E1239" s="426">
        <v>4524505</v>
      </c>
      <c r="F1239" s="118">
        <v>27028</v>
      </c>
      <c r="G1239" s="338">
        <f>'2026 Spring Order Form V48'!$N$23</f>
        <v>0</v>
      </c>
      <c r="H1239" s="338">
        <f>'2026 Spring Order Form V48'!$N$23</f>
        <v>0</v>
      </c>
      <c r="I1239" s="106" t="e">
        <f>'2026 Spring Order Form V48'!#REF!</f>
        <v>#REF!</v>
      </c>
      <c r="K1239" s="338">
        <f>'2026 Spring Order Form V48'!$Q$23</f>
        <v>0</v>
      </c>
      <c r="L1239" s="338">
        <f>'2026 Spring Order Form V48'!$Q$23</f>
        <v>0</v>
      </c>
      <c r="M1239" s="106" t="e">
        <f>'2026 Spring Order Form V48'!#REF!</f>
        <v>#REF!</v>
      </c>
      <c r="O1239" s="338">
        <f>'2026 Spring Order Form V48'!$T$23</f>
        <v>0</v>
      </c>
      <c r="P1239" s="338">
        <f>'2026 Spring Order Form V48'!$T$23</f>
        <v>0</v>
      </c>
      <c r="Q1239" s="106" t="e">
        <f>'2026 Spring Order Form V48'!#REF!</f>
        <v>#REF!</v>
      </c>
      <c r="S1239" s="338">
        <f>'2026 Spring Order Form V48'!$W$23</f>
        <v>0</v>
      </c>
      <c r="T1239" s="338">
        <f>'2026 Spring Order Form V48'!$W$23</f>
        <v>0</v>
      </c>
      <c r="U1239" s="106" t="e">
        <f>'2026 Spring Order Form V48'!#REF!</f>
        <v>#REF!</v>
      </c>
      <c r="W1239" s="390" t="e">
        <f>'2026 Spring Order Form V48'!#REF!</f>
        <v>#REF!</v>
      </c>
      <c r="X1239" s="393"/>
      <c r="Y1239" s="106" t="e">
        <f>'2026 Spring Order Form V48'!#REF!</f>
        <v>#REF!</v>
      </c>
    </row>
    <row r="1240" spans="1:25">
      <c r="A1240" s="106"/>
      <c r="C1240" s="339">
        <f>'2026 Spring Order Form V48'!$F$18</f>
        <v>0</v>
      </c>
      <c r="D1240" s="408" t="s">
        <v>768</v>
      </c>
      <c r="E1240" s="422" t="s">
        <v>2289</v>
      </c>
      <c r="F1240" s="118">
        <v>27264</v>
      </c>
      <c r="G1240" s="338">
        <f>'2026 Spring Order Form V48'!$N$23</f>
        <v>0</v>
      </c>
      <c r="H1240" s="338">
        <f>'2026 Spring Order Form V48'!$N$23</f>
        <v>0</v>
      </c>
      <c r="I1240" s="106" t="e">
        <f>'2026 Spring Order Form V48'!#REF!</f>
        <v>#REF!</v>
      </c>
      <c r="K1240" s="338">
        <f>'2026 Spring Order Form V48'!$Q$23</f>
        <v>0</v>
      </c>
      <c r="L1240" s="338">
        <f>'2026 Spring Order Form V48'!$Q$23</f>
        <v>0</v>
      </c>
      <c r="M1240" s="106" t="e">
        <f>'2026 Spring Order Form V48'!#REF!</f>
        <v>#REF!</v>
      </c>
      <c r="O1240" s="338">
        <f>'2026 Spring Order Form V48'!$T$23</f>
        <v>0</v>
      </c>
      <c r="P1240" s="338">
        <f>'2026 Spring Order Form V48'!$T$23</f>
        <v>0</v>
      </c>
      <c r="Q1240" s="106" t="e">
        <f>'2026 Spring Order Form V48'!#REF!</f>
        <v>#REF!</v>
      </c>
      <c r="S1240" s="338">
        <f>'2026 Spring Order Form V48'!$W$23</f>
        <v>0</v>
      </c>
      <c r="T1240" s="338">
        <f>'2026 Spring Order Form V48'!$W$23</f>
        <v>0</v>
      </c>
      <c r="U1240" s="106" t="e">
        <f>'2026 Spring Order Form V48'!#REF!</f>
        <v>#REF!</v>
      </c>
      <c r="X1240" s="393"/>
      <c r="Y1240" s="106"/>
    </row>
    <row r="1241" spans="1:25">
      <c r="A1241" s="106"/>
      <c r="C1241" s="339">
        <f>'2026 Spring Order Form V48'!$F$18</f>
        <v>0</v>
      </c>
      <c r="D1241" s="408" t="s">
        <v>770</v>
      </c>
      <c r="E1241" s="426">
        <v>4524525</v>
      </c>
      <c r="F1241" s="118">
        <v>27029</v>
      </c>
      <c r="G1241" s="338">
        <f>'2026 Spring Order Form V48'!$N$23</f>
        <v>0</v>
      </c>
      <c r="H1241" s="338">
        <f>'2026 Spring Order Form V48'!$N$23</f>
        <v>0</v>
      </c>
      <c r="I1241" s="106" t="e">
        <f>'2026 Spring Order Form V48'!#REF!</f>
        <v>#REF!</v>
      </c>
      <c r="K1241" s="338">
        <f>'2026 Spring Order Form V48'!$Q$23</f>
        <v>0</v>
      </c>
      <c r="L1241" s="338">
        <f>'2026 Spring Order Form V48'!$Q$23</f>
        <v>0</v>
      </c>
      <c r="M1241" s="106" t="e">
        <f>'2026 Spring Order Form V48'!#REF!</f>
        <v>#REF!</v>
      </c>
      <c r="O1241" s="338">
        <f>'2026 Spring Order Form V48'!$T$23</f>
        <v>0</v>
      </c>
      <c r="P1241" s="338">
        <f>'2026 Spring Order Form V48'!$T$23</f>
        <v>0</v>
      </c>
      <c r="Q1241" s="106" t="e">
        <f>'2026 Spring Order Form V48'!#REF!</f>
        <v>#REF!</v>
      </c>
      <c r="S1241" s="338">
        <f>'2026 Spring Order Form V48'!$W$23</f>
        <v>0</v>
      </c>
      <c r="T1241" s="338">
        <f>'2026 Spring Order Form V48'!$W$23</f>
        <v>0</v>
      </c>
      <c r="U1241" s="106" t="e">
        <f>'2026 Spring Order Form V48'!#REF!</f>
        <v>#REF!</v>
      </c>
      <c r="W1241" s="390" t="e">
        <f>'2026 Spring Order Form V48'!#REF!</f>
        <v>#REF!</v>
      </c>
      <c r="X1241" s="393"/>
      <c r="Y1241" s="106" t="e">
        <f>'2026 Spring Order Form V48'!#REF!</f>
        <v>#REF!</v>
      </c>
    </row>
    <row r="1242" spans="1:25">
      <c r="A1242" s="106"/>
      <c r="C1242" s="339">
        <f>'2026 Spring Order Form V48'!$F$18</f>
        <v>0</v>
      </c>
      <c r="D1242" s="408" t="s">
        <v>770</v>
      </c>
      <c r="E1242" s="422" t="s">
        <v>2290</v>
      </c>
      <c r="F1242" s="118">
        <v>27275</v>
      </c>
      <c r="G1242" s="338">
        <f>'2026 Spring Order Form V48'!$N$23</f>
        <v>0</v>
      </c>
      <c r="H1242" s="338">
        <f>'2026 Spring Order Form V48'!$N$23</f>
        <v>0</v>
      </c>
      <c r="I1242" s="106" t="e">
        <f>'2026 Spring Order Form V48'!#REF!</f>
        <v>#REF!</v>
      </c>
      <c r="K1242" s="338">
        <f>'2026 Spring Order Form V48'!$Q$23</f>
        <v>0</v>
      </c>
      <c r="L1242" s="338">
        <f>'2026 Spring Order Form V48'!$Q$23</f>
        <v>0</v>
      </c>
      <c r="M1242" s="106" t="e">
        <f>'2026 Spring Order Form V48'!#REF!</f>
        <v>#REF!</v>
      </c>
      <c r="O1242" s="338">
        <f>'2026 Spring Order Form V48'!$T$23</f>
        <v>0</v>
      </c>
      <c r="P1242" s="338">
        <f>'2026 Spring Order Form V48'!$T$23</f>
        <v>0</v>
      </c>
      <c r="Q1242" s="106" t="e">
        <f>'2026 Spring Order Form V48'!#REF!</f>
        <v>#REF!</v>
      </c>
      <c r="S1242" s="338">
        <f>'2026 Spring Order Form V48'!$W$23</f>
        <v>0</v>
      </c>
      <c r="T1242" s="338">
        <f>'2026 Spring Order Form V48'!$W$23</f>
        <v>0</v>
      </c>
      <c r="U1242" s="106" t="e">
        <f>'2026 Spring Order Form V48'!#REF!</f>
        <v>#REF!</v>
      </c>
      <c r="X1242" s="393"/>
      <c r="Y1242" s="106"/>
    </row>
    <row r="1243" spans="1:25">
      <c r="A1243" s="106"/>
      <c r="C1243" s="339">
        <f>'2026 Spring Order Form V48'!$F$18</f>
        <v>0</v>
      </c>
      <c r="D1243" s="408" t="s">
        <v>771</v>
      </c>
      <c r="E1243" s="426">
        <v>4524545</v>
      </c>
      <c r="F1243" s="118">
        <v>27030</v>
      </c>
      <c r="G1243" s="338">
        <f>'2026 Spring Order Form V48'!$N$23</f>
        <v>0</v>
      </c>
      <c r="H1243" s="338">
        <f>'2026 Spring Order Form V48'!$N$23</f>
        <v>0</v>
      </c>
      <c r="I1243" s="106" t="e">
        <f>'2026 Spring Order Form V48'!#REF!</f>
        <v>#REF!</v>
      </c>
      <c r="K1243" s="338">
        <f>'2026 Spring Order Form V48'!$Q$23</f>
        <v>0</v>
      </c>
      <c r="L1243" s="338">
        <f>'2026 Spring Order Form V48'!$Q$23</f>
        <v>0</v>
      </c>
      <c r="M1243" s="106" t="e">
        <f>'2026 Spring Order Form V48'!#REF!</f>
        <v>#REF!</v>
      </c>
      <c r="O1243" s="338">
        <f>'2026 Spring Order Form V48'!$T$23</f>
        <v>0</v>
      </c>
      <c r="P1243" s="338">
        <f>'2026 Spring Order Form V48'!$T$23</f>
        <v>0</v>
      </c>
      <c r="Q1243" s="106" t="e">
        <f>'2026 Spring Order Form V48'!#REF!</f>
        <v>#REF!</v>
      </c>
      <c r="S1243" s="338">
        <f>'2026 Spring Order Form V48'!$W$23</f>
        <v>0</v>
      </c>
      <c r="T1243" s="338">
        <f>'2026 Spring Order Form V48'!$W$23</f>
        <v>0</v>
      </c>
      <c r="U1243" s="106" t="e">
        <f>'2026 Spring Order Form V48'!#REF!</f>
        <v>#REF!</v>
      </c>
      <c r="W1243" s="390" t="e">
        <f>'2026 Spring Order Form V48'!#REF!</f>
        <v>#REF!</v>
      </c>
      <c r="X1243" s="393"/>
      <c r="Y1243" s="106" t="e">
        <f>'2026 Spring Order Form V48'!#REF!</f>
        <v>#REF!</v>
      </c>
    </row>
    <row r="1244" spans="1:25">
      <c r="A1244" s="106"/>
      <c r="C1244" s="339">
        <f>'2026 Spring Order Form V48'!$F$18</f>
        <v>0</v>
      </c>
      <c r="D1244" s="408" t="s">
        <v>771</v>
      </c>
      <c r="E1244" s="422" t="s">
        <v>2291</v>
      </c>
      <c r="F1244" s="118">
        <v>27277</v>
      </c>
      <c r="G1244" s="338">
        <f>'2026 Spring Order Form V48'!$N$23</f>
        <v>0</v>
      </c>
      <c r="H1244" s="338">
        <f>'2026 Spring Order Form V48'!$N$23</f>
        <v>0</v>
      </c>
      <c r="I1244" s="106" t="e">
        <f>'2026 Spring Order Form V48'!#REF!</f>
        <v>#REF!</v>
      </c>
      <c r="K1244" s="338">
        <f>'2026 Spring Order Form V48'!$Q$23</f>
        <v>0</v>
      </c>
      <c r="L1244" s="338">
        <f>'2026 Spring Order Form V48'!$Q$23</f>
        <v>0</v>
      </c>
      <c r="M1244" s="106" t="e">
        <f>'2026 Spring Order Form V48'!#REF!</f>
        <v>#REF!</v>
      </c>
      <c r="O1244" s="338">
        <f>'2026 Spring Order Form V48'!$T$23</f>
        <v>0</v>
      </c>
      <c r="P1244" s="338">
        <f>'2026 Spring Order Form V48'!$T$23</f>
        <v>0</v>
      </c>
      <c r="Q1244" s="106" t="e">
        <f>'2026 Spring Order Form V48'!#REF!</f>
        <v>#REF!</v>
      </c>
      <c r="S1244" s="338">
        <f>'2026 Spring Order Form V48'!$W$23</f>
        <v>0</v>
      </c>
      <c r="T1244" s="338">
        <f>'2026 Spring Order Form V48'!$W$23</f>
        <v>0</v>
      </c>
      <c r="U1244" s="106" t="e">
        <f>'2026 Spring Order Form V48'!#REF!</f>
        <v>#REF!</v>
      </c>
      <c r="X1244" s="393"/>
      <c r="Y1244" s="106"/>
    </row>
    <row r="1245" spans="1:25">
      <c r="A1245" s="106"/>
      <c r="C1245" s="339">
        <f>'2026 Spring Order Form V48'!$F$18</f>
        <v>0</v>
      </c>
      <c r="D1245" s="408" t="s">
        <v>772</v>
      </c>
      <c r="E1245" s="421">
        <v>4524555</v>
      </c>
      <c r="F1245" s="118">
        <v>817</v>
      </c>
      <c r="G1245" s="338">
        <f>'2026 Spring Order Form V48'!$N$23</f>
        <v>0</v>
      </c>
      <c r="H1245" s="338">
        <f>'2026 Spring Order Form V48'!$N$23</f>
        <v>0</v>
      </c>
      <c r="I1245" s="106" t="e">
        <f>'2026 Spring Order Form V48'!#REF!</f>
        <v>#REF!</v>
      </c>
      <c r="K1245" s="338">
        <f>'2026 Spring Order Form V48'!$Q$23</f>
        <v>0</v>
      </c>
      <c r="L1245" s="338">
        <f>'2026 Spring Order Form V48'!$Q$23</f>
        <v>0</v>
      </c>
      <c r="M1245" s="106" t="e">
        <f>'2026 Spring Order Form V48'!#REF!</f>
        <v>#REF!</v>
      </c>
      <c r="O1245" s="338">
        <f>'2026 Spring Order Form V48'!$T$23</f>
        <v>0</v>
      </c>
      <c r="P1245" s="338">
        <f>'2026 Spring Order Form V48'!$T$23</f>
        <v>0</v>
      </c>
      <c r="Q1245" s="106" t="e">
        <f>'2026 Spring Order Form V48'!#REF!</f>
        <v>#REF!</v>
      </c>
      <c r="S1245" s="338">
        <f>'2026 Spring Order Form V48'!$W$23</f>
        <v>0</v>
      </c>
      <c r="T1245" s="338">
        <f>'2026 Spring Order Form V48'!$W$23</f>
        <v>0</v>
      </c>
      <c r="U1245" s="106" t="e">
        <f>'2026 Spring Order Form V48'!#REF!</f>
        <v>#REF!</v>
      </c>
      <c r="W1245" s="390" t="e">
        <f>'2026 Spring Order Form V48'!#REF!</f>
        <v>#REF!</v>
      </c>
      <c r="X1245" s="393"/>
      <c r="Y1245" s="106" t="e">
        <f>'2026 Spring Order Form V48'!#REF!</f>
        <v>#REF!</v>
      </c>
    </row>
    <row r="1246" spans="1:25">
      <c r="A1246" s="106"/>
      <c r="C1246" s="339">
        <f>'2026 Spring Order Form V48'!$F$18</f>
        <v>0</v>
      </c>
      <c r="D1246" s="408" t="s">
        <v>772</v>
      </c>
      <c r="E1246" s="422" t="s">
        <v>2292</v>
      </c>
      <c r="F1246" s="118">
        <v>2144</v>
      </c>
      <c r="G1246" s="338">
        <f>'2026 Spring Order Form V48'!$N$23</f>
        <v>0</v>
      </c>
      <c r="H1246" s="338">
        <f>'2026 Spring Order Form V48'!$N$23</f>
        <v>0</v>
      </c>
      <c r="I1246" s="106" t="e">
        <f>'2026 Spring Order Form V48'!#REF!</f>
        <v>#REF!</v>
      </c>
      <c r="K1246" s="338">
        <f>'2026 Spring Order Form V48'!$Q$23</f>
        <v>0</v>
      </c>
      <c r="L1246" s="338">
        <f>'2026 Spring Order Form V48'!$Q$23</f>
        <v>0</v>
      </c>
      <c r="M1246" s="106" t="e">
        <f>'2026 Spring Order Form V48'!#REF!</f>
        <v>#REF!</v>
      </c>
      <c r="O1246" s="338">
        <f>'2026 Spring Order Form V48'!$T$23</f>
        <v>0</v>
      </c>
      <c r="P1246" s="338">
        <f>'2026 Spring Order Form V48'!$T$23</f>
        <v>0</v>
      </c>
      <c r="Q1246" s="106" t="e">
        <f>'2026 Spring Order Form V48'!#REF!</f>
        <v>#REF!</v>
      </c>
      <c r="S1246" s="338">
        <f>'2026 Spring Order Form V48'!$W$23</f>
        <v>0</v>
      </c>
      <c r="T1246" s="338">
        <f>'2026 Spring Order Form V48'!$W$23</f>
        <v>0</v>
      </c>
      <c r="U1246" s="106" t="e">
        <f>'2026 Spring Order Form V48'!#REF!</f>
        <v>#REF!</v>
      </c>
      <c r="X1246" s="393"/>
      <c r="Y1246" s="106"/>
    </row>
    <row r="1247" spans="1:25">
      <c r="A1247" s="106"/>
      <c r="C1247" s="339">
        <f>'2026 Spring Order Form V48'!$F$18</f>
        <v>0</v>
      </c>
      <c r="D1247" s="408" t="s">
        <v>773</v>
      </c>
      <c r="E1247" s="421">
        <v>4524655</v>
      </c>
      <c r="F1247" s="118">
        <v>3748</v>
      </c>
      <c r="G1247" s="338">
        <f>'2026 Spring Order Form V48'!$N$23</f>
        <v>0</v>
      </c>
      <c r="H1247" s="338">
        <f>'2026 Spring Order Form V48'!$N$23</f>
        <v>0</v>
      </c>
      <c r="I1247" s="106" t="e">
        <f>'2026 Spring Order Form V48'!#REF!</f>
        <v>#REF!</v>
      </c>
      <c r="K1247" s="338">
        <f>'2026 Spring Order Form V48'!$Q$23</f>
        <v>0</v>
      </c>
      <c r="L1247" s="338">
        <f>'2026 Spring Order Form V48'!$Q$23</f>
        <v>0</v>
      </c>
      <c r="M1247" s="106" t="e">
        <f>'2026 Spring Order Form V48'!#REF!</f>
        <v>#REF!</v>
      </c>
      <c r="O1247" s="338">
        <f>'2026 Spring Order Form V48'!$T$23</f>
        <v>0</v>
      </c>
      <c r="P1247" s="338">
        <f>'2026 Spring Order Form V48'!$T$23</f>
        <v>0</v>
      </c>
      <c r="Q1247" s="106" t="e">
        <f>'2026 Spring Order Form V48'!#REF!</f>
        <v>#REF!</v>
      </c>
      <c r="S1247" s="338">
        <f>'2026 Spring Order Form V48'!$W$23</f>
        <v>0</v>
      </c>
      <c r="T1247" s="338">
        <f>'2026 Spring Order Form V48'!$W$23</f>
        <v>0</v>
      </c>
      <c r="U1247" s="106" t="e">
        <f>'2026 Spring Order Form V48'!#REF!</f>
        <v>#REF!</v>
      </c>
      <c r="W1247" s="390" t="e">
        <f>'2026 Spring Order Form V48'!#REF!</f>
        <v>#REF!</v>
      </c>
      <c r="X1247" s="393"/>
      <c r="Y1247" s="106" t="e">
        <f>'2026 Spring Order Form V48'!#REF!</f>
        <v>#REF!</v>
      </c>
    </row>
    <row r="1248" spans="1:25">
      <c r="A1248" s="106"/>
      <c r="C1248" s="339">
        <f>'2026 Spring Order Form V48'!$F$18</f>
        <v>0</v>
      </c>
      <c r="D1248" s="408" t="s">
        <v>773</v>
      </c>
      <c r="E1248" s="422" t="s">
        <v>2293</v>
      </c>
      <c r="F1248" s="118">
        <v>2145</v>
      </c>
      <c r="G1248" s="338">
        <f>'2026 Spring Order Form V48'!$N$23</f>
        <v>0</v>
      </c>
      <c r="H1248" s="338">
        <f>'2026 Spring Order Form V48'!$N$23</f>
        <v>0</v>
      </c>
      <c r="I1248" s="106" t="e">
        <f>'2026 Spring Order Form V48'!#REF!</f>
        <v>#REF!</v>
      </c>
      <c r="K1248" s="338">
        <f>'2026 Spring Order Form V48'!$Q$23</f>
        <v>0</v>
      </c>
      <c r="L1248" s="338">
        <f>'2026 Spring Order Form V48'!$Q$23</f>
        <v>0</v>
      </c>
      <c r="M1248" s="106" t="e">
        <f>'2026 Spring Order Form V48'!#REF!</f>
        <v>#REF!</v>
      </c>
      <c r="O1248" s="338">
        <f>'2026 Spring Order Form V48'!$T$23</f>
        <v>0</v>
      </c>
      <c r="P1248" s="338">
        <f>'2026 Spring Order Form V48'!$T$23</f>
        <v>0</v>
      </c>
      <c r="Q1248" s="106" t="e">
        <f>'2026 Spring Order Form V48'!#REF!</f>
        <v>#REF!</v>
      </c>
      <c r="S1248" s="338">
        <f>'2026 Spring Order Form V48'!$W$23</f>
        <v>0</v>
      </c>
      <c r="T1248" s="338">
        <f>'2026 Spring Order Form V48'!$W$23</f>
        <v>0</v>
      </c>
      <c r="U1248" s="106" t="e">
        <f>'2026 Spring Order Form V48'!#REF!</f>
        <v>#REF!</v>
      </c>
      <c r="X1248" s="393"/>
      <c r="Y1248" s="106"/>
    </row>
    <row r="1249" spans="1:25">
      <c r="A1249" s="106"/>
      <c r="C1249" s="339">
        <f>'2026 Spring Order Form V48'!$F$18</f>
        <v>0</v>
      </c>
      <c r="D1249" s="408" t="s">
        <v>774</v>
      </c>
      <c r="E1249" s="421">
        <v>4524685</v>
      </c>
      <c r="F1249" s="118">
        <v>25279</v>
      </c>
      <c r="G1249" s="338">
        <f>'2026 Spring Order Form V48'!$N$23</f>
        <v>0</v>
      </c>
      <c r="H1249" s="338">
        <f>'2026 Spring Order Form V48'!$N$23</f>
        <v>0</v>
      </c>
      <c r="I1249" s="106" t="e">
        <f>'2026 Spring Order Form V48'!#REF!</f>
        <v>#REF!</v>
      </c>
      <c r="K1249" s="338">
        <f>'2026 Spring Order Form V48'!$Q$23</f>
        <v>0</v>
      </c>
      <c r="L1249" s="338">
        <f>'2026 Spring Order Form V48'!$Q$23</f>
        <v>0</v>
      </c>
      <c r="M1249" s="106" t="e">
        <f>'2026 Spring Order Form V48'!#REF!</f>
        <v>#REF!</v>
      </c>
      <c r="O1249" s="338">
        <f>'2026 Spring Order Form V48'!$T$23</f>
        <v>0</v>
      </c>
      <c r="P1249" s="338">
        <f>'2026 Spring Order Form V48'!$T$23</f>
        <v>0</v>
      </c>
      <c r="Q1249" s="106" t="e">
        <f>'2026 Spring Order Form V48'!#REF!</f>
        <v>#REF!</v>
      </c>
      <c r="S1249" s="338">
        <f>'2026 Spring Order Form V48'!$W$23</f>
        <v>0</v>
      </c>
      <c r="T1249" s="338">
        <f>'2026 Spring Order Form V48'!$W$23</f>
        <v>0</v>
      </c>
      <c r="U1249" s="106" t="e">
        <f>'2026 Spring Order Form V48'!#REF!</f>
        <v>#REF!</v>
      </c>
      <c r="W1249" s="390" t="e">
        <f>'2026 Spring Order Form V48'!#REF!</f>
        <v>#REF!</v>
      </c>
      <c r="X1249" s="393"/>
      <c r="Y1249" s="106" t="e">
        <f>'2026 Spring Order Form V48'!#REF!</f>
        <v>#REF!</v>
      </c>
    </row>
    <row r="1250" spans="1:25">
      <c r="A1250" s="106"/>
      <c r="C1250" s="339">
        <f>'2026 Spring Order Form V48'!$F$18</f>
        <v>0</v>
      </c>
      <c r="D1250" s="408" t="s">
        <v>774</v>
      </c>
      <c r="E1250" s="422" t="s">
        <v>2294</v>
      </c>
      <c r="F1250" s="118">
        <v>25281</v>
      </c>
      <c r="G1250" s="338">
        <f>'2026 Spring Order Form V48'!$N$23</f>
        <v>0</v>
      </c>
      <c r="H1250" s="338">
        <f>'2026 Spring Order Form V48'!$N$23</f>
        <v>0</v>
      </c>
      <c r="I1250" s="106" t="e">
        <f>'2026 Spring Order Form V48'!#REF!</f>
        <v>#REF!</v>
      </c>
      <c r="K1250" s="338">
        <f>'2026 Spring Order Form V48'!$Q$23</f>
        <v>0</v>
      </c>
      <c r="L1250" s="338">
        <f>'2026 Spring Order Form V48'!$Q$23</f>
        <v>0</v>
      </c>
      <c r="M1250" s="106" t="e">
        <f>'2026 Spring Order Form V48'!#REF!</f>
        <v>#REF!</v>
      </c>
      <c r="O1250" s="338">
        <f>'2026 Spring Order Form V48'!$T$23</f>
        <v>0</v>
      </c>
      <c r="P1250" s="338">
        <f>'2026 Spring Order Form V48'!$T$23</f>
        <v>0</v>
      </c>
      <c r="Q1250" s="106" t="e">
        <f>'2026 Spring Order Form V48'!#REF!</f>
        <v>#REF!</v>
      </c>
      <c r="S1250" s="338">
        <f>'2026 Spring Order Form V48'!$W$23</f>
        <v>0</v>
      </c>
      <c r="T1250" s="338">
        <f>'2026 Spring Order Form V48'!$W$23</f>
        <v>0</v>
      </c>
      <c r="U1250" s="106" t="e">
        <f>'2026 Spring Order Form V48'!#REF!</f>
        <v>#REF!</v>
      </c>
      <c r="X1250" s="393"/>
      <c r="Y1250" s="106"/>
    </row>
    <row r="1251" spans="1:25">
      <c r="A1251" s="106"/>
      <c r="C1251" s="339">
        <f>'2026 Spring Order Form V48'!$F$18</f>
        <v>0</v>
      </c>
      <c r="D1251" s="408" t="s">
        <v>774</v>
      </c>
      <c r="E1251" s="421">
        <v>4524680</v>
      </c>
      <c r="F1251" s="118">
        <v>25722</v>
      </c>
      <c r="G1251" s="338">
        <f>'2026 Spring Order Form V48'!$N$23</f>
        <v>0</v>
      </c>
      <c r="H1251" s="338">
        <f>'2026 Spring Order Form V48'!$N$23</f>
        <v>0</v>
      </c>
      <c r="I1251" s="106">
        <f>'2026 Spring Order Form V48'!$N$285</f>
        <v>0</v>
      </c>
      <c r="K1251" s="338">
        <f>'2026 Spring Order Form V48'!$Q$23</f>
        <v>0</v>
      </c>
      <c r="L1251" s="338">
        <f>'2026 Spring Order Form V48'!$Q$23</f>
        <v>0</v>
      </c>
      <c r="M1251" s="106">
        <f>'2026 Spring Order Form V48'!$Q$285</f>
        <v>0</v>
      </c>
      <c r="O1251" s="338">
        <f>'2026 Spring Order Form V48'!$T$23</f>
        <v>0</v>
      </c>
      <c r="P1251" s="338">
        <f>'2026 Spring Order Form V48'!$T$23</f>
        <v>0</v>
      </c>
      <c r="Q1251" s="106">
        <f>'2026 Spring Order Form V48'!$T$285</f>
        <v>0</v>
      </c>
      <c r="S1251" s="338">
        <f>'2026 Spring Order Form V48'!$W$23</f>
        <v>0</v>
      </c>
      <c r="T1251" s="338">
        <f>'2026 Spring Order Form V48'!$W$23</f>
        <v>0</v>
      </c>
      <c r="U1251" s="106">
        <f>'2026 Spring Order Form V48'!$W$285</f>
        <v>0</v>
      </c>
      <c r="W1251" s="390">
        <f>'2026 Spring Order Form V48'!$K$285</f>
        <v>0</v>
      </c>
      <c r="X1251" s="393"/>
      <c r="Y1251" s="106">
        <f>'2026 Spring Order Form V48'!$BS$285</f>
        <v>32</v>
      </c>
    </row>
    <row r="1252" spans="1:25">
      <c r="A1252" s="106"/>
      <c r="C1252" s="339">
        <f>'2026 Spring Order Form V48'!$F$18</f>
        <v>0</v>
      </c>
      <c r="D1252" s="408" t="s">
        <v>774</v>
      </c>
      <c r="E1252" s="422" t="s">
        <v>2295</v>
      </c>
      <c r="F1252" s="118">
        <v>25723</v>
      </c>
      <c r="G1252" s="338">
        <f>'2026 Spring Order Form V48'!$N$23</f>
        <v>0</v>
      </c>
      <c r="H1252" s="338">
        <f>'2026 Spring Order Form V48'!$N$23</f>
        <v>0</v>
      </c>
      <c r="I1252" s="106">
        <f>'2026 Spring Order Form V48'!$O$285</f>
        <v>0</v>
      </c>
      <c r="K1252" s="338">
        <f>'2026 Spring Order Form V48'!$Q$23</f>
        <v>0</v>
      </c>
      <c r="L1252" s="338">
        <f>'2026 Spring Order Form V48'!$Q$23</f>
        <v>0</v>
      </c>
      <c r="M1252" s="106">
        <f>'2026 Spring Order Form V48'!$R$285</f>
        <v>0</v>
      </c>
      <c r="O1252" s="338">
        <f>'2026 Spring Order Form V48'!$T$23</f>
        <v>0</v>
      </c>
      <c r="P1252" s="338">
        <f>'2026 Spring Order Form V48'!$T$23</f>
        <v>0</v>
      </c>
      <c r="Q1252" s="106">
        <f>'2026 Spring Order Form V48'!$U$285</f>
        <v>0</v>
      </c>
      <c r="S1252" s="338">
        <f>'2026 Spring Order Form V48'!$W$23</f>
        <v>0</v>
      </c>
      <c r="T1252" s="338">
        <f>'2026 Spring Order Form V48'!$W$23</f>
        <v>0</v>
      </c>
      <c r="U1252" s="106">
        <f>'2026 Spring Order Form V48'!$X$285</f>
        <v>0</v>
      </c>
      <c r="X1252" s="393"/>
      <c r="Y1252" s="106"/>
    </row>
    <row r="1253" spans="1:25">
      <c r="A1253" s="106"/>
      <c r="C1253" s="339">
        <f>'2026 Spring Order Form V48'!$F$18</f>
        <v>0</v>
      </c>
      <c r="D1253" s="408" t="s">
        <v>776</v>
      </c>
      <c r="E1253" s="421">
        <v>4524805</v>
      </c>
      <c r="F1253" s="118">
        <v>28484</v>
      </c>
      <c r="G1253" s="338">
        <f>'2026 Spring Order Form V48'!$N$23</f>
        <v>0</v>
      </c>
      <c r="H1253" s="338">
        <f>'2026 Spring Order Form V48'!$N$23</f>
        <v>0</v>
      </c>
      <c r="I1253" s="106" t="e">
        <f>'2026 Spring Order Form V48'!#REF!</f>
        <v>#REF!</v>
      </c>
      <c r="K1253" s="338">
        <f>'2026 Spring Order Form V48'!$Q$23</f>
        <v>0</v>
      </c>
      <c r="L1253" s="338">
        <f>'2026 Spring Order Form V48'!$Q$23</f>
        <v>0</v>
      </c>
      <c r="M1253" s="106" t="e">
        <f>'2026 Spring Order Form V48'!#REF!</f>
        <v>#REF!</v>
      </c>
      <c r="O1253" s="338">
        <f>'2026 Spring Order Form V48'!$T$23</f>
        <v>0</v>
      </c>
      <c r="P1253" s="338">
        <f>'2026 Spring Order Form V48'!$T$23</f>
        <v>0</v>
      </c>
      <c r="Q1253" s="106" t="e">
        <f>'2026 Spring Order Form V48'!#REF!</f>
        <v>#REF!</v>
      </c>
      <c r="S1253" s="338">
        <f>'2026 Spring Order Form V48'!$W$23</f>
        <v>0</v>
      </c>
      <c r="T1253" s="338">
        <f>'2026 Spring Order Form V48'!$W$23</f>
        <v>0</v>
      </c>
      <c r="U1253" s="106" t="e">
        <f>'2026 Spring Order Form V48'!#REF!</f>
        <v>#REF!</v>
      </c>
      <c r="W1253" s="390" t="e">
        <f>'2026 Spring Order Form V48'!#REF!</f>
        <v>#REF!</v>
      </c>
      <c r="X1253" s="393"/>
      <c r="Y1253" s="106" t="e">
        <f>'2026 Spring Order Form V48'!#REF!</f>
        <v>#REF!</v>
      </c>
    </row>
    <row r="1254" spans="1:25">
      <c r="A1254" s="106"/>
      <c r="C1254" s="339">
        <f>'2026 Spring Order Form V48'!$F$18</f>
        <v>0</v>
      </c>
      <c r="D1254" s="408" t="s">
        <v>776</v>
      </c>
      <c r="E1254" s="422" t="s">
        <v>2296</v>
      </c>
      <c r="F1254" s="118">
        <v>28647</v>
      </c>
      <c r="G1254" s="338">
        <f>'2026 Spring Order Form V48'!$N$23</f>
        <v>0</v>
      </c>
      <c r="H1254" s="338">
        <f>'2026 Spring Order Form V48'!$N$23</f>
        <v>0</v>
      </c>
      <c r="I1254" s="106" t="e">
        <f>'2026 Spring Order Form V48'!#REF!</f>
        <v>#REF!</v>
      </c>
      <c r="K1254" s="338">
        <f>'2026 Spring Order Form V48'!$Q$23</f>
        <v>0</v>
      </c>
      <c r="L1254" s="338">
        <f>'2026 Spring Order Form V48'!$Q$23</f>
        <v>0</v>
      </c>
      <c r="M1254" s="106" t="e">
        <f>'2026 Spring Order Form V48'!#REF!</f>
        <v>#REF!</v>
      </c>
      <c r="O1254" s="338">
        <f>'2026 Spring Order Form V48'!$T$23</f>
        <v>0</v>
      </c>
      <c r="P1254" s="338">
        <f>'2026 Spring Order Form V48'!$T$23</f>
        <v>0</v>
      </c>
      <c r="Q1254" s="106" t="e">
        <f>'2026 Spring Order Form V48'!#REF!</f>
        <v>#REF!</v>
      </c>
      <c r="S1254" s="338">
        <f>'2026 Spring Order Form V48'!$W$23</f>
        <v>0</v>
      </c>
      <c r="T1254" s="338">
        <f>'2026 Spring Order Form V48'!$W$23</f>
        <v>0</v>
      </c>
      <c r="U1254" s="106" t="e">
        <f>'2026 Spring Order Form V48'!#REF!</f>
        <v>#REF!</v>
      </c>
      <c r="X1254" s="393"/>
      <c r="Y1254" s="106"/>
    </row>
    <row r="1255" spans="1:25">
      <c r="A1255" s="106"/>
      <c r="C1255" s="339">
        <f>'2026 Spring Order Form V48'!$F$18</f>
        <v>0</v>
      </c>
      <c r="D1255" s="408" t="s">
        <v>776</v>
      </c>
      <c r="E1255" s="421">
        <v>4524800</v>
      </c>
      <c r="F1255" s="118">
        <v>29023</v>
      </c>
      <c r="G1255" s="338">
        <f>'2026 Spring Order Form V48'!$N$23</f>
        <v>0</v>
      </c>
      <c r="H1255" s="338">
        <f>'2026 Spring Order Form V48'!$N$23</f>
        <v>0</v>
      </c>
      <c r="I1255" s="106" t="e">
        <f>'2026 Spring Order Form V48'!#REF!</f>
        <v>#REF!</v>
      </c>
      <c r="K1255" s="338">
        <f>'2026 Spring Order Form V48'!$Q$23</f>
        <v>0</v>
      </c>
      <c r="L1255" s="338">
        <f>'2026 Spring Order Form V48'!$Q$23</f>
        <v>0</v>
      </c>
      <c r="M1255" s="106" t="e">
        <f>'2026 Spring Order Form V48'!#REF!</f>
        <v>#REF!</v>
      </c>
      <c r="O1255" s="338">
        <f>'2026 Spring Order Form V48'!$T$23</f>
        <v>0</v>
      </c>
      <c r="P1255" s="338">
        <f>'2026 Spring Order Form V48'!$T$23</f>
        <v>0</v>
      </c>
      <c r="Q1255" s="106" t="e">
        <f>'2026 Spring Order Form V48'!#REF!</f>
        <v>#REF!</v>
      </c>
      <c r="S1255" s="338">
        <f>'2026 Spring Order Form V48'!$W$23</f>
        <v>0</v>
      </c>
      <c r="T1255" s="338">
        <f>'2026 Spring Order Form V48'!$W$23</f>
        <v>0</v>
      </c>
      <c r="U1255" s="106" t="e">
        <f>'2026 Spring Order Form V48'!#REF!</f>
        <v>#REF!</v>
      </c>
      <c r="W1255" s="390" t="e">
        <f>'2026 Spring Order Form V48'!#REF!</f>
        <v>#REF!</v>
      </c>
      <c r="X1255" s="393"/>
      <c r="Y1255" s="106" t="e">
        <f>'2026 Spring Order Form V48'!#REF!</f>
        <v>#REF!</v>
      </c>
    </row>
    <row r="1256" spans="1:25">
      <c r="A1256" s="106"/>
      <c r="C1256" s="339">
        <f>'2026 Spring Order Form V48'!$F$18</f>
        <v>0</v>
      </c>
      <c r="D1256" s="408" t="s">
        <v>776</v>
      </c>
      <c r="E1256" s="422" t="s">
        <v>2297</v>
      </c>
      <c r="F1256" s="118">
        <v>29083</v>
      </c>
      <c r="G1256" s="338">
        <f>'2026 Spring Order Form V48'!$N$23</f>
        <v>0</v>
      </c>
      <c r="H1256" s="338">
        <f>'2026 Spring Order Form V48'!$N$23</f>
        <v>0</v>
      </c>
      <c r="I1256" s="106" t="e">
        <f>'2026 Spring Order Form V48'!#REF!</f>
        <v>#REF!</v>
      </c>
      <c r="K1256" s="338">
        <f>'2026 Spring Order Form V48'!$Q$23</f>
        <v>0</v>
      </c>
      <c r="L1256" s="338">
        <f>'2026 Spring Order Form V48'!$Q$23</f>
        <v>0</v>
      </c>
      <c r="M1256" s="106" t="e">
        <f>'2026 Spring Order Form V48'!#REF!</f>
        <v>#REF!</v>
      </c>
      <c r="O1256" s="338">
        <f>'2026 Spring Order Form V48'!$T$23</f>
        <v>0</v>
      </c>
      <c r="P1256" s="338">
        <f>'2026 Spring Order Form V48'!$T$23</f>
        <v>0</v>
      </c>
      <c r="Q1256" s="106" t="e">
        <f>'2026 Spring Order Form V48'!#REF!</f>
        <v>#REF!</v>
      </c>
      <c r="S1256" s="338">
        <f>'2026 Spring Order Form V48'!$W$23</f>
        <v>0</v>
      </c>
      <c r="T1256" s="338">
        <f>'2026 Spring Order Form V48'!$W$23</f>
        <v>0</v>
      </c>
      <c r="U1256" s="106" t="e">
        <f>'2026 Spring Order Form V48'!#REF!</f>
        <v>#REF!</v>
      </c>
      <c r="X1256" s="393"/>
      <c r="Y1256" s="106"/>
    </row>
    <row r="1257" spans="1:25">
      <c r="A1257" s="106"/>
      <c r="C1257" s="339">
        <f>'2026 Spring Order Form V48'!$F$18</f>
        <v>0</v>
      </c>
      <c r="D1257" s="408" t="s">
        <v>778</v>
      </c>
      <c r="E1257" s="426">
        <v>4525005</v>
      </c>
      <c r="F1257" s="118">
        <v>27068</v>
      </c>
      <c r="G1257" s="338">
        <f>'2026 Spring Order Form V48'!$N$23</f>
        <v>0</v>
      </c>
      <c r="H1257" s="338">
        <f>'2026 Spring Order Form V48'!$N$23</f>
        <v>0</v>
      </c>
      <c r="I1257" s="106">
        <f>'2026 Spring Order Form V48'!$N$287</f>
        <v>0</v>
      </c>
      <c r="K1257" s="338">
        <f>'2026 Spring Order Form V48'!$Q$23</f>
        <v>0</v>
      </c>
      <c r="L1257" s="338">
        <f>'2026 Spring Order Form V48'!$Q$23</f>
        <v>0</v>
      </c>
      <c r="M1257" s="106">
        <f>'2026 Spring Order Form V48'!$Q$287</f>
        <v>0</v>
      </c>
      <c r="O1257" s="338">
        <f>'2026 Spring Order Form V48'!$T$23</f>
        <v>0</v>
      </c>
      <c r="P1257" s="338">
        <f>'2026 Spring Order Form V48'!$T$23</f>
        <v>0</v>
      </c>
      <c r="Q1257" s="106">
        <f>'2026 Spring Order Form V48'!$T$287</f>
        <v>0</v>
      </c>
      <c r="S1257" s="338">
        <f>'2026 Spring Order Form V48'!$W$23</f>
        <v>0</v>
      </c>
      <c r="T1257" s="338">
        <f>'2026 Spring Order Form V48'!$W$23</f>
        <v>0</v>
      </c>
      <c r="U1257" s="106">
        <f>'2026 Spring Order Form V48'!$W$287</f>
        <v>0</v>
      </c>
      <c r="W1257" s="390">
        <f>'2026 Spring Order Form V48'!$K$287</f>
        <v>0</v>
      </c>
      <c r="X1257" s="393"/>
      <c r="Y1257" s="106">
        <f>'2026 Spring Order Form V48'!$BS$287</f>
        <v>54</v>
      </c>
    </row>
    <row r="1258" spans="1:25">
      <c r="A1258" s="106"/>
      <c r="C1258" s="339">
        <f>'2026 Spring Order Form V48'!$F$18</f>
        <v>0</v>
      </c>
      <c r="D1258" s="408" t="s">
        <v>778</v>
      </c>
      <c r="E1258" s="422" t="s">
        <v>2298</v>
      </c>
      <c r="F1258" s="118">
        <v>27279</v>
      </c>
      <c r="G1258" s="338">
        <f>'2026 Spring Order Form V48'!$N$23</f>
        <v>0</v>
      </c>
      <c r="H1258" s="338">
        <f>'2026 Spring Order Form V48'!$N$23</f>
        <v>0</v>
      </c>
      <c r="I1258" s="106">
        <f>'2026 Spring Order Form V48'!$O$287</f>
        <v>0</v>
      </c>
      <c r="K1258" s="338">
        <f>'2026 Spring Order Form V48'!$Q$23</f>
        <v>0</v>
      </c>
      <c r="L1258" s="338">
        <f>'2026 Spring Order Form V48'!$Q$23</f>
        <v>0</v>
      </c>
      <c r="M1258" s="106">
        <f>'2026 Spring Order Form V48'!$R$287</f>
        <v>0</v>
      </c>
      <c r="O1258" s="338">
        <f>'2026 Spring Order Form V48'!$T$23</f>
        <v>0</v>
      </c>
      <c r="P1258" s="338">
        <f>'2026 Spring Order Form V48'!$T$23</f>
        <v>0</v>
      </c>
      <c r="Q1258" s="106">
        <f>'2026 Spring Order Form V48'!$U$287</f>
        <v>0</v>
      </c>
      <c r="S1258" s="338">
        <f>'2026 Spring Order Form V48'!$W$23</f>
        <v>0</v>
      </c>
      <c r="T1258" s="338">
        <f>'2026 Spring Order Form V48'!$W$23</f>
        <v>0</v>
      </c>
      <c r="U1258" s="106">
        <f>'2026 Spring Order Form V48'!$X$287</f>
        <v>0</v>
      </c>
      <c r="X1258" s="393"/>
      <c r="Y1258" s="106"/>
    </row>
    <row r="1259" spans="1:25">
      <c r="A1259" s="106"/>
      <c r="C1259" s="339">
        <f>'2026 Spring Order Form V48'!$F$18</f>
        <v>0</v>
      </c>
      <c r="D1259" s="408" t="s">
        <v>779</v>
      </c>
      <c r="E1259" s="421">
        <v>4525085</v>
      </c>
      <c r="F1259" s="118">
        <v>26230</v>
      </c>
      <c r="G1259" s="338">
        <f>'2026 Spring Order Form V48'!$N$23</f>
        <v>0</v>
      </c>
      <c r="H1259" s="338">
        <f>'2026 Spring Order Form V48'!$N$23</f>
        <v>0</v>
      </c>
      <c r="I1259" s="106" t="e">
        <f>'2026 Spring Order Form V48'!#REF!</f>
        <v>#REF!</v>
      </c>
      <c r="K1259" s="338">
        <f>'2026 Spring Order Form V48'!$Q$23</f>
        <v>0</v>
      </c>
      <c r="L1259" s="338">
        <f>'2026 Spring Order Form V48'!$Q$23</f>
        <v>0</v>
      </c>
      <c r="M1259" s="106" t="e">
        <f>'2026 Spring Order Form V48'!#REF!</f>
        <v>#REF!</v>
      </c>
      <c r="O1259" s="338">
        <f>'2026 Spring Order Form V48'!$T$23</f>
        <v>0</v>
      </c>
      <c r="P1259" s="338">
        <f>'2026 Spring Order Form V48'!$T$23</f>
        <v>0</v>
      </c>
      <c r="Q1259" s="106" t="e">
        <f>'2026 Spring Order Form V48'!#REF!</f>
        <v>#REF!</v>
      </c>
      <c r="S1259" s="338">
        <f>'2026 Spring Order Form V48'!$W$23</f>
        <v>0</v>
      </c>
      <c r="T1259" s="338">
        <f>'2026 Spring Order Form V48'!$W$23</f>
        <v>0</v>
      </c>
      <c r="U1259" s="106" t="e">
        <f>'2026 Spring Order Form V48'!#REF!</f>
        <v>#REF!</v>
      </c>
      <c r="W1259" s="390" t="e">
        <f>'2026 Spring Order Form V48'!#REF!</f>
        <v>#REF!</v>
      </c>
      <c r="X1259" s="393"/>
      <c r="Y1259" s="106" t="e">
        <f>'2026 Spring Order Form V48'!#REF!</f>
        <v>#REF!</v>
      </c>
    </row>
    <row r="1260" spans="1:25">
      <c r="A1260" s="106"/>
      <c r="C1260" s="339">
        <f>'2026 Spring Order Form V48'!$F$18</f>
        <v>0</v>
      </c>
      <c r="D1260" s="408" t="s">
        <v>779</v>
      </c>
      <c r="E1260" s="422" t="s">
        <v>2299</v>
      </c>
      <c r="F1260" s="118">
        <v>26231</v>
      </c>
      <c r="G1260" s="338">
        <f>'2026 Spring Order Form V48'!$N$23</f>
        <v>0</v>
      </c>
      <c r="H1260" s="338">
        <f>'2026 Spring Order Form V48'!$N$23</f>
        <v>0</v>
      </c>
      <c r="I1260" s="106" t="e">
        <f>'2026 Spring Order Form V48'!#REF!</f>
        <v>#REF!</v>
      </c>
      <c r="K1260" s="338">
        <f>'2026 Spring Order Form V48'!$Q$23</f>
        <v>0</v>
      </c>
      <c r="L1260" s="338">
        <f>'2026 Spring Order Form V48'!$Q$23</f>
        <v>0</v>
      </c>
      <c r="M1260" s="106" t="e">
        <f>'2026 Spring Order Form V48'!#REF!</f>
        <v>#REF!</v>
      </c>
      <c r="O1260" s="338">
        <f>'2026 Spring Order Form V48'!$T$23</f>
        <v>0</v>
      </c>
      <c r="P1260" s="338">
        <f>'2026 Spring Order Form V48'!$T$23</f>
        <v>0</v>
      </c>
      <c r="Q1260" s="106" t="e">
        <f>'2026 Spring Order Form V48'!#REF!</f>
        <v>#REF!</v>
      </c>
      <c r="S1260" s="338">
        <f>'2026 Spring Order Form V48'!$W$23</f>
        <v>0</v>
      </c>
      <c r="T1260" s="338">
        <f>'2026 Spring Order Form V48'!$W$23</f>
        <v>0</v>
      </c>
      <c r="U1260" s="106" t="e">
        <f>'2026 Spring Order Form V48'!#REF!</f>
        <v>#REF!</v>
      </c>
      <c r="X1260" s="393"/>
      <c r="Y1260" s="106"/>
    </row>
    <row r="1261" spans="1:25">
      <c r="A1261" s="106"/>
      <c r="C1261" s="339">
        <f>'2026 Spring Order Form V48'!$F$18</f>
        <v>0</v>
      </c>
      <c r="D1261" s="408" t="s">
        <v>780</v>
      </c>
      <c r="E1261" s="421">
        <v>4525015</v>
      </c>
      <c r="F1261" s="118">
        <v>28485</v>
      </c>
      <c r="G1261" s="338">
        <f>'2026 Spring Order Form V48'!$N$23</f>
        <v>0</v>
      </c>
      <c r="H1261" s="338">
        <f>'2026 Spring Order Form V48'!$N$23</f>
        <v>0</v>
      </c>
      <c r="I1261" s="106">
        <f>'2026 Spring Order Form V48'!$N$288</f>
        <v>0</v>
      </c>
      <c r="K1261" s="338">
        <f>'2026 Spring Order Form V48'!$Q$23</f>
        <v>0</v>
      </c>
      <c r="L1261" s="338">
        <f>'2026 Spring Order Form V48'!$Q$23</f>
        <v>0</v>
      </c>
      <c r="M1261" s="106">
        <f>'2026 Spring Order Form V48'!$Q$288</f>
        <v>0</v>
      </c>
      <c r="O1261" s="338">
        <f>'2026 Spring Order Form V48'!$T$23</f>
        <v>0</v>
      </c>
      <c r="P1261" s="338">
        <f>'2026 Spring Order Form V48'!$T$23</f>
        <v>0</v>
      </c>
      <c r="Q1261" s="106">
        <f>'2026 Spring Order Form V48'!$T$288</f>
        <v>0</v>
      </c>
      <c r="S1261" s="338">
        <f>'2026 Spring Order Form V48'!$W$23</f>
        <v>0</v>
      </c>
      <c r="T1261" s="338">
        <f>'2026 Spring Order Form V48'!$W$23</f>
        <v>0</v>
      </c>
      <c r="U1261" s="106">
        <f>'2026 Spring Order Form V48'!$W$288</f>
        <v>0</v>
      </c>
      <c r="W1261" s="390">
        <f>'2026 Spring Order Form V48'!$K$288</f>
        <v>0</v>
      </c>
      <c r="X1261" s="393"/>
      <c r="Y1261" s="106">
        <f>'2026 Spring Order Form V48'!$BS$288</f>
        <v>14</v>
      </c>
    </row>
    <row r="1262" spans="1:25">
      <c r="A1262" s="106"/>
      <c r="C1262" s="339">
        <f>'2026 Spring Order Form V48'!$F$18</f>
        <v>0</v>
      </c>
      <c r="D1262" s="408" t="s">
        <v>780</v>
      </c>
      <c r="E1262" s="422" t="s">
        <v>2300</v>
      </c>
      <c r="F1262" s="118">
        <v>28648</v>
      </c>
      <c r="G1262" s="338">
        <f>'2026 Spring Order Form V48'!$N$23</f>
        <v>0</v>
      </c>
      <c r="H1262" s="338">
        <f>'2026 Spring Order Form V48'!$N$23</f>
        <v>0</v>
      </c>
      <c r="I1262" s="106">
        <f>'2026 Spring Order Form V48'!$O$288</f>
        <v>0</v>
      </c>
      <c r="K1262" s="338">
        <f>'2026 Spring Order Form V48'!$Q$23</f>
        <v>0</v>
      </c>
      <c r="L1262" s="338">
        <f>'2026 Spring Order Form V48'!$Q$23</f>
        <v>0</v>
      </c>
      <c r="M1262" s="106">
        <f>'2026 Spring Order Form V48'!$R$288</f>
        <v>0</v>
      </c>
      <c r="O1262" s="338">
        <f>'2026 Spring Order Form V48'!$T$23</f>
        <v>0</v>
      </c>
      <c r="P1262" s="338">
        <f>'2026 Spring Order Form V48'!$T$23</f>
        <v>0</v>
      </c>
      <c r="Q1262" s="106">
        <f>'2026 Spring Order Form V48'!$U$288</f>
        <v>0</v>
      </c>
      <c r="S1262" s="338">
        <f>'2026 Spring Order Form V48'!$W$23</f>
        <v>0</v>
      </c>
      <c r="T1262" s="338">
        <f>'2026 Spring Order Form V48'!$W$23</f>
        <v>0</v>
      </c>
      <c r="U1262" s="106">
        <f>'2026 Spring Order Form V48'!$X$288</f>
        <v>0</v>
      </c>
      <c r="X1262" s="393"/>
      <c r="Y1262" s="106"/>
    </row>
    <row r="1263" spans="1:25">
      <c r="A1263" s="106"/>
      <c r="C1263" s="339">
        <f>'2026 Spring Order Form V48'!$F$18</f>
        <v>0</v>
      </c>
      <c r="D1263" s="408" t="s">
        <v>782</v>
      </c>
      <c r="E1263" s="421">
        <v>4525105</v>
      </c>
      <c r="F1263" s="118">
        <v>28486</v>
      </c>
      <c r="G1263" s="338">
        <f>'2026 Spring Order Form V48'!$N$23</f>
        <v>0</v>
      </c>
      <c r="H1263" s="338">
        <f>'2026 Spring Order Form V48'!$N$23</f>
        <v>0</v>
      </c>
      <c r="I1263" s="106" t="e">
        <f>'2026 Spring Order Form V48'!#REF!</f>
        <v>#REF!</v>
      </c>
      <c r="K1263" s="338">
        <f>'2026 Spring Order Form V48'!$Q$23</f>
        <v>0</v>
      </c>
      <c r="L1263" s="338">
        <f>'2026 Spring Order Form V48'!$Q$23</f>
        <v>0</v>
      </c>
      <c r="M1263" s="106" t="e">
        <f>'2026 Spring Order Form V48'!#REF!</f>
        <v>#REF!</v>
      </c>
      <c r="O1263" s="338">
        <f>'2026 Spring Order Form V48'!$T$23</f>
        <v>0</v>
      </c>
      <c r="P1263" s="338">
        <f>'2026 Spring Order Form V48'!$T$23</f>
        <v>0</v>
      </c>
      <c r="Q1263" s="106" t="e">
        <f>'2026 Spring Order Form V48'!#REF!</f>
        <v>#REF!</v>
      </c>
      <c r="S1263" s="338">
        <f>'2026 Spring Order Form V48'!$W$23</f>
        <v>0</v>
      </c>
      <c r="T1263" s="338">
        <f>'2026 Spring Order Form V48'!$W$23</f>
        <v>0</v>
      </c>
      <c r="U1263" s="106" t="e">
        <f>'2026 Spring Order Form V48'!#REF!</f>
        <v>#REF!</v>
      </c>
      <c r="W1263" s="390" t="e">
        <f>'2026 Spring Order Form V48'!#REF!</f>
        <v>#REF!</v>
      </c>
      <c r="X1263" s="393"/>
      <c r="Y1263" s="106" t="e">
        <f>'2026 Spring Order Form V48'!#REF!</f>
        <v>#REF!</v>
      </c>
    </row>
    <row r="1264" spans="1:25">
      <c r="A1264" s="106"/>
      <c r="C1264" s="339">
        <f>'2026 Spring Order Form V48'!$F$18</f>
        <v>0</v>
      </c>
      <c r="D1264" s="408" t="s">
        <v>782</v>
      </c>
      <c r="E1264" s="422" t="s">
        <v>2301</v>
      </c>
      <c r="F1264" s="118">
        <v>28649</v>
      </c>
      <c r="G1264" s="338">
        <f>'2026 Spring Order Form V48'!$N$23</f>
        <v>0</v>
      </c>
      <c r="H1264" s="338">
        <f>'2026 Spring Order Form V48'!$N$23</f>
        <v>0</v>
      </c>
      <c r="I1264" s="106" t="e">
        <f>'2026 Spring Order Form V48'!#REF!</f>
        <v>#REF!</v>
      </c>
      <c r="K1264" s="338">
        <f>'2026 Spring Order Form V48'!$Q$23</f>
        <v>0</v>
      </c>
      <c r="L1264" s="338">
        <f>'2026 Spring Order Form V48'!$Q$23</f>
        <v>0</v>
      </c>
      <c r="M1264" s="106" t="e">
        <f>'2026 Spring Order Form V48'!#REF!</f>
        <v>#REF!</v>
      </c>
      <c r="O1264" s="338">
        <f>'2026 Spring Order Form V48'!$T$23</f>
        <v>0</v>
      </c>
      <c r="P1264" s="338">
        <f>'2026 Spring Order Form V48'!$T$23</f>
        <v>0</v>
      </c>
      <c r="Q1264" s="106" t="e">
        <f>'2026 Spring Order Form V48'!#REF!</f>
        <v>#REF!</v>
      </c>
      <c r="S1264" s="338">
        <f>'2026 Spring Order Form V48'!$W$23</f>
        <v>0</v>
      </c>
      <c r="T1264" s="338">
        <f>'2026 Spring Order Form V48'!$W$23</f>
        <v>0</v>
      </c>
      <c r="U1264" s="106" t="e">
        <f>'2026 Spring Order Form V48'!#REF!</f>
        <v>#REF!</v>
      </c>
      <c r="X1264" s="393"/>
      <c r="Y1264" s="106"/>
    </row>
    <row r="1265" spans="1:25">
      <c r="A1265" s="106"/>
      <c r="C1265" s="339">
        <f>'2026 Spring Order Form V48'!$F$18</f>
        <v>0</v>
      </c>
      <c r="D1265" s="408" t="s">
        <v>783</v>
      </c>
      <c r="E1265" s="421">
        <v>4525195</v>
      </c>
      <c r="F1265" s="118">
        <v>28487</v>
      </c>
      <c r="G1265" s="338">
        <f>'2026 Spring Order Form V48'!$N$23</f>
        <v>0</v>
      </c>
      <c r="H1265" s="338">
        <f>'2026 Spring Order Form V48'!$N$23</f>
        <v>0</v>
      </c>
      <c r="I1265" s="106" t="e">
        <f>'2026 Spring Order Form V48'!#REF!</f>
        <v>#REF!</v>
      </c>
      <c r="K1265" s="338">
        <f>'2026 Spring Order Form V48'!$Q$23</f>
        <v>0</v>
      </c>
      <c r="L1265" s="338">
        <f>'2026 Spring Order Form V48'!$Q$23</f>
        <v>0</v>
      </c>
      <c r="M1265" s="106" t="e">
        <f>'2026 Spring Order Form V48'!#REF!</f>
        <v>#REF!</v>
      </c>
      <c r="O1265" s="338">
        <f>'2026 Spring Order Form V48'!$T$23</f>
        <v>0</v>
      </c>
      <c r="P1265" s="338">
        <f>'2026 Spring Order Form V48'!$T$23</f>
        <v>0</v>
      </c>
      <c r="Q1265" s="106" t="e">
        <f>'2026 Spring Order Form V48'!#REF!</f>
        <v>#REF!</v>
      </c>
      <c r="S1265" s="338">
        <f>'2026 Spring Order Form V48'!$W$23</f>
        <v>0</v>
      </c>
      <c r="T1265" s="338">
        <f>'2026 Spring Order Form V48'!$W$23</f>
        <v>0</v>
      </c>
      <c r="U1265" s="106" t="e">
        <f>'2026 Spring Order Form V48'!#REF!</f>
        <v>#REF!</v>
      </c>
      <c r="W1265" s="390" t="e">
        <f>'2026 Spring Order Form V48'!#REF!</f>
        <v>#REF!</v>
      </c>
      <c r="X1265" s="393"/>
      <c r="Y1265" s="106" t="e">
        <f>'2026 Spring Order Form V48'!#REF!</f>
        <v>#REF!</v>
      </c>
    </row>
    <row r="1266" spans="1:25">
      <c r="A1266" s="106"/>
      <c r="C1266" s="339">
        <f>'2026 Spring Order Form V48'!$F$18</f>
        <v>0</v>
      </c>
      <c r="D1266" s="408" t="s">
        <v>783</v>
      </c>
      <c r="E1266" s="422" t="s">
        <v>2302</v>
      </c>
      <c r="F1266" s="118">
        <v>28650</v>
      </c>
      <c r="G1266" s="338">
        <f>'2026 Spring Order Form V48'!$N$23</f>
        <v>0</v>
      </c>
      <c r="H1266" s="338">
        <f>'2026 Spring Order Form V48'!$N$23</f>
        <v>0</v>
      </c>
      <c r="I1266" s="106" t="e">
        <f>'2026 Spring Order Form V48'!#REF!</f>
        <v>#REF!</v>
      </c>
      <c r="K1266" s="338">
        <f>'2026 Spring Order Form V48'!$Q$23</f>
        <v>0</v>
      </c>
      <c r="L1266" s="338">
        <f>'2026 Spring Order Form V48'!$Q$23</f>
        <v>0</v>
      </c>
      <c r="M1266" s="106" t="e">
        <f>'2026 Spring Order Form V48'!#REF!</f>
        <v>#REF!</v>
      </c>
      <c r="O1266" s="338">
        <f>'2026 Spring Order Form V48'!$T$23</f>
        <v>0</v>
      </c>
      <c r="P1266" s="338">
        <f>'2026 Spring Order Form V48'!$T$23</f>
        <v>0</v>
      </c>
      <c r="Q1266" s="106" t="e">
        <f>'2026 Spring Order Form V48'!#REF!</f>
        <v>#REF!</v>
      </c>
      <c r="S1266" s="338">
        <f>'2026 Spring Order Form V48'!$W$23</f>
        <v>0</v>
      </c>
      <c r="T1266" s="338">
        <f>'2026 Spring Order Form V48'!$W$23</f>
        <v>0</v>
      </c>
      <c r="U1266" s="106" t="e">
        <f>'2026 Spring Order Form V48'!#REF!</f>
        <v>#REF!</v>
      </c>
      <c r="X1266" s="393"/>
      <c r="Y1266" s="106"/>
    </row>
    <row r="1267" spans="1:25">
      <c r="A1267" s="106"/>
      <c r="C1267" s="339">
        <f>'2026 Spring Order Form V48'!$F$18</f>
        <v>0</v>
      </c>
      <c r="D1267" s="420" t="s">
        <v>786</v>
      </c>
      <c r="E1267" s="421">
        <v>4525280</v>
      </c>
      <c r="F1267" s="118">
        <v>530</v>
      </c>
      <c r="G1267" s="338">
        <f>'2026 Spring Order Form V48'!$N$23</f>
        <v>0</v>
      </c>
      <c r="H1267" s="338">
        <f>'2026 Spring Order Form V48'!$N$23</f>
        <v>0</v>
      </c>
      <c r="I1267" s="106">
        <f>'2026 Spring Order Form V48'!$N$290</f>
        <v>0</v>
      </c>
      <c r="K1267" s="338">
        <f>'2026 Spring Order Form V48'!$Q$23</f>
        <v>0</v>
      </c>
      <c r="L1267" s="338">
        <f>'2026 Spring Order Form V48'!$Q$23</f>
        <v>0</v>
      </c>
      <c r="M1267" s="106">
        <f>'2026 Spring Order Form V48'!$Q$290</f>
        <v>0</v>
      </c>
      <c r="O1267" s="338">
        <f>'2026 Spring Order Form V48'!$T$23</f>
        <v>0</v>
      </c>
      <c r="P1267" s="338">
        <f>'2026 Spring Order Form V48'!$T$23</f>
        <v>0</v>
      </c>
      <c r="Q1267" s="106">
        <f>'2026 Spring Order Form V48'!$T$290</f>
        <v>0</v>
      </c>
      <c r="S1267" s="338">
        <f>'2026 Spring Order Form V48'!$W$23</f>
        <v>0</v>
      </c>
      <c r="T1267" s="338">
        <f>'2026 Spring Order Form V48'!$W$23</f>
        <v>0</v>
      </c>
      <c r="U1267" s="106">
        <f>'2026 Spring Order Form V48'!$W$290</f>
        <v>0</v>
      </c>
      <c r="W1267" s="390">
        <f>'2026 Spring Order Form V48'!$K$290</f>
        <v>0</v>
      </c>
      <c r="X1267" s="393"/>
      <c r="Y1267" s="106">
        <f>'2026 Spring Order Form V48'!$BS$290</f>
        <v>9</v>
      </c>
    </row>
    <row r="1268" spans="1:25">
      <c r="A1268" s="106"/>
      <c r="C1268" s="339">
        <f>'2026 Spring Order Form V48'!$F$18</f>
        <v>0</v>
      </c>
      <c r="D1268" s="420" t="s">
        <v>786</v>
      </c>
      <c r="E1268" s="422" t="s">
        <v>2303</v>
      </c>
      <c r="F1268" s="118">
        <v>2153</v>
      </c>
      <c r="G1268" s="338">
        <f>'2026 Spring Order Form V48'!$N$23</f>
        <v>0</v>
      </c>
      <c r="H1268" s="338">
        <f>'2026 Spring Order Form V48'!$N$23</f>
        <v>0</v>
      </c>
      <c r="I1268" s="106">
        <f>'2026 Spring Order Form V48'!$O$290</f>
        <v>0</v>
      </c>
      <c r="K1268" s="338">
        <f>'2026 Spring Order Form V48'!$Q$23</f>
        <v>0</v>
      </c>
      <c r="L1268" s="338">
        <f>'2026 Spring Order Form V48'!$Q$23</f>
        <v>0</v>
      </c>
      <c r="M1268" s="106">
        <f>'2026 Spring Order Form V48'!$R$290</f>
        <v>0</v>
      </c>
      <c r="O1268" s="338">
        <f>'2026 Spring Order Form V48'!$T$23</f>
        <v>0</v>
      </c>
      <c r="P1268" s="338">
        <f>'2026 Spring Order Form V48'!$T$23</f>
        <v>0</v>
      </c>
      <c r="Q1268" s="106">
        <f>'2026 Spring Order Form V48'!$U$290</f>
        <v>0</v>
      </c>
      <c r="S1268" s="338">
        <f>'2026 Spring Order Form V48'!$W$23</f>
        <v>0</v>
      </c>
      <c r="T1268" s="338">
        <f>'2026 Spring Order Form V48'!$W$23</f>
        <v>0</v>
      </c>
      <c r="U1268" s="106">
        <f>'2026 Spring Order Form V48'!$X$290</f>
        <v>0</v>
      </c>
      <c r="X1268" s="393"/>
      <c r="Y1268" s="106"/>
    </row>
    <row r="1269" spans="1:25">
      <c r="A1269" s="106"/>
      <c r="C1269" s="339">
        <f>'2026 Spring Order Form V48'!$F$18</f>
        <v>0</v>
      </c>
      <c r="D1269" s="408" t="s">
        <v>787</v>
      </c>
      <c r="E1269" s="421">
        <v>4525290</v>
      </c>
      <c r="F1269" s="118">
        <v>25129</v>
      </c>
      <c r="G1269" s="338">
        <f>'2026 Spring Order Form V48'!$N$23</f>
        <v>0</v>
      </c>
      <c r="H1269" s="338">
        <f>'2026 Spring Order Form V48'!$N$23</f>
        <v>0</v>
      </c>
      <c r="I1269" s="106">
        <f>'2026 Spring Order Form V48'!$N$291</f>
        <v>0</v>
      </c>
      <c r="K1269" s="338">
        <f>'2026 Spring Order Form V48'!$Q$23</f>
        <v>0</v>
      </c>
      <c r="L1269" s="338">
        <f>'2026 Spring Order Form V48'!$Q$23</f>
        <v>0</v>
      </c>
      <c r="M1269" s="106">
        <f>'2026 Spring Order Form V48'!$Q$291</f>
        <v>0</v>
      </c>
      <c r="O1269" s="338">
        <f>'2026 Spring Order Form V48'!$T$23</f>
        <v>0</v>
      </c>
      <c r="P1269" s="338">
        <f>'2026 Spring Order Form V48'!$T$23</f>
        <v>0</v>
      </c>
      <c r="Q1269" s="106">
        <f>'2026 Spring Order Form V48'!$T$291</f>
        <v>0</v>
      </c>
      <c r="S1269" s="338">
        <f>'2026 Spring Order Form V48'!$W$23</f>
        <v>0</v>
      </c>
      <c r="T1269" s="338">
        <f>'2026 Spring Order Form V48'!$W$23</f>
        <v>0</v>
      </c>
      <c r="U1269" s="106">
        <f>'2026 Spring Order Form V48'!$W$291</f>
        <v>0</v>
      </c>
      <c r="W1269" s="390">
        <f>'2026 Spring Order Form V48'!$K$291</f>
        <v>0</v>
      </c>
      <c r="X1269" s="393"/>
      <c r="Y1269" s="106">
        <f>'2026 Spring Order Form V48'!$BS$291</f>
        <v>1</v>
      </c>
    </row>
    <row r="1270" spans="1:25">
      <c r="A1270" s="106"/>
      <c r="C1270" s="339">
        <f>'2026 Spring Order Form V48'!$F$18</f>
        <v>0</v>
      </c>
      <c r="D1270" s="408" t="s">
        <v>787</v>
      </c>
      <c r="E1270" s="422" t="s">
        <v>2304</v>
      </c>
      <c r="F1270" s="118">
        <v>25130</v>
      </c>
      <c r="G1270" s="338">
        <f>'2026 Spring Order Form V48'!$N$23</f>
        <v>0</v>
      </c>
      <c r="H1270" s="338">
        <f>'2026 Spring Order Form V48'!$N$23</f>
        <v>0</v>
      </c>
      <c r="I1270" s="106">
        <f>'2026 Spring Order Form V48'!$O$291</f>
        <v>0</v>
      </c>
      <c r="K1270" s="338">
        <f>'2026 Spring Order Form V48'!$Q$23</f>
        <v>0</v>
      </c>
      <c r="L1270" s="338">
        <f>'2026 Spring Order Form V48'!$Q$23</f>
        <v>0</v>
      </c>
      <c r="M1270" s="106">
        <f>'2026 Spring Order Form V48'!$R$291</f>
        <v>0</v>
      </c>
      <c r="O1270" s="338">
        <f>'2026 Spring Order Form V48'!$T$23</f>
        <v>0</v>
      </c>
      <c r="P1270" s="338">
        <f>'2026 Spring Order Form V48'!$T$23</f>
        <v>0</v>
      </c>
      <c r="Q1270" s="106">
        <f>'2026 Spring Order Form V48'!$U$291</f>
        <v>0</v>
      </c>
      <c r="S1270" s="338">
        <f>'2026 Spring Order Form V48'!$W$23</f>
        <v>0</v>
      </c>
      <c r="T1270" s="338">
        <f>'2026 Spring Order Form V48'!$W$23</f>
        <v>0</v>
      </c>
      <c r="U1270" s="106">
        <f>'2026 Spring Order Form V48'!$X$291</f>
        <v>0</v>
      </c>
      <c r="X1270" s="393"/>
      <c r="Y1270" s="106"/>
    </row>
    <row r="1271" spans="1:25">
      <c r="A1271" s="106"/>
      <c r="C1271" s="339">
        <f>'2026 Spring Order Form V48'!$F$18</f>
        <v>0</v>
      </c>
      <c r="D1271" s="408" t="s">
        <v>788</v>
      </c>
      <c r="E1271" s="426">
        <v>4525360</v>
      </c>
      <c r="F1271" s="118">
        <v>996</v>
      </c>
      <c r="G1271" s="338">
        <f>'2026 Spring Order Form V48'!$N$23</f>
        <v>0</v>
      </c>
      <c r="H1271" s="338">
        <f>'2026 Spring Order Form V48'!$N$23</f>
        <v>0</v>
      </c>
      <c r="I1271" s="106" t="e">
        <f>'2026 Spring Order Form V48'!#REF!</f>
        <v>#REF!</v>
      </c>
      <c r="K1271" s="338">
        <f>'2026 Spring Order Form V48'!$Q$23</f>
        <v>0</v>
      </c>
      <c r="L1271" s="338">
        <f>'2026 Spring Order Form V48'!$Q$23</f>
        <v>0</v>
      </c>
      <c r="M1271" s="106" t="e">
        <f>'2026 Spring Order Form V48'!#REF!</f>
        <v>#REF!</v>
      </c>
      <c r="O1271" s="338">
        <f>'2026 Spring Order Form V48'!$T$23</f>
        <v>0</v>
      </c>
      <c r="P1271" s="338">
        <f>'2026 Spring Order Form V48'!$T$23</f>
        <v>0</v>
      </c>
      <c r="Q1271" s="106" t="e">
        <f>'2026 Spring Order Form V48'!#REF!</f>
        <v>#REF!</v>
      </c>
      <c r="S1271" s="338">
        <f>'2026 Spring Order Form V48'!$W$23</f>
        <v>0</v>
      </c>
      <c r="T1271" s="338">
        <f>'2026 Spring Order Form V48'!$W$23</f>
        <v>0</v>
      </c>
      <c r="U1271" s="106" t="e">
        <f>'2026 Spring Order Form V48'!#REF!</f>
        <v>#REF!</v>
      </c>
      <c r="W1271" s="390" t="e">
        <f>'2026 Spring Order Form V48'!#REF!</f>
        <v>#REF!</v>
      </c>
      <c r="X1271" s="393"/>
      <c r="Y1271" s="106" t="e">
        <f>'2026 Spring Order Form V48'!#REF!</f>
        <v>#REF!</v>
      </c>
    </row>
    <row r="1272" spans="1:25">
      <c r="A1272" s="106"/>
      <c r="C1272" s="339">
        <f>'2026 Spring Order Form V48'!$F$18</f>
        <v>0</v>
      </c>
      <c r="D1272" s="408" t="s">
        <v>788</v>
      </c>
      <c r="E1272" s="422" t="s">
        <v>2305</v>
      </c>
      <c r="F1272" s="118">
        <v>2155</v>
      </c>
      <c r="G1272" s="338">
        <f>'2026 Spring Order Form V48'!$N$23</f>
        <v>0</v>
      </c>
      <c r="H1272" s="338">
        <f>'2026 Spring Order Form V48'!$N$23</f>
        <v>0</v>
      </c>
      <c r="I1272" s="106" t="e">
        <f>'2026 Spring Order Form V48'!#REF!</f>
        <v>#REF!</v>
      </c>
      <c r="K1272" s="338">
        <f>'2026 Spring Order Form V48'!$Q$23</f>
        <v>0</v>
      </c>
      <c r="L1272" s="338">
        <f>'2026 Spring Order Form V48'!$Q$23</f>
        <v>0</v>
      </c>
      <c r="M1272" s="106" t="e">
        <f>'2026 Spring Order Form V48'!#REF!</f>
        <v>#REF!</v>
      </c>
      <c r="O1272" s="338">
        <f>'2026 Spring Order Form V48'!$T$23</f>
        <v>0</v>
      </c>
      <c r="P1272" s="338">
        <f>'2026 Spring Order Form V48'!$T$23</f>
        <v>0</v>
      </c>
      <c r="Q1272" s="106" t="e">
        <f>'2026 Spring Order Form V48'!#REF!</f>
        <v>#REF!</v>
      </c>
      <c r="S1272" s="338">
        <f>'2026 Spring Order Form V48'!$W$23</f>
        <v>0</v>
      </c>
      <c r="T1272" s="338">
        <f>'2026 Spring Order Form V48'!$W$23</f>
        <v>0</v>
      </c>
      <c r="U1272" s="106" t="e">
        <f>'2026 Spring Order Form V48'!#REF!</f>
        <v>#REF!</v>
      </c>
      <c r="X1272" s="393"/>
      <c r="Y1272" s="106"/>
    </row>
    <row r="1273" spans="1:25">
      <c r="A1273" s="106"/>
      <c r="C1273" s="339">
        <f>'2026 Spring Order Form V48'!$F$18</f>
        <v>0</v>
      </c>
      <c r="D1273" s="415" t="s">
        <v>789</v>
      </c>
      <c r="E1273" s="432">
        <v>4525400</v>
      </c>
      <c r="F1273" s="118">
        <v>20285</v>
      </c>
      <c r="G1273" s="338">
        <f>'2026 Spring Order Form V48'!$N$23</f>
        <v>0</v>
      </c>
      <c r="H1273" s="338">
        <f>'2026 Spring Order Form V48'!$N$23</f>
        <v>0</v>
      </c>
      <c r="I1273" s="106" t="e">
        <f>'2026 Spring Order Form V48'!#REF!</f>
        <v>#REF!</v>
      </c>
      <c r="K1273" s="338">
        <f>'2026 Spring Order Form V48'!$Q$23</f>
        <v>0</v>
      </c>
      <c r="L1273" s="338">
        <f>'2026 Spring Order Form V48'!$Q$23</f>
        <v>0</v>
      </c>
      <c r="M1273" s="106" t="e">
        <f>'2026 Spring Order Form V48'!#REF!</f>
        <v>#REF!</v>
      </c>
      <c r="O1273" s="338">
        <f>'2026 Spring Order Form V48'!$T$23</f>
        <v>0</v>
      </c>
      <c r="P1273" s="338">
        <f>'2026 Spring Order Form V48'!$T$23</f>
        <v>0</v>
      </c>
      <c r="Q1273" s="106" t="e">
        <f>'2026 Spring Order Form V48'!#REF!</f>
        <v>#REF!</v>
      </c>
      <c r="S1273" s="338">
        <f>'2026 Spring Order Form V48'!$W$23</f>
        <v>0</v>
      </c>
      <c r="T1273" s="338">
        <f>'2026 Spring Order Form V48'!$W$23</f>
        <v>0</v>
      </c>
      <c r="U1273" s="106" t="e">
        <f>'2026 Spring Order Form V48'!#REF!</f>
        <v>#REF!</v>
      </c>
      <c r="W1273" s="390" t="e">
        <f>'2026 Spring Order Form V48'!#REF!</f>
        <v>#REF!</v>
      </c>
      <c r="X1273" s="393"/>
      <c r="Y1273" s="106" t="e">
        <f>'2026 Spring Order Form V48'!#REF!</f>
        <v>#REF!</v>
      </c>
    </row>
    <row r="1274" spans="1:25">
      <c r="A1274" s="106"/>
      <c r="C1274" s="339">
        <f>'2026 Spring Order Form V48'!$F$18</f>
        <v>0</v>
      </c>
      <c r="D1274" s="415" t="s">
        <v>789</v>
      </c>
      <c r="E1274" s="422" t="s">
        <v>2306</v>
      </c>
      <c r="F1274" s="118">
        <v>20284</v>
      </c>
      <c r="G1274" s="338">
        <f>'2026 Spring Order Form V48'!$N$23</f>
        <v>0</v>
      </c>
      <c r="H1274" s="338">
        <f>'2026 Spring Order Form V48'!$N$23</f>
        <v>0</v>
      </c>
      <c r="I1274" s="106" t="e">
        <f>'2026 Spring Order Form V48'!#REF!</f>
        <v>#REF!</v>
      </c>
      <c r="K1274" s="338">
        <f>'2026 Spring Order Form V48'!$Q$23</f>
        <v>0</v>
      </c>
      <c r="L1274" s="338">
        <f>'2026 Spring Order Form V48'!$Q$23</f>
        <v>0</v>
      </c>
      <c r="M1274" s="106" t="e">
        <f>'2026 Spring Order Form V48'!#REF!</f>
        <v>#REF!</v>
      </c>
      <c r="O1274" s="338">
        <f>'2026 Spring Order Form V48'!$T$23</f>
        <v>0</v>
      </c>
      <c r="P1274" s="338">
        <f>'2026 Spring Order Form V48'!$T$23</f>
        <v>0</v>
      </c>
      <c r="Q1274" s="106" t="e">
        <f>'2026 Spring Order Form V48'!#REF!</f>
        <v>#REF!</v>
      </c>
      <c r="S1274" s="338">
        <f>'2026 Spring Order Form V48'!$W$23</f>
        <v>0</v>
      </c>
      <c r="T1274" s="338">
        <f>'2026 Spring Order Form V48'!$W$23</f>
        <v>0</v>
      </c>
      <c r="U1274" s="106" t="e">
        <f>'2026 Spring Order Form V48'!#REF!</f>
        <v>#REF!</v>
      </c>
      <c r="X1274" s="393"/>
      <c r="Y1274" s="106"/>
    </row>
    <row r="1275" spans="1:25">
      <c r="A1275" s="106"/>
      <c r="C1275" s="339">
        <f>'2026 Spring Order Form V48'!$F$18</f>
        <v>0</v>
      </c>
      <c r="D1275" s="415" t="s">
        <v>790</v>
      </c>
      <c r="E1275" s="432">
        <v>4525550</v>
      </c>
      <c r="F1275" s="118">
        <v>335</v>
      </c>
      <c r="G1275" s="338">
        <f>'2026 Spring Order Form V48'!$N$23</f>
        <v>0</v>
      </c>
      <c r="H1275" s="338">
        <f>'2026 Spring Order Form V48'!$N$23</f>
        <v>0</v>
      </c>
      <c r="I1275" s="106">
        <f>'2026 Spring Order Form V48'!$N$292</f>
        <v>0</v>
      </c>
      <c r="K1275" s="338">
        <f>'2026 Spring Order Form V48'!$Q$23</f>
        <v>0</v>
      </c>
      <c r="L1275" s="338">
        <f>'2026 Spring Order Form V48'!$Q$23</f>
        <v>0</v>
      </c>
      <c r="M1275" s="106">
        <f>'2026 Spring Order Form V48'!$Q$292</f>
        <v>0</v>
      </c>
      <c r="O1275" s="338">
        <f>'2026 Spring Order Form V48'!$T$23</f>
        <v>0</v>
      </c>
      <c r="P1275" s="338">
        <f>'2026 Spring Order Form V48'!$T$23</f>
        <v>0</v>
      </c>
      <c r="Q1275" s="106">
        <f>'2026 Spring Order Form V48'!$T$292</f>
        <v>0</v>
      </c>
      <c r="S1275" s="338">
        <f>'2026 Spring Order Form V48'!$W$23</f>
        <v>0</v>
      </c>
      <c r="T1275" s="338">
        <f>'2026 Spring Order Form V48'!$W$23</f>
        <v>0</v>
      </c>
      <c r="U1275" s="106">
        <f>'2026 Spring Order Form V48'!$W$292</f>
        <v>0</v>
      </c>
      <c r="W1275" s="390">
        <f>'2026 Spring Order Form V48'!$K$292</f>
        <v>0</v>
      </c>
      <c r="X1275" s="393"/>
      <c r="Y1275" s="106">
        <f>'2026 Spring Order Form V48'!$BS$292</f>
        <v>11</v>
      </c>
    </row>
    <row r="1276" spans="1:25">
      <c r="A1276" s="106"/>
      <c r="C1276" s="339">
        <f>'2026 Spring Order Form V48'!$F$18</f>
        <v>0</v>
      </c>
      <c r="D1276" s="415" t="s">
        <v>790</v>
      </c>
      <c r="E1276" s="422" t="s">
        <v>2307</v>
      </c>
      <c r="F1276" s="118">
        <v>2157</v>
      </c>
      <c r="G1276" s="338">
        <f>'2026 Spring Order Form V48'!$N$23</f>
        <v>0</v>
      </c>
      <c r="H1276" s="338">
        <f>'2026 Spring Order Form V48'!$N$23</f>
        <v>0</v>
      </c>
      <c r="I1276" s="106">
        <f>'2026 Spring Order Form V48'!$O$292</f>
        <v>0</v>
      </c>
      <c r="K1276" s="338">
        <f>'2026 Spring Order Form V48'!$Q$23</f>
        <v>0</v>
      </c>
      <c r="L1276" s="338">
        <f>'2026 Spring Order Form V48'!$Q$23</f>
        <v>0</v>
      </c>
      <c r="M1276" s="106">
        <f>'2026 Spring Order Form V48'!$R$292</f>
        <v>0</v>
      </c>
      <c r="O1276" s="338">
        <f>'2026 Spring Order Form V48'!$T$23</f>
        <v>0</v>
      </c>
      <c r="P1276" s="338">
        <f>'2026 Spring Order Form V48'!$T$23</f>
        <v>0</v>
      </c>
      <c r="Q1276" s="106">
        <f>'2026 Spring Order Form V48'!$U$292</f>
        <v>0</v>
      </c>
      <c r="S1276" s="338">
        <f>'2026 Spring Order Form V48'!$W$23</f>
        <v>0</v>
      </c>
      <c r="T1276" s="338">
        <f>'2026 Spring Order Form V48'!$W$23</f>
        <v>0</v>
      </c>
      <c r="U1276" s="106">
        <f>'2026 Spring Order Form V48'!$X$292</f>
        <v>0</v>
      </c>
      <c r="X1276" s="393"/>
      <c r="Y1276" s="106"/>
    </row>
    <row r="1277" spans="1:25">
      <c r="A1277" s="106"/>
      <c r="C1277" s="339">
        <f>'2026 Spring Order Form V48'!$F$18</f>
        <v>0</v>
      </c>
      <c r="D1277" s="415" t="s">
        <v>791</v>
      </c>
      <c r="E1277" s="432">
        <v>4525600</v>
      </c>
      <c r="F1277" s="118">
        <v>28787</v>
      </c>
      <c r="G1277" s="338">
        <f>'2026 Spring Order Form V48'!$N$23</f>
        <v>0</v>
      </c>
      <c r="H1277" s="338">
        <f>'2026 Spring Order Form V48'!$N$23</f>
        <v>0</v>
      </c>
      <c r="I1277" s="106" t="e">
        <f>'2026 Spring Order Form V48'!#REF!</f>
        <v>#REF!</v>
      </c>
      <c r="K1277" s="338">
        <f>'2026 Spring Order Form V48'!$Q$23</f>
        <v>0</v>
      </c>
      <c r="L1277" s="338">
        <f>'2026 Spring Order Form V48'!$Q$23</f>
        <v>0</v>
      </c>
      <c r="M1277" s="106" t="e">
        <f>'2026 Spring Order Form V48'!#REF!</f>
        <v>#REF!</v>
      </c>
      <c r="O1277" s="338">
        <f>'2026 Spring Order Form V48'!$T$23</f>
        <v>0</v>
      </c>
      <c r="P1277" s="338">
        <f>'2026 Spring Order Form V48'!$T$23</f>
        <v>0</v>
      </c>
      <c r="Q1277" s="106" t="e">
        <f>'2026 Spring Order Form V48'!#REF!</f>
        <v>#REF!</v>
      </c>
      <c r="S1277" s="338">
        <f>'2026 Spring Order Form V48'!$W$23</f>
        <v>0</v>
      </c>
      <c r="T1277" s="338">
        <f>'2026 Spring Order Form V48'!$W$23</f>
        <v>0</v>
      </c>
      <c r="U1277" s="106" t="e">
        <f>'2026 Spring Order Form V48'!#REF!</f>
        <v>#REF!</v>
      </c>
      <c r="W1277" s="390" t="e">
        <f>'2026 Spring Order Form V48'!#REF!</f>
        <v>#REF!</v>
      </c>
      <c r="X1277" s="393"/>
      <c r="Y1277" s="106" t="e">
        <f>'2026 Spring Order Form V48'!#REF!</f>
        <v>#REF!</v>
      </c>
    </row>
    <row r="1278" spans="1:25">
      <c r="A1278" s="106"/>
      <c r="C1278" s="339">
        <f>'2026 Spring Order Form V48'!$F$18</f>
        <v>0</v>
      </c>
      <c r="D1278" s="415" t="s">
        <v>791</v>
      </c>
      <c r="E1278" s="422" t="s">
        <v>2308</v>
      </c>
      <c r="F1278" s="118">
        <v>28861</v>
      </c>
      <c r="G1278" s="338">
        <f>'2026 Spring Order Form V48'!$N$23</f>
        <v>0</v>
      </c>
      <c r="H1278" s="338">
        <f>'2026 Spring Order Form V48'!$N$23</f>
        <v>0</v>
      </c>
      <c r="I1278" s="106" t="e">
        <f>'2026 Spring Order Form V48'!#REF!</f>
        <v>#REF!</v>
      </c>
      <c r="K1278" s="338">
        <f>'2026 Spring Order Form V48'!$Q$23</f>
        <v>0</v>
      </c>
      <c r="L1278" s="338">
        <f>'2026 Spring Order Form V48'!$Q$23</f>
        <v>0</v>
      </c>
      <c r="M1278" s="106" t="e">
        <f>'2026 Spring Order Form V48'!#REF!</f>
        <v>#REF!</v>
      </c>
      <c r="O1278" s="338">
        <f>'2026 Spring Order Form V48'!$T$23</f>
        <v>0</v>
      </c>
      <c r="P1278" s="338">
        <f>'2026 Spring Order Form V48'!$T$23</f>
        <v>0</v>
      </c>
      <c r="Q1278" s="106" t="e">
        <f>'2026 Spring Order Form V48'!#REF!</f>
        <v>#REF!</v>
      </c>
      <c r="S1278" s="338">
        <f>'2026 Spring Order Form V48'!$W$23</f>
        <v>0</v>
      </c>
      <c r="T1278" s="338">
        <f>'2026 Spring Order Form V48'!$W$23</f>
        <v>0</v>
      </c>
      <c r="U1278" s="106" t="e">
        <f>'2026 Spring Order Form V48'!#REF!</f>
        <v>#REF!</v>
      </c>
      <c r="X1278" s="393"/>
      <c r="Y1278" s="106"/>
    </row>
    <row r="1279" spans="1:25">
      <c r="A1279" s="106"/>
      <c r="C1279" s="339">
        <f>'2026 Spring Order Form V48'!$F$18</f>
        <v>0</v>
      </c>
      <c r="D1279" s="408" t="s">
        <v>792</v>
      </c>
      <c r="E1279" s="421">
        <v>4525610</v>
      </c>
      <c r="F1279" s="118">
        <v>745</v>
      </c>
      <c r="G1279" s="338">
        <f>'2026 Spring Order Form V48'!$N$23</f>
        <v>0</v>
      </c>
      <c r="H1279" s="338">
        <f>'2026 Spring Order Form V48'!$N$23</f>
        <v>0</v>
      </c>
      <c r="I1279" s="106">
        <f>'2026 Spring Order Form V48'!$N$293</f>
        <v>0</v>
      </c>
      <c r="K1279" s="338">
        <f>'2026 Spring Order Form V48'!$Q$23</f>
        <v>0</v>
      </c>
      <c r="L1279" s="338">
        <f>'2026 Spring Order Form V48'!$Q$23</f>
        <v>0</v>
      </c>
      <c r="M1279" s="106">
        <f>'2026 Spring Order Form V48'!$Q$293</f>
        <v>0</v>
      </c>
      <c r="O1279" s="338">
        <f>'2026 Spring Order Form V48'!$T$23</f>
        <v>0</v>
      </c>
      <c r="P1279" s="338">
        <f>'2026 Spring Order Form V48'!$T$23</f>
        <v>0</v>
      </c>
      <c r="Q1279" s="106">
        <f>'2026 Spring Order Form V48'!$T$293</f>
        <v>0</v>
      </c>
      <c r="S1279" s="338">
        <f>'2026 Spring Order Form V48'!$W$23</f>
        <v>0</v>
      </c>
      <c r="T1279" s="338">
        <f>'2026 Spring Order Form V48'!$W$23</f>
        <v>0</v>
      </c>
      <c r="U1279" s="106">
        <f>'2026 Spring Order Form V48'!$W$293</f>
        <v>0</v>
      </c>
      <c r="W1279" s="390">
        <f>'2026 Spring Order Form V48'!$K$293</f>
        <v>0</v>
      </c>
      <c r="X1279" s="393"/>
      <c r="Y1279" s="106">
        <f>'2026 Spring Order Form V48'!$BS$293</f>
        <v>1</v>
      </c>
    </row>
    <row r="1280" spans="1:25">
      <c r="A1280" s="106"/>
      <c r="C1280" s="339">
        <f>'2026 Spring Order Form V48'!$F$18</f>
        <v>0</v>
      </c>
      <c r="D1280" s="408" t="s">
        <v>792</v>
      </c>
      <c r="E1280" s="422" t="s">
        <v>2309</v>
      </c>
      <c r="F1280" s="118">
        <v>2159</v>
      </c>
      <c r="G1280" s="338">
        <f>'2026 Spring Order Form V48'!$N$23</f>
        <v>0</v>
      </c>
      <c r="H1280" s="338">
        <f>'2026 Spring Order Form V48'!$N$23</f>
        <v>0</v>
      </c>
      <c r="I1280" s="106">
        <f>'2026 Spring Order Form V48'!$O$293</f>
        <v>0</v>
      </c>
      <c r="K1280" s="338">
        <f>'2026 Spring Order Form V48'!$Q$23</f>
        <v>0</v>
      </c>
      <c r="L1280" s="338">
        <f>'2026 Spring Order Form V48'!$Q$23</f>
        <v>0</v>
      </c>
      <c r="M1280" s="106">
        <f>'2026 Spring Order Form V48'!$R$293</f>
        <v>0</v>
      </c>
      <c r="O1280" s="338">
        <f>'2026 Spring Order Form V48'!$T$23</f>
        <v>0</v>
      </c>
      <c r="P1280" s="338">
        <f>'2026 Spring Order Form V48'!$T$23</f>
        <v>0</v>
      </c>
      <c r="Q1280" s="106">
        <f>'2026 Spring Order Form V48'!$U$293</f>
        <v>0</v>
      </c>
      <c r="S1280" s="338">
        <f>'2026 Spring Order Form V48'!$W$23</f>
        <v>0</v>
      </c>
      <c r="T1280" s="338">
        <f>'2026 Spring Order Form V48'!$W$23</f>
        <v>0</v>
      </c>
      <c r="U1280" s="106">
        <f>'2026 Spring Order Form V48'!$X$293</f>
        <v>0</v>
      </c>
      <c r="X1280" s="393"/>
      <c r="Y1280" s="106"/>
    </row>
    <row r="1281" spans="1:25">
      <c r="A1281" s="106"/>
      <c r="C1281" s="339">
        <f>'2026 Spring Order Form V48'!$F$18</f>
        <v>0</v>
      </c>
      <c r="D1281" s="408" t="s">
        <v>793</v>
      </c>
      <c r="E1281" s="421">
        <v>4525670</v>
      </c>
      <c r="F1281" s="118">
        <v>21825</v>
      </c>
      <c r="G1281" s="338">
        <f>'2026 Spring Order Form V48'!$N$23</f>
        <v>0</v>
      </c>
      <c r="H1281" s="338">
        <f>'2026 Spring Order Form V48'!$N$23</f>
        <v>0</v>
      </c>
      <c r="I1281" s="106" t="e">
        <f>'2026 Spring Order Form V48'!#REF!</f>
        <v>#REF!</v>
      </c>
      <c r="K1281" s="338">
        <f>'2026 Spring Order Form V48'!$Q$23</f>
        <v>0</v>
      </c>
      <c r="L1281" s="338">
        <f>'2026 Spring Order Form V48'!$Q$23</f>
        <v>0</v>
      </c>
      <c r="M1281" s="106" t="e">
        <f>'2026 Spring Order Form V48'!#REF!</f>
        <v>#REF!</v>
      </c>
      <c r="O1281" s="338">
        <f>'2026 Spring Order Form V48'!$T$23</f>
        <v>0</v>
      </c>
      <c r="P1281" s="338">
        <f>'2026 Spring Order Form V48'!$T$23</f>
        <v>0</v>
      </c>
      <c r="Q1281" s="106" t="e">
        <f>'2026 Spring Order Form V48'!#REF!</f>
        <v>#REF!</v>
      </c>
      <c r="S1281" s="338">
        <f>'2026 Spring Order Form V48'!$W$23</f>
        <v>0</v>
      </c>
      <c r="T1281" s="338">
        <f>'2026 Spring Order Form V48'!$W$23</f>
        <v>0</v>
      </c>
      <c r="U1281" s="106" t="e">
        <f>'2026 Spring Order Form V48'!#REF!</f>
        <v>#REF!</v>
      </c>
      <c r="W1281" s="390" t="e">
        <f>'2026 Spring Order Form V48'!#REF!</f>
        <v>#REF!</v>
      </c>
      <c r="X1281" s="393"/>
      <c r="Y1281" s="106" t="e">
        <f>'2026 Spring Order Form V48'!#REF!</f>
        <v>#REF!</v>
      </c>
    </row>
    <row r="1282" spans="1:25">
      <c r="A1282" s="106"/>
      <c r="C1282" s="339">
        <f>'2026 Spring Order Form V48'!$F$18</f>
        <v>0</v>
      </c>
      <c r="D1282" s="408" t="s">
        <v>793</v>
      </c>
      <c r="E1282" s="422" t="s">
        <v>2310</v>
      </c>
      <c r="F1282" s="118">
        <v>21824</v>
      </c>
      <c r="G1282" s="338">
        <f>'2026 Spring Order Form V48'!$N$23</f>
        <v>0</v>
      </c>
      <c r="H1282" s="338">
        <f>'2026 Spring Order Form V48'!$N$23</f>
        <v>0</v>
      </c>
      <c r="I1282" s="106" t="e">
        <f>'2026 Spring Order Form V48'!#REF!</f>
        <v>#REF!</v>
      </c>
      <c r="K1282" s="338">
        <f>'2026 Spring Order Form V48'!$Q$23</f>
        <v>0</v>
      </c>
      <c r="L1282" s="338">
        <f>'2026 Spring Order Form V48'!$Q$23</f>
        <v>0</v>
      </c>
      <c r="M1282" s="106" t="e">
        <f>'2026 Spring Order Form V48'!#REF!</f>
        <v>#REF!</v>
      </c>
      <c r="O1282" s="338">
        <f>'2026 Spring Order Form V48'!$T$23</f>
        <v>0</v>
      </c>
      <c r="P1282" s="338">
        <f>'2026 Spring Order Form V48'!$T$23</f>
        <v>0</v>
      </c>
      <c r="Q1282" s="106" t="e">
        <f>'2026 Spring Order Form V48'!#REF!</f>
        <v>#REF!</v>
      </c>
      <c r="S1282" s="338">
        <f>'2026 Spring Order Form V48'!$W$23</f>
        <v>0</v>
      </c>
      <c r="T1282" s="338">
        <f>'2026 Spring Order Form V48'!$W$23</f>
        <v>0</v>
      </c>
      <c r="U1282" s="106" t="e">
        <f>'2026 Spring Order Form V48'!#REF!</f>
        <v>#REF!</v>
      </c>
      <c r="X1282" s="393"/>
      <c r="Y1282" s="106"/>
    </row>
    <row r="1283" spans="1:25">
      <c r="A1283" s="106"/>
      <c r="C1283" s="339">
        <f>'2026 Spring Order Form V48'!$F$18</f>
        <v>0</v>
      </c>
      <c r="D1283" s="408" t="s">
        <v>794</v>
      </c>
      <c r="E1283" s="437">
        <v>4525800</v>
      </c>
      <c r="F1283" s="118">
        <v>746</v>
      </c>
      <c r="G1283" s="338">
        <f>'2026 Spring Order Form V48'!$N$23</f>
        <v>0</v>
      </c>
      <c r="H1283" s="338">
        <f>'2026 Spring Order Form V48'!$N$23</f>
        <v>0</v>
      </c>
      <c r="I1283" s="106" t="e">
        <f>'2026 Spring Order Form V48'!#REF!</f>
        <v>#REF!</v>
      </c>
      <c r="K1283" s="338">
        <f>'2026 Spring Order Form V48'!$Q$23</f>
        <v>0</v>
      </c>
      <c r="L1283" s="338">
        <f>'2026 Spring Order Form V48'!$Q$23</f>
        <v>0</v>
      </c>
      <c r="M1283" s="106" t="e">
        <f>'2026 Spring Order Form V48'!#REF!</f>
        <v>#REF!</v>
      </c>
      <c r="O1283" s="338">
        <f>'2026 Spring Order Form V48'!$T$23</f>
        <v>0</v>
      </c>
      <c r="P1283" s="338">
        <f>'2026 Spring Order Form V48'!$T$23</f>
        <v>0</v>
      </c>
      <c r="Q1283" s="106" t="e">
        <f>'2026 Spring Order Form V48'!#REF!</f>
        <v>#REF!</v>
      </c>
      <c r="S1283" s="338">
        <f>'2026 Spring Order Form V48'!$W$23</f>
        <v>0</v>
      </c>
      <c r="T1283" s="338">
        <f>'2026 Spring Order Form V48'!$W$23</f>
        <v>0</v>
      </c>
      <c r="U1283" s="106" t="e">
        <f>'2026 Spring Order Form V48'!#REF!</f>
        <v>#REF!</v>
      </c>
      <c r="W1283" s="390" t="e">
        <f>'2026 Spring Order Form V48'!#REF!</f>
        <v>#REF!</v>
      </c>
      <c r="X1283" s="393"/>
      <c r="Y1283" s="106" t="e">
        <f>'2026 Spring Order Form V48'!#REF!</f>
        <v>#REF!</v>
      </c>
    </row>
    <row r="1284" spans="1:25">
      <c r="A1284" s="106"/>
      <c r="C1284" s="339">
        <f>'2026 Spring Order Form V48'!$F$18</f>
        <v>0</v>
      </c>
      <c r="D1284" s="408" t="s">
        <v>794</v>
      </c>
      <c r="E1284" s="422" t="s">
        <v>2311</v>
      </c>
      <c r="F1284" s="118">
        <v>2162</v>
      </c>
      <c r="G1284" s="338">
        <f>'2026 Spring Order Form V48'!$N$23</f>
        <v>0</v>
      </c>
      <c r="H1284" s="338">
        <f>'2026 Spring Order Form V48'!$N$23</f>
        <v>0</v>
      </c>
      <c r="I1284" s="106" t="e">
        <f>'2026 Spring Order Form V48'!#REF!</f>
        <v>#REF!</v>
      </c>
      <c r="K1284" s="338">
        <f>'2026 Spring Order Form V48'!$Q$23</f>
        <v>0</v>
      </c>
      <c r="L1284" s="338">
        <f>'2026 Spring Order Form V48'!$Q$23</f>
        <v>0</v>
      </c>
      <c r="M1284" s="106" t="e">
        <f>'2026 Spring Order Form V48'!#REF!</f>
        <v>#REF!</v>
      </c>
      <c r="O1284" s="338">
        <f>'2026 Spring Order Form V48'!$T$23</f>
        <v>0</v>
      </c>
      <c r="P1284" s="338">
        <f>'2026 Spring Order Form V48'!$T$23</f>
        <v>0</v>
      </c>
      <c r="Q1284" s="106" t="e">
        <f>'2026 Spring Order Form V48'!#REF!</f>
        <v>#REF!</v>
      </c>
      <c r="S1284" s="338">
        <f>'2026 Spring Order Form V48'!$W$23</f>
        <v>0</v>
      </c>
      <c r="T1284" s="338">
        <f>'2026 Spring Order Form V48'!$W$23</f>
        <v>0</v>
      </c>
      <c r="U1284" s="106" t="e">
        <f>'2026 Spring Order Form V48'!#REF!</f>
        <v>#REF!</v>
      </c>
      <c r="X1284" s="393"/>
      <c r="Y1284" s="106"/>
    </row>
    <row r="1285" spans="1:25">
      <c r="A1285" s="106"/>
      <c r="C1285" s="339">
        <f>'2026 Spring Order Form V48'!$F$18</f>
        <v>0</v>
      </c>
      <c r="D1285" s="408" t="s">
        <v>795</v>
      </c>
      <c r="E1285" s="421">
        <v>4525880</v>
      </c>
      <c r="F1285" s="118">
        <v>851</v>
      </c>
      <c r="G1285" s="338">
        <f>'2026 Spring Order Form V48'!$N$23</f>
        <v>0</v>
      </c>
      <c r="H1285" s="338">
        <f>'2026 Spring Order Form V48'!$N$23</f>
        <v>0</v>
      </c>
      <c r="I1285" s="106" t="e">
        <f>'2026 Spring Order Form V48'!#REF!</f>
        <v>#REF!</v>
      </c>
      <c r="K1285" s="338">
        <f>'2026 Spring Order Form V48'!$Q$23</f>
        <v>0</v>
      </c>
      <c r="L1285" s="338">
        <f>'2026 Spring Order Form V48'!$Q$23</f>
        <v>0</v>
      </c>
      <c r="M1285" s="106" t="e">
        <f>'2026 Spring Order Form V48'!#REF!</f>
        <v>#REF!</v>
      </c>
      <c r="O1285" s="338">
        <f>'2026 Spring Order Form V48'!$T$23</f>
        <v>0</v>
      </c>
      <c r="P1285" s="338">
        <f>'2026 Spring Order Form V48'!$T$23</f>
        <v>0</v>
      </c>
      <c r="Q1285" s="106" t="e">
        <f>'2026 Spring Order Form V48'!#REF!</f>
        <v>#REF!</v>
      </c>
      <c r="S1285" s="338">
        <f>'2026 Spring Order Form V48'!$W$23</f>
        <v>0</v>
      </c>
      <c r="T1285" s="338">
        <f>'2026 Spring Order Form V48'!$W$23</f>
        <v>0</v>
      </c>
      <c r="U1285" s="106" t="e">
        <f>'2026 Spring Order Form V48'!#REF!</f>
        <v>#REF!</v>
      </c>
      <c r="W1285" s="390" t="e">
        <f>'2026 Spring Order Form V48'!#REF!</f>
        <v>#REF!</v>
      </c>
      <c r="X1285" s="393"/>
      <c r="Y1285" s="106" t="e">
        <f>'2026 Spring Order Form V48'!#REF!</f>
        <v>#REF!</v>
      </c>
    </row>
    <row r="1286" spans="1:25">
      <c r="A1286" s="106"/>
      <c r="C1286" s="339">
        <f>'2026 Spring Order Form V48'!$F$18</f>
        <v>0</v>
      </c>
      <c r="D1286" s="408" t="s">
        <v>795</v>
      </c>
      <c r="E1286" s="422" t="s">
        <v>2312</v>
      </c>
      <c r="F1286" s="118">
        <v>2165</v>
      </c>
      <c r="G1286" s="338">
        <f>'2026 Spring Order Form V48'!$N$23</f>
        <v>0</v>
      </c>
      <c r="H1286" s="338">
        <f>'2026 Spring Order Form V48'!$N$23</f>
        <v>0</v>
      </c>
      <c r="I1286" s="106" t="e">
        <f>'2026 Spring Order Form V48'!#REF!</f>
        <v>#REF!</v>
      </c>
      <c r="K1286" s="338">
        <f>'2026 Spring Order Form V48'!$Q$23</f>
        <v>0</v>
      </c>
      <c r="L1286" s="338">
        <f>'2026 Spring Order Form V48'!$Q$23</f>
        <v>0</v>
      </c>
      <c r="M1286" s="106" t="e">
        <f>'2026 Spring Order Form V48'!#REF!</f>
        <v>#REF!</v>
      </c>
      <c r="O1286" s="338">
        <f>'2026 Spring Order Form V48'!$T$23</f>
        <v>0</v>
      </c>
      <c r="P1286" s="338">
        <f>'2026 Spring Order Form V48'!$T$23</f>
        <v>0</v>
      </c>
      <c r="Q1286" s="106" t="e">
        <f>'2026 Spring Order Form V48'!#REF!</f>
        <v>#REF!</v>
      </c>
      <c r="S1286" s="338">
        <f>'2026 Spring Order Form V48'!$W$23</f>
        <v>0</v>
      </c>
      <c r="T1286" s="338">
        <f>'2026 Spring Order Form V48'!$W$23</f>
        <v>0</v>
      </c>
      <c r="U1286" s="106" t="e">
        <f>'2026 Spring Order Form V48'!#REF!</f>
        <v>#REF!</v>
      </c>
      <c r="X1286" s="393"/>
      <c r="Y1286" s="106"/>
    </row>
    <row r="1287" spans="1:25">
      <c r="A1287" s="106"/>
      <c r="C1287" s="339">
        <f>'2026 Spring Order Form V48'!$F$18</f>
        <v>0</v>
      </c>
      <c r="D1287" s="408" t="s">
        <v>796</v>
      </c>
      <c r="E1287" s="421">
        <v>4525890</v>
      </c>
      <c r="F1287" s="118">
        <v>690</v>
      </c>
      <c r="G1287" s="338">
        <f>'2026 Spring Order Form V48'!$N$23</f>
        <v>0</v>
      </c>
      <c r="H1287" s="338">
        <f>'2026 Spring Order Form V48'!$N$23</f>
        <v>0</v>
      </c>
      <c r="I1287" s="106" t="e">
        <f>'2026 Spring Order Form V48'!#REF!</f>
        <v>#REF!</v>
      </c>
      <c r="K1287" s="338">
        <f>'2026 Spring Order Form V48'!$Q$23</f>
        <v>0</v>
      </c>
      <c r="L1287" s="338">
        <f>'2026 Spring Order Form V48'!$Q$23</f>
        <v>0</v>
      </c>
      <c r="M1287" s="106" t="e">
        <f>'2026 Spring Order Form V48'!#REF!</f>
        <v>#REF!</v>
      </c>
      <c r="O1287" s="338">
        <f>'2026 Spring Order Form V48'!$T$23</f>
        <v>0</v>
      </c>
      <c r="P1287" s="338">
        <f>'2026 Spring Order Form V48'!$T$23</f>
        <v>0</v>
      </c>
      <c r="Q1287" s="106" t="e">
        <f>'2026 Spring Order Form V48'!#REF!</f>
        <v>#REF!</v>
      </c>
      <c r="S1287" s="338">
        <f>'2026 Spring Order Form V48'!$W$23</f>
        <v>0</v>
      </c>
      <c r="T1287" s="338">
        <f>'2026 Spring Order Form V48'!$W$23</f>
        <v>0</v>
      </c>
      <c r="U1287" s="106" t="e">
        <f>'2026 Spring Order Form V48'!#REF!</f>
        <v>#REF!</v>
      </c>
      <c r="W1287" s="390" t="e">
        <f>'2026 Spring Order Form V48'!#REF!</f>
        <v>#REF!</v>
      </c>
      <c r="X1287" s="393"/>
      <c r="Y1287" s="106" t="e">
        <f>'2026 Spring Order Form V48'!#REF!</f>
        <v>#REF!</v>
      </c>
    </row>
    <row r="1288" spans="1:25">
      <c r="A1288" s="106"/>
      <c r="C1288" s="339">
        <f>'2026 Spring Order Form V48'!$F$18</f>
        <v>0</v>
      </c>
      <c r="D1288" s="408" t="s">
        <v>796</v>
      </c>
      <c r="E1288" s="422" t="s">
        <v>2313</v>
      </c>
      <c r="F1288" s="118">
        <v>2166</v>
      </c>
      <c r="G1288" s="338">
        <f>'2026 Spring Order Form V48'!$N$23</f>
        <v>0</v>
      </c>
      <c r="H1288" s="338">
        <f>'2026 Spring Order Form V48'!$N$23</f>
        <v>0</v>
      </c>
      <c r="I1288" s="106" t="e">
        <f>'2026 Spring Order Form V48'!#REF!</f>
        <v>#REF!</v>
      </c>
      <c r="K1288" s="338">
        <f>'2026 Spring Order Form V48'!$Q$23</f>
        <v>0</v>
      </c>
      <c r="L1288" s="338">
        <f>'2026 Spring Order Form V48'!$Q$23</f>
        <v>0</v>
      </c>
      <c r="M1288" s="106" t="e">
        <f>'2026 Spring Order Form V48'!#REF!</f>
        <v>#REF!</v>
      </c>
      <c r="O1288" s="338">
        <f>'2026 Spring Order Form V48'!$T$23</f>
        <v>0</v>
      </c>
      <c r="P1288" s="338">
        <f>'2026 Spring Order Form V48'!$T$23</f>
        <v>0</v>
      </c>
      <c r="Q1288" s="106" t="e">
        <f>'2026 Spring Order Form V48'!#REF!</f>
        <v>#REF!</v>
      </c>
      <c r="S1288" s="338">
        <f>'2026 Spring Order Form V48'!$W$23</f>
        <v>0</v>
      </c>
      <c r="T1288" s="338">
        <f>'2026 Spring Order Form V48'!$W$23</f>
        <v>0</v>
      </c>
      <c r="U1288" s="106" t="e">
        <f>'2026 Spring Order Form V48'!#REF!</f>
        <v>#REF!</v>
      </c>
      <c r="X1288" s="393"/>
      <c r="Y1288" s="106"/>
    </row>
    <row r="1289" spans="1:25">
      <c r="A1289" s="106"/>
      <c r="C1289" s="339">
        <f>'2026 Spring Order Form V48'!$F$18</f>
        <v>0</v>
      </c>
      <c r="D1289" s="408" t="s">
        <v>797</v>
      </c>
      <c r="E1289" s="421">
        <v>4525840</v>
      </c>
      <c r="F1289" s="118">
        <v>990</v>
      </c>
      <c r="G1289" s="338">
        <f>'2026 Spring Order Form V48'!$N$23</f>
        <v>0</v>
      </c>
      <c r="H1289" s="338">
        <f>'2026 Spring Order Form V48'!$N$23</f>
        <v>0</v>
      </c>
      <c r="I1289" s="106" t="e">
        <f>'2026 Spring Order Form V48'!#REF!</f>
        <v>#REF!</v>
      </c>
      <c r="K1289" s="338">
        <f>'2026 Spring Order Form V48'!$Q$23</f>
        <v>0</v>
      </c>
      <c r="L1289" s="338">
        <f>'2026 Spring Order Form V48'!$Q$23</f>
        <v>0</v>
      </c>
      <c r="M1289" s="106" t="e">
        <f>'2026 Spring Order Form V48'!#REF!</f>
        <v>#REF!</v>
      </c>
      <c r="O1289" s="338">
        <f>'2026 Spring Order Form V48'!$T$23</f>
        <v>0</v>
      </c>
      <c r="P1289" s="338">
        <f>'2026 Spring Order Form V48'!$T$23</f>
        <v>0</v>
      </c>
      <c r="Q1289" s="106" t="e">
        <f>'2026 Spring Order Form V48'!#REF!</f>
        <v>#REF!</v>
      </c>
      <c r="S1289" s="338">
        <f>'2026 Spring Order Form V48'!$W$23</f>
        <v>0</v>
      </c>
      <c r="T1289" s="338">
        <f>'2026 Spring Order Form V48'!$W$23</f>
        <v>0</v>
      </c>
      <c r="U1289" s="106" t="e">
        <f>'2026 Spring Order Form V48'!#REF!</f>
        <v>#REF!</v>
      </c>
      <c r="W1289" s="390" t="e">
        <f>'2026 Spring Order Form V48'!#REF!</f>
        <v>#REF!</v>
      </c>
      <c r="X1289" s="393"/>
      <c r="Y1289" s="106" t="e">
        <f>'2026 Spring Order Form V48'!#REF!</f>
        <v>#REF!</v>
      </c>
    </row>
    <row r="1290" spans="1:25">
      <c r="A1290" s="106"/>
      <c r="C1290" s="339">
        <f>'2026 Spring Order Form V48'!$F$18</f>
        <v>0</v>
      </c>
      <c r="D1290" s="408" t="s">
        <v>797</v>
      </c>
      <c r="E1290" s="422" t="s">
        <v>2314</v>
      </c>
      <c r="F1290" s="118">
        <v>2167</v>
      </c>
      <c r="G1290" s="338">
        <f>'2026 Spring Order Form V48'!$N$23</f>
        <v>0</v>
      </c>
      <c r="H1290" s="338">
        <f>'2026 Spring Order Form V48'!$N$23</f>
        <v>0</v>
      </c>
      <c r="I1290" s="106" t="e">
        <f>'2026 Spring Order Form V48'!#REF!</f>
        <v>#REF!</v>
      </c>
      <c r="K1290" s="338">
        <f>'2026 Spring Order Form V48'!$Q$23</f>
        <v>0</v>
      </c>
      <c r="L1290" s="338">
        <f>'2026 Spring Order Form V48'!$Q$23</f>
        <v>0</v>
      </c>
      <c r="M1290" s="106" t="e">
        <f>'2026 Spring Order Form V48'!#REF!</f>
        <v>#REF!</v>
      </c>
      <c r="O1290" s="338">
        <f>'2026 Spring Order Form V48'!$T$23</f>
        <v>0</v>
      </c>
      <c r="P1290" s="338">
        <f>'2026 Spring Order Form V48'!$T$23</f>
        <v>0</v>
      </c>
      <c r="Q1290" s="106" t="e">
        <f>'2026 Spring Order Form V48'!#REF!</f>
        <v>#REF!</v>
      </c>
      <c r="S1290" s="338">
        <f>'2026 Spring Order Form V48'!$W$23</f>
        <v>0</v>
      </c>
      <c r="T1290" s="338">
        <f>'2026 Spring Order Form V48'!$W$23</f>
        <v>0</v>
      </c>
      <c r="U1290" s="106" t="e">
        <f>'2026 Spring Order Form V48'!#REF!</f>
        <v>#REF!</v>
      </c>
      <c r="X1290" s="393"/>
      <c r="Y1290" s="106"/>
    </row>
    <row r="1291" spans="1:25">
      <c r="A1291" s="106"/>
      <c r="C1291" s="339">
        <f>'2026 Spring Order Form V48'!$F$18</f>
        <v>0</v>
      </c>
      <c r="D1291" s="408" t="s">
        <v>798</v>
      </c>
      <c r="E1291" s="421">
        <v>4526070</v>
      </c>
      <c r="F1291" s="118">
        <v>18754</v>
      </c>
      <c r="G1291" s="338">
        <f>'2026 Spring Order Form V48'!$N$23</f>
        <v>0</v>
      </c>
      <c r="H1291" s="338">
        <f>'2026 Spring Order Form V48'!$N$23</f>
        <v>0</v>
      </c>
      <c r="I1291" s="106" t="e">
        <f>'2026 Spring Order Form V48'!#REF!</f>
        <v>#REF!</v>
      </c>
      <c r="K1291" s="338">
        <f>'2026 Spring Order Form V48'!$Q$23</f>
        <v>0</v>
      </c>
      <c r="L1291" s="338">
        <f>'2026 Spring Order Form V48'!$Q$23</f>
        <v>0</v>
      </c>
      <c r="M1291" s="106" t="e">
        <f>'2026 Spring Order Form V48'!#REF!</f>
        <v>#REF!</v>
      </c>
      <c r="O1291" s="338">
        <f>'2026 Spring Order Form V48'!$T$23</f>
        <v>0</v>
      </c>
      <c r="P1291" s="338">
        <f>'2026 Spring Order Form V48'!$T$23</f>
        <v>0</v>
      </c>
      <c r="Q1291" s="106" t="e">
        <f>'2026 Spring Order Form V48'!#REF!</f>
        <v>#REF!</v>
      </c>
      <c r="S1291" s="338">
        <f>'2026 Spring Order Form V48'!$W$23</f>
        <v>0</v>
      </c>
      <c r="T1291" s="338">
        <f>'2026 Spring Order Form V48'!$W$23</f>
        <v>0</v>
      </c>
      <c r="U1291" s="106" t="e">
        <f>'2026 Spring Order Form V48'!#REF!</f>
        <v>#REF!</v>
      </c>
      <c r="W1291" s="390" t="e">
        <f>'2026 Spring Order Form V48'!#REF!</f>
        <v>#REF!</v>
      </c>
      <c r="X1291" s="393"/>
      <c r="Y1291" s="106" t="e">
        <f>'2026 Spring Order Form V48'!#REF!</f>
        <v>#REF!</v>
      </c>
    </row>
    <row r="1292" spans="1:25">
      <c r="A1292" s="106"/>
      <c r="C1292" s="339">
        <f>'2026 Spring Order Form V48'!$F$18</f>
        <v>0</v>
      </c>
      <c r="D1292" s="408" t="s">
        <v>798</v>
      </c>
      <c r="E1292" s="422" t="s">
        <v>2315</v>
      </c>
      <c r="F1292" s="118">
        <v>18756</v>
      </c>
      <c r="G1292" s="338">
        <f>'2026 Spring Order Form V48'!$N$23</f>
        <v>0</v>
      </c>
      <c r="H1292" s="338">
        <f>'2026 Spring Order Form V48'!$N$23</f>
        <v>0</v>
      </c>
      <c r="I1292" s="106" t="e">
        <f>'2026 Spring Order Form V48'!#REF!</f>
        <v>#REF!</v>
      </c>
      <c r="K1292" s="338">
        <f>'2026 Spring Order Form V48'!$Q$23</f>
        <v>0</v>
      </c>
      <c r="L1292" s="338">
        <f>'2026 Spring Order Form V48'!$Q$23</f>
        <v>0</v>
      </c>
      <c r="M1292" s="106" t="e">
        <f>'2026 Spring Order Form V48'!#REF!</f>
        <v>#REF!</v>
      </c>
      <c r="O1292" s="338">
        <f>'2026 Spring Order Form V48'!$T$23</f>
        <v>0</v>
      </c>
      <c r="P1292" s="338">
        <f>'2026 Spring Order Form V48'!$T$23</f>
        <v>0</v>
      </c>
      <c r="Q1292" s="106" t="e">
        <f>'2026 Spring Order Form V48'!#REF!</f>
        <v>#REF!</v>
      </c>
      <c r="S1292" s="338">
        <f>'2026 Spring Order Form V48'!$W$23</f>
        <v>0</v>
      </c>
      <c r="T1292" s="338">
        <f>'2026 Spring Order Form V48'!$W$23</f>
        <v>0</v>
      </c>
      <c r="U1292" s="106" t="e">
        <f>'2026 Spring Order Form V48'!#REF!</f>
        <v>#REF!</v>
      </c>
      <c r="X1292" s="393"/>
      <c r="Y1292" s="106"/>
    </row>
    <row r="1293" spans="1:25">
      <c r="A1293" s="106"/>
      <c r="C1293" s="339">
        <f>'2026 Spring Order Form V48'!$F$18</f>
        <v>0</v>
      </c>
      <c r="D1293" s="408" t="s">
        <v>799</v>
      </c>
      <c r="E1293" s="421">
        <v>4526370</v>
      </c>
      <c r="F1293" s="118">
        <v>785</v>
      </c>
      <c r="G1293" s="338">
        <f>'2026 Spring Order Form V48'!$N$23</f>
        <v>0</v>
      </c>
      <c r="H1293" s="338">
        <f>'2026 Spring Order Form V48'!$N$23</f>
        <v>0</v>
      </c>
      <c r="I1293" s="106" t="e">
        <f>'2026 Spring Order Form V48'!#REF!</f>
        <v>#REF!</v>
      </c>
      <c r="K1293" s="338">
        <f>'2026 Spring Order Form V48'!$Q$23</f>
        <v>0</v>
      </c>
      <c r="L1293" s="338">
        <f>'2026 Spring Order Form V48'!$Q$23</f>
        <v>0</v>
      </c>
      <c r="M1293" s="106" t="e">
        <f>'2026 Spring Order Form V48'!#REF!</f>
        <v>#REF!</v>
      </c>
      <c r="O1293" s="338">
        <f>'2026 Spring Order Form V48'!$T$23</f>
        <v>0</v>
      </c>
      <c r="P1293" s="338">
        <f>'2026 Spring Order Form V48'!$T$23</f>
        <v>0</v>
      </c>
      <c r="Q1293" s="106" t="e">
        <f>'2026 Spring Order Form V48'!#REF!</f>
        <v>#REF!</v>
      </c>
      <c r="S1293" s="338">
        <f>'2026 Spring Order Form V48'!$W$23</f>
        <v>0</v>
      </c>
      <c r="T1293" s="338">
        <f>'2026 Spring Order Form V48'!$W$23</f>
        <v>0</v>
      </c>
      <c r="U1293" s="106" t="e">
        <f>'2026 Spring Order Form V48'!#REF!</f>
        <v>#REF!</v>
      </c>
      <c r="W1293" s="390" t="e">
        <f>'2026 Spring Order Form V48'!#REF!</f>
        <v>#REF!</v>
      </c>
      <c r="X1293" s="393"/>
      <c r="Y1293" s="106" t="e">
        <f>'2026 Spring Order Form V48'!#REF!</f>
        <v>#REF!</v>
      </c>
    </row>
    <row r="1294" spans="1:25">
      <c r="A1294" s="106"/>
      <c r="C1294" s="339">
        <f>'2026 Spring Order Form V48'!$F$18</f>
        <v>0</v>
      </c>
      <c r="D1294" s="408" t="s">
        <v>799</v>
      </c>
      <c r="E1294" s="422" t="s">
        <v>2316</v>
      </c>
      <c r="F1294" s="118">
        <v>2169</v>
      </c>
      <c r="G1294" s="338">
        <f>'2026 Spring Order Form V48'!$N$23</f>
        <v>0</v>
      </c>
      <c r="H1294" s="338">
        <f>'2026 Spring Order Form V48'!$N$23</f>
        <v>0</v>
      </c>
      <c r="I1294" s="106" t="e">
        <f>'2026 Spring Order Form V48'!#REF!</f>
        <v>#REF!</v>
      </c>
      <c r="K1294" s="338">
        <f>'2026 Spring Order Form V48'!$Q$23</f>
        <v>0</v>
      </c>
      <c r="L1294" s="338">
        <f>'2026 Spring Order Form V48'!$Q$23</f>
        <v>0</v>
      </c>
      <c r="M1294" s="106" t="e">
        <f>'2026 Spring Order Form V48'!#REF!</f>
        <v>#REF!</v>
      </c>
      <c r="O1294" s="338">
        <f>'2026 Spring Order Form V48'!$T$23</f>
        <v>0</v>
      </c>
      <c r="P1294" s="338">
        <f>'2026 Spring Order Form V48'!$T$23</f>
        <v>0</v>
      </c>
      <c r="Q1294" s="106" t="e">
        <f>'2026 Spring Order Form V48'!#REF!</f>
        <v>#REF!</v>
      </c>
      <c r="S1294" s="338">
        <f>'2026 Spring Order Form V48'!$W$23</f>
        <v>0</v>
      </c>
      <c r="T1294" s="338">
        <f>'2026 Spring Order Form V48'!$W$23</f>
        <v>0</v>
      </c>
      <c r="U1294" s="106" t="e">
        <f>'2026 Spring Order Form V48'!#REF!</f>
        <v>#REF!</v>
      </c>
      <c r="X1294" s="393"/>
      <c r="Y1294" s="106"/>
    </row>
    <row r="1295" spans="1:25">
      <c r="A1295" s="106"/>
      <c r="C1295" s="339">
        <f>'2026 Spring Order Form V48'!$F$18</f>
        <v>0</v>
      </c>
      <c r="D1295" s="408" t="s">
        <v>801</v>
      </c>
      <c r="E1295" s="421">
        <v>4526430</v>
      </c>
      <c r="F1295" s="118">
        <v>18492</v>
      </c>
      <c r="G1295" s="338">
        <f>'2026 Spring Order Form V48'!$N$23</f>
        <v>0</v>
      </c>
      <c r="H1295" s="338">
        <f>'2026 Spring Order Form V48'!$N$23</f>
        <v>0</v>
      </c>
      <c r="I1295" s="106" t="e">
        <f>'2026 Spring Order Form V48'!#REF!</f>
        <v>#REF!</v>
      </c>
      <c r="K1295" s="338">
        <f>'2026 Spring Order Form V48'!$Q$23</f>
        <v>0</v>
      </c>
      <c r="L1295" s="338">
        <f>'2026 Spring Order Form V48'!$Q$23</f>
        <v>0</v>
      </c>
      <c r="M1295" s="106" t="e">
        <f>'2026 Spring Order Form V48'!#REF!</f>
        <v>#REF!</v>
      </c>
      <c r="O1295" s="338">
        <f>'2026 Spring Order Form V48'!$T$23</f>
        <v>0</v>
      </c>
      <c r="P1295" s="338">
        <f>'2026 Spring Order Form V48'!$T$23</f>
        <v>0</v>
      </c>
      <c r="Q1295" s="106" t="e">
        <f>'2026 Spring Order Form V48'!#REF!</f>
        <v>#REF!</v>
      </c>
      <c r="S1295" s="338">
        <f>'2026 Spring Order Form V48'!$W$23</f>
        <v>0</v>
      </c>
      <c r="T1295" s="338">
        <f>'2026 Spring Order Form V48'!$W$23</f>
        <v>0</v>
      </c>
      <c r="U1295" s="106" t="e">
        <f>'2026 Spring Order Form V48'!#REF!</f>
        <v>#REF!</v>
      </c>
      <c r="W1295" s="390" t="e">
        <f>'2026 Spring Order Form V48'!#REF!</f>
        <v>#REF!</v>
      </c>
      <c r="X1295" s="393"/>
      <c r="Y1295" s="106" t="e">
        <f>'2026 Spring Order Form V48'!#REF!</f>
        <v>#REF!</v>
      </c>
    </row>
    <row r="1296" spans="1:25">
      <c r="A1296" s="106"/>
      <c r="C1296" s="339">
        <f>'2026 Spring Order Form V48'!$F$18</f>
        <v>0</v>
      </c>
      <c r="D1296" s="408" t="s">
        <v>801</v>
      </c>
      <c r="E1296" s="422" t="s">
        <v>2317</v>
      </c>
      <c r="F1296" s="118">
        <v>18491</v>
      </c>
      <c r="G1296" s="338">
        <f>'2026 Spring Order Form V48'!$N$23</f>
        <v>0</v>
      </c>
      <c r="H1296" s="338">
        <f>'2026 Spring Order Form V48'!$N$23</f>
        <v>0</v>
      </c>
      <c r="I1296" s="106" t="e">
        <f>'2026 Spring Order Form V48'!#REF!</f>
        <v>#REF!</v>
      </c>
      <c r="K1296" s="338">
        <f>'2026 Spring Order Form V48'!$Q$23</f>
        <v>0</v>
      </c>
      <c r="L1296" s="338">
        <f>'2026 Spring Order Form V48'!$Q$23</f>
        <v>0</v>
      </c>
      <c r="M1296" s="106" t="e">
        <f>'2026 Spring Order Form V48'!#REF!</f>
        <v>#REF!</v>
      </c>
      <c r="O1296" s="338">
        <f>'2026 Spring Order Form V48'!$T$23</f>
        <v>0</v>
      </c>
      <c r="P1296" s="338">
        <f>'2026 Spring Order Form V48'!$T$23</f>
        <v>0</v>
      </c>
      <c r="Q1296" s="106" t="e">
        <f>'2026 Spring Order Form V48'!#REF!</f>
        <v>#REF!</v>
      </c>
      <c r="S1296" s="338">
        <f>'2026 Spring Order Form V48'!$W$23</f>
        <v>0</v>
      </c>
      <c r="T1296" s="338">
        <f>'2026 Spring Order Form V48'!$W$23</f>
        <v>0</v>
      </c>
      <c r="U1296" s="106" t="e">
        <f>'2026 Spring Order Form V48'!#REF!</f>
        <v>#REF!</v>
      </c>
      <c r="X1296" s="393"/>
      <c r="Y1296" s="106"/>
    </row>
    <row r="1297" spans="1:25">
      <c r="A1297" s="106"/>
      <c r="C1297" s="339">
        <f>'2026 Spring Order Form V48'!$F$18</f>
        <v>0</v>
      </c>
      <c r="D1297" s="408" t="s">
        <v>802</v>
      </c>
      <c r="E1297" s="421">
        <v>4526450</v>
      </c>
      <c r="F1297" s="118">
        <v>26289</v>
      </c>
      <c r="G1297" s="338">
        <f>'2026 Spring Order Form V48'!$N$23</f>
        <v>0</v>
      </c>
      <c r="H1297" s="338">
        <f>'2026 Spring Order Form V48'!$N$23</f>
        <v>0</v>
      </c>
      <c r="I1297" s="106">
        <f>'2026 Spring Order Form V48'!$N$295</f>
        <v>0</v>
      </c>
      <c r="K1297" s="338">
        <f>'2026 Spring Order Form V48'!$Q$23</f>
        <v>0</v>
      </c>
      <c r="L1297" s="338">
        <f>'2026 Spring Order Form V48'!$Q$23</f>
        <v>0</v>
      </c>
      <c r="M1297" s="106">
        <f>'2026 Spring Order Form V48'!$Q$295</f>
        <v>0</v>
      </c>
      <c r="O1297" s="338">
        <f>'2026 Spring Order Form V48'!$T$23</f>
        <v>0</v>
      </c>
      <c r="P1297" s="338">
        <f>'2026 Spring Order Form V48'!$T$23</f>
        <v>0</v>
      </c>
      <c r="Q1297" s="106">
        <f>'2026 Spring Order Form V48'!$T$295</f>
        <v>0</v>
      </c>
      <c r="S1297" s="338">
        <f>'2026 Spring Order Form V48'!$W$23</f>
        <v>0</v>
      </c>
      <c r="T1297" s="338">
        <f>'2026 Spring Order Form V48'!$W$23</f>
        <v>0</v>
      </c>
      <c r="U1297" s="106">
        <f>'2026 Spring Order Form V48'!$W$295</f>
        <v>0</v>
      </c>
      <c r="W1297" s="390">
        <f>'2026 Spring Order Form V48'!$K$295</f>
        <v>0</v>
      </c>
      <c r="X1297" s="393"/>
      <c r="Y1297" s="106">
        <f>'2026 Spring Order Form V48'!$BS$295</f>
        <v>1</v>
      </c>
    </row>
    <row r="1298" spans="1:25">
      <c r="A1298" s="106"/>
      <c r="C1298" s="339">
        <f>'2026 Spring Order Form V48'!$F$18</f>
        <v>0</v>
      </c>
      <c r="D1298" s="408" t="s">
        <v>802</v>
      </c>
      <c r="E1298" s="422" t="s">
        <v>2318</v>
      </c>
      <c r="F1298" s="118">
        <v>26291</v>
      </c>
      <c r="G1298" s="338">
        <f>'2026 Spring Order Form V48'!$N$23</f>
        <v>0</v>
      </c>
      <c r="H1298" s="338">
        <f>'2026 Spring Order Form V48'!$N$23</f>
        <v>0</v>
      </c>
      <c r="I1298" s="106">
        <f>'2026 Spring Order Form V48'!$O$295</f>
        <v>0</v>
      </c>
      <c r="K1298" s="338">
        <f>'2026 Spring Order Form V48'!$Q$23</f>
        <v>0</v>
      </c>
      <c r="L1298" s="338">
        <f>'2026 Spring Order Form V48'!$Q$23</f>
        <v>0</v>
      </c>
      <c r="M1298" s="106">
        <f>'2026 Spring Order Form V48'!$R$295</f>
        <v>0</v>
      </c>
      <c r="O1298" s="338">
        <f>'2026 Spring Order Form V48'!$T$23</f>
        <v>0</v>
      </c>
      <c r="P1298" s="338">
        <f>'2026 Spring Order Form V48'!$T$23</f>
        <v>0</v>
      </c>
      <c r="Q1298" s="106">
        <f>'2026 Spring Order Form V48'!$U$295</f>
        <v>0</v>
      </c>
      <c r="S1298" s="338">
        <f>'2026 Spring Order Form V48'!$W$23</f>
        <v>0</v>
      </c>
      <c r="T1298" s="338">
        <f>'2026 Spring Order Form V48'!$W$23</f>
        <v>0</v>
      </c>
      <c r="U1298" s="106">
        <f>'2026 Spring Order Form V48'!$X$295</f>
        <v>0</v>
      </c>
      <c r="X1298" s="393"/>
      <c r="Y1298" s="106"/>
    </row>
    <row r="1299" spans="1:25">
      <c r="A1299" s="106"/>
      <c r="C1299" s="339">
        <f>'2026 Spring Order Form V48'!$F$18</f>
        <v>0</v>
      </c>
      <c r="D1299" s="408" t="s">
        <v>803</v>
      </c>
      <c r="E1299" s="421">
        <v>4526540</v>
      </c>
      <c r="F1299" s="118">
        <v>649</v>
      </c>
      <c r="G1299" s="338">
        <f>'2026 Spring Order Form V48'!$N$23</f>
        <v>0</v>
      </c>
      <c r="H1299" s="338">
        <f>'2026 Spring Order Form V48'!$N$23</f>
        <v>0</v>
      </c>
      <c r="I1299" s="106" t="e">
        <f>'2026 Spring Order Form V48'!#REF!</f>
        <v>#REF!</v>
      </c>
      <c r="K1299" s="338">
        <f>'2026 Spring Order Form V48'!$Q$23</f>
        <v>0</v>
      </c>
      <c r="L1299" s="338">
        <f>'2026 Spring Order Form V48'!$Q$23</f>
        <v>0</v>
      </c>
      <c r="M1299" s="106" t="e">
        <f>'2026 Spring Order Form V48'!#REF!</f>
        <v>#REF!</v>
      </c>
      <c r="O1299" s="338">
        <f>'2026 Spring Order Form V48'!$T$23</f>
        <v>0</v>
      </c>
      <c r="P1299" s="338">
        <f>'2026 Spring Order Form V48'!$T$23</f>
        <v>0</v>
      </c>
      <c r="Q1299" s="106" t="e">
        <f>'2026 Spring Order Form V48'!#REF!</f>
        <v>#REF!</v>
      </c>
      <c r="S1299" s="338">
        <f>'2026 Spring Order Form V48'!$W$23</f>
        <v>0</v>
      </c>
      <c r="T1299" s="338">
        <f>'2026 Spring Order Form V48'!$W$23</f>
        <v>0</v>
      </c>
      <c r="U1299" s="106" t="e">
        <f>'2026 Spring Order Form V48'!#REF!</f>
        <v>#REF!</v>
      </c>
      <c r="W1299" s="390" t="e">
        <f>'2026 Spring Order Form V48'!#REF!</f>
        <v>#REF!</v>
      </c>
      <c r="X1299" s="393"/>
      <c r="Y1299" s="106" t="e">
        <f>'2026 Spring Order Form V48'!#REF!</f>
        <v>#REF!</v>
      </c>
    </row>
    <row r="1300" spans="1:25">
      <c r="A1300" s="106"/>
      <c r="C1300" s="339">
        <f>'2026 Spring Order Form V48'!$F$18</f>
        <v>0</v>
      </c>
      <c r="D1300" s="408" t="s">
        <v>803</v>
      </c>
      <c r="E1300" s="422" t="s">
        <v>2319</v>
      </c>
      <c r="F1300" s="118">
        <v>2171</v>
      </c>
      <c r="G1300" s="338">
        <f>'2026 Spring Order Form V48'!$N$23</f>
        <v>0</v>
      </c>
      <c r="H1300" s="338">
        <f>'2026 Spring Order Form V48'!$N$23</f>
        <v>0</v>
      </c>
      <c r="I1300" s="106" t="e">
        <f>'2026 Spring Order Form V48'!#REF!</f>
        <v>#REF!</v>
      </c>
      <c r="K1300" s="338">
        <f>'2026 Spring Order Form V48'!$Q$23</f>
        <v>0</v>
      </c>
      <c r="L1300" s="338">
        <f>'2026 Spring Order Form V48'!$Q$23</f>
        <v>0</v>
      </c>
      <c r="M1300" s="106" t="e">
        <f>'2026 Spring Order Form V48'!#REF!</f>
        <v>#REF!</v>
      </c>
      <c r="O1300" s="338">
        <f>'2026 Spring Order Form V48'!$T$23</f>
        <v>0</v>
      </c>
      <c r="P1300" s="338">
        <f>'2026 Spring Order Form V48'!$T$23</f>
        <v>0</v>
      </c>
      <c r="Q1300" s="106" t="e">
        <f>'2026 Spring Order Form V48'!#REF!</f>
        <v>#REF!</v>
      </c>
      <c r="S1300" s="338">
        <f>'2026 Spring Order Form V48'!$W$23</f>
        <v>0</v>
      </c>
      <c r="T1300" s="338">
        <f>'2026 Spring Order Form V48'!$W$23</f>
        <v>0</v>
      </c>
      <c r="U1300" s="106" t="e">
        <f>'2026 Spring Order Form V48'!#REF!</f>
        <v>#REF!</v>
      </c>
      <c r="X1300" s="393"/>
      <c r="Y1300" s="106"/>
    </row>
    <row r="1301" spans="1:25">
      <c r="A1301" s="106"/>
      <c r="C1301" s="339">
        <f>'2026 Spring Order Form V48'!$F$18</f>
        <v>0</v>
      </c>
      <c r="D1301" s="408" t="s">
        <v>804</v>
      </c>
      <c r="E1301" s="421">
        <v>4526580</v>
      </c>
      <c r="F1301" s="118">
        <v>503</v>
      </c>
      <c r="G1301" s="338">
        <f>'2026 Spring Order Form V48'!$N$23</f>
        <v>0</v>
      </c>
      <c r="H1301" s="338">
        <f>'2026 Spring Order Form V48'!$N$23</f>
        <v>0</v>
      </c>
      <c r="I1301" s="106" t="e">
        <f>'2026 Spring Order Form V48'!#REF!</f>
        <v>#REF!</v>
      </c>
      <c r="K1301" s="338">
        <f>'2026 Spring Order Form V48'!$Q$23</f>
        <v>0</v>
      </c>
      <c r="L1301" s="338">
        <f>'2026 Spring Order Form V48'!$Q$23</f>
        <v>0</v>
      </c>
      <c r="M1301" s="106" t="e">
        <f>'2026 Spring Order Form V48'!#REF!</f>
        <v>#REF!</v>
      </c>
      <c r="O1301" s="338">
        <f>'2026 Spring Order Form V48'!$T$23</f>
        <v>0</v>
      </c>
      <c r="P1301" s="338">
        <f>'2026 Spring Order Form V48'!$T$23</f>
        <v>0</v>
      </c>
      <c r="Q1301" s="106" t="e">
        <f>'2026 Spring Order Form V48'!#REF!</f>
        <v>#REF!</v>
      </c>
      <c r="S1301" s="338">
        <f>'2026 Spring Order Form V48'!$W$23</f>
        <v>0</v>
      </c>
      <c r="T1301" s="338">
        <f>'2026 Spring Order Form V48'!$W$23</f>
        <v>0</v>
      </c>
      <c r="U1301" s="106" t="e">
        <f>'2026 Spring Order Form V48'!#REF!</f>
        <v>#REF!</v>
      </c>
      <c r="W1301" s="390" t="e">
        <f>'2026 Spring Order Form V48'!#REF!</f>
        <v>#REF!</v>
      </c>
      <c r="X1301" s="393"/>
      <c r="Y1301" s="106" t="e">
        <f>'2026 Spring Order Form V48'!#REF!</f>
        <v>#REF!</v>
      </c>
    </row>
    <row r="1302" spans="1:25">
      <c r="A1302" s="106"/>
      <c r="C1302" s="339">
        <f>'2026 Spring Order Form V48'!$F$18</f>
        <v>0</v>
      </c>
      <c r="D1302" s="408" t="s">
        <v>804</v>
      </c>
      <c r="E1302" s="422" t="s">
        <v>2320</v>
      </c>
      <c r="F1302" s="118">
        <v>2172</v>
      </c>
      <c r="G1302" s="338">
        <f>'2026 Spring Order Form V48'!$N$23</f>
        <v>0</v>
      </c>
      <c r="H1302" s="338">
        <f>'2026 Spring Order Form V48'!$N$23</f>
        <v>0</v>
      </c>
      <c r="I1302" s="106" t="e">
        <f>'2026 Spring Order Form V48'!#REF!</f>
        <v>#REF!</v>
      </c>
      <c r="K1302" s="338">
        <f>'2026 Spring Order Form V48'!$Q$23</f>
        <v>0</v>
      </c>
      <c r="L1302" s="338">
        <f>'2026 Spring Order Form V48'!$Q$23</f>
        <v>0</v>
      </c>
      <c r="M1302" s="106" t="e">
        <f>'2026 Spring Order Form V48'!#REF!</f>
        <v>#REF!</v>
      </c>
      <c r="O1302" s="338">
        <f>'2026 Spring Order Form V48'!$T$23</f>
        <v>0</v>
      </c>
      <c r="P1302" s="338">
        <f>'2026 Spring Order Form V48'!$T$23</f>
        <v>0</v>
      </c>
      <c r="Q1302" s="106" t="e">
        <f>'2026 Spring Order Form V48'!#REF!</f>
        <v>#REF!</v>
      </c>
      <c r="S1302" s="338">
        <f>'2026 Spring Order Form V48'!$W$23</f>
        <v>0</v>
      </c>
      <c r="T1302" s="338">
        <f>'2026 Spring Order Form V48'!$W$23</f>
        <v>0</v>
      </c>
      <c r="U1302" s="106" t="e">
        <f>'2026 Spring Order Form V48'!#REF!</f>
        <v>#REF!</v>
      </c>
      <c r="X1302" s="393"/>
      <c r="Y1302" s="106"/>
    </row>
    <row r="1303" spans="1:25">
      <c r="A1303" s="106"/>
      <c r="C1303" s="339">
        <f>'2026 Spring Order Form V48'!$F$18</f>
        <v>0</v>
      </c>
      <c r="D1303" s="408" t="s">
        <v>805</v>
      </c>
      <c r="E1303" s="421">
        <v>4526600</v>
      </c>
      <c r="F1303" s="118">
        <v>525</v>
      </c>
      <c r="G1303" s="338">
        <f>'2026 Spring Order Form V48'!$N$23</f>
        <v>0</v>
      </c>
      <c r="H1303" s="338">
        <f>'2026 Spring Order Form V48'!$N$23</f>
        <v>0</v>
      </c>
      <c r="I1303" s="106" t="e">
        <f>'2026 Spring Order Form V48'!#REF!</f>
        <v>#REF!</v>
      </c>
      <c r="K1303" s="338">
        <f>'2026 Spring Order Form V48'!$Q$23</f>
        <v>0</v>
      </c>
      <c r="L1303" s="338">
        <f>'2026 Spring Order Form V48'!$Q$23</f>
        <v>0</v>
      </c>
      <c r="M1303" s="106" t="e">
        <f>'2026 Spring Order Form V48'!#REF!</f>
        <v>#REF!</v>
      </c>
      <c r="O1303" s="338">
        <f>'2026 Spring Order Form V48'!$T$23</f>
        <v>0</v>
      </c>
      <c r="P1303" s="338">
        <f>'2026 Spring Order Form V48'!$T$23</f>
        <v>0</v>
      </c>
      <c r="Q1303" s="106" t="e">
        <f>'2026 Spring Order Form V48'!#REF!</f>
        <v>#REF!</v>
      </c>
      <c r="S1303" s="338">
        <f>'2026 Spring Order Form V48'!$W$23</f>
        <v>0</v>
      </c>
      <c r="T1303" s="338">
        <f>'2026 Spring Order Form V48'!$W$23</f>
        <v>0</v>
      </c>
      <c r="U1303" s="106" t="e">
        <f>'2026 Spring Order Form V48'!#REF!</f>
        <v>#REF!</v>
      </c>
      <c r="W1303" s="390" t="e">
        <f>'2026 Spring Order Form V48'!#REF!</f>
        <v>#REF!</v>
      </c>
      <c r="X1303" s="393"/>
      <c r="Y1303" s="106" t="e">
        <f>'2026 Spring Order Form V48'!#REF!</f>
        <v>#REF!</v>
      </c>
    </row>
    <row r="1304" spans="1:25">
      <c r="A1304" s="106"/>
      <c r="C1304" s="339">
        <f>'2026 Spring Order Form V48'!$F$18</f>
        <v>0</v>
      </c>
      <c r="D1304" s="408" t="s">
        <v>805</v>
      </c>
      <c r="E1304" s="422" t="s">
        <v>2321</v>
      </c>
      <c r="F1304" s="118">
        <v>2175</v>
      </c>
      <c r="G1304" s="338">
        <f>'2026 Spring Order Form V48'!$N$23</f>
        <v>0</v>
      </c>
      <c r="H1304" s="338">
        <f>'2026 Spring Order Form V48'!$N$23</f>
        <v>0</v>
      </c>
      <c r="I1304" s="106" t="e">
        <f>'2026 Spring Order Form V48'!#REF!</f>
        <v>#REF!</v>
      </c>
      <c r="K1304" s="338">
        <f>'2026 Spring Order Form V48'!$Q$23</f>
        <v>0</v>
      </c>
      <c r="L1304" s="338">
        <f>'2026 Spring Order Form V48'!$Q$23</f>
        <v>0</v>
      </c>
      <c r="M1304" s="106" t="e">
        <f>'2026 Spring Order Form V48'!#REF!</f>
        <v>#REF!</v>
      </c>
      <c r="O1304" s="338">
        <f>'2026 Spring Order Form V48'!$T$23</f>
        <v>0</v>
      </c>
      <c r="P1304" s="338">
        <f>'2026 Spring Order Form V48'!$T$23</f>
        <v>0</v>
      </c>
      <c r="Q1304" s="106" t="e">
        <f>'2026 Spring Order Form V48'!#REF!</f>
        <v>#REF!</v>
      </c>
      <c r="S1304" s="338">
        <f>'2026 Spring Order Form V48'!$W$23</f>
        <v>0</v>
      </c>
      <c r="T1304" s="338">
        <f>'2026 Spring Order Form V48'!$W$23</f>
        <v>0</v>
      </c>
      <c r="U1304" s="106" t="e">
        <f>'2026 Spring Order Form V48'!#REF!</f>
        <v>#REF!</v>
      </c>
      <c r="X1304" s="393"/>
      <c r="Y1304" s="106"/>
    </row>
    <row r="1305" spans="1:25">
      <c r="A1305" s="106"/>
      <c r="C1305" s="339">
        <f>'2026 Spring Order Form V48'!$F$18</f>
        <v>0</v>
      </c>
      <c r="D1305" s="408" t="s">
        <v>806</v>
      </c>
      <c r="E1305" s="426">
        <v>4526760</v>
      </c>
      <c r="F1305" s="118">
        <v>27123</v>
      </c>
      <c r="G1305" s="338">
        <f>'2026 Spring Order Form V48'!$N$23</f>
        <v>0</v>
      </c>
      <c r="H1305" s="338">
        <f>'2026 Spring Order Form V48'!$N$23</f>
        <v>0</v>
      </c>
      <c r="I1305" s="106" t="e">
        <f>'2026 Spring Order Form V48'!#REF!</f>
        <v>#REF!</v>
      </c>
      <c r="K1305" s="338">
        <f>'2026 Spring Order Form V48'!$Q$23</f>
        <v>0</v>
      </c>
      <c r="L1305" s="338">
        <f>'2026 Spring Order Form V48'!$Q$23</f>
        <v>0</v>
      </c>
      <c r="M1305" s="106" t="e">
        <f>'2026 Spring Order Form V48'!#REF!</f>
        <v>#REF!</v>
      </c>
      <c r="O1305" s="338">
        <f>'2026 Spring Order Form V48'!$T$23</f>
        <v>0</v>
      </c>
      <c r="P1305" s="338">
        <f>'2026 Spring Order Form V48'!$T$23</f>
        <v>0</v>
      </c>
      <c r="Q1305" s="106" t="e">
        <f>'2026 Spring Order Form V48'!#REF!</f>
        <v>#REF!</v>
      </c>
      <c r="S1305" s="338">
        <f>'2026 Spring Order Form V48'!$W$23</f>
        <v>0</v>
      </c>
      <c r="T1305" s="338">
        <f>'2026 Spring Order Form V48'!$W$23</f>
        <v>0</v>
      </c>
      <c r="U1305" s="106" t="e">
        <f>'2026 Spring Order Form V48'!#REF!</f>
        <v>#REF!</v>
      </c>
      <c r="W1305" s="390" t="e">
        <f>'2026 Spring Order Form V48'!#REF!</f>
        <v>#REF!</v>
      </c>
      <c r="X1305" s="393"/>
      <c r="Y1305" s="106" t="e">
        <f>'2026 Spring Order Form V48'!#REF!</f>
        <v>#REF!</v>
      </c>
    </row>
    <row r="1306" spans="1:25">
      <c r="A1306" s="106"/>
      <c r="C1306" s="339">
        <f>'2026 Spring Order Form V48'!$F$18</f>
        <v>0</v>
      </c>
      <c r="D1306" s="408" t="s">
        <v>806</v>
      </c>
      <c r="E1306" s="422" t="s">
        <v>2322</v>
      </c>
      <c r="F1306" s="118">
        <v>27184</v>
      </c>
      <c r="G1306" s="338">
        <f>'2026 Spring Order Form V48'!$N$23</f>
        <v>0</v>
      </c>
      <c r="H1306" s="338">
        <f>'2026 Spring Order Form V48'!$N$23</f>
        <v>0</v>
      </c>
      <c r="I1306" s="106" t="e">
        <f>'2026 Spring Order Form V48'!#REF!</f>
        <v>#REF!</v>
      </c>
      <c r="K1306" s="338">
        <f>'2026 Spring Order Form V48'!$Q$23</f>
        <v>0</v>
      </c>
      <c r="L1306" s="338">
        <f>'2026 Spring Order Form V48'!$Q$23</f>
        <v>0</v>
      </c>
      <c r="M1306" s="106" t="e">
        <f>'2026 Spring Order Form V48'!#REF!</f>
        <v>#REF!</v>
      </c>
      <c r="O1306" s="338">
        <f>'2026 Spring Order Form V48'!$T$23</f>
        <v>0</v>
      </c>
      <c r="P1306" s="338">
        <f>'2026 Spring Order Form V48'!$T$23</f>
        <v>0</v>
      </c>
      <c r="Q1306" s="106" t="e">
        <f>'2026 Spring Order Form V48'!#REF!</f>
        <v>#REF!</v>
      </c>
      <c r="S1306" s="338">
        <f>'2026 Spring Order Form V48'!$W$23</f>
        <v>0</v>
      </c>
      <c r="T1306" s="338">
        <f>'2026 Spring Order Form V48'!$W$23</f>
        <v>0</v>
      </c>
      <c r="U1306" s="106" t="e">
        <f>'2026 Spring Order Form V48'!#REF!</f>
        <v>#REF!</v>
      </c>
      <c r="X1306" s="393"/>
      <c r="Y1306" s="106"/>
    </row>
    <row r="1307" spans="1:25">
      <c r="A1307" s="106"/>
      <c r="C1307" s="339">
        <f>'2026 Spring Order Form V48'!$F$18</f>
        <v>0</v>
      </c>
      <c r="D1307" s="408" t="s">
        <v>807</v>
      </c>
      <c r="E1307" s="421">
        <v>4526800</v>
      </c>
      <c r="F1307" s="118">
        <v>506</v>
      </c>
      <c r="G1307" s="338">
        <f>'2026 Spring Order Form V48'!$N$23</f>
        <v>0</v>
      </c>
      <c r="H1307" s="338">
        <f>'2026 Spring Order Form V48'!$N$23</f>
        <v>0</v>
      </c>
      <c r="I1307" s="106" t="e">
        <f>'2026 Spring Order Form V48'!#REF!</f>
        <v>#REF!</v>
      </c>
      <c r="K1307" s="338">
        <f>'2026 Spring Order Form V48'!$Q$23</f>
        <v>0</v>
      </c>
      <c r="L1307" s="338">
        <f>'2026 Spring Order Form V48'!$Q$23</f>
        <v>0</v>
      </c>
      <c r="M1307" s="106" t="e">
        <f>'2026 Spring Order Form V48'!#REF!</f>
        <v>#REF!</v>
      </c>
      <c r="O1307" s="338">
        <f>'2026 Spring Order Form V48'!$T$23</f>
        <v>0</v>
      </c>
      <c r="P1307" s="338">
        <f>'2026 Spring Order Form V48'!$T$23</f>
        <v>0</v>
      </c>
      <c r="Q1307" s="106" t="e">
        <f>'2026 Spring Order Form V48'!#REF!</f>
        <v>#REF!</v>
      </c>
      <c r="S1307" s="338">
        <f>'2026 Spring Order Form V48'!$W$23</f>
        <v>0</v>
      </c>
      <c r="T1307" s="338">
        <f>'2026 Spring Order Form V48'!$W$23</f>
        <v>0</v>
      </c>
      <c r="U1307" s="106" t="e">
        <f>'2026 Spring Order Form V48'!#REF!</f>
        <v>#REF!</v>
      </c>
      <c r="W1307" s="390" t="e">
        <f>'2026 Spring Order Form V48'!#REF!</f>
        <v>#REF!</v>
      </c>
      <c r="X1307" s="393"/>
      <c r="Y1307" s="106" t="e">
        <f>'2026 Spring Order Form V48'!#REF!</f>
        <v>#REF!</v>
      </c>
    </row>
    <row r="1308" spans="1:25">
      <c r="A1308" s="106"/>
      <c r="C1308" s="339">
        <f>'2026 Spring Order Form V48'!$F$18</f>
        <v>0</v>
      </c>
      <c r="D1308" s="408" t="s">
        <v>807</v>
      </c>
      <c r="E1308" s="422" t="s">
        <v>2323</v>
      </c>
      <c r="F1308" s="118">
        <v>2177</v>
      </c>
      <c r="G1308" s="338">
        <f>'2026 Spring Order Form V48'!$N$23</f>
        <v>0</v>
      </c>
      <c r="H1308" s="338">
        <f>'2026 Spring Order Form V48'!$N$23</f>
        <v>0</v>
      </c>
      <c r="I1308" s="106" t="e">
        <f>'2026 Spring Order Form V48'!#REF!</f>
        <v>#REF!</v>
      </c>
      <c r="K1308" s="338">
        <f>'2026 Spring Order Form V48'!$Q$23</f>
        <v>0</v>
      </c>
      <c r="L1308" s="338">
        <f>'2026 Spring Order Form V48'!$Q$23</f>
        <v>0</v>
      </c>
      <c r="M1308" s="106" t="e">
        <f>'2026 Spring Order Form V48'!#REF!</f>
        <v>#REF!</v>
      </c>
      <c r="O1308" s="338">
        <f>'2026 Spring Order Form V48'!$T$23</f>
        <v>0</v>
      </c>
      <c r="P1308" s="338">
        <f>'2026 Spring Order Form V48'!$T$23</f>
        <v>0</v>
      </c>
      <c r="Q1308" s="106" t="e">
        <f>'2026 Spring Order Form V48'!#REF!</f>
        <v>#REF!</v>
      </c>
      <c r="S1308" s="338">
        <f>'2026 Spring Order Form V48'!$W$23</f>
        <v>0</v>
      </c>
      <c r="T1308" s="338">
        <f>'2026 Spring Order Form V48'!$W$23</f>
        <v>0</v>
      </c>
      <c r="U1308" s="106" t="e">
        <f>'2026 Spring Order Form V48'!#REF!</f>
        <v>#REF!</v>
      </c>
      <c r="X1308" s="393"/>
      <c r="Y1308" s="106"/>
    </row>
    <row r="1309" spans="1:25">
      <c r="A1309" s="106"/>
      <c r="C1309" s="339">
        <f>'2026 Spring Order Form V48'!$F$18</f>
        <v>0</v>
      </c>
      <c r="D1309" s="408" t="s">
        <v>807</v>
      </c>
      <c r="E1309" s="421">
        <v>4526805</v>
      </c>
      <c r="F1309" s="118">
        <v>25195</v>
      </c>
      <c r="G1309" s="338">
        <f>'2026 Spring Order Form V48'!$N$23</f>
        <v>0</v>
      </c>
      <c r="H1309" s="338">
        <f>'2026 Spring Order Form V48'!$N$23</f>
        <v>0</v>
      </c>
      <c r="I1309" s="106" t="e">
        <f>'2026 Spring Order Form V48'!#REF!</f>
        <v>#REF!</v>
      </c>
      <c r="K1309" s="338">
        <f>'2026 Spring Order Form V48'!$Q$23</f>
        <v>0</v>
      </c>
      <c r="L1309" s="338">
        <f>'2026 Spring Order Form V48'!$Q$23</f>
        <v>0</v>
      </c>
      <c r="M1309" s="106" t="e">
        <f>'2026 Spring Order Form V48'!#REF!</f>
        <v>#REF!</v>
      </c>
      <c r="O1309" s="338">
        <f>'2026 Spring Order Form V48'!$T$23</f>
        <v>0</v>
      </c>
      <c r="P1309" s="338">
        <f>'2026 Spring Order Form V48'!$T$23</f>
        <v>0</v>
      </c>
      <c r="Q1309" s="106" t="e">
        <f>'2026 Spring Order Form V48'!#REF!</f>
        <v>#REF!</v>
      </c>
      <c r="S1309" s="338">
        <f>'2026 Spring Order Form V48'!$W$23</f>
        <v>0</v>
      </c>
      <c r="T1309" s="338">
        <f>'2026 Spring Order Form V48'!$W$23</f>
        <v>0</v>
      </c>
      <c r="U1309" s="106" t="e">
        <f>'2026 Spring Order Form V48'!#REF!</f>
        <v>#REF!</v>
      </c>
      <c r="W1309" s="390" t="e">
        <f>'2026 Spring Order Form V48'!#REF!</f>
        <v>#REF!</v>
      </c>
      <c r="X1309" s="393"/>
      <c r="Y1309" s="106" t="e">
        <f>'2026 Spring Order Form V48'!#REF!</f>
        <v>#REF!</v>
      </c>
    </row>
    <row r="1310" spans="1:25">
      <c r="A1310" s="106"/>
      <c r="C1310" s="339">
        <f>'2026 Spring Order Form V48'!$F$18</f>
        <v>0</v>
      </c>
      <c r="D1310" s="408" t="s">
        <v>807</v>
      </c>
      <c r="E1310" s="422" t="s">
        <v>2324</v>
      </c>
      <c r="F1310" s="118">
        <v>25485</v>
      </c>
      <c r="G1310" s="338">
        <f>'2026 Spring Order Form V48'!$N$23</f>
        <v>0</v>
      </c>
      <c r="H1310" s="338">
        <f>'2026 Spring Order Form V48'!$N$23</f>
        <v>0</v>
      </c>
      <c r="I1310" s="106" t="e">
        <f>'2026 Spring Order Form V48'!#REF!</f>
        <v>#REF!</v>
      </c>
      <c r="K1310" s="338">
        <f>'2026 Spring Order Form V48'!$Q$23</f>
        <v>0</v>
      </c>
      <c r="L1310" s="338">
        <f>'2026 Spring Order Form V48'!$Q$23</f>
        <v>0</v>
      </c>
      <c r="M1310" s="106" t="e">
        <f>'2026 Spring Order Form V48'!#REF!</f>
        <v>#REF!</v>
      </c>
      <c r="O1310" s="338">
        <f>'2026 Spring Order Form V48'!$T$23</f>
        <v>0</v>
      </c>
      <c r="P1310" s="338">
        <f>'2026 Spring Order Form V48'!$T$23</f>
        <v>0</v>
      </c>
      <c r="Q1310" s="106" t="e">
        <f>'2026 Spring Order Form V48'!#REF!</f>
        <v>#REF!</v>
      </c>
      <c r="S1310" s="338">
        <f>'2026 Spring Order Form V48'!$W$23</f>
        <v>0</v>
      </c>
      <c r="T1310" s="338">
        <f>'2026 Spring Order Form V48'!$W$23</f>
        <v>0</v>
      </c>
      <c r="U1310" s="106" t="e">
        <f>'2026 Spring Order Form V48'!#REF!</f>
        <v>#REF!</v>
      </c>
      <c r="X1310" s="393"/>
      <c r="Y1310" s="106"/>
    </row>
    <row r="1311" spans="1:25">
      <c r="A1311" s="106"/>
      <c r="C1311" s="339">
        <f>'2026 Spring Order Form V48'!$F$18</f>
        <v>0</v>
      </c>
      <c r="D1311" s="408" t="s">
        <v>808</v>
      </c>
      <c r="E1311" s="421">
        <v>4527150</v>
      </c>
      <c r="F1311" s="118">
        <v>21834</v>
      </c>
      <c r="G1311" s="338">
        <f>'2026 Spring Order Form V48'!$N$23</f>
        <v>0</v>
      </c>
      <c r="H1311" s="338">
        <f>'2026 Spring Order Form V48'!$N$23</f>
        <v>0</v>
      </c>
      <c r="I1311" s="106" t="e">
        <f>'2026 Spring Order Form V48'!#REF!</f>
        <v>#REF!</v>
      </c>
      <c r="K1311" s="338">
        <f>'2026 Spring Order Form V48'!$Q$23</f>
        <v>0</v>
      </c>
      <c r="L1311" s="338">
        <f>'2026 Spring Order Form V48'!$Q$23</f>
        <v>0</v>
      </c>
      <c r="M1311" s="106" t="e">
        <f>'2026 Spring Order Form V48'!#REF!</f>
        <v>#REF!</v>
      </c>
      <c r="O1311" s="338">
        <f>'2026 Spring Order Form V48'!$T$23</f>
        <v>0</v>
      </c>
      <c r="P1311" s="338">
        <f>'2026 Spring Order Form V48'!$T$23</f>
        <v>0</v>
      </c>
      <c r="Q1311" s="106" t="e">
        <f>'2026 Spring Order Form V48'!#REF!</f>
        <v>#REF!</v>
      </c>
      <c r="S1311" s="338">
        <f>'2026 Spring Order Form V48'!$W$23</f>
        <v>0</v>
      </c>
      <c r="T1311" s="338">
        <f>'2026 Spring Order Form V48'!$W$23</f>
        <v>0</v>
      </c>
      <c r="U1311" s="106" t="e">
        <f>'2026 Spring Order Form V48'!#REF!</f>
        <v>#REF!</v>
      </c>
      <c r="W1311" s="390" t="e">
        <f>'2026 Spring Order Form V48'!#REF!</f>
        <v>#REF!</v>
      </c>
      <c r="X1311" s="393"/>
      <c r="Y1311" s="106" t="e">
        <f>'2026 Spring Order Form V48'!#REF!</f>
        <v>#REF!</v>
      </c>
    </row>
    <row r="1312" spans="1:25">
      <c r="A1312" s="106"/>
      <c r="C1312" s="339">
        <f>'2026 Spring Order Form V48'!$F$18</f>
        <v>0</v>
      </c>
      <c r="D1312" s="408" t="s">
        <v>808</v>
      </c>
      <c r="E1312" s="422" t="s">
        <v>2325</v>
      </c>
      <c r="F1312" s="118">
        <v>21833</v>
      </c>
      <c r="G1312" s="338">
        <f>'2026 Spring Order Form V48'!$N$23</f>
        <v>0</v>
      </c>
      <c r="H1312" s="338">
        <f>'2026 Spring Order Form V48'!$N$23</f>
        <v>0</v>
      </c>
      <c r="I1312" s="106" t="e">
        <f>'2026 Spring Order Form V48'!#REF!</f>
        <v>#REF!</v>
      </c>
      <c r="K1312" s="338">
        <f>'2026 Spring Order Form V48'!$Q$23</f>
        <v>0</v>
      </c>
      <c r="L1312" s="338">
        <f>'2026 Spring Order Form V48'!$Q$23</f>
        <v>0</v>
      </c>
      <c r="M1312" s="106" t="e">
        <f>'2026 Spring Order Form V48'!#REF!</f>
        <v>#REF!</v>
      </c>
      <c r="O1312" s="338">
        <f>'2026 Spring Order Form V48'!$T$23</f>
        <v>0</v>
      </c>
      <c r="P1312" s="338">
        <f>'2026 Spring Order Form V48'!$T$23</f>
        <v>0</v>
      </c>
      <c r="Q1312" s="106" t="e">
        <f>'2026 Spring Order Form V48'!#REF!</f>
        <v>#REF!</v>
      </c>
      <c r="S1312" s="338">
        <f>'2026 Spring Order Form V48'!$W$23</f>
        <v>0</v>
      </c>
      <c r="T1312" s="338">
        <f>'2026 Spring Order Form V48'!$W$23</f>
        <v>0</v>
      </c>
      <c r="U1312" s="106" t="e">
        <f>'2026 Spring Order Form V48'!#REF!</f>
        <v>#REF!</v>
      </c>
      <c r="X1312" s="393"/>
      <c r="Y1312" s="106"/>
    </row>
    <row r="1313" spans="1:25">
      <c r="A1313" s="106"/>
      <c r="C1313" s="339">
        <f>'2026 Spring Order Form V48'!$F$18</f>
        <v>0</v>
      </c>
      <c r="D1313" s="408" t="s">
        <v>809</v>
      </c>
      <c r="E1313" s="421">
        <v>4527130</v>
      </c>
      <c r="F1313" s="118">
        <v>20287</v>
      </c>
      <c r="G1313" s="338">
        <f>'2026 Spring Order Form V48'!$N$23</f>
        <v>0</v>
      </c>
      <c r="H1313" s="338">
        <f>'2026 Spring Order Form V48'!$N$23</f>
        <v>0</v>
      </c>
      <c r="I1313" s="106">
        <f>'2026 Spring Order Form V48'!$N$296</f>
        <v>0</v>
      </c>
      <c r="K1313" s="338">
        <f>'2026 Spring Order Form V48'!$Q$23</f>
        <v>0</v>
      </c>
      <c r="L1313" s="338">
        <f>'2026 Spring Order Form V48'!$Q$23</f>
        <v>0</v>
      </c>
      <c r="M1313" s="106">
        <f>'2026 Spring Order Form V48'!$Q$296</f>
        <v>0</v>
      </c>
      <c r="O1313" s="338">
        <f>'2026 Spring Order Form V48'!$T$23</f>
        <v>0</v>
      </c>
      <c r="P1313" s="338">
        <f>'2026 Spring Order Form V48'!$T$23</f>
        <v>0</v>
      </c>
      <c r="Q1313" s="106">
        <f>'2026 Spring Order Form V48'!$T$296</f>
        <v>0</v>
      </c>
      <c r="S1313" s="338">
        <f>'2026 Spring Order Form V48'!$W$23</f>
        <v>0</v>
      </c>
      <c r="T1313" s="338">
        <f>'2026 Spring Order Form V48'!$W$23</f>
        <v>0</v>
      </c>
      <c r="U1313" s="106">
        <f>'2026 Spring Order Form V48'!$W$296</f>
        <v>0</v>
      </c>
      <c r="W1313" s="390">
        <f>'2026 Spring Order Form V48'!$K$296</f>
        <v>0</v>
      </c>
      <c r="X1313" s="393"/>
      <c r="Y1313" s="106">
        <f>'2026 Spring Order Form V48'!$BS$296</f>
        <v>1</v>
      </c>
    </row>
    <row r="1314" spans="1:25">
      <c r="A1314" s="106"/>
      <c r="C1314" s="339">
        <f>'2026 Spring Order Form V48'!$F$18</f>
        <v>0</v>
      </c>
      <c r="D1314" s="408" t="s">
        <v>809</v>
      </c>
      <c r="E1314" s="422" t="s">
        <v>2326</v>
      </c>
      <c r="F1314" s="118">
        <v>20286</v>
      </c>
      <c r="G1314" s="338">
        <f>'2026 Spring Order Form V48'!$N$23</f>
        <v>0</v>
      </c>
      <c r="H1314" s="338">
        <f>'2026 Spring Order Form V48'!$N$23</f>
        <v>0</v>
      </c>
      <c r="I1314" s="106">
        <f>'2026 Spring Order Form V48'!$O$296</f>
        <v>0</v>
      </c>
      <c r="K1314" s="338">
        <f>'2026 Spring Order Form V48'!$Q$23</f>
        <v>0</v>
      </c>
      <c r="L1314" s="338">
        <f>'2026 Spring Order Form V48'!$Q$23</f>
        <v>0</v>
      </c>
      <c r="M1314" s="106">
        <f>'2026 Spring Order Form V48'!$R$296</f>
        <v>0</v>
      </c>
      <c r="O1314" s="338">
        <f>'2026 Spring Order Form V48'!$T$23</f>
        <v>0</v>
      </c>
      <c r="P1314" s="338">
        <f>'2026 Spring Order Form V48'!$T$23</f>
        <v>0</v>
      </c>
      <c r="Q1314" s="106">
        <f>'2026 Spring Order Form V48'!$U$296</f>
        <v>0</v>
      </c>
      <c r="S1314" s="338">
        <f>'2026 Spring Order Form V48'!$W$23</f>
        <v>0</v>
      </c>
      <c r="T1314" s="338">
        <f>'2026 Spring Order Form V48'!$W$23</f>
        <v>0</v>
      </c>
      <c r="U1314" s="106">
        <f>'2026 Spring Order Form V48'!$X$296</f>
        <v>0</v>
      </c>
      <c r="X1314" s="393"/>
      <c r="Y1314" s="106"/>
    </row>
    <row r="1315" spans="1:25">
      <c r="A1315" s="106"/>
      <c r="C1315" s="339">
        <f>'2026 Spring Order Form V48'!$F$18</f>
        <v>0</v>
      </c>
      <c r="D1315" s="408" t="s">
        <v>810</v>
      </c>
      <c r="E1315" s="421">
        <v>4527370</v>
      </c>
      <c r="F1315" s="118">
        <v>729</v>
      </c>
      <c r="G1315" s="338">
        <f>'2026 Spring Order Form V48'!$N$23</f>
        <v>0</v>
      </c>
      <c r="H1315" s="338">
        <f>'2026 Spring Order Form V48'!$N$23</f>
        <v>0</v>
      </c>
      <c r="I1315" s="106" t="e">
        <f>'2026 Spring Order Form V48'!#REF!</f>
        <v>#REF!</v>
      </c>
      <c r="K1315" s="338">
        <f>'2026 Spring Order Form V48'!$Q$23</f>
        <v>0</v>
      </c>
      <c r="L1315" s="338">
        <f>'2026 Spring Order Form V48'!$Q$23</f>
        <v>0</v>
      </c>
      <c r="M1315" s="106" t="e">
        <f>'2026 Spring Order Form V48'!#REF!</f>
        <v>#REF!</v>
      </c>
      <c r="O1315" s="338">
        <f>'2026 Spring Order Form V48'!$T$23</f>
        <v>0</v>
      </c>
      <c r="P1315" s="338">
        <f>'2026 Spring Order Form V48'!$T$23</f>
        <v>0</v>
      </c>
      <c r="Q1315" s="106" t="e">
        <f>'2026 Spring Order Form V48'!#REF!</f>
        <v>#REF!</v>
      </c>
      <c r="S1315" s="338">
        <f>'2026 Spring Order Form V48'!$W$23</f>
        <v>0</v>
      </c>
      <c r="T1315" s="338">
        <f>'2026 Spring Order Form V48'!$W$23</f>
        <v>0</v>
      </c>
      <c r="U1315" s="106" t="e">
        <f>'2026 Spring Order Form V48'!#REF!</f>
        <v>#REF!</v>
      </c>
      <c r="W1315" s="390" t="e">
        <f>'2026 Spring Order Form V48'!#REF!</f>
        <v>#REF!</v>
      </c>
      <c r="X1315" s="393"/>
      <c r="Y1315" s="106" t="e">
        <f>'2026 Spring Order Form V48'!#REF!</f>
        <v>#REF!</v>
      </c>
    </row>
    <row r="1316" spans="1:25">
      <c r="A1316" s="106"/>
      <c r="C1316" s="339">
        <f>'2026 Spring Order Form V48'!$F$18</f>
        <v>0</v>
      </c>
      <c r="D1316" s="408" t="s">
        <v>810</v>
      </c>
      <c r="E1316" s="422" t="s">
        <v>2327</v>
      </c>
      <c r="F1316" s="118">
        <v>2191</v>
      </c>
      <c r="G1316" s="338">
        <f>'2026 Spring Order Form V48'!$N$23</f>
        <v>0</v>
      </c>
      <c r="H1316" s="338">
        <f>'2026 Spring Order Form V48'!$N$23</f>
        <v>0</v>
      </c>
      <c r="I1316" s="106" t="e">
        <f>'2026 Spring Order Form V48'!#REF!</f>
        <v>#REF!</v>
      </c>
      <c r="K1316" s="338">
        <f>'2026 Spring Order Form V48'!$Q$23</f>
        <v>0</v>
      </c>
      <c r="L1316" s="338">
        <f>'2026 Spring Order Form V48'!$Q$23</f>
        <v>0</v>
      </c>
      <c r="M1316" s="106" t="e">
        <f>'2026 Spring Order Form V48'!#REF!</f>
        <v>#REF!</v>
      </c>
      <c r="O1316" s="338">
        <f>'2026 Spring Order Form V48'!$T$23</f>
        <v>0</v>
      </c>
      <c r="P1316" s="338">
        <f>'2026 Spring Order Form V48'!$T$23</f>
        <v>0</v>
      </c>
      <c r="Q1316" s="106" t="e">
        <f>'2026 Spring Order Form V48'!#REF!</f>
        <v>#REF!</v>
      </c>
      <c r="S1316" s="338">
        <f>'2026 Spring Order Form V48'!$W$23</f>
        <v>0</v>
      </c>
      <c r="T1316" s="338">
        <f>'2026 Spring Order Form V48'!$W$23</f>
        <v>0</v>
      </c>
      <c r="U1316" s="106" t="e">
        <f>'2026 Spring Order Form V48'!#REF!</f>
        <v>#REF!</v>
      </c>
      <c r="X1316" s="393"/>
      <c r="Y1316" s="106"/>
    </row>
    <row r="1317" spans="1:25">
      <c r="A1317" s="106"/>
      <c r="C1317" s="339">
        <f>'2026 Spring Order Form V48'!$F$18</f>
        <v>0</v>
      </c>
      <c r="D1317" s="408" t="s">
        <v>811</v>
      </c>
      <c r="E1317" s="421">
        <v>4527540</v>
      </c>
      <c r="F1317" s="118">
        <v>853</v>
      </c>
      <c r="G1317" s="338">
        <f>'2026 Spring Order Form V48'!$N$23</f>
        <v>0</v>
      </c>
      <c r="H1317" s="338">
        <f>'2026 Spring Order Form V48'!$N$23</f>
        <v>0</v>
      </c>
      <c r="I1317" s="106" t="e">
        <f>'2026 Spring Order Form V48'!#REF!</f>
        <v>#REF!</v>
      </c>
      <c r="K1317" s="338">
        <f>'2026 Spring Order Form V48'!$Q$23</f>
        <v>0</v>
      </c>
      <c r="L1317" s="338">
        <f>'2026 Spring Order Form V48'!$Q$23</f>
        <v>0</v>
      </c>
      <c r="M1317" s="106" t="e">
        <f>'2026 Spring Order Form V48'!#REF!</f>
        <v>#REF!</v>
      </c>
      <c r="O1317" s="338">
        <f>'2026 Spring Order Form V48'!$T$23</f>
        <v>0</v>
      </c>
      <c r="P1317" s="338">
        <f>'2026 Spring Order Form V48'!$T$23</f>
        <v>0</v>
      </c>
      <c r="Q1317" s="106" t="e">
        <f>'2026 Spring Order Form V48'!#REF!</f>
        <v>#REF!</v>
      </c>
      <c r="S1317" s="338">
        <f>'2026 Spring Order Form V48'!$W$23</f>
        <v>0</v>
      </c>
      <c r="T1317" s="338">
        <f>'2026 Spring Order Form V48'!$W$23</f>
        <v>0</v>
      </c>
      <c r="U1317" s="106" t="e">
        <f>'2026 Spring Order Form V48'!#REF!</f>
        <v>#REF!</v>
      </c>
      <c r="W1317" s="390" t="e">
        <f>'2026 Spring Order Form V48'!#REF!</f>
        <v>#REF!</v>
      </c>
      <c r="X1317" s="393"/>
      <c r="Y1317" s="106" t="e">
        <f>'2026 Spring Order Form V48'!#REF!</f>
        <v>#REF!</v>
      </c>
    </row>
    <row r="1318" spans="1:25">
      <c r="A1318" s="106"/>
      <c r="C1318" s="339">
        <f>'2026 Spring Order Form V48'!$F$18</f>
        <v>0</v>
      </c>
      <c r="D1318" s="408" t="s">
        <v>811</v>
      </c>
      <c r="E1318" s="422" t="s">
        <v>2328</v>
      </c>
      <c r="F1318" s="118">
        <v>2193</v>
      </c>
      <c r="G1318" s="338">
        <f>'2026 Spring Order Form V48'!$N$23</f>
        <v>0</v>
      </c>
      <c r="H1318" s="338">
        <f>'2026 Spring Order Form V48'!$N$23</f>
        <v>0</v>
      </c>
      <c r="I1318" s="106" t="e">
        <f>'2026 Spring Order Form V48'!#REF!</f>
        <v>#REF!</v>
      </c>
      <c r="K1318" s="338">
        <f>'2026 Spring Order Form V48'!$Q$23</f>
        <v>0</v>
      </c>
      <c r="L1318" s="338">
        <f>'2026 Spring Order Form V48'!$Q$23</f>
        <v>0</v>
      </c>
      <c r="M1318" s="106" t="e">
        <f>'2026 Spring Order Form V48'!#REF!</f>
        <v>#REF!</v>
      </c>
      <c r="O1318" s="338">
        <f>'2026 Spring Order Form V48'!$T$23</f>
        <v>0</v>
      </c>
      <c r="P1318" s="338">
        <f>'2026 Spring Order Form V48'!$T$23</f>
        <v>0</v>
      </c>
      <c r="Q1318" s="106" t="e">
        <f>'2026 Spring Order Form V48'!#REF!</f>
        <v>#REF!</v>
      </c>
      <c r="S1318" s="338">
        <f>'2026 Spring Order Form V48'!$W$23</f>
        <v>0</v>
      </c>
      <c r="T1318" s="338">
        <f>'2026 Spring Order Form V48'!$W$23</f>
        <v>0</v>
      </c>
      <c r="U1318" s="106" t="e">
        <f>'2026 Spring Order Form V48'!#REF!</f>
        <v>#REF!</v>
      </c>
      <c r="X1318" s="393"/>
      <c r="Y1318" s="106"/>
    </row>
    <row r="1319" spans="1:25">
      <c r="A1319" s="106"/>
      <c r="C1319" s="339">
        <f>'2026 Spring Order Form V48'!$F$18</f>
        <v>0</v>
      </c>
      <c r="D1319" s="408" t="s">
        <v>812</v>
      </c>
      <c r="E1319" s="421">
        <v>4527600</v>
      </c>
      <c r="F1319" s="118">
        <v>559</v>
      </c>
      <c r="G1319" s="338">
        <f>'2026 Spring Order Form V48'!$N$23</f>
        <v>0</v>
      </c>
      <c r="H1319" s="338">
        <f>'2026 Spring Order Form V48'!$N$23</f>
        <v>0</v>
      </c>
      <c r="I1319" s="106" t="e">
        <f>'2026 Spring Order Form V48'!#REF!</f>
        <v>#REF!</v>
      </c>
      <c r="K1319" s="338">
        <f>'2026 Spring Order Form V48'!$Q$23</f>
        <v>0</v>
      </c>
      <c r="L1319" s="338">
        <f>'2026 Spring Order Form V48'!$Q$23</f>
        <v>0</v>
      </c>
      <c r="M1319" s="106" t="e">
        <f>'2026 Spring Order Form V48'!#REF!</f>
        <v>#REF!</v>
      </c>
      <c r="O1319" s="338">
        <f>'2026 Spring Order Form V48'!$T$23</f>
        <v>0</v>
      </c>
      <c r="P1319" s="338">
        <f>'2026 Spring Order Form V48'!$T$23</f>
        <v>0</v>
      </c>
      <c r="Q1319" s="106" t="e">
        <f>'2026 Spring Order Form V48'!#REF!</f>
        <v>#REF!</v>
      </c>
      <c r="S1319" s="338">
        <f>'2026 Spring Order Form V48'!$W$23</f>
        <v>0</v>
      </c>
      <c r="T1319" s="338">
        <f>'2026 Spring Order Form V48'!$W$23</f>
        <v>0</v>
      </c>
      <c r="U1319" s="106" t="e">
        <f>'2026 Spring Order Form V48'!#REF!</f>
        <v>#REF!</v>
      </c>
      <c r="W1319" s="390" t="e">
        <f>'2026 Spring Order Form V48'!#REF!</f>
        <v>#REF!</v>
      </c>
      <c r="X1319" s="393"/>
      <c r="Y1319" s="106" t="e">
        <f>'2026 Spring Order Form V48'!#REF!</f>
        <v>#REF!</v>
      </c>
    </row>
    <row r="1320" spans="1:25">
      <c r="A1320" s="106"/>
      <c r="C1320" s="339">
        <f>'2026 Spring Order Form V48'!$F$18</f>
        <v>0</v>
      </c>
      <c r="D1320" s="408" t="s">
        <v>812</v>
      </c>
      <c r="E1320" s="422" t="s">
        <v>2329</v>
      </c>
      <c r="F1320" s="118">
        <v>2195</v>
      </c>
      <c r="G1320" s="338">
        <f>'2026 Spring Order Form V48'!$N$23</f>
        <v>0</v>
      </c>
      <c r="H1320" s="338">
        <f>'2026 Spring Order Form V48'!$N$23</f>
        <v>0</v>
      </c>
      <c r="I1320" s="106" t="e">
        <f>'2026 Spring Order Form V48'!#REF!</f>
        <v>#REF!</v>
      </c>
      <c r="K1320" s="338">
        <f>'2026 Spring Order Form V48'!$Q$23</f>
        <v>0</v>
      </c>
      <c r="L1320" s="338">
        <f>'2026 Spring Order Form V48'!$Q$23</f>
        <v>0</v>
      </c>
      <c r="M1320" s="106" t="e">
        <f>'2026 Spring Order Form V48'!#REF!</f>
        <v>#REF!</v>
      </c>
      <c r="O1320" s="338">
        <f>'2026 Spring Order Form V48'!$T$23</f>
        <v>0</v>
      </c>
      <c r="P1320" s="338">
        <f>'2026 Spring Order Form V48'!$T$23</f>
        <v>0</v>
      </c>
      <c r="Q1320" s="106" t="e">
        <f>'2026 Spring Order Form V48'!#REF!</f>
        <v>#REF!</v>
      </c>
      <c r="S1320" s="338">
        <f>'2026 Spring Order Form V48'!$W$23</f>
        <v>0</v>
      </c>
      <c r="T1320" s="338">
        <f>'2026 Spring Order Form V48'!$W$23</f>
        <v>0</v>
      </c>
      <c r="U1320" s="106" t="e">
        <f>'2026 Spring Order Form V48'!#REF!</f>
        <v>#REF!</v>
      </c>
      <c r="X1320" s="393"/>
      <c r="Y1320" s="106"/>
    </row>
    <row r="1321" spans="1:25">
      <c r="A1321" s="106"/>
      <c r="C1321" s="339">
        <f>'2026 Spring Order Form V48'!$F$18</f>
        <v>0</v>
      </c>
      <c r="D1321" s="408" t="s">
        <v>813</v>
      </c>
      <c r="E1321" s="421">
        <v>4527630</v>
      </c>
      <c r="F1321" s="118">
        <v>854</v>
      </c>
      <c r="G1321" s="338">
        <f>'2026 Spring Order Form V48'!$N$23</f>
        <v>0</v>
      </c>
      <c r="H1321" s="338">
        <f>'2026 Spring Order Form V48'!$N$23</f>
        <v>0</v>
      </c>
      <c r="I1321" s="106" t="e">
        <f>'2026 Spring Order Form V48'!#REF!</f>
        <v>#REF!</v>
      </c>
      <c r="K1321" s="338">
        <f>'2026 Spring Order Form V48'!$Q$23</f>
        <v>0</v>
      </c>
      <c r="L1321" s="338">
        <f>'2026 Spring Order Form V48'!$Q$23</f>
        <v>0</v>
      </c>
      <c r="M1321" s="106" t="e">
        <f>'2026 Spring Order Form V48'!#REF!</f>
        <v>#REF!</v>
      </c>
      <c r="O1321" s="338">
        <f>'2026 Spring Order Form V48'!$T$23</f>
        <v>0</v>
      </c>
      <c r="P1321" s="338">
        <f>'2026 Spring Order Form V48'!$T$23</f>
        <v>0</v>
      </c>
      <c r="Q1321" s="106" t="e">
        <f>'2026 Spring Order Form V48'!#REF!</f>
        <v>#REF!</v>
      </c>
      <c r="S1321" s="338">
        <f>'2026 Spring Order Form V48'!$W$23</f>
        <v>0</v>
      </c>
      <c r="T1321" s="338">
        <f>'2026 Spring Order Form V48'!$W$23</f>
        <v>0</v>
      </c>
      <c r="U1321" s="106" t="e">
        <f>'2026 Spring Order Form V48'!#REF!</f>
        <v>#REF!</v>
      </c>
      <c r="W1321" s="390" t="e">
        <f>'2026 Spring Order Form V48'!#REF!</f>
        <v>#REF!</v>
      </c>
      <c r="X1321" s="393"/>
      <c r="Y1321" s="106" t="e">
        <f>'2026 Spring Order Form V48'!#REF!</f>
        <v>#REF!</v>
      </c>
    </row>
    <row r="1322" spans="1:25">
      <c r="A1322" s="106"/>
      <c r="C1322" s="339">
        <f>'2026 Spring Order Form V48'!$F$18</f>
        <v>0</v>
      </c>
      <c r="D1322" s="408" t="s">
        <v>813</v>
      </c>
      <c r="E1322" s="422" t="s">
        <v>2330</v>
      </c>
      <c r="F1322" s="118">
        <v>2196</v>
      </c>
      <c r="G1322" s="338">
        <f>'2026 Spring Order Form V48'!$N$23</f>
        <v>0</v>
      </c>
      <c r="H1322" s="338">
        <f>'2026 Spring Order Form V48'!$N$23</f>
        <v>0</v>
      </c>
      <c r="I1322" s="106" t="e">
        <f>'2026 Spring Order Form V48'!#REF!</f>
        <v>#REF!</v>
      </c>
      <c r="K1322" s="338">
        <f>'2026 Spring Order Form V48'!$Q$23</f>
        <v>0</v>
      </c>
      <c r="L1322" s="338">
        <f>'2026 Spring Order Form V48'!$Q$23</f>
        <v>0</v>
      </c>
      <c r="M1322" s="106" t="e">
        <f>'2026 Spring Order Form V48'!#REF!</f>
        <v>#REF!</v>
      </c>
      <c r="O1322" s="338">
        <f>'2026 Spring Order Form V48'!$T$23</f>
        <v>0</v>
      </c>
      <c r="P1322" s="338">
        <f>'2026 Spring Order Form V48'!$T$23</f>
        <v>0</v>
      </c>
      <c r="Q1322" s="106" t="e">
        <f>'2026 Spring Order Form V48'!#REF!</f>
        <v>#REF!</v>
      </c>
      <c r="S1322" s="338">
        <f>'2026 Spring Order Form V48'!$W$23</f>
        <v>0</v>
      </c>
      <c r="T1322" s="338">
        <f>'2026 Spring Order Form V48'!$W$23</f>
        <v>0</v>
      </c>
      <c r="U1322" s="106" t="e">
        <f>'2026 Spring Order Form V48'!#REF!</f>
        <v>#REF!</v>
      </c>
      <c r="X1322" s="393"/>
      <c r="Y1322" s="106"/>
    </row>
    <row r="1323" spans="1:25">
      <c r="A1323" s="106"/>
      <c r="C1323" s="339">
        <f>'2026 Spring Order Form V48'!$F$18</f>
        <v>0</v>
      </c>
      <c r="D1323" s="408" t="s">
        <v>814</v>
      </c>
      <c r="E1323" s="421">
        <v>4527650</v>
      </c>
      <c r="F1323" s="118">
        <v>606</v>
      </c>
      <c r="G1323" s="338">
        <f>'2026 Spring Order Form V48'!$N$23</f>
        <v>0</v>
      </c>
      <c r="H1323" s="338">
        <f>'2026 Spring Order Form V48'!$N$23</f>
        <v>0</v>
      </c>
      <c r="I1323" s="106" t="e">
        <f>'2026 Spring Order Form V48'!#REF!</f>
        <v>#REF!</v>
      </c>
      <c r="K1323" s="338">
        <f>'2026 Spring Order Form V48'!$Q$23</f>
        <v>0</v>
      </c>
      <c r="L1323" s="338">
        <f>'2026 Spring Order Form V48'!$Q$23</f>
        <v>0</v>
      </c>
      <c r="M1323" s="106" t="e">
        <f>'2026 Spring Order Form V48'!#REF!</f>
        <v>#REF!</v>
      </c>
      <c r="O1323" s="338">
        <f>'2026 Spring Order Form V48'!$T$23</f>
        <v>0</v>
      </c>
      <c r="P1323" s="338">
        <f>'2026 Spring Order Form V48'!$T$23</f>
        <v>0</v>
      </c>
      <c r="Q1323" s="106" t="e">
        <f>'2026 Spring Order Form V48'!#REF!</f>
        <v>#REF!</v>
      </c>
      <c r="S1323" s="338">
        <f>'2026 Spring Order Form V48'!$W$23</f>
        <v>0</v>
      </c>
      <c r="T1323" s="338">
        <f>'2026 Spring Order Form V48'!$W$23</f>
        <v>0</v>
      </c>
      <c r="U1323" s="106" t="e">
        <f>'2026 Spring Order Form V48'!#REF!</f>
        <v>#REF!</v>
      </c>
      <c r="W1323" s="390" t="e">
        <f>'2026 Spring Order Form V48'!#REF!</f>
        <v>#REF!</v>
      </c>
      <c r="X1323" s="393"/>
      <c r="Y1323" s="106" t="e">
        <f>'2026 Spring Order Form V48'!#REF!</f>
        <v>#REF!</v>
      </c>
    </row>
    <row r="1324" spans="1:25">
      <c r="A1324" s="106"/>
      <c r="C1324" s="339">
        <f>'2026 Spring Order Form V48'!$F$18</f>
        <v>0</v>
      </c>
      <c r="D1324" s="408" t="s">
        <v>814</v>
      </c>
      <c r="E1324" s="422" t="s">
        <v>2331</v>
      </c>
      <c r="F1324" s="118">
        <v>2197</v>
      </c>
      <c r="G1324" s="338">
        <f>'2026 Spring Order Form V48'!$N$23</f>
        <v>0</v>
      </c>
      <c r="H1324" s="338">
        <f>'2026 Spring Order Form V48'!$N$23</f>
        <v>0</v>
      </c>
      <c r="I1324" s="106" t="e">
        <f>'2026 Spring Order Form V48'!#REF!</f>
        <v>#REF!</v>
      </c>
      <c r="K1324" s="338">
        <f>'2026 Spring Order Form V48'!$Q$23</f>
        <v>0</v>
      </c>
      <c r="L1324" s="338">
        <f>'2026 Spring Order Form V48'!$Q$23</f>
        <v>0</v>
      </c>
      <c r="M1324" s="106" t="e">
        <f>'2026 Spring Order Form V48'!#REF!</f>
        <v>#REF!</v>
      </c>
      <c r="O1324" s="338">
        <f>'2026 Spring Order Form V48'!$T$23</f>
        <v>0</v>
      </c>
      <c r="P1324" s="338">
        <f>'2026 Spring Order Form V48'!$T$23</f>
        <v>0</v>
      </c>
      <c r="Q1324" s="106" t="e">
        <f>'2026 Spring Order Form V48'!#REF!</f>
        <v>#REF!</v>
      </c>
      <c r="S1324" s="338">
        <f>'2026 Spring Order Form V48'!$W$23</f>
        <v>0</v>
      </c>
      <c r="T1324" s="338">
        <f>'2026 Spring Order Form V48'!$W$23</f>
        <v>0</v>
      </c>
      <c r="U1324" s="106" t="e">
        <f>'2026 Spring Order Form V48'!#REF!</f>
        <v>#REF!</v>
      </c>
      <c r="X1324" s="393"/>
      <c r="Y1324" s="106"/>
    </row>
    <row r="1325" spans="1:25">
      <c r="A1325" s="106"/>
      <c r="C1325" s="339">
        <f>'2026 Spring Order Form V48'!$F$18</f>
        <v>0</v>
      </c>
      <c r="D1325" s="408" t="s">
        <v>815</v>
      </c>
      <c r="E1325" s="421">
        <v>4527700</v>
      </c>
      <c r="F1325" s="118">
        <v>607</v>
      </c>
      <c r="G1325" s="338">
        <f>'2026 Spring Order Form V48'!$N$23</f>
        <v>0</v>
      </c>
      <c r="H1325" s="338">
        <f>'2026 Spring Order Form V48'!$N$23</f>
        <v>0</v>
      </c>
      <c r="I1325" s="106" t="e">
        <f>'2026 Spring Order Form V48'!#REF!</f>
        <v>#REF!</v>
      </c>
      <c r="K1325" s="338">
        <f>'2026 Spring Order Form V48'!$Q$23</f>
        <v>0</v>
      </c>
      <c r="L1325" s="338">
        <f>'2026 Spring Order Form V48'!$Q$23</f>
        <v>0</v>
      </c>
      <c r="M1325" s="106" t="e">
        <f>'2026 Spring Order Form V48'!#REF!</f>
        <v>#REF!</v>
      </c>
      <c r="O1325" s="338">
        <f>'2026 Spring Order Form V48'!$T$23</f>
        <v>0</v>
      </c>
      <c r="P1325" s="338">
        <f>'2026 Spring Order Form V48'!$T$23</f>
        <v>0</v>
      </c>
      <c r="Q1325" s="106" t="e">
        <f>'2026 Spring Order Form V48'!#REF!</f>
        <v>#REF!</v>
      </c>
      <c r="S1325" s="338">
        <f>'2026 Spring Order Form V48'!$W$23</f>
        <v>0</v>
      </c>
      <c r="T1325" s="338">
        <f>'2026 Spring Order Form V48'!$W$23</f>
        <v>0</v>
      </c>
      <c r="U1325" s="106" t="e">
        <f>'2026 Spring Order Form V48'!#REF!</f>
        <v>#REF!</v>
      </c>
      <c r="W1325" s="390" t="e">
        <f>'2026 Spring Order Form V48'!#REF!</f>
        <v>#REF!</v>
      </c>
      <c r="X1325" s="393"/>
      <c r="Y1325" s="106" t="e">
        <f>'2026 Spring Order Form V48'!#REF!</f>
        <v>#REF!</v>
      </c>
    </row>
    <row r="1326" spans="1:25">
      <c r="A1326" s="106"/>
      <c r="C1326" s="339">
        <f>'2026 Spring Order Form V48'!$F$18</f>
        <v>0</v>
      </c>
      <c r="D1326" s="408" t="s">
        <v>815</v>
      </c>
      <c r="E1326" s="422" t="s">
        <v>2332</v>
      </c>
      <c r="F1326" s="118">
        <v>2199</v>
      </c>
      <c r="G1326" s="338">
        <f>'2026 Spring Order Form V48'!$N$23</f>
        <v>0</v>
      </c>
      <c r="H1326" s="338">
        <f>'2026 Spring Order Form V48'!$N$23</f>
        <v>0</v>
      </c>
      <c r="I1326" s="106" t="e">
        <f>'2026 Spring Order Form V48'!#REF!</f>
        <v>#REF!</v>
      </c>
      <c r="K1326" s="338">
        <f>'2026 Spring Order Form V48'!$Q$23</f>
        <v>0</v>
      </c>
      <c r="L1326" s="338">
        <f>'2026 Spring Order Form V48'!$Q$23</f>
        <v>0</v>
      </c>
      <c r="M1326" s="106" t="e">
        <f>'2026 Spring Order Form V48'!#REF!</f>
        <v>#REF!</v>
      </c>
      <c r="O1326" s="338">
        <f>'2026 Spring Order Form V48'!$T$23</f>
        <v>0</v>
      </c>
      <c r="P1326" s="338">
        <f>'2026 Spring Order Form V48'!$T$23</f>
        <v>0</v>
      </c>
      <c r="Q1326" s="106" t="e">
        <f>'2026 Spring Order Form V48'!#REF!</f>
        <v>#REF!</v>
      </c>
      <c r="S1326" s="338">
        <f>'2026 Spring Order Form V48'!$W$23</f>
        <v>0</v>
      </c>
      <c r="T1326" s="338">
        <f>'2026 Spring Order Form V48'!$W$23</f>
        <v>0</v>
      </c>
      <c r="U1326" s="106" t="e">
        <f>'2026 Spring Order Form V48'!#REF!</f>
        <v>#REF!</v>
      </c>
      <c r="X1326" s="393"/>
      <c r="Y1326" s="106"/>
    </row>
    <row r="1327" spans="1:25">
      <c r="A1327" s="106"/>
      <c r="C1327" s="339">
        <f>'2026 Spring Order Form V48'!$F$18</f>
        <v>0</v>
      </c>
      <c r="D1327" s="408" t="s">
        <v>815</v>
      </c>
      <c r="E1327" s="421">
        <v>4527707</v>
      </c>
      <c r="F1327" s="118">
        <v>1099</v>
      </c>
      <c r="G1327" s="338">
        <f>'2026 Spring Order Form V48'!$N$23</f>
        <v>0</v>
      </c>
      <c r="H1327" s="338">
        <f>'2026 Spring Order Form V48'!$N$23</f>
        <v>0</v>
      </c>
      <c r="I1327" s="106" t="e">
        <f>'2026 Spring Order Form V48'!#REF!</f>
        <v>#REF!</v>
      </c>
      <c r="K1327" s="338">
        <f>'2026 Spring Order Form V48'!$Q$23</f>
        <v>0</v>
      </c>
      <c r="L1327" s="338">
        <f>'2026 Spring Order Form V48'!$Q$23</f>
        <v>0</v>
      </c>
      <c r="M1327" s="106" t="e">
        <f>'2026 Spring Order Form V48'!#REF!</f>
        <v>#REF!</v>
      </c>
      <c r="O1327" s="338">
        <f>'2026 Spring Order Form V48'!$T$23</f>
        <v>0</v>
      </c>
      <c r="P1327" s="338">
        <f>'2026 Spring Order Form V48'!$T$23</f>
        <v>0</v>
      </c>
      <c r="Q1327" s="106" t="e">
        <f>'2026 Spring Order Form V48'!#REF!</f>
        <v>#REF!</v>
      </c>
      <c r="S1327" s="338">
        <f>'2026 Spring Order Form V48'!$W$23</f>
        <v>0</v>
      </c>
      <c r="T1327" s="338">
        <f>'2026 Spring Order Form V48'!$W$23</f>
        <v>0</v>
      </c>
      <c r="U1327" s="106" t="e">
        <f>'2026 Spring Order Form V48'!#REF!</f>
        <v>#REF!</v>
      </c>
      <c r="W1327" s="390" t="e">
        <f>'2026 Spring Order Form V48'!#REF!</f>
        <v>#REF!</v>
      </c>
      <c r="X1327" s="393"/>
      <c r="Y1327" s="106" t="e">
        <f>'2026 Spring Order Form V48'!#REF!</f>
        <v>#REF!</v>
      </c>
    </row>
    <row r="1328" spans="1:25">
      <c r="A1328" s="106"/>
      <c r="C1328" s="339">
        <f>'2026 Spring Order Form V48'!$F$18</f>
        <v>0</v>
      </c>
      <c r="D1328" s="408" t="s">
        <v>815</v>
      </c>
      <c r="E1328" s="422" t="s">
        <v>2333</v>
      </c>
      <c r="F1328" s="118">
        <v>2200</v>
      </c>
      <c r="G1328" s="338">
        <f>'2026 Spring Order Form V48'!$N$23</f>
        <v>0</v>
      </c>
      <c r="H1328" s="338">
        <f>'2026 Spring Order Form V48'!$N$23</f>
        <v>0</v>
      </c>
      <c r="I1328" s="106" t="e">
        <f>'2026 Spring Order Form V48'!#REF!</f>
        <v>#REF!</v>
      </c>
      <c r="K1328" s="338">
        <f>'2026 Spring Order Form V48'!$Q$23</f>
        <v>0</v>
      </c>
      <c r="L1328" s="338">
        <f>'2026 Spring Order Form V48'!$Q$23</f>
        <v>0</v>
      </c>
      <c r="M1328" s="106" t="e">
        <f>'2026 Spring Order Form V48'!#REF!</f>
        <v>#REF!</v>
      </c>
      <c r="O1328" s="338">
        <f>'2026 Spring Order Form V48'!$T$23</f>
        <v>0</v>
      </c>
      <c r="P1328" s="338">
        <f>'2026 Spring Order Form V48'!$T$23</f>
        <v>0</v>
      </c>
      <c r="Q1328" s="106" t="e">
        <f>'2026 Spring Order Form V48'!#REF!</f>
        <v>#REF!</v>
      </c>
      <c r="S1328" s="338">
        <f>'2026 Spring Order Form V48'!$W$23</f>
        <v>0</v>
      </c>
      <c r="T1328" s="338">
        <f>'2026 Spring Order Form V48'!$W$23</f>
        <v>0</v>
      </c>
      <c r="U1328" s="106" t="e">
        <f>'2026 Spring Order Form V48'!#REF!</f>
        <v>#REF!</v>
      </c>
      <c r="X1328" s="393"/>
      <c r="Y1328" s="106"/>
    </row>
    <row r="1329" spans="1:25">
      <c r="A1329" s="106"/>
      <c r="C1329" s="339">
        <f>'2026 Spring Order Form V48'!$F$18</f>
        <v>0</v>
      </c>
      <c r="D1329" s="408" t="s">
        <v>816</v>
      </c>
      <c r="E1329" s="426">
        <v>4527720</v>
      </c>
      <c r="F1329" s="118">
        <v>25135</v>
      </c>
      <c r="G1329" s="338">
        <f>'2026 Spring Order Form V48'!$N$23</f>
        <v>0</v>
      </c>
      <c r="H1329" s="338">
        <f>'2026 Spring Order Form V48'!$N$23</f>
        <v>0</v>
      </c>
      <c r="I1329" s="106" t="e">
        <f>'2026 Spring Order Form V48'!#REF!</f>
        <v>#REF!</v>
      </c>
      <c r="K1329" s="338">
        <f>'2026 Spring Order Form V48'!$Q$23</f>
        <v>0</v>
      </c>
      <c r="L1329" s="338">
        <f>'2026 Spring Order Form V48'!$Q$23</f>
        <v>0</v>
      </c>
      <c r="M1329" s="106" t="e">
        <f>'2026 Spring Order Form V48'!#REF!</f>
        <v>#REF!</v>
      </c>
      <c r="O1329" s="338">
        <f>'2026 Spring Order Form V48'!$T$23</f>
        <v>0</v>
      </c>
      <c r="P1329" s="338">
        <f>'2026 Spring Order Form V48'!$T$23</f>
        <v>0</v>
      </c>
      <c r="Q1329" s="106" t="e">
        <f>'2026 Spring Order Form V48'!#REF!</f>
        <v>#REF!</v>
      </c>
      <c r="S1329" s="338">
        <f>'2026 Spring Order Form V48'!$W$23</f>
        <v>0</v>
      </c>
      <c r="T1329" s="338">
        <f>'2026 Spring Order Form V48'!$W$23</f>
        <v>0</v>
      </c>
      <c r="U1329" s="106" t="e">
        <f>'2026 Spring Order Form V48'!#REF!</f>
        <v>#REF!</v>
      </c>
      <c r="W1329" s="390" t="e">
        <f>'2026 Spring Order Form V48'!#REF!</f>
        <v>#REF!</v>
      </c>
      <c r="X1329" s="393"/>
      <c r="Y1329" s="106" t="e">
        <f>'2026 Spring Order Form V48'!#REF!</f>
        <v>#REF!</v>
      </c>
    </row>
    <row r="1330" spans="1:25">
      <c r="A1330" s="106"/>
      <c r="C1330" s="339">
        <f>'2026 Spring Order Form V48'!$F$18</f>
        <v>0</v>
      </c>
      <c r="D1330" s="408" t="s">
        <v>816</v>
      </c>
      <c r="E1330" s="422" t="s">
        <v>2334</v>
      </c>
      <c r="F1330" s="118">
        <v>25136</v>
      </c>
      <c r="G1330" s="338">
        <f>'2026 Spring Order Form V48'!$N$23</f>
        <v>0</v>
      </c>
      <c r="H1330" s="338">
        <f>'2026 Spring Order Form V48'!$N$23</f>
        <v>0</v>
      </c>
      <c r="I1330" s="106" t="e">
        <f>'2026 Spring Order Form V48'!#REF!</f>
        <v>#REF!</v>
      </c>
      <c r="K1330" s="338">
        <f>'2026 Spring Order Form V48'!$Q$23</f>
        <v>0</v>
      </c>
      <c r="L1330" s="338">
        <f>'2026 Spring Order Form V48'!$Q$23</f>
        <v>0</v>
      </c>
      <c r="M1330" s="106" t="e">
        <f>'2026 Spring Order Form V48'!#REF!</f>
        <v>#REF!</v>
      </c>
      <c r="O1330" s="338">
        <f>'2026 Spring Order Form V48'!$T$23</f>
        <v>0</v>
      </c>
      <c r="P1330" s="338">
        <f>'2026 Spring Order Form V48'!$T$23</f>
        <v>0</v>
      </c>
      <c r="Q1330" s="106" t="e">
        <f>'2026 Spring Order Form V48'!#REF!</f>
        <v>#REF!</v>
      </c>
      <c r="S1330" s="338">
        <f>'2026 Spring Order Form V48'!$W$23</f>
        <v>0</v>
      </c>
      <c r="T1330" s="338">
        <f>'2026 Spring Order Form V48'!$W$23</f>
        <v>0</v>
      </c>
      <c r="U1330" s="106" t="e">
        <f>'2026 Spring Order Form V48'!#REF!</f>
        <v>#REF!</v>
      </c>
      <c r="X1330" s="393"/>
      <c r="Y1330" s="106"/>
    </row>
    <row r="1331" spans="1:25">
      <c r="A1331" s="106"/>
      <c r="C1331" s="339">
        <f>'2026 Spring Order Form V48'!$F$18</f>
        <v>0</v>
      </c>
      <c r="D1331" s="408" t="s">
        <v>817</v>
      </c>
      <c r="E1331" s="426">
        <v>4527790</v>
      </c>
      <c r="F1331" s="118">
        <v>26292</v>
      </c>
      <c r="G1331" s="338">
        <f>'2026 Spring Order Form V48'!$N$23</f>
        <v>0</v>
      </c>
      <c r="H1331" s="338">
        <f>'2026 Spring Order Form V48'!$N$23</f>
        <v>0</v>
      </c>
      <c r="I1331" s="106" t="e">
        <f>'2026 Spring Order Form V48'!#REF!</f>
        <v>#REF!</v>
      </c>
      <c r="K1331" s="338">
        <f>'2026 Spring Order Form V48'!$Q$23</f>
        <v>0</v>
      </c>
      <c r="L1331" s="338">
        <f>'2026 Spring Order Form V48'!$Q$23</f>
        <v>0</v>
      </c>
      <c r="M1331" s="106" t="e">
        <f>'2026 Spring Order Form V48'!#REF!</f>
        <v>#REF!</v>
      </c>
      <c r="O1331" s="338">
        <f>'2026 Spring Order Form V48'!$T$23</f>
        <v>0</v>
      </c>
      <c r="P1331" s="338">
        <f>'2026 Spring Order Form V48'!$T$23</f>
        <v>0</v>
      </c>
      <c r="Q1331" s="106" t="e">
        <f>'2026 Spring Order Form V48'!#REF!</f>
        <v>#REF!</v>
      </c>
      <c r="S1331" s="338">
        <f>'2026 Spring Order Form V48'!$W$23</f>
        <v>0</v>
      </c>
      <c r="T1331" s="338">
        <f>'2026 Spring Order Form V48'!$W$23</f>
        <v>0</v>
      </c>
      <c r="U1331" s="106" t="e">
        <f>'2026 Spring Order Form V48'!#REF!</f>
        <v>#REF!</v>
      </c>
      <c r="W1331" s="390" t="e">
        <f>'2026 Spring Order Form V48'!#REF!</f>
        <v>#REF!</v>
      </c>
      <c r="X1331" s="393"/>
      <c r="Y1331" s="106" t="e">
        <f>'2026 Spring Order Form V48'!#REF!</f>
        <v>#REF!</v>
      </c>
    </row>
    <row r="1332" spans="1:25">
      <c r="A1332" s="106"/>
      <c r="C1332" s="339">
        <f>'2026 Spring Order Form V48'!$F$18</f>
        <v>0</v>
      </c>
      <c r="D1332" s="408" t="s">
        <v>817</v>
      </c>
      <c r="E1332" s="422" t="s">
        <v>2335</v>
      </c>
      <c r="F1332" s="118">
        <v>26294</v>
      </c>
      <c r="G1332" s="338">
        <f>'2026 Spring Order Form V48'!$N$23</f>
        <v>0</v>
      </c>
      <c r="H1332" s="338">
        <f>'2026 Spring Order Form V48'!$N$23</f>
        <v>0</v>
      </c>
      <c r="I1332" s="106" t="e">
        <f>'2026 Spring Order Form V48'!#REF!</f>
        <v>#REF!</v>
      </c>
      <c r="K1332" s="338">
        <f>'2026 Spring Order Form V48'!$Q$23</f>
        <v>0</v>
      </c>
      <c r="L1332" s="338">
        <f>'2026 Spring Order Form V48'!$Q$23</f>
        <v>0</v>
      </c>
      <c r="M1332" s="106" t="e">
        <f>'2026 Spring Order Form V48'!#REF!</f>
        <v>#REF!</v>
      </c>
      <c r="O1332" s="338">
        <f>'2026 Spring Order Form V48'!$T$23</f>
        <v>0</v>
      </c>
      <c r="P1332" s="338">
        <f>'2026 Spring Order Form V48'!$T$23</f>
        <v>0</v>
      </c>
      <c r="Q1332" s="106" t="e">
        <f>'2026 Spring Order Form V48'!#REF!</f>
        <v>#REF!</v>
      </c>
      <c r="S1332" s="338">
        <f>'2026 Spring Order Form V48'!$W$23</f>
        <v>0</v>
      </c>
      <c r="T1332" s="338">
        <f>'2026 Spring Order Form V48'!$W$23</f>
        <v>0</v>
      </c>
      <c r="U1332" s="106" t="e">
        <f>'2026 Spring Order Form V48'!#REF!</f>
        <v>#REF!</v>
      </c>
      <c r="X1332" s="393"/>
      <c r="Y1332" s="106"/>
    </row>
    <row r="1333" spans="1:25">
      <c r="A1333" s="106"/>
      <c r="C1333" s="339">
        <f>'2026 Spring Order Form V48'!$F$18</f>
        <v>0</v>
      </c>
      <c r="D1333" s="408" t="s">
        <v>818</v>
      </c>
      <c r="E1333" s="426">
        <v>4527730</v>
      </c>
      <c r="F1333" s="118">
        <v>25137</v>
      </c>
      <c r="G1333" s="338">
        <f>'2026 Spring Order Form V48'!$N$23</f>
        <v>0</v>
      </c>
      <c r="H1333" s="338">
        <f>'2026 Spring Order Form V48'!$N$23</f>
        <v>0</v>
      </c>
      <c r="I1333" s="106" t="e">
        <f>'2026 Spring Order Form V48'!#REF!</f>
        <v>#REF!</v>
      </c>
      <c r="K1333" s="338">
        <f>'2026 Spring Order Form V48'!$Q$23</f>
        <v>0</v>
      </c>
      <c r="L1333" s="338">
        <f>'2026 Spring Order Form V48'!$Q$23</f>
        <v>0</v>
      </c>
      <c r="M1333" s="106" t="e">
        <f>'2026 Spring Order Form V48'!#REF!</f>
        <v>#REF!</v>
      </c>
      <c r="O1333" s="338">
        <f>'2026 Spring Order Form V48'!$T$23</f>
        <v>0</v>
      </c>
      <c r="P1333" s="338">
        <f>'2026 Spring Order Form V48'!$T$23</f>
        <v>0</v>
      </c>
      <c r="Q1333" s="106" t="e">
        <f>'2026 Spring Order Form V48'!#REF!</f>
        <v>#REF!</v>
      </c>
      <c r="S1333" s="338">
        <f>'2026 Spring Order Form V48'!$W$23</f>
        <v>0</v>
      </c>
      <c r="T1333" s="338">
        <f>'2026 Spring Order Form V48'!$W$23</f>
        <v>0</v>
      </c>
      <c r="U1333" s="106" t="e">
        <f>'2026 Spring Order Form V48'!#REF!</f>
        <v>#REF!</v>
      </c>
      <c r="W1333" s="390" t="e">
        <f>'2026 Spring Order Form V48'!#REF!</f>
        <v>#REF!</v>
      </c>
      <c r="X1333" s="393"/>
      <c r="Y1333" s="106" t="e">
        <f>'2026 Spring Order Form V48'!#REF!</f>
        <v>#REF!</v>
      </c>
    </row>
    <row r="1334" spans="1:25">
      <c r="A1334" s="106"/>
      <c r="C1334" s="339">
        <f>'2026 Spring Order Form V48'!$F$18</f>
        <v>0</v>
      </c>
      <c r="D1334" s="408" t="s">
        <v>818</v>
      </c>
      <c r="E1334" s="422" t="s">
        <v>2336</v>
      </c>
      <c r="F1334" s="118">
        <v>25138</v>
      </c>
      <c r="G1334" s="338">
        <f>'2026 Spring Order Form V48'!$N$23</f>
        <v>0</v>
      </c>
      <c r="H1334" s="338">
        <f>'2026 Spring Order Form V48'!$N$23</f>
        <v>0</v>
      </c>
      <c r="I1334" s="106" t="e">
        <f>'2026 Spring Order Form V48'!#REF!</f>
        <v>#REF!</v>
      </c>
      <c r="K1334" s="338">
        <f>'2026 Spring Order Form V48'!$Q$23</f>
        <v>0</v>
      </c>
      <c r="L1334" s="338">
        <f>'2026 Spring Order Form V48'!$Q$23</f>
        <v>0</v>
      </c>
      <c r="M1334" s="106" t="e">
        <f>'2026 Spring Order Form V48'!#REF!</f>
        <v>#REF!</v>
      </c>
      <c r="O1334" s="338">
        <f>'2026 Spring Order Form V48'!$T$23</f>
        <v>0</v>
      </c>
      <c r="P1334" s="338">
        <f>'2026 Spring Order Form V48'!$T$23</f>
        <v>0</v>
      </c>
      <c r="Q1334" s="106" t="e">
        <f>'2026 Spring Order Form V48'!#REF!</f>
        <v>#REF!</v>
      </c>
      <c r="S1334" s="338">
        <f>'2026 Spring Order Form V48'!$W$23</f>
        <v>0</v>
      </c>
      <c r="T1334" s="338">
        <f>'2026 Spring Order Form V48'!$W$23</f>
        <v>0</v>
      </c>
      <c r="U1334" s="106" t="e">
        <f>'2026 Spring Order Form V48'!#REF!</f>
        <v>#REF!</v>
      </c>
      <c r="X1334" s="393"/>
      <c r="Y1334" s="106"/>
    </row>
    <row r="1335" spans="1:25">
      <c r="A1335" s="106"/>
      <c r="C1335" s="339">
        <f>'2026 Spring Order Form V48'!$F$18</f>
        <v>0</v>
      </c>
      <c r="D1335" s="408" t="s">
        <v>819</v>
      </c>
      <c r="E1335" s="426">
        <v>4527860</v>
      </c>
      <c r="F1335" s="118">
        <v>986</v>
      </c>
      <c r="G1335" s="338">
        <f>'2026 Spring Order Form V48'!$N$23</f>
        <v>0</v>
      </c>
      <c r="H1335" s="338">
        <f>'2026 Spring Order Form V48'!$N$23</f>
        <v>0</v>
      </c>
      <c r="I1335" s="106" t="e">
        <f>'2026 Spring Order Form V48'!#REF!</f>
        <v>#REF!</v>
      </c>
      <c r="K1335" s="338">
        <f>'2026 Spring Order Form V48'!$Q$23</f>
        <v>0</v>
      </c>
      <c r="L1335" s="338">
        <f>'2026 Spring Order Form V48'!$Q$23</f>
        <v>0</v>
      </c>
      <c r="M1335" s="106" t="e">
        <f>'2026 Spring Order Form V48'!#REF!</f>
        <v>#REF!</v>
      </c>
      <c r="O1335" s="338">
        <f>'2026 Spring Order Form V48'!$T$23</f>
        <v>0</v>
      </c>
      <c r="P1335" s="338">
        <f>'2026 Spring Order Form V48'!$T$23</f>
        <v>0</v>
      </c>
      <c r="Q1335" s="106" t="e">
        <f>'2026 Spring Order Form V48'!#REF!</f>
        <v>#REF!</v>
      </c>
      <c r="S1335" s="338">
        <f>'2026 Spring Order Form V48'!$W$23</f>
        <v>0</v>
      </c>
      <c r="T1335" s="338">
        <f>'2026 Spring Order Form V48'!$W$23</f>
        <v>0</v>
      </c>
      <c r="U1335" s="106" t="e">
        <f>'2026 Spring Order Form V48'!#REF!</f>
        <v>#REF!</v>
      </c>
      <c r="W1335" s="390" t="e">
        <f>'2026 Spring Order Form V48'!#REF!</f>
        <v>#REF!</v>
      </c>
      <c r="X1335" s="393"/>
      <c r="Y1335" s="106" t="e">
        <f>'2026 Spring Order Form V48'!#REF!</f>
        <v>#REF!</v>
      </c>
    </row>
    <row r="1336" spans="1:25">
      <c r="A1336" s="106"/>
      <c r="C1336" s="339">
        <f>'2026 Spring Order Form V48'!$F$18</f>
        <v>0</v>
      </c>
      <c r="D1336" s="408" t="s">
        <v>819</v>
      </c>
      <c r="E1336" s="422" t="s">
        <v>2337</v>
      </c>
      <c r="F1336" s="118">
        <v>2203</v>
      </c>
      <c r="G1336" s="338">
        <f>'2026 Spring Order Form V48'!$N$23</f>
        <v>0</v>
      </c>
      <c r="H1336" s="338">
        <f>'2026 Spring Order Form V48'!$N$23</f>
        <v>0</v>
      </c>
      <c r="I1336" s="106" t="e">
        <f>'2026 Spring Order Form V48'!#REF!</f>
        <v>#REF!</v>
      </c>
      <c r="K1336" s="338">
        <f>'2026 Spring Order Form V48'!$Q$23</f>
        <v>0</v>
      </c>
      <c r="L1336" s="338">
        <f>'2026 Spring Order Form V48'!$Q$23</f>
        <v>0</v>
      </c>
      <c r="M1336" s="106" t="e">
        <f>'2026 Spring Order Form V48'!#REF!</f>
        <v>#REF!</v>
      </c>
      <c r="O1336" s="338">
        <f>'2026 Spring Order Form V48'!$T$23</f>
        <v>0</v>
      </c>
      <c r="P1336" s="338">
        <f>'2026 Spring Order Form V48'!$T$23</f>
        <v>0</v>
      </c>
      <c r="Q1336" s="106" t="e">
        <f>'2026 Spring Order Form V48'!#REF!</f>
        <v>#REF!</v>
      </c>
      <c r="S1336" s="338">
        <f>'2026 Spring Order Form V48'!$W$23</f>
        <v>0</v>
      </c>
      <c r="T1336" s="338">
        <f>'2026 Spring Order Form V48'!$W$23</f>
        <v>0</v>
      </c>
      <c r="U1336" s="106" t="e">
        <f>'2026 Spring Order Form V48'!#REF!</f>
        <v>#REF!</v>
      </c>
      <c r="X1336" s="393"/>
      <c r="Y1336" s="106"/>
    </row>
    <row r="1337" spans="1:25">
      <c r="A1337" s="106"/>
      <c r="C1337" s="339">
        <f>'2026 Spring Order Form V48'!$F$18</f>
        <v>0</v>
      </c>
      <c r="D1337" s="408" t="s">
        <v>820</v>
      </c>
      <c r="E1337" s="421">
        <v>4527950</v>
      </c>
      <c r="F1337" s="118">
        <v>552</v>
      </c>
      <c r="G1337" s="338">
        <f>'2026 Spring Order Form V48'!$N$23</f>
        <v>0</v>
      </c>
      <c r="H1337" s="338">
        <f>'2026 Spring Order Form V48'!$N$23</f>
        <v>0</v>
      </c>
      <c r="I1337" s="106" t="e">
        <f>'2026 Spring Order Form V48'!#REF!</f>
        <v>#REF!</v>
      </c>
      <c r="K1337" s="338">
        <f>'2026 Spring Order Form V48'!$Q$23</f>
        <v>0</v>
      </c>
      <c r="L1337" s="338">
        <f>'2026 Spring Order Form V48'!$Q$23</f>
        <v>0</v>
      </c>
      <c r="M1337" s="106" t="e">
        <f>'2026 Spring Order Form V48'!#REF!</f>
        <v>#REF!</v>
      </c>
      <c r="O1337" s="338">
        <f>'2026 Spring Order Form V48'!$T$23</f>
        <v>0</v>
      </c>
      <c r="P1337" s="338">
        <f>'2026 Spring Order Form V48'!$T$23</f>
        <v>0</v>
      </c>
      <c r="Q1337" s="106" t="e">
        <f>'2026 Spring Order Form V48'!#REF!</f>
        <v>#REF!</v>
      </c>
      <c r="S1337" s="338">
        <f>'2026 Spring Order Form V48'!$W$23</f>
        <v>0</v>
      </c>
      <c r="T1337" s="338">
        <f>'2026 Spring Order Form V48'!$W$23</f>
        <v>0</v>
      </c>
      <c r="U1337" s="106" t="e">
        <f>'2026 Spring Order Form V48'!#REF!</f>
        <v>#REF!</v>
      </c>
      <c r="W1337" s="390" t="e">
        <f>'2026 Spring Order Form V48'!#REF!</f>
        <v>#REF!</v>
      </c>
      <c r="X1337" s="393"/>
      <c r="Y1337" s="106" t="e">
        <f>'2026 Spring Order Form V48'!#REF!</f>
        <v>#REF!</v>
      </c>
    </row>
    <row r="1338" spans="1:25">
      <c r="A1338" s="106"/>
      <c r="C1338" s="339">
        <f>'2026 Spring Order Form V48'!$F$18</f>
        <v>0</v>
      </c>
      <c r="D1338" s="408" t="s">
        <v>820</v>
      </c>
      <c r="E1338" s="422" t="s">
        <v>2338</v>
      </c>
      <c r="F1338" s="118">
        <v>2205</v>
      </c>
      <c r="G1338" s="338">
        <f>'2026 Spring Order Form V48'!$N$23</f>
        <v>0</v>
      </c>
      <c r="H1338" s="338">
        <f>'2026 Spring Order Form V48'!$N$23</f>
        <v>0</v>
      </c>
      <c r="I1338" s="106" t="e">
        <f>'2026 Spring Order Form V48'!#REF!</f>
        <v>#REF!</v>
      </c>
      <c r="K1338" s="338">
        <f>'2026 Spring Order Form V48'!$Q$23</f>
        <v>0</v>
      </c>
      <c r="L1338" s="338">
        <f>'2026 Spring Order Form V48'!$Q$23</f>
        <v>0</v>
      </c>
      <c r="M1338" s="106" t="e">
        <f>'2026 Spring Order Form V48'!#REF!</f>
        <v>#REF!</v>
      </c>
      <c r="O1338" s="338">
        <f>'2026 Spring Order Form V48'!$T$23</f>
        <v>0</v>
      </c>
      <c r="P1338" s="338">
        <f>'2026 Spring Order Form V48'!$T$23</f>
        <v>0</v>
      </c>
      <c r="Q1338" s="106" t="e">
        <f>'2026 Spring Order Form V48'!#REF!</f>
        <v>#REF!</v>
      </c>
      <c r="S1338" s="338">
        <f>'2026 Spring Order Form V48'!$W$23</f>
        <v>0</v>
      </c>
      <c r="T1338" s="338">
        <f>'2026 Spring Order Form V48'!$W$23</f>
        <v>0</v>
      </c>
      <c r="U1338" s="106" t="e">
        <f>'2026 Spring Order Form V48'!#REF!</f>
        <v>#REF!</v>
      </c>
      <c r="X1338" s="393"/>
      <c r="Y1338" s="106"/>
    </row>
    <row r="1339" spans="1:25">
      <c r="A1339" s="106"/>
      <c r="C1339" s="339">
        <f>'2026 Spring Order Form V48'!$F$18</f>
        <v>0</v>
      </c>
      <c r="D1339" s="408" t="s">
        <v>821</v>
      </c>
      <c r="E1339" s="421">
        <v>4527820</v>
      </c>
      <c r="F1339" s="118">
        <v>28514</v>
      </c>
      <c r="G1339" s="338">
        <f>'2026 Spring Order Form V48'!$N$23</f>
        <v>0</v>
      </c>
      <c r="H1339" s="338">
        <f>'2026 Spring Order Form V48'!$N$23</f>
        <v>0</v>
      </c>
      <c r="I1339" s="106">
        <f>'2026 Spring Order Form V48'!$N$297</f>
        <v>0</v>
      </c>
      <c r="K1339" s="338">
        <f>'2026 Spring Order Form V48'!$Q$23</f>
        <v>0</v>
      </c>
      <c r="L1339" s="338">
        <f>'2026 Spring Order Form V48'!$Q$23</f>
        <v>0</v>
      </c>
      <c r="M1339" s="106">
        <f>'2026 Spring Order Form V48'!$Q$297</f>
        <v>0</v>
      </c>
      <c r="O1339" s="338">
        <f>'2026 Spring Order Form V48'!$T$23</f>
        <v>0</v>
      </c>
      <c r="P1339" s="338">
        <f>'2026 Spring Order Form V48'!$T$23</f>
        <v>0</v>
      </c>
      <c r="Q1339" s="106">
        <f>'2026 Spring Order Form V48'!$T$297</f>
        <v>0</v>
      </c>
      <c r="S1339" s="338">
        <f>'2026 Spring Order Form V48'!$W$23</f>
        <v>0</v>
      </c>
      <c r="T1339" s="338">
        <f>'2026 Spring Order Form V48'!$W$23</f>
        <v>0</v>
      </c>
      <c r="U1339" s="106">
        <f>'2026 Spring Order Form V48'!$W$297</f>
        <v>0</v>
      </c>
      <c r="W1339" s="390">
        <f>'2026 Spring Order Form V48'!$K$297</f>
        <v>0</v>
      </c>
      <c r="X1339" s="393"/>
      <c r="Y1339" s="106">
        <f>'2026 Spring Order Form V48'!$BS$297</f>
        <v>24</v>
      </c>
    </row>
    <row r="1340" spans="1:25">
      <c r="A1340" s="106"/>
      <c r="C1340" s="339">
        <f>'2026 Spring Order Form V48'!$F$18</f>
        <v>0</v>
      </c>
      <c r="D1340" s="408" t="s">
        <v>821</v>
      </c>
      <c r="E1340" s="422" t="s">
        <v>2339</v>
      </c>
      <c r="F1340" s="118">
        <v>28651</v>
      </c>
      <c r="G1340" s="338">
        <f>'2026 Spring Order Form V48'!$N$23</f>
        <v>0</v>
      </c>
      <c r="H1340" s="338">
        <f>'2026 Spring Order Form V48'!$N$23</f>
        <v>0</v>
      </c>
      <c r="I1340" s="106">
        <f>'2026 Spring Order Form V48'!$O$297</f>
        <v>0</v>
      </c>
      <c r="K1340" s="338">
        <f>'2026 Spring Order Form V48'!$Q$23</f>
        <v>0</v>
      </c>
      <c r="L1340" s="338">
        <f>'2026 Spring Order Form V48'!$Q$23</f>
        <v>0</v>
      </c>
      <c r="M1340" s="106">
        <f>'2026 Spring Order Form V48'!$R$297</f>
        <v>0</v>
      </c>
      <c r="O1340" s="338">
        <f>'2026 Spring Order Form V48'!$T$23</f>
        <v>0</v>
      </c>
      <c r="P1340" s="338">
        <f>'2026 Spring Order Form V48'!$T$23</f>
        <v>0</v>
      </c>
      <c r="Q1340" s="106">
        <f>'2026 Spring Order Form V48'!$U$297</f>
        <v>0</v>
      </c>
      <c r="S1340" s="338">
        <f>'2026 Spring Order Form V48'!$W$23</f>
        <v>0</v>
      </c>
      <c r="T1340" s="338">
        <f>'2026 Spring Order Form V48'!$W$23</f>
        <v>0</v>
      </c>
      <c r="U1340" s="106">
        <f>'2026 Spring Order Form V48'!$X$297</f>
        <v>0</v>
      </c>
      <c r="X1340" s="393"/>
      <c r="Y1340" s="106"/>
    </row>
    <row r="1341" spans="1:25">
      <c r="A1341" s="106"/>
      <c r="C1341" s="339">
        <f>'2026 Spring Order Form V48'!$F$18</f>
        <v>0</v>
      </c>
      <c r="D1341" s="408" t="s">
        <v>822</v>
      </c>
      <c r="E1341" s="421">
        <v>4527840</v>
      </c>
      <c r="F1341" s="118">
        <v>739</v>
      </c>
      <c r="G1341" s="338">
        <f>'2026 Spring Order Form V48'!$N$23</f>
        <v>0</v>
      </c>
      <c r="H1341" s="338">
        <f>'2026 Spring Order Form V48'!$N$23</f>
        <v>0</v>
      </c>
      <c r="I1341" s="106" t="e">
        <f>'2026 Spring Order Form V48'!#REF!</f>
        <v>#REF!</v>
      </c>
      <c r="K1341" s="338">
        <f>'2026 Spring Order Form V48'!$Q$23</f>
        <v>0</v>
      </c>
      <c r="L1341" s="338">
        <f>'2026 Spring Order Form V48'!$Q$23</f>
        <v>0</v>
      </c>
      <c r="M1341" s="106" t="e">
        <f>'2026 Spring Order Form V48'!#REF!</f>
        <v>#REF!</v>
      </c>
      <c r="O1341" s="338">
        <f>'2026 Spring Order Form V48'!$T$23</f>
        <v>0</v>
      </c>
      <c r="P1341" s="338">
        <f>'2026 Spring Order Form V48'!$T$23</f>
        <v>0</v>
      </c>
      <c r="Q1341" s="106" t="e">
        <f>'2026 Spring Order Form V48'!#REF!</f>
        <v>#REF!</v>
      </c>
      <c r="S1341" s="338">
        <f>'2026 Spring Order Form V48'!$W$23</f>
        <v>0</v>
      </c>
      <c r="T1341" s="338">
        <f>'2026 Spring Order Form V48'!$W$23</f>
        <v>0</v>
      </c>
      <c r="U1341" s="106" t="e">
        <f>'2026 Spring Order Form V48'!#REF!</f>
        <v>#REF!</v>
      </c>
      <c r="W1341" s="390" t="e">
        <f>'2026 Spring Order Form V48'!#REF!</f>
        <v>#REF!</v>
      </c>
      <c r="X1341" s="393"/>
      <c r="Y1341" s="106" t="e">
        <f>'2026 Spring Order Form V48'!#REF!</f>
        <v>#REF!</v>
      </c>
    </row>
    <row r="1342" spans="1:25">
      <c r="A1342" s="106"/>
      <c r="C1342" s="339">
        <f>'2026 Spring Order Form V48'!$F$18</f>
        <v>0</v>
      </c>
      <c r="D1342" s="408" t="s">
        <v>822</v>
      </c>
      <c r="E1342" s="422" t="s">
        <v>2340</v>
      </c>
      <c r="F1342" s="118">
        <v>2208</v>
      </c>
      <c r="G1342" s="338">
        <f>'2026 Spring Order Form V48'!$N$23</f>
        <v>0</v>
      </c>
      <c r="H1342" s="338">
        <f>'2026 Spring Order Form V48'!$N$23</f>
        <v>0</v>
      </c>
      <c r="I1342" s="106" t="e">
        <f>'2026 Spring Order Form V48'!#REF!</f>
        <v>#REF!</v>
      </c>
      <c r="K1342" s="338">
        <f>'2026 Spring Order Form V48'!$Q$23</f>
        <v>0</v>
      </c>
      <c r="L1342" s="338">
        <f>'2026 Spring Order Form V48'!$Q$23</f>
        <v>0</v>
      </c>
      <c r="M1342" s="106" t="e">
        <f>'2026 Spring Order Form V48'!#REF!</f>
        <v>#REF!</v>
      </c>
      <c r="O1342" s="338">
        <f>'2026 Spring Order Form V48'!$T$23</f>
        <v>0</v>
      </c>
      <c r="P1342" s="338">
        <f>'2026 Spring Order Form V48'!$T$23</f>
        <v>0</v>
      </c>
      <c r="Q1342" s="106" t="e">
        <f>'2026 Spring Order Form V48'!#REF!</f>
        <v>#REF!</v>
      </c>
      <c r="S1342" s="338">
        <f>'2026 Spring Order Form V48'!$W$23</f>
        <v>0</v>
      </c>
      <c r="T1342" s="338">
        <f>'2026 Spring Order Form V48'!$W$23</f>
        <v>0</v>
      </c>
      <c r="U1342" s="106" t="e">
        <f>'2026 Spring Order Form V48'!#REF!</f>
        <v>#REF!</v>
      </c>
      <c r="X1342" s="393"/>
      <c r="Y1342" s="106"/>
    </row>
    <row r="1343" spans="1:25">
      <c r="A1343" s="106"/>
      <c r="C1343" s="339">
        <f>'2026 Spring Order Form V48'!$F$18</f>
        <v>0</v>
      </c>
      <c r="D1343" s="408" t="s">
        <v>823</v>
      </c>
      <c r="E1343" s="421">
        <v>4527880</v>
      </c>
      <c r="F1343" s="118">
        <v>17195</v>
      </c>
      <c r="G1343" s="338">
        <f>'2026 Spring Order Form V48'!$N$23</f>
        <v>0</v>
      </c>
      <c r="H1343" s="338">
        <f>'2026 Spring Order Form V48'!$N$23</f>
        <v>0</v>
      </c>
      <c r="I1343" s="106" t="e">
        <f>'2026 Spring Order Form V48'!#REF!</f>
        <v>#REF!</v>
      </c>
      <c r="K1343" s="338">
        <f>'2026 Spring Order Form V48'!$Q$23</f>
        <v>0</v>
      </c>
      <c r="L1343" s="338">
        <f>'2026 Spring Order Form V48'!$Q$23</f>
        <v>0</v>
      </c>
      <c r="M1343" s="106" t="e">
        <f>'2026 Spring Order Form V48'!#REF!</f>
        <v>#REF!</v>
      </c>
      <c r="O1343" s="338">
        <f>'2026 Spring Order Form V48'!$T$23</f>
        <v>0</v>
      </c>
      <c r="P1343" s="338">
        <f>'2026 Spring Order Form V48'!$T$23</f>
        <v>0</v>
      </c>
      <c r="Q1343" s="106" t="e">
        <f>'2026 Spring Order Form V48'!#REF!</f>
        <v>#REF!</v>
      </c>
      <c r="S1343" s="338">
        <f>'2026 Spring Order Form V48'!$W$23</f>
        <v>0</v>
      </c>
      <c r="T1343" s="338">
        <f>'2026 Spring Order Form V48'!$W$23</f>
        <v>0</v>
      </c>
      <c r="U1343" s="106" t="e">
        <f>'2026 Spring Order Form V48'!#REF!</f>
        <v>#REF!</v>
      </c>
      <c r="W1343" s="390" t="e">
        <f>'2026 Spring Order Form V48'!#REF!</f>
        <v>#REF!</v>
      </c>
      <c r="X1343" s="393"/>
      <c r="Y1343" s="106" t="e">
        <f>'2026 Spring Order Form V48'!#REF!</f>
        <v>#REF!</v>
      </c>
    </row>
    <row r="1344" spans="1:25">
      <c r="A1344" s="106"/>
      <c r="C1344" s="339">
        <f>'2026 Spring Order Form V48'!$F$18</f>
        <v>0</v>
      </c>
      <c r="D1344" s="408" t="s">
        <v>823</v>
      </c>
      <c r="E1344" s="422" t="s">
        <v>2341</v>
      </c>
      <c r="F1344" s="118">
        <v>17194</v>
      </c>
      <c r="G1344" s="338">
        <f>'2026 Spring Order Form V48'!$N$23</f>
        <v>0</v>
      </c>
      <c r="H1344" s="338">
        <f>'2026 Spring Order Form V48'!$N$23</f>
        <v>0</v>
      </c>
      <c r="I1344" s="106" t="e">
        <f>'2026 Spring Order Form V48'!#REF!</f>
        <v>#REF!</v>
      </c>
      <c r="K1344" s="338">
        <f>'2026 Spring Order Form V48'!$Q$23</f>
        <v>0</v>
      </c>
      <c r="L1344" s="338">
        <f>'2026 Spring Order Form V48'!$Q$23</f>
        <v>0</v>
      </c>
      <c r="M1344" s="106" t="e">
        <f>'2026 Spring Order Form V48'!#REF!</f>
        <v>#REF!</v>
      </c>
      <c r="O1344" s="338">
        <f>'2026 Spring Order Form V48'!$T$23</f>
        <v>0</v>
      </c>
      <c r="P1344" s="338">
        <f>'2026 Spring Order Form V48'!$T$23</f>
        <v>0</v>
      </c>
      <c r="Q1344" s="106" t="e">
        <f>'2026 Spring Order Form V48'!#REF!</f>
        <v>#REF!</v>
      </c>
      <c r="S1344" s="338">
        <f>'2026 Spring Order Form V48'!$W$23</f>
        <v>0</v>
      </c>
      <c r="T1344" s="338">
        <f>'2026 Spring Order Form V48'!$W$23</f>
        <v>0</v>
      </c>
      <c r="U1344" s="106" t="e">
        <f>'2026 Spring Order Form V48'!#REF!</f>
        <v>#REF!</v>
      </c>
      <c r="X1344" s="393"/>
      <c r="Y1344" s="106"/>
    </row>
    <row r="1345" spans="1:25">
      <c r="A1345" s="106"/>
      <c r="C1345" s="339">
        <f>'2026 Spring Order Form V48'!$F$18</f>
        <v>0</v>
      </c>
      <c r="D1345" s="408" t="s">
        <v>824</v>
      </c>
      <c r="E1345" s="421">
        <v>4527870</v>
      </c>
      <c r="F1345" s="118">
        <v>708</v>
      </c>
      <c r="G1345" s="338">
        <f>'2026 Spring Order Form V48'!$N$23</f>
        <v>0</v>
      </c>
      <c r="H1345" s="338">
        <f>'2026 Spring Order Form V48'!$N$23</f>
        <v>0</v>
      </c>
      <c r="I1345" s="106">
        <f>'2026 Spring Order Form V48'!$N$298</f>
        <v>0</v>
      </c>
      <c r="K1345" s="338">
        <f>'2026 Spring Order Form V48'!$Q$23</f>
        <v>0</v>
      </c>
      <c r="L1345" s="338">
        <f>'2026 Spring Order Form V48'!$Q$23</f>
        <v>0</v>
      </c>
      <c r="M1345" s="106">
        <f>'2026 Spring Order Form V48'!$Q$298</f>
        <v>0</v>
      </c>
      <c r="O1345" s="338">
        <f>'2026 Spring Order Form V48'!$T$23</f>
        <v>0</v>
      </c>
      <c r="P1345" s="338">
        <f>'2026 Spring Order Form V48'!$T$23</f>
        <v>0</v>
      </c>
      <c r="Q1345" s="106">
        <f>'2026 Spring Order Form V48'!$T$298</f>
        <v>0</v>
      </c>
      <c r="S1345" s="338">
        <f>'2026 Spring Order Form V48'!$W$23</f>
        <v>0</v>
      </c>
      <c r="T1345" s="338">
        <f>'2026 Spring Order Form V48'!$W$23</f>
        <v>0</v>
      </c>
      <c r="U1345" s="106">
        <f>'2026 Spring Order Form V48'!$W$298</f>
        <v>0</v>
      </c>
      <c r="W1345" s="390">
        <f>'2026 Spring Order Form V48'!$K$298</f>
        <v>0</v>
      </c>
      <c r="X1345" s="393"/>
      <c r="Y1345" s="106">
        <f>'2026 Spring Order Form V48'!$BS$298</f>
        <v>4</v>
      </c>
    </row>
    <row r="1346" spans="1:25">
      <c r="A1346" s="106"/>
      <c r="C1346" s="339">
        <f>'2026 Spring Order Form V48'!$F$18</f>
        <v>0</v>
      </c>
      <c r="D1346" s="408" t="s">
        <v>824</v>
      </c>
      <c r="E1346" s="422" t="s">
        <v>2342</v>
      </c>
      <c r="F1346" s="118">
        <v>2209</v>
      </c>
      <c r="G1346" s="338">
        <f>'2026 Spring Order Form V48'!$N$23</f>
        <v>0</v>
      </c>
      <c r="H1346" s="338">
        <f>'2026 Spring Order Form V48'!$N$23</f>
        <v>0</v>
      </c>
      <c r="I1346" s="106">
        <f>'2026 Spring Order Form V48'!$O$298</f>
        <v>0</v>
      </c>
      <c r="K1346" s="338">
        <f>'2026 Spring Order Form V48'!$Q$23</f>
        <v>0</v>
      </c>
      <c r="L1346" s="338">
        <f>'2026 Spring Order Form V48'!$Q$23</f>
        <v>0</v>
      </c>
      <c r="M1346" s="106">
        <f>'2026 Spring Order Form V48'!$R$298</f>
        <v>0</v>
      </c>
      <c r="O1346" s="338">
        <f>'2026 Spring Order Form V48'!$T$23</f>
        <v>0</v>
      </c>
      <c r="P1346" s="338">
        <f>'2026 Spring Order Form V48'!$T$23</f>
        <v>0</v>
      </c>
      <c r="Q1346" s="106">
        <f>'2026 Spring Order Form V48'!$U$298</f>
        <v>0</v>
      </c>
      <c r="S1346" s="338">
        <f>'2026 Spring Order Form V48'!$W$23</f>
        <v>0</v>
      </c>
      <c r="T1346" s="338">
        <f>'2026 Spring Order Form V48'!$W$23</f>
        <v>0</v>
      </c>
      <c r="U1346" s="106">
        <f>'2026 Spring Order Form V48'!$X$298</f>
        <v>0</v>
      </c>
      <c r="X1346" s="393"/>
      <c r="Y1346" s="106"/>
    </row>
    <row r="1347" spans="1:25">
      <c r="A1347" s="106"/>
      <c r="C1347" s="339">
        <f>'2026 Spring Order Form V48'!$F$18</f>
        <v>0</v>
      </c>
      <c r="D1347" s="408" t="s">
        <v>825</v>
      </c>
      <c r="E1347" s="421">
        <v>4528230</v>
      </c>
      <c r="F1347" s="118">
        <v>28515</v>
      </c>
      <c r="G1347" s="338">
        <f>'2026 Spring Order Form V48'!$N$23</f>
        <v>0</v>
      </c>
      <c r="H1347" s="338">
        <f>'2026 Spring Order Form V48'!$N$23</f>
        <v>0</v>
      </c>
      <c r="I1347" s="106" t="e">
        <f>'2026 Spring Order Form V48'!#REF!</f>
        <v>#REF!</v>
      </c>
      <c r="K1347" s="338">
        <f>'2026 Spring Order Form V48'!$Q$23</f>
        <v>0</v>
      </c>
      <c r="L1347" s="338">
        <f>'2026 Spring Order Form V48'!$Q$23</f>
        <v>0</v>
      </c>
      <c r="M1347" s="106" t="e">
        <f>'2026 Spring Order Form V48'!#REF!</f>
        <v>#REF!</v>
      </c>
      <c r="O1347" s="338">
        <f>'2026 Spring Order Form V48'!$T$23</f>
        <v>0</v>
      </c>
      <c r="P1347" s="338">
        <f>'2026 Spring Order Form V48'!$T$23</f>
        <v>0</v>
      </c>
      <c r="Q1347" s="106" t="e">
        <f>'2026 Spring Order Form V48'!#REF!</f>
        <v>#REF!</v>
      </c>
      <c r="S1347" s="338">
        <f>'2026 Spring Order Form V48'!$W$23</f>
        <v>0</v>
      </c>
      <c r="T1347" s="338">
        <f>'2026 Spring Order Form V48'!$W$23</f>
        <v>0</v>
      </c>
      <c r="U1347" s="106" t="e">
        <f>'2026 Spring Order Form V48'!#REF!</f>
        <v>#REF!</v>
      </c>
      <c r="W1347" s="390" t="e">
        <f>'2026 Spring Order Form V48'!#REF!</f>
        <v>#REF!</v>
      </c>
      <c r="X1347" s="393"/>
      <c r="Y1347" s="106" t="e">
        <f>'2026 Spring Order Form V48'!#REF!</f>
        <v>#REF!</v>
      </c>
    </row>
    <row r="1348" spans="1:25">
      <c r="A1348" s="106"/>
      <c r="C1348" s="339">
        <f>'2026 Spring Order Form V48'!$F$18</f>
        <v>0</v>
      </c>
      <c r="D1348" s="408" t="s">
        <v>825</v>
      </c>
      <c r="E1348" s="422" t="s">
        <v>2343</v>
      </c>
      <c r="F1348" s="118">
        <v>28652</v>
      </c>
      <c r="G1348" s="338">
        <f>'2026 Spring Order Form V48'!$N$23</f>
        <v>0</v>
      </c>
      <c r="H1348" s="338">
        <f>'2026 Spring Order Form V48'!$N$23</f>
        <v>0</v>
      </c>
      <c r="I1348" s="106" t="e">
        <f>'2026 Spring Order Form V48'!#REF!</f>
        <v>#REF!</v>
      </c>
      <c r="K1348" s="338">
        <f>'2026 Spring Order Form V48'!$Q$23</f>
        <v>0</v>
      </c>
      <c r="L1348" s="338">
        <f>'2026 Spring Order Form V48'!$Q$23</f>
        <v>0</v>
      </c>
      <c r="M1348" s="106" t="e">
        <f>'2026 Spring Order Form V48'!#REF!</f>
        <v>#REF!</v>
      </c>
      <c r="O1348" s="338">
        <f>'2026 Spring Order Form V48'!$T$23</f>
        <v>0</v>
      </c>
      <c r="P1348" s="338">
        <f>'2026 Spring Order Form V48'!$T$23</f>
        <v>0</v>
      </c>
      <c r="Q1348" s="106" t="e">
        <f>'2026 Spring Order Form V48'!#REF!</f>
        <v>#REF!</v>
      </c>
      <c r="S1348" s="338">
        <f>'2026 Spring Order Form V48'!$W$23</f>
        <v>0</v>
      </c>
      <c r="T1348" s="338">
        <f>'2026 Spring Order Form V48'!$W$23</f>
        <v>0</v>
      </c>
      <c r="U1348" s="106" t="e">
        <f>'2026 Spring Order Form V48'!#REF!</f>
        <v>#REF!</v>
      </c>
      <c r="X1348" s="393"/>
      <c r="Y1348" s="106"/>
    </row>
    <row r="1349" spans="1:25">
      <c r="A1349" s="106"/>
      <c r="C1349" s="339">
        <f>'2026 Spring Order Form V48'!$F$18</f>
        <v>0</v>
      </c>
      <c r="D1349" s="408" t="s">
        <v>826</v>
      </c>
      <c r="E1349" s="421">
        <v>4528320</v>
      </c>
      <c r="F1349" s="118">
        <v>3536</v>
      </c>
      <c r="G1349" s="338">
        <f>'2026 Spring Order Form V48'!$N$23</f>
        <v>0</v>
      </c>
      <c r="H1349" s="338">
        <f>'2026 Spring Order Form V48'!$N$23</f>
        <v>0</v>
      </c>
      <c r="I1349" s="106" t="e">
        <f>'2026 Spring Order Form V48'!#REF!</f>
        <v>#REF!</v>
      </c>
      <c r="K1349" s="338">
        <f>'2026 Spring Order Form V48'!$Q$23</f>
        <v>0</v>
      </c>
      <c r="L1349" s="338">
        <f>'2026 Spring Order Form V48'!$Q$23</f>
        <v>0</v>
      </c>
      <c r="M1349" s="106" t="e">
        <f>'2026 Spring Order Form V48'!#REF!</f>
        <v>#REF!</v>
      </c>
      <c r="O1349" s="338">
        <f>'2026 Spring Order Form V48'!$T$23</f>
        <v>0</v>
      </c>
      <c r="P1349" s="338">
        <f>'2026 Spring Order Form V48'!$T$23</f>
        <v>0</v>
      </c>
      <c r="Q1349" s="106" t="e">
        <f>'2026 Spring Order Form V48'!#REF!</f>
        <v>#REF!</v>
      </c>
      <c r="S1349" s="338">
        <f>'2026 Spring Order Form V48'!$W$23</f>
        <v>0</v>
      </c>
      <c r="T1349" s="338">
        <f>'2026 Spring Order Form V48'!$W$23</f>
        <v>0</v>
      </c>
      <c r="U1349" s="106" t="e">
        <f>'2026 Spring Order Form V48'!#REF!</f>
        <v>#REF!</v>
      </c>
      <c r="W1349" s="390" t="e">
        <f>'2026 Spring Order Form V48'!#REF!</f>
        <v>#REF!</v>
      </c>
      <c r="X1349" s="393"/>
      <c r="Y1349" s="106" t="e">
        <f>'2026 Spring Order Form V48'!#REF!</f>
        <v>#REF!</v>
      </c>
    </row>
    <row r="1350" spans="1:25">
      <c r="A1350" s="106"/>
      <c r="C1350" s="339">
        <f>'2026 Spring Order Form V48'!$F$18</f>
        <v>0</v>
      </c>
      <c r="D1350" s="408" t="s">
        <v>826</v>
      </c>
      <c r="E1350" s="422" t="s">
        <v>2344</v>
      </c>
      <c r="F1350" s="118">
        <v>2216</v>
      </c>
      <c r="G1350" s="338">
        <f>'2026 Spring Order Form V48'!$N$23</f>
        <v>0</v>
      </c>
      <c r="H1350" s="338">
        <f>'2026 Spring Order Form V48'!$N$23</f>
        <v>0</v>
      </c>
      <c r="I1350" s="106" t="e">
        <f>'2026 Spring Order Form V48'!#REF!</f>
        <v>#REF!</v>
      </c>
      <c r="K1350" s="338">
        <f>'2026 Spring Order Form V48'!$Q$23</f>
        <v>0</v>
      </c>
      <c r="L1350" s="338">
        <f>'2026 Spring Order Form V48'!$Q$23</f>
        <v>0</v>
      </c>
      <c r="M1350" s="106" t="e">
        <f>'2026 Spring Order Form V48'!#REF!</f>
        <v>#REF!</v>
      </c>
      <c r="O1350" s="338">
        <f>'2026 Spring Order Form V48'!$T$23</f>
        <v>0</v>
      </c>
      <c r="P1350" s="338">
        <f>'2026 Spring Order Form V48'!$T$23</f>
        <v>0</v>
      </c>
      <c r="Q1350" s="106" t="e">
        <f>'2026 Spring Order Form V48'!#REF!</f>
        <v>#REF!</v>
      </c>
      <c r="S1350" s="338">
        <f>'2026 Spring Order Form V48'!$W$23</f>
        <v>0</v>
      </c>
      <c r="T1350" s="338">
        <f>'2026 Spring Order Form V48'!$W$23</f>
        <v>0</v>
      </c>
      <c r="U1350" s="106" t="e">
        <f>'2026 Spring Order Form V48'!#REF!</f>
        <v>#REF!</v>
      </c>
      <c r="X1350" s="393"/>
      <c r="Y1350" s="106"/>
    </row>
    <row r="1351" spans="1:25">
      <c r="A1351" s="106"/>
      <c r="C1351" s="339">
        <f>'2026 Spring Order Form V48'!$F$18</f>
        <v>0</v>
      </c>
      <c r="D1351" s="408" t="s">
        <v>827</v>
      </c>
      <c r="E1351" s="421">
        <v>4528400</v>
      </c>
      <c r="F1351" s="118">
        <v>626</v>
      </c>
      <c r="G1351" s="338">
        <f>'2026 Spring Order Form V48'!$N$23</f>
        <v>0</v>
      </c>
      <c r="H1351" s="338">
        <f>'2026 Spring Order Form V48'!$N$23</f>
        <v>0</v>
      </c>
      <c r="I1351" s="106" t="e">
        <f>'2026 Spring Order Form V48'!#REF!</f>
        <v>#REF!</v>
      </c>
      <c r="K1351" s="338">
        <f>'2026 Spring Order Form V48'!$Q$23</f>
        <v>0</v>
      </c>
      <c r="L1351" s="338">
        <f>'2026 Spring Order Form V48'!$Q$23</f>
        <v>0</v>
      </c>
      <c r="M1351" s="106" t="e">
        <f>'2026 Spring Order Form V48'!#REF!</f>
        <v>#REF!</v>
      </c>
      <c r="O1351" s="338">
        <f>'2026 Spring Order Form V48'!$T$23</f>
        <v>0</v>
      </c>
      <c r="P1351" s="338">
        <f>'2026 Spring Order Form V48'!$T$23</f>
        <v>0</v>
      </c>
      <c r="Q1351" s="106" t="e">
        <f>'2026 Spring Order Form V48'!#REF!</f>
        <v>#REF!</v>
      </c>
      <c r="S1351" s="338">
        <f>'2026 Spring Order Form V48'!$W$23</f>
        <v>0</v>
      </c>
      <c r="T1351" s="338">
        <f>'2026 Spring Order Form V48'!$W$23</f>
        <v>0</v>
      </c>
      <c r="U1351" s="106" t="e">
        <f>'2026 Spring Order Form V48'!#REF!</f>
        <v>#REF!</v>
      </c>
      <c r="W1351" s="390" t="e">
        <f>'2026 Spring Order Form V48'!#REF!</f>
        <v>#REF!</v>
      </c>
      <c r="X1351" s="393"/>
      <c r="Y1351" s="106" t="e">
        <f>'2026 Spring Order Form V48'!#REF!</f>
        <v>#REF!</v>
      </c>
    </row>
    <row r="1352" spans="1:25">
      <c r="A1352" s="106"/>
      <c r="C1352" s="339">
        <f>'2026 Spring Order Form V48'!$F$18</f>
        <v>0</v>
      </c>
      <c r="D1352" s="408" t="s">
        <v>827</v>
      </c>
      <c r="E1352" s="422" t="s">
        <v>2345</v>
      </c>
      <c r="F1352" s="118">
        <v>2217</v>
      </c>
      <c r="G1352" s="338">
        <f>'2026 Spring Order Form V48'!$N$23</f>
        <v>0</v>
      </c>
      <c r="H1352" s="338">
        <f>'2026 Spring Order Form V48'!$N$23</f>
        <v>0</v>
      </c>
      <c r="I1352" s="106" t="e">
        <f>'2026 Spring Order Form V48'!#REF!</f>
        <v>#REF!</v>
      </c>
      <c r="K1352" s="338">
        <f>'2026 Spring Order Form V48'!$Q$23</f>
        <v>0</v>
      </c>
      <c r="L1352" s="338">
        <f>'2026 Spring Order Form V48'!$Q$23</f>
        <v>0</v>
      </c>
      <c r="M1352" s="106" t="e">
        <f>'2026 Spring Order Form V48'!#REF!</f>
        <v>#REF!</v>
      </c>
      <c r="O1352" s="338">
        <f>'2026 Spring Order Form V48'!$T$23</f>
        <v>0</v>
      </c>
      <c r="P1352" s="338">
        <f>'2026 Spring Order Form V48'!$T$23</f>
        <v>0</v>
      </c>
      <c r="Q1352" s="106" t="e">
        <f>'2026 Spring Order Form V48'!#REF!</f>
        <v>#REF!</v>
      </c>
      <c r="S1352" s="338">
        <f>'2026 Spring Order Form V48'!$W$23</f>
        <v>0</v>
      </c>
      <c r="T1352" s="338">
        <f>'2026 Spring Order Form V48'!$W$23</f>
        <v>0</v>
      </c>
      <c r="U1352" s="106" t="e">
        <f>'2026 Spring Order Form V48'!#REF!</f>
        <v>#REF!</v>
      </c>
      <c r="X1352" s="393"/>
      <c r="Y1352" s="106"/>
    </row>
    <row r="1353" spans="1:25">
      <c r="A1353" s="106"/>
      <c r="C1353" s="339">
        <f>'2026 Spring Order Form V48'!$F$18</f>
        <v>0</v>
      </c>
      <c r="D1353" s="408" t="s">
        <v>828</v>
      </c>
      <c r="E1353" s="421">
        <v>4528800</v>
      </c>
      <c r="F1353" s="118">
        <v>276</v>
      </c>
      <c r="G1353" s="338">
        <f>'2026 Spring Order Form V48'!$N$23</f>
        <v>0</v>
      </c>
      <c r="H1353" s="338">
        <f>'2026 Spring Order Form V48'!$N$23</f>
        <v>0</v>
      </c>
      <c r="I1353" s="106" t="e">
        <f>'2026 Spring Order Form V48'!#REF!</f>
        <v>#REF!</v>
      </c>
      <c r="K1353" s="338">
        <f>'2026 Spring Order Form V48'!$Q$23</f>
        <v>0</v>
      </c>
      <c r="L1353" s="338">
        <f>'2026 Spring Order Form V48'!$Q$23</f>
        <v>0</v>
      </c>
      <c r="M1353" s="106" t="e">
        <f>'2026 Spring Order Form V48'!#REF!</f>
        <v>#REF!</v>
      </c>
      <c r="O1353" s="338">
        <f>'2026 Spring Order Form V48'!$T$23</f>
        <v>0</v>
      </c>
      <c r="P1353" s="338">
        <f>'2026 Spring Order Form V48'!$T$23</f>
        <v>0</v>
      </c>
      <c r="Q1353" s="106" t="e">
        <f>'2026 Spring Order Form V48'!#REF!</f>
        <v>#REF!</v>
      </c>
      <c r="S1353" s="338">
        <f>'2026 Spring Order Form V48'!$W$23</f>
        <v>0</v>
      </c>
      <c r="T1353" s="338">
        <f>'2026 Spring Order Form V48'!$W$23</f>
        <v>0</v>
      </c>
      <c r="U1353" s="106" t="e">
        <f>'2026 Spring Order Form V48'!#REF!</f>
        <v>#REF!</v>
      </c>
      <c r="W1353" s="390" t="e">
        <f>'2026 Spring Order Form V48'!#REF!</f>
        <v>#REF!</v>
      </c>
      <c r="X1353" s="393"/>
      <c r="Y1353" s="106" t="e">
        <f>'2026 Spring Order Form V48'!#REF!</f>
        <v>#REF!</v>
      </c>
    </row>
    <row r="1354" spans="1:25">
      <c r="A1354" s="106"/>
      <c r="C1354" s="339">
        <f>'2026 Spring Order Form V48'!$F$18</f>
        <v>0</v>
      </c>
      <c r="D1354" s="408" t="s">
        <v>828</v>
      </c>
      <c r="E1354" s="422" t="s">
        <v>2346</v>
      </c>
      <c r="F1354" s="118">
        <v>2221</v>
      </c>
      <c r="G1354" s="338">
        <f>'2026 Spring Order Form V48'!$N$23</f>
        <v>0</v>
      </c>
      <c r="H1354" s="338">
        <f>'2026 Spring Order Form V48'!$N$23</f>
        <v>0</v>
      </c>
      <c r="I1354" s="106" t="e">
        <f>'2026 Spring Order Form V48'!#REF!</f>
        <v>#REF!</v>
      </c>
      <c r="K1354" s="338">
        <f>'2026 Spring Order Form V48'!$Q$23</f>
        <v>0</v>
      </c>
      <c r="L1354" s="338">
        <f>'2026 Spring Order Form V48'!$Q$23</f>
        <v>0</v>
      </c>
      <c r="M1354" s="106" t="e">
        <f>'2026 Spring Order Form V48'!#REF!</f>
        <v>#REF!</v>
      </c>
      <c r="O1354" s="338">
        <f>'2026 Spring Order Form V48'!$T$23</f>
        <v>0</v>
      </c>
      <c r="P1354" s="338">
        <f>'2026 Spring Order Form V48'!$T$23</f>
        <v>0</v>
      </c>
      <c r="Q1354" s="106" t="e">
        <f>'2026 Spring Order Form V48'!#REF!</f>
        <v>#REF!</v>
      </c>
      <c r="S1354" s="338">
        <f>'2026 Spring Order Form V48'!$W$23</f>
        <v>0</v>
      </c>
      <c r="T1354" s="338">
        <f>'2026 Spring Order Form V48'!$W$23</f>
        <v>0</v>
      </c>
      <c r="U1354" s="106" t="e">
        <f>'2026 Spring Order Form V48'!#REF!</f>
        <v>#REF!</v>
      </c>
      <c r="X1354" s="393"/>
      <c r="Y1354" s="106"/>
    </row>
    <row r="1355" spans="1:25">
      <c r="A1355" s="106"/>
      <c r="C1355" s="339">
        <f>'2026 Spring Order Form V48'!$F$18</f>
        <v>0</v>
      </c>
      <c r="D1355" s="408" t="s">
        <v>828</v>
      </c>
      <c r="E1355" s="421">
        <v>4528805</v>
      </c>
      <c r="F1355" s="118">
        <v>25196</v>
      </c>
      <c r="G1355" s="338">
        <f>'2026 Spring Order Form V48'!$N$23</f>
        <v>0</v>
      </c>
      <c r="H1355" s="338">
        <f>'2026 Spring Order Form V48'!$N$23</f>
        <v>0</v>
      </c>
      <c r="I1355" s="106" t="e">
        <f>'2026 Spring Order Form V48'!#REF!</f>
        <v>#REF!</v>
      </c>
      <c r="K1355" s="338">
        <f>'2026 Spring Order Form V48'!$Q$23</f>
        <v>0</v>
      </c>
      <c r="L1355" s="338">
        <f>'2026 Spring Order Form V48'!$Q$23</f>
        <v>0</v>
      </c>
      <c r="M1355" s="106" t="e">
        <f>'2026 Spring Order Form V48'!#REF!</f>
        <v>#REF!</v>
      </c>
      <c r="O1355" s="338">
        <f>'2026 Spring Order Form V48'!$T$23</f>
        <v>0</v>
      </c>
      <c r="P1355" s="338">
        <f>'2026 Spring Order Form V48'!$T$23</f>
        <v>0</v>
      </c>
      <c r="Q1355" s="106" t="e">
        <f>'2026 Spring Order Form V48'!#REF!</f>
        <v>#REF!</v>
      </c>
      <c r="S1355" s="338">
        <f>'2026 Spring Order Form V48'!$W$23</f>
        <v>0</v>
      </c>
      <c r="T1355" s="338">
        <f>'2026 Spring Order Form V48'!$W$23</f>
        <v>0</v>
      </c>
      <c r="U1355" s="106" t="e">
        <f>'2026 Spring Order Form V48'!#REF!</f>
        <v>#REF!</v>
      </c>
      <c r="W1355" s="390" t="e">
        <f>'2026 Spring Order Form V48'!#REF!</f>
        <v>#REF!</v>
      </c>
      <c r="X1355" s="393"/>
      <c r="Y1355" s="106" t="e">
        <f>'2026 Spring Order Form V48'!#REF!</f>
        <v>#REF!</v>
      </c>
    </row>
    <row r="1356" spans="1:25">
      <c r="A1356" s="106"/>
      <c r="C1356" s="339">
        <f>'2026 Spring Order Form V48'!$F$18</f>
        <v>0</v>
      </c>
      <c r="D1356" s="408" t="s">
        <v>828</v>
      </c>
      <c r="E1356" s="422" t="s">
        <v>2347</v>
      </c>
      <c r="F1356" s="118">
        <v>25487</v>
      </c>
      <c r="G1356" s="338">
        <f>'2026 Spring Order Form V48'!$N$23</f>
        <v>0</v>
      </c>
      <c r="H1356" s="338">
        <f>'2026 Spring Order Form V48'!$N$23</f>
        <v>0</v>
      </c>
      <c r="I1356" s="106" t="e">
        <f>'2026 Spring Order Form V48'!#REF!</f>
        <v>#REF!</v>
      </c>
      <c r="K1356" s="338">
        <f>'2026 Spring Order Form V48'!$Q$23</f>
        <v>0</v>
      </c>
      <c r="L1356" s="338">
        <f>'2026 Spring Order Form V48'!$Q$23</f>
        <v>0</v>
      </c>
      <c r="M1356" s="106" t="e">
        <f>'2026 Spring Order Form V48'!#REF!</f>
        <v>#REF!</v>
      </c>
      <c r="O1356" s="338">
        <f>'2026 Spring Order Form V48'!$T$23</f>
        <v>0</v>
      </c>
      <c r="P1356" s="338">
        <f>'2026 Spring Order Form V48'!$T$23</f>
        <v>0</v>
      </c>
      <c r="Q1356" s="106" t="e">
        <f>'2026 Spring Order Form V48'!#REF!</f>
        <v>#REF!</v>
      </c>
      <c r="S1356" s="338">
        <f>'2026 Spring Order Form V48'!$W$23</f>
        <v>0</v>
      </c>
      <c r="T1356" s="338">
        <f>'2026 Spring Order Form V48'!$W$23</f>
        <v>0</v>
      </c>
      <c r="U1356" s="106" t="e">
        <f>'2026 Spring Order Form V48'!#REF!</f>
        <v>#REF!</v>
      </c>
      <c r="X1356" s="393"/>
      <c r="Y1356" s="106"/>
    </row>
    <row r="1357" spans="1:25">
      <c r="A1357" s="106"/>
      <c r="C1357" s="339">
        <f>'2026 Spring Order Form V48'!$F$18</f>
        <v>0</v>
      </c>
      <c r="D1357" s="408" t="s">
        <v>828</v>
      </c>
      <c r="E1357" s="421">
        <v>4528802</v>
      </c>
      <c r="F1357" s="118">
        <v>1045</v>
      </c>
      <c r="G1357" s="338">
        <f>'2026 Spring Order Form V48'!$N$23</f>
        <v>0</v>
      </c>
      <c r="H1357" s="338">
        <f>'2026 Spring Order Form V48'!$N$23</f>
        <v>0</v>
      </c>
      <c r="I1357" s="106" t="e">
        <f>'2026 Spring Order Form V48'!#REF!</f>
        <v>#REF!</v>
      </c>
      <c r="K1357" s="338">
        <f>'2026 Spring Order Form V48'!$Q$23</f>
        <v>0</v>
      </c>
      <c r="L1357" s="338">
        <f>'2026 Spring Order Form V48'!$Q$23</f>
        <v>0</v>
      </c>
      <c r="M1357" s="106" t="e">
        <f>'2026 Spring Order Form V48'!#REF!</f>
        <v>#REF!</v>
      </c>
      <c r="O1357" s="338">
        <f>'2026 Spring Order Form V48'!$T$23</f>
        <v>0</v>
      </c>
      <c r="P1357" s="338">
        <f>'2026 Spring Order Form V48'!$T$23</f>
        <v>0</v>
      </c>
      <c r="Q1357" s="106" t="e">
        <f>'2026 Spring Order Form V48'!#REF!</f>
        <v>#REF!</v>
      </c>
      <c r="S1357" s="338">
        <f>'2026 Spring Order Form V48'!$W$23</f>
        <v>0</v>
      </c>
      <c r="T1357" s="338">
        <f>'2026 Spring Order Form V48'!$W$23</f>
        <v>0</v>
      </c>
      <c r="U1357" s="106" t="e">
        <f>'2026 Spring Order Form V48'!#REF!</f>
        <v>#REF!</v>
      </c>
      <c r="W1357" s="390" t="e">
        <f>'2026 Spring Order Form V48'!#REF!</f>
        <v>#REF!</v>
      </c>
      <c r="X1357" s="393"/>
      <c r="Y1357" s="106" t="e">
        <f>'2026 Spring Order Form V48'!#REF!</f>
        <v>#REF!</v>
      </c>
    </row>
    <row r="1358" spans="1:25">
      <c r="A1358" s="106"/>
      <c r="C1358" s="339">
        <f>'2026 Spring Order Form V48'!$F$18</f>
        <v>0</v>
      </c>
      <c r="D1358" s="408" t="s">
        <v>828</v>
      </c>
      <c r="E1358" s="422" t="s">
        <v>2348</v>
      </c>
      <c r="F1358" s="118">
        <v>2220</v>
      </c>
      <c r="G1358" s="338">
        <f>'2026 Spring Order Form V48'!$N$23</f>
        <v>0</v>
      </c>
      <c r="H1358" s="338">
        <f>'2026 Spring Order Form V48'!$N$23</f>
        <v>0</v>
      </c>
      <c r="I1358" s="106" t="e">
        <f>'2026 Spring Order Form V48'!#REF!</f>
        <v>#REF!</v>
      </c>
      <c r="K1358" s="338">
        <f>'2026 Spring Order Form V48'!$Q$23</f>
        <v>0</v>
      </c>
      <c r="L1358" s="338">
        <f>'2026 Spring Order Form V48'!$Q$23</f>
        <v>0</v>
      </c>
      <c r="M1358" s="106" t="e">
        <f>'2026 Spring Order Form V48'!#REF!</f>
        <v>#REF!</v>
      </c>
      <c r="O1358" s="338">
        <f>'2026 Spring Order Form V48'!$T$23</f>
        <v>0</v>
      </c>
      <c r="P1358" s="338">
        <f>'2026 Spring Order Form V48'!$T$23</f>
        <v>0</v>
      </c>
      <c r="Q1358" s="106" t="e">
        <f>'2026 Spring Order Form V48'!#REF!</f>
        <v>#REF!</v>
      </c>
      <c r="S1358" s="338">
        <f>'2026 Spring Order Form V48'!$W$23</f>
        <v>0</v>
      </c>
      <c r="T1358" s="338">
        <f>'2026 Spring Order Form V48'!$W$23</f>
        <v>0</v>
      </c>
      <c r="U1358" s="106" t="e">
        <f>'2026 Spring Order Form V48'!#REF!</f>
        <v>#REF!</v>
      </c>
      <c r="X1358" s="393"/>
      <c r="Y1358" s="106"/>
    </row>
    <row r="1359" spans="1:25">
      <c r="A1359" s="106"/>
      <c r="C1359" s="339">
        <f>'2026 Spring Order Form V48'!$F$18</f>
        <v>0</v>
      </c>
      <c r="D1359" s="408" t="s">
        <v>829</v>
      </c>
      <c r="E1359" s="421">
        <v>4528850</v>
      </c>
      <c r="F1359" s="118">
        <v>584</v>
      </c>
      <c r="G1359" s="338">
        <f>'2026 Spring Order Form V48'!$N$23</f>
        <v>0</v>
      </c>
      <c r="H1359" s="338">
        <f>'2026 Spring Order Form V48'!$N$23</f>
        <v>0</v>
      </c>
      <c r="I1359" s="106" t="e">
        <f>'2026 Spring Order Form V48'!#REF!</f>
        <v>#REF!</v>
      </c>
      <c r="K1359" s="338">
        <f>'2026 Spring Order Form V48'!$Q$23</f>
        <v>0</v>
      </c>
      <c r="L1359" s="338">
        <f>'2026 Spring Order Form V48'!$Q$23</f>
        <v>0</v>
      </c>
      <c r="M1359" s="106" t="e">
        <f>'2026 Spring Order Form V48'!#REF!</f>
        <v>#REF!</v>
      </c>
      <c r="O1359" s="338">
        <f>'2026 Spring Order Form V48'!$T$23</f>
        <v>0</v>
      </c>
      <c r="P1359" s="338">
        <f>'2026 Spring Order Form V48'!$T$23</f>
        <v>0</v>
      </c>
      <c r="Q1359" s="106" t="e">
        <f>'2026 Spring Order Form V48'!#REF!</f>
        <v>#REF!</v>
      </c>
      <c r="S1359" s="338">
        <f>'2026 Spring Order Form V48'!$W$23</f>
        <v>0</v>
      </c>
      <c r="T1359" s="338">
        <f>'2026 Spring Order Form V48'!$W$23</f>
        <v>0</v>
      </c>
      <c r="U1359" s="106" t="e">
        <f>'2026 Spring Order Form V48'!#REF!</f>
        <v>#REF!</v>
      </c>
      <c r="W1359" s="390" t="e">
        <f>'2026 Spring Order Form V48'!#REF!</f>
        <v>#REF!</v>
      </c>
      <c r="X1359" s="393"/>
      <c r="Y1359" s="106" t="e">
        <f>'2026 Spring Order Form V48'!#REF!</f>
        <v>#REF!</v>
      </c>
    </row>
    <row r="1360" spans="1:25">
      <c r="A1360" s="106"/>
      <c r="C1360" s="339">
        <f>'2026 Spring Order Form V48'!$F$18</f>
        <v>0</v>
      </c>
      <c r="D1360" s="408" t="s">
        <v>829</v>
      </c>
      <c r="E1360" s="422" t="s">
        <v>2349</v>
      </c>
      <c r="F1360" s="118">
        <v>2224</v>
      </c>
      <c r="G1360" s="338">
        <f>'2026 Spring Order Form V48'!$N$23</f>
        <v>0</v>
      </c>
      <c r="H1360" s="338">
        <f>'2026 Spring Order Form V48'!$N$23</f>
        <v>0</v>
      </c>
      <c r="I1360" s="106" t="e">
        <f>'2026 Spring Order Form V48'!#REF!</f>
        <v>#REF!</v>
      </c>
      <c r="K1360" s="338">
        <f>'2026 Spring Order Form V48'!$Q$23</f>
        <v>0</v>
      </c>
      <c r="L1360" s="338">
        <f>'2026 Spring Order Form V48'!$Q$23</f>
        <v>0</v>
      </c>
      <c r="M1360" s="106" t="e">
        <f>'2026 Spring Order Form V48'!#REF!</f>
        <v>#REF!</v>
      </c>
      <c r="O1360" s="338">
        <f>'2026 Spring Order Form V48'!$T$23</f>
        <v>0</v>
      </c>
      <c r="P1360" s="338">
        <f>'2026 Spring Order Form V48'!$T$23</f>
        <v>0</v>
      </c>
      <c r="Q1360" s="106" t="e">
        <f>'2026 Spring Order Form V48'!#REF!</f>
        <v>#REF!</v>
      </c>
      <c r="S1360" s="338">
        <f>'2026 Spring Order Form V48'!$W$23</f>
        <v>0</v>
      </c>
      <c r="T1360" s="338">
        <f>'2026 Spring Order Form V48'!$W$23</f>
        <v>0</v>
      </c>
      <c r="U1360" s="106" t="e">
        <f>'2026 Spring Order Form V48'!#REF!</f>
        <v>#REF!</v>
      </c>
      <c r="X1360" s="393"/>
      <c r="Y1360" s="106"/>
    </row>
    <row r="1361" spans="1:25">
      <c r="A1361" s="106"/>
      <c r="C1361" s="339">
        <f>'2026 Spring Order Form V48'!$F$18</f>
        <v>0</v>
      </c>
      <c r="D1361" s="408" t="s">
        <v>830</v>
      </c>
      <c r="E1361" s="421">
        <v>4529900</v>
      </c>
      <c r="F1361" s="118">
        <v>648</v>
      </c>
      <c r="G1361" s="338">
        <f>'2026 Spring Order Form V48'!$N$23</f>
        <v>0</v>
      </c>
      <c r="H1361" s="338">
        <f>'2026 Spring Order Form V48'!$N$23</f>
        <v>0</v>
      </c>
      <c r="I1361" s="106" t="e">
        <f>'2026 Spring Order Form V48'!#REF!</f>
        <v>#REF!</v>
      </c>
      <c r="K1361" s="338">
        <f>'2026 Spring Order Form V48'!$Q$23</f>
        <v>0</v>
      </c>
      <c r="L1361" s="338">
        <f>'2026 Spring Order Form V48'!$Q$23</f>
        <v>0</v>
      </c>
      <c r="M1361" s="106" t="e">
        <f>'2026 Spring Order Form V48'!#REF!</f>
        <v>#REF!</v>
      </c>
      <c r="O1361" s="338">
        <f>'2026 Spring Order Form V48'!$T$23</f>
        <v>0</v>
      </c>
      <c r="P1361" s="338">
        <f>'2026 Spring Order Form V48'!$T$23</f>
        <v>0</v>
      </c>
      <c r="Q1361" s="106" t="e">
        <f>'2026 Spring Order Form V48'!#REF!</f>
        <v>#REF!</v>
      </c>
      <c r="S1361" s="338">
        <f>'2026 Spring Order Form V48'!$W$23</f>
        <v>0</v>
      </c>
      <c r="T1361" s="338">
        <f>'2026 Spring Order Form V48'!$W$23</f>
        <v>0</v>
      </c>
      <c r="U1361" s="106" t="e">
        <f>'2026 Spring Order Form V48'!#REF!</f>
        <v>#REF!</v>
      </c>
      <c r="W1361" s="390" t="e">
        <f>'2026 Spring Order Form V48'!#REF!</f>
        <v>#REF!</v>
      </c>
      <c r="X1361" s="393"/>
      <c r="Y1361" s="106" t="e">
        <f>'2026 Spring Order Form V48'!#REF!</f>
        <v>#REF!</v>
      </c>
    </row>
    <row r="1362" spans="1:25">
      <c r="A1362" s="106"/>
      <c r="C1362" s="339">
        <f>'2026 Spring Order Form V48'!$F$18</f>
        <v>0</v>
      </c>
      <c r="D1362" s="408" t="s">
        <v>830</v>
      </c>
      <c r="E1362" s="422" t="s">
        <v>2350</v>
      </c>
      <c r="F1362" s="118">
        <v>2225</v>
      </c>
      <c r="G1362" s="338">
        <f>'2026 Spring Order Form V48'!$N$23</f>
        <v>0</v>
      </c>
      <c r="H1362" s="338">
        <f>'2026 Spring Order Form V48'!$N$23</f>
        <v>0</v>
      </c>
      <c r="I1362" s="106" t="e">
        <f>'2026 Spring Order Form V48'!#REF!</f>
        <v>#REF!</v>
      </c>
      <c r="K1362" s="338">
        <f>'2026 Spring Order Form V48'!$Q$23</f>
        <v>0</v>
      </c>
      <c r="L1362" s="338">
        <f>'2026 Spring Order Form V48'!$Q$23</f>
        <v>0</v>
      </c>
      <c r="M1362" s="106" t="e">
        <f>'2026 Spring Order Form V48'!#REF!</f>
        <v>#REF!</v>
      </c>
      <c r="O1362" s="338">
        <f>'2026 Spring Order Form V48'!$T$23</f>
        <v>0</v>
      </c>
      <c r="P1362" s="338">
        <f>'2026 Spring Order Form V48'!$T$23</f>
        <v>0</v>
      </c>
      <c r="Q1362" s="106" t="e">
        <f>'2026 Spring Order Form V48'!#REF!</f>
        <v>#REF!</v>
      </c>
      <c r="S1362" s="338">
        <f>'2026 Spring Order Form V48'!$W$23</f>
        <v>0</v>
      </c>
      <c r="T1362" s="338">
        <f>'2026 Spring Order Form V48'!$W$23</f>
        <v>0</v>
      </c>
      <c r="U1362" s="106" t="e">
        <f>'2026 Spring Order Form V48'!#REF!</f>
        <v>#REF!</v>
      </c>
      <c r="X1362" s="393"/>
      <c r="Y1362" s="106"/>
    </row>
    <row r="1363" spans="1:25">
      <c r="A1363" s="106"/>
      <c r="C1363" s="339">
        <f>'2026 Spring Order Form V48'!$F$18</f>
        <v>0</v>
      </c>
      <c r="D1363" s="408" t="s">
        <v>831</v>
      </c>
      <c r="E1363" s="426">
        <v>4530380</v>
      </c>
      <c r="F1363" s="118">
        <v>27124</v>
      </c>
      <c r="G1363" s="338">
        <f>'2026 Spring Order Form V48'!$N$23</f>
        <v>0</v>
      </c>
      <c r="H1363" s="338">
        <f>'2026 Spring Order Form V48'!$N$23</f>
        <v>0</v>
      </c>
      <c r="I1363" s="106">
        <f>'2026 Spring Order Form V48'!$N$299</f>
        <v>0</v>
      </c>
      <c r="K1363" s="338">
        <f>'2026 Spring Order Form V48'!$Q$23</f>
        <v>0</v>
      </c>
      <c r="L1363" s="338">
        <f>'2026 Spring Order Form V48'!$Q$23</f>
        <v>0</v>
      </c>
      <c r="M1363" s="106">
        <f>'2026 Spring Order Form V48'!$Q$299</f>
        <v>0</v>
      </c>
      <c r="O1363" s="338">
        <f>'2026 Spring Order Form V48'!$T$23</f>
        <v>0</v>
      </c>
      <c r="P1363" s="338">
        <f>'2026 Spring Order Form V48'!$T$23</f>
        <v>0</v>
      </c>
      <c r="Q1363" s="106">
        <f>'2026 Spring Order Form V48'!$T$299</f>
        <v>0</v>
      </c>
      <c r="S1363" s="338">
        <f>'2026 Spring Order Form V48'!$W$23</f>
        <v>0</v>
      </c>
      <c r="T1363" s="338">
        <f>'2026 Spring Order Form V48'!$W$23</f>
        <v>0</v>
      </c>
      <c r="U1363" s="106">
        <f>'2026 Spring Order Form V48'!$W$299</f>
        <v>0</v>
      </c>
      <c r="W1363" s="390">
        <f>'2026 Spring Order Form V48'!$K$299</f>
        <v>0</v>
      </c>
      <c r="X1363" s="393"/>
      <c r="Y1363" s="106">
        <f>'2026 Spring Order Form V48'!$BS$299</f>
        <v>17</v>
      </c>
    </row>
    <row r="1364" spans="1:25">
      <c r="A1364" s="106"/>
      <c r="C1364" s="339">
        <f>'2026 Spring Order Form V48'!$F$18</f>
        <v>0</v>
      </c>
      <c r="D1364" s="408" t="s">
        <v>831</v>
      </c>
      <c r="E1364" s="422" t="s">
        <v>2351</v>
      </c>
      <c r="F1364" s="118">
        <v>27185</v>
      </c>
      <c r="G1364" s="338">
        <f>'2026 Spring Order Form V48'!$N$23</f>
        <v>0</v>
      </c>
      <c r="H1364" s="338">
        <f>'2026 Spring Order Form V48'!$N$23</f>
        <v>0</v>
      </c>
      <c r="I1364" s="106">
        <f>'2026 Spring Order Form V48'!$O$299</f>
        <v>0</v>
      </c>
      <c r="K1364" s="338">
        <f>'2026 Spring Order Form V48'!$Q$23</f>
        <v>0</v>
      </c>
      <c r="L1364" s="338">
        <f>'2026 Spring Order Form V48'!$Q$23</f>
        <v>0</v>
      </c>
      <c r="M1364" s="106">
        <f>'2026 Spring Order Form V48'!$R$299</f>
        <v>0</v>
      </c>
      <c r="O1364" s="338">
        <f>'2026 Spring Order Form V48'!$T$23</f>
        <v>0</v>
      </c>
      <c r="P1364" s="338">
        <f>'2026 Spring Order Form V48'!$T$23</f>
        <v>0</v>
      </c>
      <c r="Q1364" s="106">
        <f>'2026 Spring Order Form V48'!$U$299</f>
        <v>0</v>
      </c>
      <c r="S1364" s="338">
        <f>'2026 Spring Order Form V48'!$W$23</f>
        <v>0</v>
      </c>
      <c r="T1364" s="338">
        <f>'2026 Spring Order Form V48'!$W$23</f>
        <v>0</v>
      </c>
      <c r="U1364" s="106">
        <f>'2026 Spring Order Form V48'!$X$299</f>
        <v>0</v>
      </c>
      <c r="X1364" s="393"/>
      <c r="Y1364" s="106"/>
    </row>
    <row r="1365" spans="1:25">
      <c r="A1365" s="106"/>
      <c r="C1365" s="339">
        <f>'2026 Spring Order Form V48'!$F$18</f>
        <v>0</v>
      </c>
      <c r="D1365" s="408" t="s">
        <v>832</v>
      </c>
      <c r="E1365" s="421">
        <v>4530550</v>
      </c>
      <c r="F1365" s="118">
        <v>26342</v>
      </c>
      <c r="G1365" s="338">
        <f>'2026 Spring Order Form V48'!$N$23</f>
        <v>0</v>
      </c>
      <c r="H1365" s="338">
        <f>'2026 Spring Order Form V48'!$N$23</f>
        <v>0</v>
      </c>
      <c r="I1365" s="106">
        <f>'2026 Spring Order Form V48'!$N$300</f>
        <v>0</v>
      </c>
      <c r="K1365" s="338">
        <f>'2026 Spring Order Form V48'!$Q$23</f>
        <v>0</v>
      </c>
      <c r="L1365" s="338">
        <f>'2026 Spring Order Form V48'!$Q$23</f>
        <v>0</v>
      </c>
      <c r="M1365" s="106">
        <f>'2026 Spring Order Form V48'!$Q$300</f>
        <v>0</v>
      </c>
      <c r="O1365" s="338">
        <f>'2026 Spring Order Form V48'!$T$23</f>
        <v>0</v>
      </c>
      <c r="P1365" s="338">
        <f>'2026 Spring Order Form V48'!$T$23</f>
        <v>0</v>
      </c>
      <c r="Q1365" s="106">
        <f>'2026 Spring Order Form V48'!$T$300</f>
        <v>0</v>
      </c>
      <c r="S1365" s="338">
        <f>'2026 Spring Order Form V48'!$W$23</f>
        <v>0</v>
      </c>
      <c r="T1365" s="338">
        <f>'2026 Spring Order Form V48'!$W$23</f>
        <v>0</v>
      </c>
      <c r="U1365" s="106">
        <f>'2026 Spring Order Form V48'!$W$300</f>
        <v>0</v>
      </c>
      <c r="W1365" s="390">
        <f>'2026 Spring Order Form V48'!$K$300</f>
        <v>0</v>
      </c>
      <c r="X1365" s="393"/>
      <c r="Y1365" s="106">
        <f>'2026 Spring Order Form V48'!$BS$300</f>
        <v>1</v>
      </c>
    </row>
    <row r="1366" spans="1:25">
      <c r="A1366" s="106"/>
      <c r="C1366" s="339">
        <f>'2026 Spring Order Form V48'!$F$18</f>
        <v>0</v>
      </c>
      <c r="D1366" s="408" t="s">
        <v>832</v>
      </c>
      <c r="E1366" s="422" t="s">
        <v>2352</v>
      </c>
      <c r="F1366" s="118">
        <v>26343</v>
      </c>
      <c r="G1366" s="338">
        <f>'2026 Spring Order Form V48'!$N$23</f>
        <v>0</v>
      </c>
      <c r="H1366" s="338">
        <f>'2026 Spring Order Form V48'!$N$23</f>
        <v>0</v>
      </c>
      <c r="I1366" s="106">
        <f>'2026 Spring Order Form V48'!$O$300</f>
        <v>0</v>
      </c>
      <c r="K1366" s="338">
        <f>'2026 Spring Order Form V48'!$Q$23</f>
        <v>0</v>
      </c>
      <c r="L1366" s="338">
        <f>'2026 Spring Order Form V48'!$Q$23</f>
        <v>0</v>
      </c>
      <c r="M1366" s="106">
        <f>'2026 Spring Order Form V48'!$R$300</f>
        <v>0</v>
      </c>
      <c r="O1366" s="338">
        <f>'2026 Spring Order Form V48'!$T$23</f>
        <v>0</v>
      </c>
      <c r="P1366" s="338">
        <f>'2026 Spring Order Form V48'!$T$23</f>
        <v>0</v>
      </c>
      <c r="Q1366" s="106">
        <f>'2026 Spring Order Form V48'!$U$300</f>
        <v>0</v>
      </c>
      <c r="S1366" s="338">
        <f>'2026 Spring Order Form V48'!$W$23</f>
        <v>0</v>
      </c>
      <c r="T1366" s="338">
        <f>'2026 Spring Order Form V48'!$W$23</f>
        <v>0</v>
      </c>
      <c r="U1366" s="106">
        <f>'2026 Spring Order Form V48'!$X$300</f>
        <v>0</v>
      </c>
      <c r="X1366" s="393"/>
      <c r="Y1366" s="106"/>
    </row>
    <row r="1367" spans="1:25">
      <c r="A1367" s="106"/>
      <c r="C1367" s="339">
        <f>'2026 Spring Order Form V48'!$F$18</f>
        <v>0</v>
      </c>
      <c r="D1367" s="420" t="s">
        <v>834</v>
      </c>
      <c r="E1367" s="421">
        <v>4530665</v>
      </c>
      <c r="F1367" s="118">
        <v>1165</v>
      </c>
      <c r="G1367" s="338">
        <f>'2026 Spring Order Form V48'!$N$23</f>
        <v>0</v>
      </c>
      <c r="H1367" s="338">
        <f>'2026 Spring Order Form V48'!$N$23</f>
        <v>0</v>
      </c>
      <c r="I1367" s="106" t="e">
        <f>'2026 Spring Order Form V48'!#REF!</f>
        <v>#REF!</v>
      </c>
      <c r="K1367" s="338">
        <f>'2026 Spring Order Form V48'!$Q$23</f>
        <v>0</v>
      </c>
      <c r="L1367" s="338">
        <f>'2026 Spring Order Form V48'!$Q$23</f>
        <v>0</v>
      </c>
      <c r="M1367" s="106" t="e">
        <f>'2026 Spring Order Form V48'!#REF!</f>
        <v>#REF!</v>
      </c>
      <c r="O1367" s="338">
        <f>'2026 Spring Order Form V48'!$T$23</f>
        <v>0</v>
      </c>
      <c r="P1367" s="338">
        <f>'2026 Spring Order Form V48'!$T$23</f>
        <v>0</v>
      </c>
      <c r="Q1367" s="106" t="e">
        <f>'2026 Spring Order Form V48'!#REF!</f>
        <v>#REF!</v>
      </c>
      <c r="S1367" s="338">
        <f>'2026 Spring Order Form V48'!$W$23</f>
        <v>0</v>
      </c>
      <c r="T1367" s="338">
        <f>'2026 Spring Order Form V48'!$W$23</f>
        <v>0</v>
      </c>
      <c r="U1367" s="106" t="e">
        <f>'2026 Spring Order Form V48'!#REF!</f>
        <v>#REF!</v>
      </c>
      <c r="W1367" s="390" t="e">
        <f>'2026 Spring Order Form V48'!#REF!</f>
        <v>#REF!</v>
      </c>
      <c r="X1367" s="393"/>
      <c r="Y1367" s="106" t="e">
        <f>'2026 Spring Order Form V48'!#REF!</f>
        <v>#REF!</v>
      </c>
    </row>
    <row r="1368" spans="1:25">
      <c r="A1368" s="106"/>
      <c r="C1368" s="339">
        <f>'2026 Spring Order Form V48'!$F$18</f>
        <v>0</v>
      </c>
      <c r="D1368" s="420" t="s">
        <v>834</v>
      </c>
      <c r="E1368" s="422" t="s">
        <v>2353</v>
      </c>
      <c r="F1368" s="118">
        <v>2239</v>
      </c>
      <c r="G1368" s="338">
        <f>'2026 Spring Order Form V48'!$N$23</f>
        <v>0</v>
      </c>
      <c r="H1368" s="338">
        <f>'2026 Spring Order Form V48'!$N$23</f>
        <v>0</v>
      </c>
      <c r="I1368" s="106" t="e">
        <f>'2026 Spring Order Form V48'!#REF!</f>
        <v>#REF!</v>
      </c>
      <c r="K1368" s="338">
        <f>'2026 Spring Order Form V48'!$Q$23</f>
        <v>0</v>
      </c>
      <c r="L1368" s="338">
        <f>'2026 Spring Order Form V48'!$Q$23</f>
        <v>0</v>
      </c>
      <c r="M1368" s="106" t="e">
        <f>'2026 Spring Order Form V48'!#REF!</f>
        <v>#REF!</v>
      </c>
      <c r="O1368" s="338">
        <f>'2026 Spring Order Form V48'!$T$23</f>
        <v>0</v>
      </c>
      <c r="P1368" s="338">
        <f>'2026 Spring Order Form V48'!$T$23</f>
        <v>0</v>
      </c>
      <c r="Q1368" s="106" t="e">
        <f>'2026 Spring Order Form V48'!#REF!</f>
        <v>#REF!</v>
      </c>
      <c r="S1368" s="338">
        <f>'2026 Spring Order Form V48'!$W$23</f>
        <v>0</v>
      </c>
      <c r="T1368" s="338">
        <f>'2026 Spring Order Form V48'!$W$23</f>
        <v>0</v>
      </c>
      <c r="U1368" s="106" t="e">
        <f>'2026 Spring Order Form V48'!#REF!</f>
        <v>#REF!</v>
      </c>
      <c r="X1368" s="393"/>
      <c r="Y1368" s="106"/>
    </row>
    <row r="1369" spans="1:25">
      <c r="A1369" s="106"/>
      <c r="C1369" s="339">
        <f>'2026 Spring Order Form V48'!$F$18</f>
        <v>0</v>
      </c>
      <c r="D1369" s="420" t="s">
        <v>835</v>
      </c>
      <c r="E1369" s="421">
        <v>4130667</v>
      </c>
      <c r="F1369" s="118">
        <v>1176</v>
      </c>
      <c r="G1369" s="338">
        <f>'2026 Spring Order Form V48'!$N$23</f>
        <v>0</v>
      </c>
      <c r="H1369" s="338">
        <f>'2026 Spring Order Form V48'!$N$23</f>
        <v>0</v>
      </c>
      <c r="I1369" s="106" t="e">
        <f>'2026 Spring Order Form V48'!#REF!</f>
        <v>#REF!</v>
      </c>
      <c r="K1369" s="338">
        <f>'2026 Spring Order Form V48'!$Q$23</f>
        <v>0</v>
      </c>
      <c r="L1369" s="338">
        <f>'2026 Spring Order Form V48'!$Q$23</f>
        <v>0</v>
      </c>
      <c r="M1369" s="106" t="e">
        <f>'2026 Spring Order Form V48'!#REF!</f>
        <v>#REF!</v>
      </c>
      <c r="O1369" s="338">
        <f>'2026 Spring Order Form V48'!$T$23</f>
        <v>0</v>
      </c>
      <c r="P1369" s="338">
        <f>'2026 Spring Order Form V48'!$T$23</f>
        <v>0</v>
      </c>
      <c r="Q1369" s="106" t="e">
        <f>'2026 Spring Order Form V48'!#REF!</f>
        <v>#REF!</v>
      </c>
      <c r="S1369" s="338">
        <f>'2026 Spring Order Form V48'!$W$23</f>
        <v>0</v>
      </c>
      <c r="T1369" s="338">
        <f>'2026 Spring Order Form V48'!$W$23</f>
        <v>0</v>
      </c>
      <c r="U1369" s="106" t="e">
        <f>'2026 Spring Order Form V48'!#REF!</f>
        <v>#REF!</v>
      </c>
      <c r="W1369" s="390" t="e">
        <f>'2026 Spring Order Form V48'!#REF!</f>
        <v>#REF!</v>
      </c>
      <c r="X1369" s="393"/>
      <c r="Y1369" s="106" t="e">
        <f>'2026 Spring Order Form V48'!#REF!</f>
        <v>#REF!</v>
      </c>
    </row>
    <row r="1370" spans="1:25">
      <c r="A1370" s="106"/>
      <c r="C1370" s="339">
        <f>'2026 Spring Order Form V48'!$F$18</f>
        <v>0</v>
      </c>
      <c r="D1370" s="420" t="s">
        <v>835</v>
      </c>
      <c r="E1370" s="422" t="s">
        <v>2354</v>
      </c>
      <c r="F1370" s="118">
        <v>2240</v>
      </c>
      <c r="G1370" s="338">
        <f>'2026 Spring Order Form V48'!$N$23</f>
        <v>0</v>
      </c>
      <c r="H1370" s="338">
        <f>'2026 Spring Order Form V48'!$N$23</f>
        <v>0</v>
      </c>
      <c r="I1370" s="106" t="e">
        <f>'2026 Spring Order Form V48'!#REF!</f>
        <v>#REF!</v>
      </c>
      <c r="K1370" s="338">
        <f>'2026 Spring Order Form V48'!$Q$23</f>
        <v>0</v>
      </c>
      <c r="L1370" s="338">
        <f>'2026 Spring Order Form V48'!$Q$23</f>
        <v>0</v>
      </c>
      <c r="M1370" s="106" t="e">
        <f>'2026 Spring Order Form V48'!#REF!</f>
        <v>#REF!</v>
      </c>
      <c r="O1370" s="338">
        <f>'2026 Spring Order Form V48'!$T$23</f>
        <v>0</v>
      </c>
      <c r="P1370" s="338">
        <f>'2026 Spring Order Form V48'!$T$23</f>
        <v>0</v>
      </c>
      <c r="Q1370" s="106" t="e">
        <f>'2026 Spring Order Form V48'!#REF!</f>
        <v>#REF!</v>
      </c>
      <c r="S1370" s="338">
        <f>'2026 Spring Order Form V48'!$W$23</f>
        <v>0</v>
      </c>
      <c r="T1370" s="338">
        <f>'2026 Spring Order Form V48'!$W$23</f>
        <v>0</v>
      </c>
      <c r="U1370" s="106" t="e">
        <f>'2026 Spring Order Form V48'!#REF!</f>
        <v>#REF!</v>
      </c>
      <c r="X1370" s="393"/>
      <c r="Y1370" s="106"/>
    </row>
    <row r="1371" spans="1:25">
      <c r="A1371" s="106"/>
      <c r="C1371" s="339">
        <f>'2026 Spring Order Form V48'!$F$18</f>
        <v>0</v>
      </c>
      <c r="D1371" s="420" t="s">
        <v>836</v>
      </c>
      <c r="E1371" s="421">
        <v>4530655</v>
      </c>
      <c r="F1371" s="118">
        <v>3751</v>
      </c>
      <c r="G1371" s="338">
        <f>'2026 Spring Order Form V48'!$N$23</f>
        <v>0</v>
      </c>
      <c r="H1371" s="338">
        <f>'2026 Spring Order Form V48'!$N$23</f>
        <v>0</v>
      </c>
      <c r="I1371" s="106" t="e">
        <f>'2026 Spring Order Form V48'!#REF!</f>
        <v>#REF!</v>
      </c>
      <c r="K1371" s="338">
        <f>'2026 Spring Order Form V48'!$Q$23</f>
        <v>0</v>
      </c>
      <c r="L1371" s="338">
        <f>'2026 Spring Order Form V48'!$Q$23</f>
        <v>0</v>
      </c>
      <c r="M1371" s="106" t="e">
        <f>'2026 Spring Order Form V48'!#REF!</f>
        <v>#REF!</v>
      </c>
      <c r="O1371" s="338">
        <f>'2026 Spring Order Form V48'!$T$23</f>
        <v>0</v>
      </c>
      <c r="P1371" s="338">
        <f>'2026 Spring Order Form V48'!$T$23</f>
        <v>0</v>
      </c>
      <c r="Q1371" s="106" t="e">
        <f>'2026 Spring Order Form V48'!#REF!</f>
        <v>#REF!</v>
      </c>
      <c r="S1371" s="338">
        <f>'2026 Spring Order Form V48'!$W$23</f>
        <v>0</v>
      </c>
      <c r="T1371" s="338">
        <f>'2026 Spring Order Form V48'!$W$23</f>
        <v>0</v>
      </c>
      <c r="U1371" s="106" t="e">
        <f>'2026 Spring Order Form V48'!#REF!</f>
        <v>#REF!</v>
      </c>
      <c r="W1371" s="390" t="e">
        <f>'2026 Spring Order Form V48'!#REF!</f>
        <v>#REF!</v>
      </c>
      <c r="X1371" s="393"/>
      <c r="Y1371" s="106" t="e">
        <f>'2026 Spring Order Form V48'!#REF!</f>
        <v>#REF!</v>
      </c>
    </row>
    <row r="1372" spans="1:25">
      <c r="A1372" s="106"/>
      <c r="C1372" s="339">
        <f>'2026 Spring Order Form V48'!$F$18</f>
        <v>0</v>
      </c>
      <c r="D1372" s="420" t="s">
        <v>836</v>
      </c>
      <c r="E1372" s="422" t="s">
        <v>2355</v>
      </c>
      <c r="F1372" s="118">
        <v>2237</v>
      </c>
      <c r="G1372" s="338">
        <f>'2026 Spring Order Form V48'!$N$23</f>
        <v>0</v>
      </c>
      <c r="H1372" s="338">
        <f>'2026 Spring Order Form V48'!$N$23</f>
        <v>0</v>
      </c>
      <c r="I1372" s="106" t="e">
        <f>'2026 Spring Order Form V48'!#REF!</f>
        <v>#REF!</v>
      </c>
      <c r="K1372" s="338">
        <f>'2026 Spring Order Form V48'!$Q$23</f>
        <v>0</v>
      </c>
      <c r="L1372" s="338">
        <f>'2026 Spring Order Form V48'!$Q$23</f>
        <v>0</v>
      </c>
      <c r="M1372" s="106" t="e">
        <f>'2026 Spring Order Form V48'!#REF!</f>
        <v>#REF!</v>
      </c>
      <c r="O1372" s="338">
        <f>'2026 Spring Order Form V48'!$T$23</f>
        <v>0</v>
      </c>
      <c r="P1372" s="338">
        <f>'2026 Spring Order Form V48'!$T$23</f>
        <v>0</v>
      </c>
      <c r="Q1372" s="106" t="e">
        <f>'2026 Spring Order Form V48'!#REF!</f>
        <v>#REF!</v>
      </c>
      <c r="S1372" s="338">
        <f>'2026 Spring Order Form V48'!$W$23</f>
        <v>0</v>
      </c>
      <c r="T1372" s="338">
        <f>'2026 Spring Order Form V48'!$W$23</f>
        <v>0</v>
      </c>
      <c r="U1372" s="106" t="e">
        <f>'2026 Spring Order Form V48'!#REF!</f>
        <v>#REF!</v>
      </c>
      <c r="X1372" s="393"/>
      <c r="Y1372" s="106"/>
    </row>
    <row r="1373" spans="1:25">
      <c r="A1373" s="106"/>
      <c r="C1373" s="339">
        <f>'2026 Spring Order Form V48'!$F$18</f>
        <v>0</v>
      </c>
      <c r="D1373" s="420" t="s">
        <v>836</v>
      </c>
      <c r="E1373" s="421">
        <v>4130657</v>
      </c>
      <c r="F1373" s="118">
        <v>24637</v>
      </c>
      <c r="G1373" s="338">
        <f>'2026 Spring Order Form V48'!$N$23</f>
        <v>0</v>
      </c>
      <c r="H1373" s="338">
        <f>'2026 Spring Order Form V48'!$N$23</f>
        <v>0</v>
      </c>
      <c r="I1373" s="106" t="e">
        <f>'2026 Spring Order Form V48'!#REF!</f>
        <v>#REF!</v>
      </c>
      <c r="K1373" s="338">
        <f>'2026 Spring Order Form V48'!$Q$23</f>
        <v>0</v>
      </c>
      <c r="L1373" s="338">
        <f>'2026 Spring Order Form V48'!$Q$23</f>
        <v>0</v>
      </c>
      <c r="M1373" s="106" t="e">
        <f>'2026 Spring Order Form V48'!#REF!</f>
        <v>#REF!</v>
      </c>
      <c r="O1373" s="338">
        <f>'2026 Spring Order Form V48'!$T$23</f>
        <v>0</v>
      </c>
      <c r="P1373" s="338">
        <f>'2026 Spring Order Form V48'!$T$23</f>
        <v>0</v>
      </c>
      <c r="Q1373" s="106" t="e">
        <f>'2026 Spring Order Form V48'!#REF!</f>
        <v>#REF!</v>
      </c>
      <c r="S1373" s="338">
        <f>'2026 Spring Order Form V48'!$W$23</f>
        <v>0</v>
      </c>
      <c r="T1373" s="338">
        <f>'2026 Spring Order Form V48'!$W$23</f>
        <v>0</v>
      </c>
      <c r="U1373" s="106" t="e">
        <f>'2026 Spring Order Form V48'!#REF!</f>
        <v>#REF!</v>
      </c>
      <c r="W1373" s="390" t="e">
        <f>'2026 Spring Order Form V48'!#REF!</f>
        <v>#REF!</v>
      </c>
      <c r="X1373" s="393"/>
      <c r="Y1373" s="106" t="e">
        <f>'2026 Spring Order Form V48'!#REF!</f>
        <v>#REF!</v>
      </c>
    </row>
    <row r="1374" spans="1:25">
      <c r="A1374" s="106"/>
      <c r="C1374" s="339">
        <f>'2026 Spring Order Form V48'!$F$18</f>
        <v>0</v>
      </c>
      <c r="D1374" s="420" t="s">
        <v>836</v>
      </c>
      <c r="E1374" s="422" t="s">
        <v>2356</v>
      </c>
      <c r="F1374" s="118">
        <v>25488</v>
      </c>
      <c r="G1374" s="338">
        <f>'2026 Spring Order Form V48'!$N$23</f>
        <v>0</v>
      </c>
      <c r="H1374" s="338">
        <f>'2026 Spring Order Form V48'!$N$23</f>
        <v>0</v>
      </c>
      <c r="I1374" s="106" t="e">
        <f>'2026 Spring Order Form V48'!#REF!</f>
        <v>#REF!</v>
      </c>
      <c r="K1374" s="338">
        <f>'2026 Spring Order Form V48'!$Q$23</f>
        <v>0</v>
      </c>
      <c r="L1374" s="338">
        <f>'2026 Spring Order Form V48'!$Q$23</f>
        <v>0</v>
      </c>
      <c r="M1374" s="106" t="e">
        <f>'2026 Spring Order Form V48'!#REF!</f>
        <v>#REF!</v>
      </c>
      <c r="O1374" s="338">
        <f>'2026 Spring Order Form V48'!$T$23</f>
        <v>0</v>
      </c>
      <c r="P1374" s="338">
        <f>'2026 Spring Order Form V48'!$T$23</f>
        <v>0</v>
      </c>
      <c r="Q1374" s="106" t="e">
        <f>'2026 Spring Order Form V48'!#REF!</f>
        <v>#REF!</v>
      </c>
      <c r="S1374" s="338">
        <f>'2026 Spring Order Form V48'!$W$23</f>
        <v>0</v>
      </c>
      <c r="T1374" s="338">
        <f>'2026 Spring Order Form V48'!$W$23</f>
        <v>0</v>
      </c>
      <c r="U1374" s="106" t="e">
        <f>'2026 Spring Order Form V48'!#REF!</f>
        <v>#REF!</v>
      </c>
      <c r="X1374" s="393"/>
      <c r="Y1374" s="106"/>
    </row>
    <row r="1375" spans="1:25">
      <c r="A1375" s="106"/>
      <c r="C1375" s="339">
        <f>'2026 Spring Order Form V48'!$F$18</f>
        <v>0</v>
      </c>
      <c r="D1375" s="420" t="s">
        <v>837</v>
      </c>
      <c r="E1375" s="421">
        <v>4530675</v>
      </c>
      <c r="F1375" s="118">
        <v>12580</v>
      </c>
      <c r="G1375" s="338">
        <f>'2026 Spring Order Form V48'!$N$23</f>
        <v>0</v>
      </c>
      <c r="H1375" s="338">
        <f>'2026 Spring Order Form V48'!$N$23</f>
        <v>0</v>
      </c>
      <c r="I1375" s="106" t="e">
        <f>'2026 Spring Order Form V48'!#REF!</f>
        <v>#REF!</v>
      </c>
      <c r="K1375" s="338">
        <f>'2026 Spring Order Form V48'!$Q$23</f>
        <v>0</v>
      </c>
      <c r="L1375" s="338">
        <f>'2026 Spring Order Form V48'!$Q$23</f>
        <v>0</v>
      </c>
      <c r="M1375" s="106" t="e">
        <f>'2026 Spring Order Form V48'!#REF!</f>
        <v>#REF!</v>
      </c>
      <c r="O1375" s="338">
        <f>'2026 Spring Order Form V48'!$T$23</f>
        <v>0</v>
      </c>
      <c r="P1375" s="338">
        <f>'2026 Spring Order Form V48'!$T$23</f>
        <v>0</v>
      </c>
      <c r="Q1375" s="106" t="e">
        <f>'2026 Spring Order Form V48'!#REF!</f>
        <v>#REF!</v>
      </c>
      <c r="S1375" s="338">
        <f>'2026 Spring Order Form V48'!$W$23</f>
        <v>0</v>
      </c>
      <c r="T1375" s="338">
        <f>'2026 Spring Order Form V48'!$W$23</f>
        <v>0</v>
      </c>
      <c r="U1375" s="106" t="e">
        <f>'2026 Spring Order Form V48'!#REF!</f>
        <v>#REF!</v>
      </c>
      <c r="W1375" s="390" t="e">
        <f>'2026 Spring Order Form V48'!#REF!</f>
        <v>#REF!</v>
      </c>
      <c r="X1375" s="393"/>
      <c r="Y1375" s="106" t="e">
        <f>'2026 Spring Order Form V48'!#REF!</f>
        <v>#REF!</v>
      </c>
    </row>
    <row r="1376" spans="1:25">
      <c r="A1376" s="106"/>
      <c r="C1376" s="339">
        <f>'2026 Spring Order Form V48'!$F$18</f>
        <v>0</v>
      </c>
      <c r="D1376" s="420" t="s">
        <v>837</v>
      </c>
      <c r="E1376" s="422" t="s">
        <v>2357</v>
      </c>
      <c r="F1376" s="118">
        <v>12592</v>
      </c>
      <c r="G1376" s="338">
        <f>'2026 Spring Order Form V48'!$N$23</f>
        <v>0</v>
      </c>
      <c r="H1376" s="338">
        <f>'2026 Spring Order Form V48'!$N$23</f>
        <v>0</v>
      </c>
      <c r="I1376" s="106" t="e">
        <f>'2026 Spring Order Form V48'!#REF!</f>
        <v>#REF!</v>
      </c>
      <c r="K1376" s="338">
        <f>'2026 Spring Order Form V48'!$Q$23</f>
        <v>0</v>
      </c>
      <c r="L1376" s="338">
        <f>'2026 Spring Order Form V48'!$Q$23</f>
        <v>0</v>
      </c>
      <c r="M1376" s="106" t="e">
        <f>'2026 Spring Order Form V48'!#REF!</f>
        <v>#REF!</v>
      </c>
      <c r="O1376" s="338">
        <f>'2026 Spring Order Form V48'!$T$23</f>
        <v>0</v>
      </c>
      <c r="P1376" s="338">
        <f>'2026 Spring Order Form V48'!$T$23</f>
        <v>0</v>
      </c>
      <c r="Q1376" s="106" t="e">
        <f>'2026 Spring Order Form V48'!#REF!</f>
        <v>#REF!</v>
      </c>
      <c r="S1376" s="338">
        <f>'2026 Spring Order Form V48'!$W$23</f>
        <v>0</v>
      </c>
      <c r="T1376" s="338">
        <f>'2026 Spring Order Form V48'!$W$23</f>
        <v>0</v>
      </c>
      <c r="U1376" s="106" t="e">
        <f>'2026 Spring Order Form V48'!#REF!</f>
        <v>#REF!</v>
      </c>
      <c r="X1376" s="393"/>
      <c r="Y1376" s="106"/>
    </row>
    <row r="1377" spans="1:25">
      <c r="A1377" s="106"/>
      <c r="C1377" s="339">
        <f>'2026 Spring Order Form V48'!$F$18</f>
        <v>0</v>
      </c>
      <c r="D1377" s="408" t="s">
        <v>838</v>
      </c>
      <c r="E1377" s="426">
        <v>4530705</v>
      </c>
      <c r="F1377" s="118">
        <v>1001</v>
      </c>
      <c r="G1377" s="338">
        <f>'2026 Spring Order Form V48'!$N$23</f>
        <v>0</v>
      </c>
      <c r="H1377" s="338">
        <f>'2026 Spring Order Form V48'!$N$23</f>
        <v>0</v>
      </c>
      <c r="I1377" s="106" t="e">
        <f>'2026 Spring Order Form V48'!#REF!</f>
        <v>#REF!</v>
      </c>
      <c r="K1377" s="338">
        <f>'2026 Spring Order Form V48'!$Q$23</f>
        <v>0</v>
      </c>
      <c r="L1377" s="338">
        <f>'2026 Spring Order Form V48'!$Q$23</f>
        <v>0</v>
      </c>
      <c r="M1377" s="106" t="e">
        <f>'2026 Spring Order Form V48'!#REF!</f>
        <v>#REF!</v>
      </c>
      <c r="O1377" s="338">
        <f>'2026 Spring Order Form V48'!$T$23</f>
        <v>0</v>
      </c>
      <c r="P1377" s="338">
        <f>'2026 Spring Order Form V48'!$T$23</f>
        <v>0</v>
      </c>
      <c r="Q1377" s="106" t="e">
        <f>'2026 Spring Order Form V48'!#REF!</f>
        <v>#REF!</v>
      </c>
      <c r="S1377" s="338">
        <f>'2026 Spring Order Form V48'!$W$23</f>
        <v>0</v>
      </c>
      <c r="T1377" s="338">
        <f>'2026 Spring Order Form V48'!$W$23</f>
        <v>0</v>
      </c>
      <c r="U1377" s="106" t="e">
        <f>'2026 Spring Order Form V48'!#REF!</f>
        <v>#REF!</v>
      </c>
      <c r="W1377" s="390" t="e">
        <f>'2026 Spring Order Form V48'!#REF!</f>
        <v>#REF!</v>
      </c>
      <c r="X1377" s="393"/>
      <c r="Y1377" s="106" t="e">
        <f>'2026 Spring Order Form V48'!#REF!</f>
        <v>#REF!</v>
      </c>
    </row>
    <row r="1378" spans="1:25">
      <c r="A1378" s="106"/>
      <c r="C1378" s="339">
        <f>'2026 Spring Order Form V48'!$F$18</f>
        <v>0</v>
      </c>
      <c r="D1378" s="408" t="s">
        <v>838</v>
      </c>
      <c r="E1378" s="422" t="s">
        <v>2358</v>
      </c>
      <c r="F1378" s="118">
        <v>2249</v>
      </c>
      <c r="G1378" s="338">
        <f>'2026 Spring Order Form V48'!$N$23</f>
        <v>0</v>
      </c>
      <c r="H1378" s="338">
        <f>'2026 Spring Order Form V48'!$N$23</f>
        <v>0</v>
      </c>
      <c r="I1378" s="106" t="e">
        <f>'2026 Spring Order Form V48'!#REF!</f>
        <v>#REF!</v>
      </c>
      <c r="K1378" s="338">
        <f>'2026 Spring Order Form V48'!$Q$23</f>
        <v>0</v>
      </c>
      <c r="L1378" s="338">
        <f>'2026 Spring Order Form V48'!$Q$23</f>
        <v>0</v>
      </c>
      <c r="M1378" s="106" t="e">
        <f>'2026 Spring Order Form V48'!#REF!</f>
        <v>#REF!</v>
      </c>
      <c r="O1378" s="338">
        <f>'2026 Spring Order Form V48'!$T$23</f>
        <v>0</v>
      </c>
      <c r="P1378" s="338">
        <f>'2026 Spring Order Form V48'!$T$23</f>
        <v>0</v>
      </c>
      <c r="Q1378" s="106" t="e">
        <f>'2026 Spring Order Form V48'!#REF!</f>
        <v>#REF!</v>
      </c>
      <c r="S1378" s="338">
        <f>'2026 Spring Order Form V48'!$W$23</f>
        <v>0</v>
      </c>
      <c r="T1378" s="338">
        <f>'2026 Spring Order Form V48'!$W$23</f>
        <v>0</v>
      </c>
      <c r="U1378" s="106" t="e">
        <f>'2026 Spring Order Form V48'!#REF!</f>
        <v>#REF!</v>
      </c>
      <c r="X1378" s="393"/>
      <c r="Y1378" s="106"/>
    </row>
    <row r="1379" spans="1:25">
      <c r="A1379" s="106"/>
      <c r="C1379" s="339">
        <f>'2026 Spring Order Form V48'!$F$18</f>
        <v>0</v>
      </c>
      <c r="D1379" s="408" t="s">
        <v>839</v>
      </c>
      <c r="E1379" s="426">
        <v>4130707</v>
      </c>
      <c r="F1379" s="118">
        <v>1125</v>
      </c>
      <c r="G1379" s="338">
        <f>'2026 Spring Order Form V48'!$N$23</f>
        <v>0</v>
      </c>
      <c r="H1379" s="338">
        <f>'2026 Spring Order Form V48'!$N$23</f>
        <v>0</v>
      </c>
      <c r="I1379" s="106" t="e">
        <f>'2026 Spring Order Form V48'!#REF!</f>
        <v>#REF!</v>
      </c>
      <c r="K1379" s="338">
        <f>'2026 Spring Order Form V48'!$Q$23</f>
        <v>0</v>
      </c>
      <c r="L1379" s="338">
        <f>'2026 Spring Order Form V48'!$Q$23</f>
        <v>0</v>
      </c>
      <c r="M1379" s="106" t="e">
        <f>'2026 Spring Order Form V48'!#REF!</f>
        <v>#REF!</v>
      </c>
      <c r="O1379" s="338">
        <f>'2026 Spring Order Form V48'!$T$23</f>
        <v>0</v>
      </c>
      <c r="P1379" s="338">
        <f>'2026 Spring Order Form V48'!$T$23</f>
        <v>0</v>
      </c>
      <c r="Q1379" s="106" t="e">
        <f>'2026 Spring Order Form V48'!#REF!</f>
        <v>#REF!</v>
      </c>
      <c r="S1379" s="338">
        <f>'2026 Spring Order Form V48'!$W$23</f>
        <v>0</v>
      </c>
      <c r="T1379" s="338">
        <f>'2026 Spring Order Form V48'!$W$23</f>
        <v>0</v>
      </c>
      <c r="U1379" s="106" t="e">
        <f>'2026 Spring Order Form V48'!#REF!</f>
        <v>#REF!</v>
      </c>
      <c r="W1379" s="390" t="e">
        <f>'2026 Spring Order Form V48'!#REF!</f>
        <v>#REF!</v>
      </c>
      <c r="X1379" s="393"/>
      <c r="Y1379" s="106" t="e">
        <f>'2026 Spring Order Form V48'!#REF!</f>
        <v>#REF!</v>
      </c>
    </row>
    <row r="1380" spans="1:25">
      <c r="A1380" s="106"/>
      <c r="C1380" s="339">
        <f>'2026 Spring Order Form V48'!$F$18</f>
        <v>0</v>
      </c>
      <c r="D1380" s="408" t="s">
        <v>839</v>
      </c>
      <c r="E1380" s="422" t="s">
        <v>2359</v>
      </c>
      <c r="F1380" s="118">
        <v>2251</v>
      </c>
      <c r="G1380" s="338">
        <f>'2026 Spring Order Form V48'!$N$23</f>
        <v>0</v>
      </c>
      <c r="H1380" s="338">
        <f>'2026 Spring Order Form V48'!$N$23</f>
        <v>0</v>
      </c>
      <c r="I1380" s="106" t="e">
        <f>'2026 Spring Order Form V48'!#REF!</f>
        <v>#REF!</v>
      </c>
      <c r="K1380" s="338">
        <f>'2026 Spring Order Form V48'!$Q$23</f>
        <v>0</v>
      </c>
      <c r="L1380" s="338">
        <f>'2026 Spring Order Form V48'!$Q$23</f>
        <v>0</v>
      </c>
      <c r="M1380" s="106" t="e">
        <f>'2026 Spring Order Form V48'!#REF!</f>
        <v>#REF!</v>
      </c>
      <c r="O1380" s="338">
        <f>'2026 Spring Order Form V48'!$T$23</f>
        <v>0</v>
      </c>
      <c r="P1380" s="338">
        <f>'2026 Spring Order Form V48'!$T$23</f>
        <v>0</v>
      </c>
      <c r="Q1380" s="106" t="e">
        <f>'2026 Spring Order Form V48'!#REF!</f>
        <v>#REF!</v>
      </c>
      <c r="S1380" s="338">
        <f>'2026 Spring Order Form V48'!$W$23</f>
        <v>0</v>
      </c>
      <c r="T1380" s="338">
        <f>'2026 Spring Order Form V48'!$W$23</f>
        <v>0</v>
      </c>
      <c r="U1380" s="106" t="e">
        <f>'2026 Spring Order Form V48'!#REF!</f>
        <v>#REF!</v>
      </c>
      <c r="X1380" s="393"/>
      <c r="Y1380" s="106"/>
    </row>
    <row r="1381" spans="1:25">
      <c r="A1381" s="106"/>
      <c r="C1381" s="339">
        <f>'2026 Spring Order Form V48'!$F$18</f>
        <v>0</v>
      </c>
      <c r="D1381" s="408" t="s">
        <v>840</v>
      </c>
      <c r="E1381" s="426">
        <v>4530915</v>
      </c>
      <c r="F1381" s="118">
        <v>25282</v>
      </c>
      <c r="G1381" s="338">
        <f>'2026 Spring Order Form V48'!$N$23</f>
        <v>0</v>
      </c>
      <c r="H1381" s="338">
        <f>'2026 Spring Order Form V48'!$N$23</f>
        <v>0</v>
      </c>
      <c r="I1381" s="106" t="e">
        <f>'2026 Spring Order Form V48'!#REF!</f>
        <v>#REF!</v>
      </c>
      <c r="K1381" s="338">
        <f>'2026 Spring Order Form V48'!$Q$23</f>
        <v>0</v>
      </c>
      <c r="L1381" s="338">
        <f>'2026 Spring Order Form V48'!$Q$23</f>
        <v>0</v>
      </c>
      <c r="M1381" s="106" t="e">
        <f>'2026 Spring Order Form V48'!#REF!</f>
        <v>#REF!</v>
      </c>
      <c r="O1381" s="338">
        <f>'2026 Spring Order Form V48'!$T$23</f>
        <v>0</v>
      </c>
      <c r="P1381" s="338">
        <f>'2026 Spring Order Form V48'!$T$23</f>
        <v>0</v>
      </c>
      <c r="Q1381" s="106" t="e">
        <f>'2026 Spring Order Form V48'!#REF!</f>
        <v>#REF!</v>
      </c>
      <c r="S1381" s="338">
        <f>'2026 Spring Order Form V48'!$W$23</f>
        <v>0</v>
      </c>
      <c r="T1381" s="338">
        <f>'2026 Spring Order Form V48'!$W$23</f>
        <v>0</v>
      </c>
      <c r="U1381" s="106" t="e">
        <f>'2026 Spring Order Form V48'!#REF!</f>
        <v>#REF!</v>
      </c>
      <c r="W1381" s="390" t="e">
        <f>'2026 Spring Order Form V48'!#REF!</f>
        <v>#REF!</v>
      </c>
      <c r="X1381" s="393"/>
      <c r="Y1381" s="106" t="e">
        <f>'2026 Spring Order Form V48'!#REF!</f>
        <v>#REF!</v>
      </c>
    </row>
    <row r="1382" spans="1:25">
      <c r="A1382" s="106"/>
      <c r="C1382" s="339">
        <f>'2026 Spring Order Form V48'!$F$18</f>
        <v>0</v>
      </c>
      <c r="D1382" s="408" t="s">
        <v>840</v>
      </c>
      <c r="E1382" s="422" t="s">
        <v>2360</v>
      </c>
      <c r="F1382" s="118">
        <v>25284</v>
      </c>
      <c r="G1382" s="338">
        <f>'2026 Spring Order Form V48'!$N$23</f>
        <v>0</v>
      </c>
      <c r="H1382" s="338">
        <f>'2026 Spring Order Form V48'!$N$23</f>
        <v>0</v>
      </c>
      <c r="I1382" s="106" t="e">
        <f>'2026 Spring Order Form V48'!#REF!</f>
        <v>#REF!</v>
      </c>
      <c r="K1382" s="338">
        <f>'2026 Spring Order Form V48'!$Q$23</f>
        <v>0</v>
      </c>
      <c r="L1382" s="338">
        <f>'2026 Spring Order Form V48'!$Q$23</f>
        <v>0</v>
      </c>
      <c r="M1382" s="106" t="e">
        <f>'2026 Spring Order Form V48'!#REF!</f>
        <v>#REF!</v>
      </c>
      <c r="O1382" s="338">
        <f>'2026 Spring Order Form V48'!$T$23</f>
        <v>0</v>
      </c>
      <c r="P1382" s="338">
        <f>'2026 Spring Order Form V48'!$T$23</f>
        <v>0</v>
      </c>
      <c r="Q1382" s="106" t="e">
        <f>'2026 Spring Order Form V48'!#REF!</f>
        <v>#REF!</v>
      </c>
      <c r="S1382" s="338">
        <f>'2026 Spring Order Form V48'!$W$23</f>
        <v>0</v>
      </c>
      <c r="T1382" s="338">
        <f>'2026 Spring Order Form V48'!$W$23</f>
        <v>0</v>
      </c>
      <c r="U1382" s="106" t="e">
        <f>'2026 Spring Order Form V48'!#REF!</f>
        <v>#REF!</v>
      </c>
      <c r="X1382" s="393"/>
      <c r="Y1382" s="106"/>
    </row>
    <row r="1383" spans="1:25">
      <c r="A1383" s="106"/>
      <c r="C1383" s="339">
        <f>'2026 Spring Order Form V48'!$F$18</f>
        <v>0</v>
      </c>
      <c r="D1383" s="408" t="s">
        <v>841</v>
      </c>
      <c r="E1383" s="426">
        <v>4530895</v>
      </c>
      <c r="F1383" s="118">
        <v>27031</v>
      </c>
      <c r="G1383" s="338">
        <f>'2026 Spring Order Form V48'!$N$23</f>
        <v>0</v>
      </c>
      <c r="H1383" s="338">
        <f>'2026 Spring Order Form V48'!$N$23</f>
        <v>0</v>
      </c>
      <c r="I1383" s="106" t="e">
        <f>'2026 Spring Order Form V48'!#REF!</f>
        <v>#REF!</v>
      </c>
      <c r="K1383" s="338">
        <f>'2026 Spring Order Form V48'!$Q$23</f>
        <v>0</v>
      </c>
      <c r="L1383" s="338">
        <f>'2026 Spring Order Form V48'!$Q$23</f>
        <v>0</v>
      </c>
      <c r="M1383" s="106" t="e">
        <f>'2026 Spring Order Form V48'!#REF!</f>
        <v>#REF!</v>
      </c>
      <c r="O1383" s="338">
        <f>'2026 Spring Order Form V48'!$T$23</f>
        <v>0</v>
      </c>
      <c r="P1383" s="338">
        <f>'2026 Spring Order Form V48'!$T$23</f>
        <v>0</v>
      </c>
      <c r="Q1383" s="106" t="e">
        <f>'2026 Spring Order Form V48'!#REF!</f>
        <v>#REF!</v>
      </c>
      <c r="S1383" s="338">
        <f>'2026 Spring Order Form V48'!$W$23</f>
        <v>0</v>
      </c>
      <c r="T1383" s="338">
        <f>'2026 Spring Order Form V48'!$W$23</f>
        <v>0</v>
      </c>
      <c r="U1383" s="106" t="e">
        <f>'2026 Spring Order Form V48'!#REF!</f>
        <v>#REF!</v>
      </c>
      <c r="W1383" s="390" t="e">
        <f>'2026 Spring Order Form V48'!#REF!</f>
        <v>#REF!</v>
      </c>
      <c r="X1383" s="393"/>
      <c r="Y1383" s="106" t="e">
        <f>'2026 Spring Order Form V48'!#REF!</f>
        <v>#REF!</v>
      </c>
    </row>
    <row r="1384" spans="1:25">
      <c r="A1384" s="106"/>
      <c r="C1384" s="339">
        <f>'2026 Spring Order Form V48'!$F$18</f>
        <v>0</v>
      </c>
      <c r="D1384" s="408" t="s">
        <v>841</v>
      </c>
      <c r="E1384" s="422" t="s">
        <v>2361</v>
      </c>
      <c r="F1384" s="118">
        <v>27281</v>
      </c>
      <c r="G1384" s="338">
        <f>'2026 Spring Order Form V48'!$N$23</f>
        <v>0</v>
      </c>
      <c r="H1384" s="338">
        <f>'2026 Spring Order Form V48'!$N$23</f>
        <v>0</v>
      </c>
      <c r="I1384" s="106" t="e">
        <f>'2026 Spring Order Form V48'!#REF!</f>
        <v>#REF!</v>
      </c>
      <c r="K1384" s="338">
        <f>'2026 Spring Order Form V48'!$Q$23</f>
        <v>0</v>
      </c>
      <c r="L1384" s="338">
        <f>'2026 Spring Order Form V48'!$Q$23</f>
        <v>0</v>
      </c>
      <c r="M1384" s="106" t="e">
        <f>'2026 Spring Order Form V48'!#REF!</f>
        <v>#REF!</v>
      </c>
      <c r="O1384" s="338">
        <f>'2026 Spring Order Form V48'!$T$23</f>
        <v>0</v>
      </c>
      <c r="P1384" s="338">
        <f>'2026 Spring Order Form V48'!$T$23</f>
        <v>0</v>
      </c>
      <c r="Q1384" s="106" t="e">
        <f>'2026 Spring Order Form V48'!#REF!</f>
        <v>#REF!</v>
      </c>
      <c r="S1384" s="338">
        <f>'2026 Spring Order Form V48'!$W$23</f>
        <v>0</v>
      </c>
      <c r="T1384" s="338">
        <f>'2026 Spring Order Form V48'!$W$23</f>
        <v>0</v>
      </c>
      <c r="U1384" s="106" t="e">
        <f>'2026 Spring Order Form V48'!#REF!</f>
        <v>#REF!</v>
      </c>
      <c r="X1384" s="393"/>
      <c r="Y1384" s="106"/>
    </row>
    <row r="1385" spans="1:25">
      <c r="A1385" s="106"/>
      <c r="C1385" s="339">
        <f>'2026 Spring Order Form V48'!$F$18</f>
        <v>0</v>
      </c>
      <c r="D1385" s="408" t="s">
        <v>841</v>
      </c>
      <c r="E1385" s="426">
        <v>4130897</v>
      </c>
      <c r="F1385" s="118">
        <v>27147</v>
      </c>
      <c r="G1385" s="338">
        <f>'2026 Spring Order Form V48'!$N$23</f>
        <v>0</v>
      </c>
      <c r="H1385" s="338">
        <f>'2026 Spring Order Form V48'!$N$23</f>
        <v>0</v>
      </c>
      <c r="I1385" s="106" t="e">
        <f>'2026 Spring Order Form V48'!#REF!</f>
        <v>#REF!</v>
      </c>
      <c r="K1385" s="338">
        <f>'2026 Spring Order Form V48'!$Q$23</f>
        <v>0</v>
      </c>
      <c r="L1385" s="338">
        <f>'2026 Spring Order Form V48'!$Q$23</f>
        <v>0</v>
      </c>
      <c r="M1385" s="106" t="e">
        <f>'2026 Spring Order Form V48'!#REF!</f>
        <v>#REF!</v>
      </c>
      <c r="O1385" s="338">
        <f>'2026 Spring Order Form V48'!$T$23</f>
        <v>0</v>
      </c>
      <c r="P1385" s="338">
        <f>'2026 Spring Order Form V48'!$T$23</f>
        <v>0</v>
      </c>
      <c r="Q1385" s="106" t="e">
        <f>'2026 Spring Order Form V48'!#REF!</f>
        <v>#REF!</v>
      </c>
      <c r="S1385" s="338">
        <f>'2026 Spring Order Form V48'!$W$23</f>
        <v>0</v>
      </c>
      <c r="T1385" s="338">
        <f>'2026 Spring Order Form V48'!$W$23</f>
        <v>0</v>
      </c>
      <c r="U1385" s="106" t="e">
        <f>'2026 Spring Order Form V48'!#REF!</f>
        <v>#REF!</v>
      </c>
      <c r="W1385" s="390" t="e">
        <f>'2026 Spring Order Form V48'!#REF!</f>
        <v>#REF!</v>
      </c>
      <c r="X1385" s="393"/>
      <c r="Y1385" s="106" t="e">
        <f>'2026 Spring Order Form V48'!#REF!</f>
        <v>#REF!</v>
      </c>
    </row>
    <row r="1386" spans="1:25">
      <c r="A1386" s="106"/>
      <c r="C1386" s="339">
        <f>'2026 Spring Order Form V48'!$F$18</f>
        <v>0</v>
      </c>
      <c r="D1386" s="408" t="s">
        <v>841</v>
      </c>
      <c r="E1386" s="422" t="s">
        <v>2362</v>
      </c>
      <c r="F1386" s="118">
        <v>27324</v>
      </c>
      <c r="G1386" s="338">
        <f>'2026 Spring Order Form V48'!$N$23</f>
        <v>0</v>
      </c>
      <c r="H1386" s="338">
        <f>'2026 Spring Order Form V48'!$N$23</f>
        <v>0</v>
      </c>
      <c r="I1386" s="106" t="e">
        <f>'2026 Spring Order Form V48'!#REF!</f>
        <v>#REF!</v>
      </c>
      <c r="K1386" s="338">
        <f>'2026 Spring Order Form V48'!$Q$23</f>
        <v>0</v>
      </c>
      <c r="L1386" s="338">
        <f>'2026 Spring Order Form V48'!$Q$23</f>
        <v>0</v>
      </c>
      <c r="M1386" s="106" t="e">
        <f>'2026 Spring Order Form V48'!#REF!</f>
        <v>#REF!</v>
      </c>
      <c r="O1386" s="338">
        <f>'2026 Spring Order Form V48'!$T$23</f>
        <v>0</v>
      </c>
      <c r="P1386" s="338">
        <f>'2026 Spring Order Form V48'!$T$23</f>
        <v>0</v>
      </c>
      <c r="Q1386" s="106" t="e">
        <f>'2026 Spring Order Form V48'!#REF!</f>
        <v>#REF!</v>
      </c>
      <c r="S1386" s="338">
        <f>'2026 Spring Order Form V48'!$W$23</f>
        <v>0</v>
      </c>
      <c r="T1386" s="338">
        <f>'2026 Spring Order Form V48'!$W$23</f>
        <v>0</v>
      </c>
      <c r="U1386" s="106" t="e">
        <f>'2026 Spring Order Form V48'!#REF!</f>
        <v>#REF!</v>
      </c>
      <c r="X1386" s="393"/>
      <c r="Y1386" s="106"/>
    </row>
    <row r="1387" spans="1:25">
      <c r="A1387" s="106"/>
      <c r="C1387" s="339">
        <f>'2026 Spring Order Form V48'!$F$18</f>
        <v>0</v>
      </c>
      <c r="D1387" s="408" t="s">
        <v>842</v>
      </c>
      <c r="E1387" s="421">
        <v>4530905</v>
      </c>
      <c r="F1387" s="118">
        <v>1160</v>
      </c>
      <c r="G1387" s="338">
        <f>'2026 Spring Order Form V48'!$N$23</f>
        <v>0</v>
      </c>
      <c r="H1387" s="338">
        <f>'2026 Spring Order Form V48'!$N$23</f>
        <v>0</v>
      </c>
      <c r="I1387" s="106" t="e">
        <f>'2026 Spring Order Form V48'!#REF!</f>
        <v>#REF!</v>
      </c>
      <c r="K1387" s="338">
        <f>'2026 Spring Order Form V48'!$Q$23</f>
        <v>0</v>
      </c>
      <c r="L1387" s="338">
        <f>'2026 Spring Order Form V48'!$Q$23</f>
        <v>0</v>
      </c>
      <c r="M1387" s="106" t="e">
        <f>'2026 Spring Order Form V48'!#REF!</f>
        <v>#REF!</v>
      </c>
      <c r="O1387" s="338">
        <f>'2026 Spring Order Form V48'!$T$23</f>
        <v>0</v>
      </c>
      <c r="P1387" s="338">
        <f>'2026 Spring Order Form V48'!$T$23</f>
        <v>0</v>
      </c>
      <c r="Q1387" s="106" t="e">
        <f>'2026 Spring Order Form V48'!#REF!</f>
        <v>#REF!</v>
      </c>
      <c r="S1387" s="338">
        <f>'2026 Spring Order Form V48'!$W$23</f>
        <v>0</v>
      </c>
      <c r="T1387" s="338">
        <f>'2026 Spring Order Form V48'!$W$23</f>
        <v>0</v>
      </c>
      <c r="U1387" s="106" t="e">
        <f>'2026 Spring Order Form V48'!#REF!</f>
        <v>#REF!</v>
      </c>
      <c r="W1387" s="390" t="e">
        <f>'2026 Spring Order Form V48'!#REF!</f>
        <v>#REF!</v>
      </c>
      <c r="X1387" s="393"/>
      <c r="Y1387" s="106" t="e">
        <f>'2026 Spring Order Form V48'!#REF!</f>
        <v>#REF!</v>
      </c>
    </row>
    <row r="1388" spans="1:25">
      <c r="A1388" s="106"/>
      <c r="C1388" s="339">
        <f>'2026 Spring Order Form V48'!$F$18</f>
        <v>0</v>
      </c>
      <c r="D1388" s="408" t="s">
        <v>842</v>
      </c>
      <c r="E1388" s="422" t="s">
        <v>2363</v>
      </c>
      <c r="F1388" s="118">
        <v>2254</v>
      </c>
      <c r="G1388" s="338">
        <f>'2026 Spring Order Form V48'!$N$23</f>
        <v>0</v>
      </c>
      <c r="H1388" s="338">
        <f>'2026 Spring Order Form V48'!$N$23</f>
        <v>0</v>
      </c>
      <c r="I1388" s="106" t="e">
        <f>'2026 Spring Order Form V48'!#REF!</f>
        <v>#REF!</v>
      </c>
      <c r="K1388" s="338">
        <f>'2026 Spring Order Form V48'!$Q$23</f>
        <v>0</v>
      </c>
      <c r="L1388" s="338">
        <f>'2026 Spring Order Form V48'!$Q$23</f>
        <v>0</v>
      </c>
      <c r="M1388" s="106" t="e">
        <f>'2026 Spring Order Form V48'!#REF!</f>
        <v>#REF!</v>
      </c>
      <c r="O1388" s="338">
        <f>'2026 Spring Order Form V48'!$T$23</f>
        <v>0</v>
      </c>
      <c r="P1388" s="338">
        <f>'2026 Spring Order Form V48'!$T$23</f>
        <v>0</v>
      </c>
      <c r="Q1388" s="106" t="e">
        <f>'2026 Spring Order Form V48'!#REF!</f>
        <v>#REF!</v>
      </c>
      <c r="S1388" s="338">
        <f>'2026 Spring Order Form V48'!$W$23</f>
        <v>0</v>
      </c>
      <c r="T1388" s="338">
        <f>'2026 Spring Order Form V48'!$W$23</f>
        <v>0</v>
      </c>
      <c r="U1388" s="106" t="e">
        <f>'2026 Spring Order Form V48'!#REF!</f>
        <v>#REF!</v>
      </c>
      <c r="X1388" s="393"/>
      <c r="Y1388" s="106"/>
    </row>
    <row r="1389" spans="1:25">
      <c r="A1389" s="106"/>
      <c r="C1389" s="339">
        <f>'2026 Spring Order Form V48'!$F$18</f>
        <v>0</v>
      </c>
      <c r="D1389" s="420" t="s">
        <v>843</v>
      </c>
      <c r="E1389" s="421">
        <v>4132077</v>
      </c>
      <c r="F1389" s="118">
        <v>19771</v>
      </c>
      <c r="G1389" s="338">
        <f>'2026 Spring Order Form V48'!$N$23</f>
        <v>0</v>
      </c>
      <c r="H1389" s="338">
        <f>'2026 Spring Order Form V48'!$N$23</f>
        <v>0</v>
      </c>
      <c r="I1389" s="106" t="e">
        <f>'2026 Spring Order Form V48'!#REF!</f>
        <v>#REF!</v>
      </c>
      <c r="K1389" s="338">
        <f>'2026 Spring Order Form V48'!$Q$23</f>
        <v>0</v>
      </c>
      <c r="L1389" s="338">
        <f>'2026 Spring Order Form V48'!$Q$23</f>
        <v>0</v>
      </c>
      <c r="M1389" s="106" t="e">
        <f>'2026 Spring Order Form V48'!#REF!</f>
        <v>#REF!</v>
      </c>
      <c r="O1389" s="338">
        <f>'2026 Spring Order Form V48'!$T$23</f>
        <v>0</v>
      </c>
      <c r="P1389" s="338">
        <f>'2026 Spring Order Form V48'!$T$23</f>
        <v>0</v>
      </c>
      <c r="Q1389" s="106" t="e">
        <f>'2026 Spring Order Form V48'!#REF!</f>
        <v>#REF!</v>
      </c>
      <c r="S1389" s="338">
        <f>'2026 Spring Order Form V48'!$W$23</f>
        <v>0</v>
      </c>
      <c r="T1389" s="338">
        <f>'2026 Spring Order Form V48'!$W$23</f>
        <v>0</v>
      </c>
      <c r="U1389" s="106" t="e">
        <f>'2026 Spring Order Form V48'!#REF!</f>
        <v>#REF!</v>
      </c>
      <c r="W1389" s="390" t="e">
        <f>'2026 Spring Order Form V48'!#REF!</f>
        <v>#REF!</v>
      </c>
      <c r="X1389" s="393"/>
      <c r="Y1389" s="106" t="e">
        <f>'2026 Spring Order Form V48'!#REF!</f>
        <v>#REF!</v>
      </c>
    </row>
    <row r="1390" spans="1:25">
      <c r="A1390" s="106"/>
      <c r="C1390" s="339">
        <f>'2026 Spring Order Form V48'!$F$18</f>
        <v>0</v>
      </c>
      <c r="D1390" s="420" t="s">
        <v>843</v>
      </c>
      <c r="E1390" s="422" t="s">
        <v>2364</v>
      </c>
      <c r="F1390" s="118">
        <v>19772</v>
      </c>
      <c r="G1390" s="338">
        <f>'2026 Spring Order Form V48'!$N$23</f>
        <v>0</v>
      </c>
      <c r="H1390" s="338">
        <f>'2026 Spring Order Form V48'!$N$23</f>
        <v>0</v>
      </c>
      <c r="I1390" s="106" t="e">
        <f>'2026 Spring Order Form V48'!#REF!</f>
        <v>#REF!</v>
      </c>
      <c r="K1390" s="338">
        <f>'2026 Spring Order Form V48'!$Q$23</f>
        <v>0</v>
      </c>
      <c r="L1390" s="338">
        <f>'2026 Spring Order Form V48'!$Q$23</f>
        <v>0</v>
      </c>
      <c r="M1390" s="106" t="e">
        <f>'2026 Spring Order Form V48'!#REF!</f>
        <v>#REF!</v>
      </c>
      <c r="O1390" s="338">
        <f>'2026 Spring Order Form V48'!$T$23</f>
        <v>0</v>
      </c>
      <c r="P1390" s="338">
        <f>'2026 Spring Order Form V48'!$T$23</f>
        <v>0</v>
      </c>
      <c r="Q1390" s="106" t="e">
        <f>'2026 Spring Order Form V48'!#REF!</f>
        <v>#REF!</v>
      </c>
      <c r="S1390" s="338">
        <f>'2026 Spring Order Form V48'!$W$23</f>
        <v>0</v>
      </c>
      <c r="T1390" s="338">
        <f>'2026 Spring Order Form V48'!$W$23</f>
        <v>0</v>
      </c>
      <c r="U1390" s="106" t="e">
        <f>'2026 Spring Order Form V48'!#REF!</f>
        <v>#REF!</v>
      </c>
      <c r="X1390" s="393"/>
      <c r="Y1390" s="106"/>
    </row>
    <row r="1391" spans="1:25">
      <c r="A1391" s="106"/>
      <c r="C1391" s="339">
        <f>'2026 Spring Order Form V48'!$F$18</f>
        <v>0</v>
      </c>
      <c r="D1391" s="408" t="s">
        <v>844</v>
      </c>
      <c r="E1391" s="421">
        <v>4530955</v>
      </c>
      <c r="F1391" s="118">
        <v>28488</v>
      </c>
      <c r="G1391" s="338">
        <f>'2026 Spring Order Form V48'!$N$23</f>
        <v>0</v>
      </c>
      <c r="H1391" s="338">
        <f>'2026 Spring Order Form V48'!$N$23</f>
        <v>0</v>
      </c>
      <c r="I1391" s="106" t="e">
        <f>'2026 Spring Order Form V48'!#REF!</f>
        <v>#REF!</v>
      </c>
      <c r="K1391" s="338">
        <f>'2026 Spring Order Form V48'!$Q$23</f>
        <v>0</v>
      </c>
      <c r="L1391" s="338">
        <f>'2026 Spring Order Form V48'!$Q$23</f>
        <v>0</v>
      </c>
      <c r="M1391" s="106" t="e">
        <f>'2026 Spring Order Form V48'!#REF!</f>
        <v>#REF!</v>
      </c>
      <c r="O1391" s="338">
        <f>'2026 Spring Order Form V48'!$T$23</f>
        <v>0</v>
      </c>
      <c r="P1391" s="338">
        <f>'2026 Spring Order Form V48'!$T$23</f>
        <v>0</v>
      </c>
      <c r="Q1391" s="106" t="e">
        <f>'2026 Spring Order Form V48'!#REF!</f>
        <v>#REF!</v>
      </c>
      <c r="S1391" s="338">
        <f>'2026 Spring Order Form V48'!$W$23</f>
        <v>0</v>
      </c>
      <c r="T1391" s="338">
        <f>'2026 Spring Order Form V48'!$W$23</f>
        <v>0</v>
      </c>
      <c r="U1391" s="106" t="e">
        <f>'2026 Spring Order Form V48'!#REF!</f>
        <v>#REF!</v>
      </c>
      <c r="W1391" s="390" t="e">
        <f>'2026 Spring Order Form V48'!#REF!</f>
        <v>#REF!</v>
      </c>
      <c r="X1391" s="393"/>
      <c r="Y1391" s="106" t="e">
        <f>'2026 Spring Order Form V48'!#REF!</f>
        <v>#REF!</v>
      </c>
    </row>
    <row r="1392" spans="1:25">
      <c r="A1392" s="106"/>
      <c r="C1392" s="339">
        <f>'2026 Spring Order Form V48'!$F$18</f>
        <v>0</v>
      </c>
      <c r="D1392" s="418" t="s">
        <v>844</v>
      </c>
      <c r="E1392" s="422" t="s">
        <v>2365</v>
      </c>
      <c r="F1392" s="118">
        <v>28653</v>
      </c>
      <c r="G1392" s="338">
        <f>'2026 Spring Order Form V48'!$N$23</f>
        <v>0</v>
      </c>
      <c r="H1392" s="338">
        <f>'2026 Spring Order Form V48'!$N$23</f>
        <v>0</v>
      </c>
      <c r="I1392" s="106" t="e">
        <f>'2026 Spring Order Form V48'!#REF!</f>
        <v>#REF!</v>
      </c>
      <c r="K1392" s="338">
        <f>'2026 Spring Order Form V48'!$Q$23</f>
        <v>0</v>
      </c>
      <c r="L1392" s="338">
        <f>'2026 Spring Order Form V48'!$Q$23</f>
        <v>0</v>
      </c>
      <c r="M1392" s="106" t="e">
        <f>'2026 Spring Order Form V48'!#REF!</f>
        <v>#REF!</v>
      </c>
      <c r="O1392" s="338">
        <f>'2026 Spring Order Form V48'!$T$23</f>
        <v>0</v>
      </c>
      <c r="P1392" s="338">
        <f>'2026 Spring Order Form V48'!$T$23</f>
        <v>0</v>
      </c>
      <c r="Q1392" s="106" t="e">
        <f>'2026 Spring Order Form V48'!#REF!</f>
        <v>#REF!</v>
      </c>
      <c r="S1392" s="338">
        <f>'2026 Spring Order Form V48'!$W$23</f>
        <v>0</v>
      </c>
      <c r="T1392" s="338">
        <f>'2026 Spring Order Form V48'!$W$23</f>
        <v>0</v>
      </c>
      <c r="U1392" s="106" t="e">
        <f>'2026 Spring Order Form V48'!#REF!</f>
        <v>#REF!</v>
      </c>
      <c r="X1392" s="393"/>
      <c r="Y1392" s="106"/>
    </row>
    <row r="1393" spans="1:25">
      <c r="A1393" s="106"/>
      <c r="C1393" s="339">
        <f>'2026 Spring Order Form V48'!$F$18</f>
        <v>0</v>
      </c>
      <c r="D1393" s="408" t="s">
        <v>845</v>
      </c>
      <c r="E1393" s="421">
        <v>4531015</v>
      </c>
      <c r="F1393" s="118">
        <v>1171</v>
      </c>
      <c r="G1393" s="338">
        <f>'2026 Spring Order Form V48'!$N$23</f>
        <v>0</v>
      </c>
      <c r="H1393" s="338">
        <f>'2026 Spring Order Form V48'!$N$23</f>
        <v>0</v>
      </c>
      <c r="I1393" s="106">
        <f>'2026 Spring Order Form V48'!$N$302</f>
        <v>0</v>
      </c>
      <c r="K1393" s="338">
        <f>'2026 Spring Order Form V48'!$Q$23</f>
        <v>0</v>
      </c>
      <c r="L1393" s="338">
        <f>'2026 Spring Order Form V48'!$Q$23</f>
        <v>0</v>
      </c>
      <c r="M1393" s="106">
        <f>'2026 Spring Order Form V48'!$Q$302</f>
        <v>0</v>
      </c>
      <c r="O1393" s="338">
        <f>'2026 Spring Order Form V48'!$T$23</f>
        <v>0</v>
      </c>
      <c r="P1393" s="338">
        <f>'2026 Spring Order Form V48'!$T$23</f>
        <v>0</v>
      </c>
      <c r="Q1393" s="106">
        <f>'2026 Spring Order Form V48'!$T$302</f>
        <v>0</v>
      </c>
      <c r="S1393" s="338">
        <f>'2026 Spring Order Form V48'!$W$23</f>
        <v>0</v>
      </c>
      <c r="T1393" s="338">
        <f>'2026 Spring Order Form V48'!$W$23</f>
        <v>0</v>
      </c>
      <c r="U1393" s="106">
        <f>'2026 Spring Order Form V48'!$W$302</f>
        <v>0</v>
      </c>
      <c r="W1393" s="390">
        <f>'2026 Spring Order Form V48'!$K$302</f>
        <v>0</v>
      </c>
      <c r="X1393" s="393"/>
      <c r="Y1393" s="106">
        <f>'2026 Spring Order Form V48'!$BS$302</f>
        <v>1</v>
      </c>
    </row>
    <row r="1394" spans="1:25">
      <c r="A1394" s="106"/>
      <c r="C1394" s="339">
        <f>'2026 Spring Order Form V48'!$F$18</f>
        <v>0</v>
      </c>
      <c r="D1394" s="408" t="s">
        <v>845</v>
      </c>
      <c r="E1394" s="422" t="s">
        <v>2366</v>
      </c>
      <c r="F1394" s="118">
        <v>2268</v>
      </c>
      <c r="G1394" s="338">
        <f>'2026 Spring Order Form V48'!$N$23</f>
        <v>0</v>
      </c>
      <c r="H1394" s="338">
        <f>'2026 Spring Order Form V48'!$N$23</f>
        <v>0</v>
      </c>
      <c r="I1394" s="106">
        <f>'2026 Spring Order Form V48'!$O$302</f>
        <v>0</v>
      </c>
      <c r="K1394" s="338">
        <f>'2026 Spring Order Form V48'!$Q$23</f>
        <v>0</v>
      </c>
      <c r="L1394" s="338">
        <f>'2026 Spring Order Form V48'!$Q$23</f>
        <v>0</v>
      </c>
      <c r="M1394" s="106">
        <f>'2026 Spring Order Form V48'!$R$302</f>
        <v>0</v>
      </c>
      <c r="O1394" s="338">
        <f>'2026 Spring Order Form V48'!$T$23</f>
        <v>0</v>
      </c>
      <c r="P1394" s="338">
        <f>'2026 Spring Order Form V48'!$T$23</f>
        <v>0</v>
      </c>
      <c r="Q1394" s="106">
        <f>'2026 Spring Order Form V48'!$U$302</f>
        <v>0</v>
      </c>
      <c r="S1394" s="338">
        <f>'2026 Spring Order Form V48'!$W$23</f>
        <v>0</v>
      </c>
      <c r="T1394" s="338">
        <f>'2026 Spring Order Form V48'!$W$23</f>
        <v>0</v>
      </c>
      <c r="U1394" s="106">
        <f>'2026 Spring Order Form V48'!$X$302</f>
        <v>0</v>
      </c>
      <c r="X1394" s="393"/>
      <c r="Y1394" s="106"/>
    </row>
    <row r="1395" spans="1:25">
      <c r="A1395" s="106"/>
      <c r="C1395" s="339">
        <f>'2026 Spring Order Form V48'!$F$18</f>
        <v>0</v>
      </c>
      <c r="D1395" s="408" t="s">
        <v>847</v>
      </c>
      <c r="E1395" s="421">
        <v>4131017</v>
      </c>
      <c r="F1395" s="118">
        <v>4176</v>
      </c>
      <c r="G1395" s="338">
        <f>'2026 Spring Order Form V48'!$N$23</f>
        <v>0</v>
      </c>
      <c r="H1395" s="338">
        <f>'2026 Spring Order Form V48'!$N$23</f>
        <v>0</v>
      </c>
      <c r="I1395" s="106" t="e">
        <f>'2026 Spring Order Form V48'!#REF!</f>
        <v>#REF!</v>
      </c>
      <c r="K1395" s="338">
        <f>'2026 Spring Order Form V48'!$Q$23</f>
        <v>0</v>
      </c>
      <c r="L1395" s="338">
        <f>'2026 Spring Order Form V48'!$Q$23</f>
        <v>0</v>
      </c>
      <c r="M1395" s="106" t="e">
        <f>'2026 Spring Order Form V48'!#REF!</f>
        <v>#REF!</v>
      </c>
      <c r="O1395" s="338">
        <f>'2026 Spring Order Form V48'!$T$23</f>
        <v>0</v>
      </c>
      <c r="P1395" s="338">
        <f>'2026 Spring Order Form V48'!$T$23</f>
        <v>0</v>
      </c>
      <c r="Q1395" s="106" t="e">
        <f>'2026 Spring Order Form V48'!#REF!</f>
        <v>#REF!</v>
      </c>
      <c r="S1395" s="338">
        <f>'2026 Spring Order Form V48'!$W$23</f>
        <v>0</v>
      </c>
      <c r="T1395" s="338">
        <f>'2026 Spring Order Form V48'!$W$23</f>
        <v>0</v>
      </c>
      <c r="U1395" s="106" t="e">
        <f>'2026 Spring Order Form V48'!#REF!</f>
        <v>#REF!</v>
      </c>
      <c r="W1395" s="390" t="e">
        <f>'2026 Spring Order Form V48'!#REF!</f>
        <v>#REF!</v>
      </c>
      <c r="X1395" s="393"/>
      <c r="Y1395" s="106" t="e">
        <f>'2026 Spring Order Form V48'!#REF!</f>
        <v>#REF!</v>
      </c>
    </row>
    <row r="1396" spans="1:25">
      <c r="A1396" s="106"/>
      <c r="C1396" s="339">
        <f>'2026 Spring Order Form V48'!$F$18</f>
        <v>0</v>
      </c>
      <c r="D1396" s="408" t="s">
        <v>847</v>
      </c>
      <c r="E1396" s="422" t="s">
        <v>2367</v>
      </c>
      <c r="F1396" s="118">
        <v>2269</v>
      </c>
      <c r="G1396" s="338">
        <f>'2026 Spring Order Form V48'!$N$23</f>
        <v>0</v>
      </c>
      <c r="H1396" s="338">
        <f>'2026 Spring Order Form V48'!$N$23</f>
        <v>0</v>
      </c>
      <c r="I1396" s="106" t="e">
        <f>'2026 Spring Order Form V48'!#REF!</f>
        <v>#REF!</v>
      </c>
      <c r="K1396" s="338">
        <f>'2026 Spring Order Form V48'!$Q$23</f>
        <v>0</v>
      </c>
      <c r="L1396" s="338">
        <f>'2026 Spring Order Form V48'!$Q$23</f>
        <v>0</v>
      </c>
      <c r="M1396" s="106" t="e">
        <f>'2026 Spring Order Form V48'!#REF!</f>
        <v>#REF!</v>
      </c>
      <c r="O1396" s="338">
        <f>'2026 Spring Order Form V48'!$T$23</f>
        <v>0</v>
      </c>
      <c r="P1396" s="338">
        <f>'2026 Spring Order Form V48'!$T$23</f>
        <v>0</v>
      </c>
      <c r="Q1396" s="106" t="e">
        <f>'2026 Spring Order Form V48'!#REF!</f>
        <v>#REF!</v>
      </c>
      <c r="S1396" s="338">
        <f>'2026 Spring Order Form V48'!$W$23</f>
        <v>0</v>
      </c>
      <c r="T1396" s="338">
        <f>'2026 Spring Order Form V48'!$W$23</f>
        <v>0</v>
      </c>
      <c r="U1396" s="106" t="e">
        <f>'2026 Spring Order Form V48'!#REF!</f>
        <v>#REF!</v>
      </c>
      <c r="X1396" s="393"/>
      <c r="Y1396" s="106"/>
    </row>
    <row r="1397" spans="1:25">
      <c r="A1397" s="106"/>
      <c r="C1397" s="339">
        <f>'2026 Spring Order Form V48'!$F$18</f>
        <v>0</v>
      </c>
      <c r="D1397" s="408" t="s">
        <v>848</v>
      </c>
      <c r="E1397" s="426">
        <v>4531025</v>
      </c>
      <c r="F1397" s="118">
        <v>1173</v>
      </c>
      <c r="G1397" s="338">
        <f>'2026 Spring Order Form V48'!$N$23</f>
        <v>0</v>
      </c>
      <c r="H1397" s="338">
        <f>'2026 Spring Order Form V48'!$N$23</f>
        <v>0</v>
      </c>
      <c r="I1397" s="106" t="e">
        <f>'2026 Spring Order Form V48'!#REF!</f>
        <v>#REF!</v>
      </c>
      <c r="K1397" s="338">
        <f>'2026 Spring Order Form V48'!$Q$23</f>
        <v>0</v>
      </c>
      <c r="L1397" s="338">
        <f>'2026 Spring Order Form V48'!$Q$23</f>
        <v>0</v>
      </c>
      <c r="M1397" s="106" t="e">
        <f>'2026 Spring Order Form V48'!#REF!</f>
        <v>#REF!</v>
      </c>
      <c r="O1397" s="338">
        <f>'2026 Spring Order Form V48'!$T$23</f>
        <v>0</v>
      </c>
      <c r="P1397" s="338">
        <f>'2026 Spring Order Form V48'!$T$23</f>
        <v>0</v>
      </c>
      <c r="Q1397" s="106" t="e">
        <f>'2026 Spring Order Form V48'!#REF!</f>
        <v>#REF!</v>
      </c>
      <c r="S1397" s="338">
        <f>'2026 Spring Order Form V48'!$W$23</f>
        <v>0</v>
      </c>
      <c r="T1397" s="338">
        <f>'2026 Spring Order Form V48'!$W$23</f>
        <v>0</v>
      </c>
      <c r="U1397" s="106" t="e">
        <f>'2026 Spring Order Form V48'!#REF!</f>
        <v>#REF!</v>
      </c>
      <c r="W1397" s="390" t="e">
        <f>'2026 Spring Order Form V48'!#REF!</f>
        <v>#REF!</v>
      </c>
      <c r="X1397" s="393"/>
      <c r="Y1397" s="106" t="e">
        <f>'2026 Spring Order Form V48'!#REF!</f>
        <v>#REF!</v>
      </c>
    </row>
    <row r="1398" spans="1:25">
      <c r="A1398" s="106"/>
      <c r="C1398" s="339">
        <f>'2026 Spring Order Form V48'!$F$18</f>
        <v>0</v>
      </c>
      <c r="D1398" s="408" t="s">
        <v>848</v>
      </c>
      <c r="E1398" s="422" t="s">
        <v>2368</v>
      </c>
      <c r="F1398" s="118">
        <v>2270</v>
      </c>
      <c r="G1398" s="338">
        <f>'2026 Spring Order Form V48'!$N$23</f>
        <v>0</v>
      </c>
      <c r="H1398" s="338">
        <f>'2026 Spring Order Form V48'!$N$23</f>
        <v>0</v>
      </c>
      <c r="I1398" s="106" t="e">
        <f>'2026 Spring Order Form V48'!#REF!</f>
        <v>#REF!</v>
      </c>
      <c r="K1398" s="338">
        <f>'2026 Spring Order Form V48'!$Q$23</f>
        <v>0</v>
      </c>
      <c r="L1398" s="338">
        <f>'2026 Spring Order Form V48'!$Q$23</f>
        <v>0</v>
      </c>
      <c r="M1398" s="106" t="e">
        <f>'2026 Spring Order Form V48'!#REF!</f>
        <v>#REF!</v>
      </c>
      <c r="O1398" s="338">
        <f>'2026 Spring Order Form V48'!$T$23</f>
        <v>0</v>
      </c>
      <c r="P1398" s="338">
        <f>'2026 Spring Order Form V48'!$T$23</f>
        <v>0</v>
      </c>
      <c r="Q1398" s="106" t="e">
        <f>'2026 Spring Order Form V48'!#REF!</f>
        <v>#REF!</v>
      </c>
      <c r="S1398" s="338">
        <f>'2026 Spring Order Form V48'!$W$23</f>
        <v>0</v>
      </c>
      <c r="T1398" s="338">
        <f>'2026 Spring Order Form V48'!$W$23</f>
        <v>0</v>
      </c>
      <c r="U1398" s="106" t="e">
        <f>'2026 Spring Order Form V48'!#REF!</f>
        <v>#REF!</v>
      </c>
      <c r="X1398" s="393"/>
      <c r="Y1398" s="106"/>
    </row>
    <row r="1399" spans="1:25">
      <c r="A1399" s="106"/>
      <c r="C1399" s="339">
        <f>'2026 Spring Order Form V48'!$F$18</f>
        <v>0</v>
      </c>
      <c r="D1399" s="411" t="s">
        <v>848</v>
      </c>
      <c r="E1399" s="430">
        <v>4131027</v>
      </c>
      <c r="F1399" s="118">
        <v>4177</v>
      </c>
      <c r="G1399" s="338">
        <f>'2026 Spring Order Form V48'!$N$23</f>
        <v>0</v>
      </c>
      <c r="H1399" s="338">
        <f>'2026 Spring Order Form V48'!$N$23</f>
        <v>0</v>
      </c>
      <c r="I1399" s="106">
        <f>'2026 Spring Order Form V48'!$N$303</f>
        <v>0</v>
      </c>
      <c r="K1399" s="338">
        <f>'2026 Spring Order Form V48'!$Q$23</f>
        <v>0</v>
      </c>
      <c r="L1399" s="338">
        <f>'2026 Spring Order Form V48'!$Q$23</f>
        <v>0</v>
      </c>
      <c r="M1399" s="106">
        <f>'2026 Spring Order Form V48'!$Q$303</f>
        <v>0</v>
      </c>
      <c r="O1399" s="338">
        <f>'2026 Spring Order Form V48'!$T$23</f>
        <v>0</v>
      </c>
      <c r="P1399" s="338">
        <f>'2026 Spring Order Form V48'!$T$23</f>
        <v>0</v>
      </c>
      <c r="Q1399" s="106">
        <f>'2026 Spring Order Form V48'!$T$303</f>
        <v>0</v>
      </c>
      <c r="S1399" s="338">
        <f>'2026 Spring Order Form V48'!$W$23</f>
        <v>0</v>
      </c>
      <c r="T1399" s="338">
        <f>'2026 Spring Order Form V48'!$W$23</f>
        <v>0</v>
      </c>
      <c r="U1399" s="106">
        <f>'2026 Spring Order Form V48'!$W$303</f>
        <v>0</v>
      </c>
      <c r="W1399" s="390">
        <f>'2026 Spring Order Form V48'!$K$303</f>
        <v>0</v>
      </c>
      <c r="X1399" s="393"/>
      <c r="Y1399" s="106">
        <f>'2026 Spring Order Form V48'!$BS$303</f>
        <v>1</v>
      </c>
    </row>
    <row r="1400" spans="1:25">
      <c r="A1400" s="106"/>
      <c r="C1400" s="339">
        <f>'2026 Spring Order Form V48'!$F$18</f>
        <v>0</v>
      </c>
      <c r="D1400" s="408" t="s">
        <v>848</v>
      </c>
      <c r="E1400" s="422" t="s">
        <v>2369</v>
      </c>
      <c r="F1400" s="118">
        <v>2272</v>
      </c>
      <c r="G1400" s="338">
        <f>'2026 Spring Order Form V48'!$N$23</f>
        <v>0</v>
      </c>
      <c r="H1400" s="338">
        <f>'2026 Spring Order Form V48'!$N$23</f>
        <v>0</v>
      </c>
      <c r="I1400" s="106">
        <f>'2026 Spring Order Form V48'!$O$303</f>
        <v>0</v>
      </c>
      <c r="K1400" s="338">
        <f>'2026 Spring Order Form V48'!$Q$23</f>
        <v>0</v>
      </c>
      <c r="L1400" s="338">
        <f>'2026 Spring Order Form V48'!$Q$23</f>
        <v>0</v>
      </c>
      <c r="M1400" s="106">
        <f>'2026 Spring Order Form V48'!$R$303</f>
        <v>0</v>
      </c>
      <c r="O1400" s="338">
        <f>'2026 Spring Order Form V48'!$T$23</f>
        <v>0</v>
      </c>
      <c r="P1400" s="338">
        <f>'2026 Spring Order Form V48'!$T$23</f>
        <v>0</v>
      </c>
      <c r="Q1400" s="106">
        <f>'2026 Spring Order Form V48'!$U$303</f>
        <v>0</v>
      </c>
      <c r="S1400" s="338">
        <f>'2026 Spring Order Form V48'!$W$23</f>
        <v>0</v>
      </c>
      <c r="T1400" s="338">
        <f>'2026 Spring Order Form V48'!$W$23</f>
        <v>0</v>
      </c>
      <c r="U1400" s="106">
        <f>'2026 Spring Order Form V48'!$X$303</f>
        <v>0</v>
      </c>
      <c r="X1400" s="393"/>
      <c r="Y1400" s="106"/>
    </row>
    <row r="1401" spans="1:25">
      <c r="A1401" s="106"/>
      <c r="C1401" s="339">
        <f>'2026 Spring Order Form V48'!$F$18</f>
        <v>0</v>
      </c>
      <c r="D1401" s="408" t="s">
        <v>850</v>
      </c>
      <c r="E1401" s="421">
        <v>4531045</v>
      </c>
      <c r="F1401" s="118">
        <v>18589</v>
      </c>
      <c r="G1401" s="338">
        <f>'2026 Spring Order Form V48'!$N$23</f>
        <v>0</v>
      </c>
      <c r="H1401" s="338">
        <f>'2026 Spring Order Form V48'!$N$23</f>
        <v>0</v>
      </c>
      <c r="I1401" s="106" t="e">
        <f>'2026 Spring Order Form V48'!#REF!</f>
        <v>#REF!</v>
      </c>
      <c r="K1401" s="338">
        <f>'2026 Spring Order Form V48'!$Q$23</f>
        <v>0</v>
      </c>
      <c r="L1401" s="338">
        <f>'2026 Spring Order Form V48'!$Q$23</f>
        <v>0</v>
      </c>
      <c r="M1401" s="106" t="e">
        <f>'2026 Spring Order Form V48'!#REF!</f>
        <v>#REF!</v>
      </c>
      <c r="O1401" s="338">
        <f>'2026 Spring Order Form V48'!$T$23</f>
        <v>0</v>
      </c>
      <c r="P1401" s="338">
        <f>'2026 Spring Order Form V48'!$T$23</f>
        <v>0</v>
      </c>
      <c r="Q1401" s="106" t="e">
        <f>'2026 Spring Order Form V48'!#REF!</f>
        <v>#REF!</v>
      </c>
      <c r="S1401" s="338">
        <f>'2026 Spring Order Form V48'!$W$23</f>
        <v>0</v>
      </c>
      <c r="T1401" s="338">
        <f>'2026 Spring Order Form V48'!$W$23</f>
        <v>0</v>
      </c>
      <c r="U1401" s="106" t="e">
        <f>'2026 Spring Order Form V48'!#REF!</f>
        <v>#REF!</v>
      </c>
      <c r="W1401" s="390" t="e">
        <f>'2026 Spring Order Form V48'!#REF!</f>
        <v>#REF!</v>
      </c>
      <c r="X1401" s="393"/>
      <c r="Y1401" s="106" t="e">
        <f>'2026 Spring Order Form V48'!#REF!</f>
        <v>#REF!</v>
      </c>
    </row>
    <row r="1402" spans="1:25">
      <c r="A1402" s="106"/>
      <c r="C1402" s="339">
        <f>'2026 Spring Order Form V48'!$F$18</f>
        <v>0</v>
      </c>
      <c r="D1402" s="408" t="s">
        <v>850</v>
      </c>
      <c r="E1402" s="422" t="s">
        <v>2370</v>
      </c>
      <c r="F1402" s="118">
        <v>18588</v>
      </c>
      <c r="G1402" s="338">
        <f>'2026 Spring Order Form V48'!$N$23</f>
        <v>0</v>
      </c>
      <c r="H1402" s="338">
        <f>'2026 Spring Order Form V48'!$N$23</f>
        <v>0</v>
      </c>
      <c r="I1402" s="106" t="e">
        <f>'2026 Spring Order Form V48'!#REF!</f>
        <v>#REF!</v>
      </c>
      <c r="K1402" s="338">
        <f>'2026 Spring Order Form V48'!$Q$23</f>
        <v>0</v>
      </c>
      <c r="L1402" s="338">
        <f>'2026 Spring Order Form V48'!$Q$23</f>
        <v>0</v>
      </c>
      <c r="M1402" s="106" t="e">
        <f>'2026 Spring Order Form V48'!#REF!</f>
        <v>#REF!</v>
      </c>
      <c r="O1402" s="338">
        <f>'2026 Spring Order Form V48'!$T$23</f>
        <v>0</v>
      </c>
      <c r="P1402" s="338">
        <f>'2026 Spring Order Form V48'!$T$23</f>
        <v>0</v>
      </c>
      <c r="Q1402" s="106" t="e">
        <f>'2026 Spring Order Form V48'!#REF!</f>
        <v>#REF!</v>
      </c>
      <c r="S1402" s="338">
        <f>'2026 Spring Order Form V48'!$W$23</f>
        <v>0</v>
      </c>
      <c r="T1402" s="338">
        <f>'2026 Spring Order Form V48'!$W$23</f>
        <v>0</v>
      </c>
      <c r="U1402" s="106" t="e">
        <f>'2026 Spring Order Form V48'!#REF!</f>
        <v>#REF!</v>
      </c>
      <c r="X1402" s="393"/>
      <c r="Y1402" s="106"/>
    </row>
    <row r="1403" spans="1:25">
      <c r="A1403" s="106"/>
      <c r="C1403" s="339">
        <f>'2026 Spring Order Form V48'!$F$18</f>
        <v>0</v>
      </c>
      <c r="D1403" s="408" t="s">
        <v>851</v>
      </c>
      <c r="E1403" s="421">
        <v>4131047</v>
      </c>
      <c r="F1403" s="118">
        <v>20182</v>
      </c>
      <c r="G1403" s="338">
        <f>'2026 Spring Order Form V48'!$N$23</f>
        <v>0</v>
      </c>
      <c r="H1403" s="338">
        <f>'2026 Spring Order Form V48'!$N$23</f>
        <v>0</v>
      </c>
      <c r="I1403" s="106" t="e">
        <f>'2026 Spring Order Form V48'!#REF!</f>
        <v>#REF!</v>
      </c>
      <c r="K1403" s="338">
        <f>'2026 Spring Order Form V48'!$Q$23</f>
        <v>0</v>
      </c>
      <c r="L1403" s="338">
        <f>'2026 Spring Order Form V48'!$Q$23</f>
        <v>0</v>
      </c>
      <c r="M1403" s="106" t="e">
        <f>'2026 Spring Order Form V48'!#REF!</f>
        <v>#REF!</v>
      </c>
      <c r="O1403" s="338">
        <f>'2026 Spring Order Form V48'!$T$23</f>
        <v>0</v>
      </c>
      <c r="P1403" s="338">
        <f>'2026 Spring Order Form V48'!$T$23</f>
        <v>0</v>
      </c>
      <c r="Q1403" s="106" t="e">
        <f>'2026 Spring Order Form V48'!#REF!</f>
        <v>#REF!</v>
      </c>
      <c r="S1403" s="338">
        <f>'2026 Spring Order Form V48'!$W$23</f>
        <v>0</v>
      </c>
      <c r="T1403" s="338">
        <f>'2026 Spring Order Form V48'!$W$23</f>
        <v>0</v>
      </c>
      <c r="U1403" s="106" t="e">
        <f>'2026 Spring Order Form V48'!#REF!</f>
        <v>#REF!</v>
      </c>
      <c r="W1403" s="390" t="e">
        <f>'2026 Spring Order Form V48'!#REF!</f>
        <v>#REF!</v>
      </c>
      <c r="X1403" s="393"/>
      <c r="Y1403" s="106" t="e">
        <f>'2026 Spring Order Form V48'!#REF!</f>
        <v>#REF!</v>
      </c>
    </row>
    <row r="1404" spans="1:25">
      <c r="A1404" s="106"/>
      <c r="C1404" s="339">
        <f>'2026 Spring Order Form V48'!$F$18</f>
        <v>0</v>
      </c>
      <c r="D1404" s="408" t="s">
        <v>851</v>
      </c>
      <c r="E1404" s="422" t="s">
        <v>2371</v>
      </c>
      <c r="F1404" s="118">
        <v>20181</v>
      </c>
      <c r="G1404" s="338">
        <f>'2026 Spring Order Form V48'!$N$23</f>
        <v>0</v>
      </c>
      <c r="H1404" s="338">
        <f>'2026 Spring Order Form V48'!$N$23</f>
        <v>0</v>
      </c>
      <c r="I1404" s="106" t="e">
        <f>'2026 Spring Order Form V48'!#REF!</f>
        <v>#REF!</v>
      </c>
      <c r="K1404" s="338">
        <f>'2026 Spring Order Form V48'!$Q$23</f>
        <v>0</v>
      </c>
      <c r="L1404" s="338">
        <f>'2026 Spring Order Form V48'!$Q$23</f>
        <v>0</v>
      </c>
      <c r="M1404" s="106" t="e">
        <f>'2026 Spring Order Form V48'!#REF!</f>
        <v>#REF!</v>
      </c>
      <c r="O1404" s="338">
        <f>'2026 Spring Order Form V48'!$T$23</f>
        <v>0</v>
      </c>
      <c r="P1404" s="338">
        <f>'2026 Spring Order Form V48'!$T$23</f>
        <v>0</v>
      </c>
      <c r="Q1404" s="106" t="e">
        <f>'2026 Spring Order Form V48'!#REF!</f>
        <v>#REF!</v>
      </c>
      <c r="S1404" s="338">
        <f>'2026 Spring Order Form V48'!$W$23</f>
        <v>0</v>
      </c>
      <c r="T1404" s="338">
        <f>'2026 Spring Order Form V48'!$W$23</f>
        <v>0</v>
      </c>
      <c r="U1404" s="106" t="e">
        <f>'2026 Spring Order Form V48'!#REF!</f>
        <v>#REF!</v>
      </c>
      <c r="X1404" s="393"/>
      <c r="Y1404" s="106"/>
    </row>
    <row r="1405" spans="1:25">
      <c r="A1405" s="106"/>
      <c r="C1405" s="339">
        <f>'2026 Spring Order Form V48'!$F$18</f>
        <v>0</v>
      </c>
      <c r="D1405" s="408" t="s">
        <v>852</v>
      </c>
      <c r="E1405" s="421">
        <v>4530995</v>
      </c>
      <c r="F1405" s="118">
        <v>1164</v>
      </c>
      <c r="G1405" s="338">
        <f>'2026 Spring Order Form V48'!$N$23</f>
        <v>0</v>
      </c>
      <c r="H1405" s="338">
        <f>'2026 Spring Order Form V48'!$N$23</f>
        <v>0</v>
      </c>
      <c r="I1405" s="106" t="e">
        <f>'2026 Spring Order Form V48'!#REF!</f>
        <v>#REF!</v>
      </c>
      <c r="K1405" s="338">
        <f>'2026 Spring Order Form V48'!$Q$23</f>
        <v>0</v>
      </c>
      <c r="L1405" s="338">
        <f>'2026 Spring Order Form V48'!$Q$23</f>
        <v>0</v>
      </c>
      <c r="M1405" s="106" t="e">
        <f>'2026 Spring Order Form V48'!#REF!</f>
        <v>#REF!</v>
      </c>
      <c r="O1405" s="338">
        <f>'2026 Spring Order Form V48'!$T$23</f>
        <v>0</v>
      </c>
      <c r="P1405" s="338">
        <f>'2026 Spring Order Form V48'!$T$23</f>
        <v>0</v>
      </c>
      <c r="Q1405" s="106" t="e">
        <f>'2026 Spring Order Form V48'!#REF!</f>
        <v>#REF!</v>
      </c>
      <c r="S1405" s="338">
        <f>'2026 Spring Order Form V48'!$W$23</f>
        <v>0</v>
      </c>
      <c r="T1405" s="338">
        <f>'2026 Spring Order Form V48'!$W$23</f>
        <v>0</v>
      </c>
      <c r="U1405" s="106" t="e">
        <f>'2026 Spring Order Form V48'!#REF!</f>
        <v>#REF!</v>
      </c>
      <c r="W1405" s="390" t="e">
        <f>'2026 Spring Order Form V48'!#REF!</f>
        <v>#REF!</v>
      </c>
      <c r="X1405" s="393"/>
      <c r="Y1405" s="106" t="e">
        <f>'2026 Spring Order Form V48'!#REF!</f>
        <v>#REF!</v>
      </c>
    </row>
    <row r="1406" spans="1:25">
      <c r="A1406" s="106"/>
      <c r="C1406" s="339">
        <f>'2026 Spring Order Form V48'!$F$18</f>
        <v>0</v>
      </c>
      <c r="D1406" s="408" t="s">
        <v>852</v>
      </c>
      <c r="E1406" s="422" t="s">
        <v>2372</v>
      </c>
      <c r="F1406" s="118">
        <v>2275</v>
      </c>
      <c r="G1406" s="338">
        <f>'2026 Spring Order Form V48'!$N$23</f>
        <v>0</v>
      </c>
      <c r="H1406" s="338">
        <f>'2026 Spring Order Form V48'!$N$23</f>
        <v>0</v>
      </c>
      <c r="I1406" s="106" t="e">
        <f>'2026 Spring Order Form V48'!#REF!</f>
        <v>#REF!</v>
      </c>
      <c r="K1406" s="338">
        <f>'2026 Spring Order Form V48'!$Q$23</f>
        <v>0</v>
      </c>
      <c r="L1406" s="338">
        <f>'2026 Spring Order Form V48'!$Q$23</f>
        <v>0</v>
      </c>
      <c r="M1406" s="106" t="e">
        <f>'2026 Spring Order Form V48'!#REF!</f>
        <v>#REF!</v>
      </c>
      <c r="O1406" s="338">
        <f>'2026 Spring Order Form V48'!$T$23</f>
        <v>0</v>
      </c>
      <c r="P1406" s="338">
        <f>'2026 Spring Order Form V48'!$T$23</f>
        <v>0</v>
      </c>
      <c r="Q1406" s="106" t="e">
        <f>'2026 Spring Order Form V48'!#REF!</f>
        <v>#REF!</v>
      </c>
      <c r="S1406" s="338">
        <f>'2026 Spring Order Form V48'!$W$23</f>
        <v>0</v>
      </c>
      <c r="T1406" s="338">
        <f>'2026 Spring Order Form V48'!$W$23</f>
        <v>0</v>
      </c>
      <c r="U1406" s="106" t="e">
        <f>'2026 Spring Order Form V48'!#REF!</f>
        <v>#REF!</v>
      </c>
      <c r="X1406" s="393"/>
      <c r="Y1406" s="106"/>
    </row>
    <row r="1407" spans="1:25">
      <c r="A1407" s="106"/>
      <c r="C1407" s="339">
        <f>'2026 Spring Order Form V48'!$F$18</f>
        <v>0</v>
      </c>
      <c r="D1407" s="408" t="s">
        <v>852</v>
      </c>
      <c r="E1407" s="421">
        <v>4130997</v>
      </c>
      <c r="F1407" s="118">
        <v>12586</v>
      </c>
      <c r="G1407" s="338">
        <f>'2026 Spring Order Form V48'!$N$23</f>
        <v>0</v>
      </c>
      <c r="H1407" s="338">
        <f>'2026 Spring Order Form V48'!$N$23</f>
        <v>0</v>
      </c>
      <c r="I1407" s="106" t="e">
        <f>'2026 Spring Order Form V48'!#REF!</f>
        <v>#REF!</v>
      </c>
      <c r="K1407" s="338">
        <f>'2026 Spring Order Form V48'!$Q$23</f>
        <v>0</v>
      </c>
      <c r="L1407" s="338">
        <f>'2026 Spring Order Form V48'!$Q$23</f>
        <v>0</v>
      </c>
      <c r="M1407" s="106" t="e">
        <f>'2026 Spring Order Form V48'!#REF!</f>
        <v>#REF!</v>
      </c>
      <c r="O1407" s="338">
        <f>'2026 Spring Order Form V48'!$T$23</f>
        <v>0</v>
      </c>
      <c r="P1407" s="338">
        <f>'2026 Spring Order Form V48'!$T$23</f>
        <v>0</v>
      </c>
      <c r="Q1407" s="106" t="e">
        <f>'2026 Spring Order Form V48'!#REF!</f>
        <v>#REF!</v>
      </c>
      <c r="S1407" s="338">
        <f>'2026 Spring Order Form V48'!$W$23</f>
        <v>0</v>
      </c>
      <c r="T1407" s="338">
        <f>'2026 Spring Order Form V48'!$W$23</f>
        <v>0</v>
      </c>
      <c r="U1407" s="106" t="e">
        <f>'2026 Spring Order Form V48'!#REF!</f>
        <v>#REF!</v>
      </c>
      <c r="W1407" s="390" t="e">
        <f>'2026 Spring Order Form V48'!#REF!</f>
        <v>#REF!</v>
      </c>
      <c r="X1407" s="393"/>
      <c r="Y1407" s="106" t="e">
        <f>'2026 Spring Order Form V48'!#REF!</f>
        <v>#REF!</v>
      </c>
    </row>
    <row r="1408" spans="1:25">
      <c r="A1408" s="106"/>
      <c r="C1408" s="339">
        <f>'2026 Spring Order Form V48'!$F$18</f>
        <v>0</v>
      </c>
      <c r="D1408" s="408" t="s">
        <v>852</v>
      </c>
      <c r="E1408" s="422" t="s">
        <v>2373</v>
      </c>
      <c r="F1408" s="118">
        <v>12589</v>
      </c>
      <c r="G1408" s="338">
        <f>'2026 Spring Order Form V48'!$N$23</f>
        <v>0</v>
      </c>
      <c r="H1408" s="338">
        <f>'2026 Spring Order Form V48'!$N$23</f>
        <v>0</v>
      </c>
      <c r="I1408" s="106" t="e">
        <f>'2026 Spring Order Form V48'!#REF!</f>
        <v>#REF!</v>
      </c>
      <c r="K1408" s="338">
        <f>'2026 Spring Order Form V48'!$Q$23</f>
        <v>0</v>
      </c>
      <c r="L1408" s="338">
        <f>'2026 Spring Order Form V48'!$Q$23</f>
        <v>0</v>
      </c>
      <c r="M1408" s="106" t="e">
        <f>'2026 Spring Order Form V48'!#REF!</f>
        <v>#REF!</v>
      </c>
      <c r="O1408" s="338">
        <f>'2026 Spring Order Form V48'!$T$23</f>
        <v>0</v>
      </c>
      <c r="P1408" s="338">
        <f>'2026 Spring Order Form V48'!$T$23</f>
        <v>0</v>
      </c>
      <c r="Q1408" s="106" t="e">
        <f>'2026 Spring Order Form V48'!#REF!</f>
        <v>#REF!</v>
      </c>
      <c r="S1408" s="338">
        <f>'2026 Spring Order Form V48'!$W$23</f>
        <v>0</v>
      </c>
      <c r="T1408" s="338">
        <f>'2026 Spring Order Form V48'!$W$23</f>
        <v>0</v>
      </c>
      <c r="U1408" s="106" t="e">
        <f>'2026 Spring Order Form V48'!#REF!</f>
        <v>#REF!</v>
      </c>
      <c r="X1408" s="393"/>
      <c r="Y1408" s="106"/>
    </row>
    <row r="1409" spans="1:25">
      <c r="A1409" s="106"/>
      <c r="C1409" s="339">
        <f>'2026 Spring Order Form V48'!$F$18</f>
        <v>0</v>
      </c>
      <c r="D1409" s="408" t="s">
        <v>854</v>
      </c>
      <c r="E1409" s="426">
        <v>4531095</v>
      </c>
      <c r="F1409" s="118">
        <v>28489</v>
      </c>
      <c r="G1409" s="338">
        <f>'2026 Spring Order Form V48'!$N$23</f>
        <v>0</v>
      </c>
      <c r="H1409" s="338">
        <f>'2026 Spring Order Form V48'!$N$23</f>
        <v>0</v>
      </c>
      <c r="I1409" s="106" t="e">
        <f>'2026 Spring Order Form V48'!#REF!</f>
        <v>#REF!</v>
      </c>
      <c r="K1409" s="338">
        <f>'2026 Spring Order Form V48'!$Q$23</f>
        <v>0</v>
      </c>
      <c r="L1409" s="338">
        <f>'2026 Spring Order Form V48'!$Q$23</f>
        <v>0</v>
      </c>
      <c r="M1409" s="106" t="e">
        <f>'2026 Spring Order Form V48'!#REF!</f>
        <v>#REF!</v>
      </c>
      <c r="O1409" s="338">
        <f>'2026 Spring Order Form V48'!$T$23</f>
        <v>0</v>
      </c>
      <c r="P1409" s="338">
        <f>'2026 Spring Order Form V48'!$T$23</f>
        <v>0</v>
      </c>
      <c r="Q1409" s="106" t="e">
        <f>'2026 Spring Order Form V48'!#REF!</f>
        <v>#REF!</v>
      </c>
      <c r="S1409" s="338">
        <f>'2026 Spring Order Form V48'!$W$23</f>
        <v>0</v>
      </c>
      <c r="T1409" s="338">
        <f>'2026 Spring Order Form V48'!$W$23</f>
        <v>0</v>
      </c>
      <c r="U1409" s="106" t="e">
        <f>'2026 Spring Order Form V48'!#REF!</f>
        <v>#REF!</v>
      </c>
      <c r="W1409" s="390" t="e">
        <f>'2026 Spring Order Form V48'!#REF!</f>
        <v>#REF!</v>
      </c>
      <c r="X1409" s="393"/>
      <c r="Y1409" s="106" t="e">
        <f>'2026 Spring Order Form V48'!#REF!</f>
        <v>#REF!</v>
      </c>
    </row>
    <row r="1410" spans="1:25">
      <c r="A1410" s="106"/>
      <c r="C1410" s="339">
        <f>'2026 Spring Order Form V48'!$F$18</f>
        <v>0</v>
      </c>
      <c r="D1410" s="408" t="s">
        <v>854</v>
      </c>
      <c r="E1410" s="422" t="s">
        <v>2374</v>
      </c>
      <c r="F1410" s="118">
        <v>28654</v>
      </c>
      <c r="G1410" s="338">
        <f>'2026 Spring Order Form V48'!$N$23</f>
        <v>0</v>
      </c>
      <c r="H1410" s="338">
        <f>'2026 Spring Order Form V48'!$N$23</f>
        <v>0</v>
      </c>
      <c r="I1410" s="106" t="e">
        <f>'2026 Spring Order Form V48'!#REF!</f>
        <v>#REF!</v>
      </c>
      <c r="K1410" s="338">
        <f>'2026 Spring Order Form V48'!$Q$23</f>
        <v>0</v>
      </c>
      <c r="L1410" s="338">
        <f>'2026 Spring Order Form V48'!$Q$23</f>
        <v>0</v>
      </c>
      <c r="M1410" s="106" t="e">
        <f>'2026 Spring Order Form V48'!#REF!</f>
        <v>#REF!</v>
      </c>
      <c r="O1410" s="338">
        <f>'2026 Spring Order Form V48'!$T$23</f>
        <v>0</v>
      </c>
      <c r="P1410" s="338">
        <f>'2026 Spring Order Form V48'!$T$23</f>
        <v>0</v>
      </c>
      <c r="Q1410" s="106" t="e">
        <f>'2026 Spring Order Form V48'!#REF!</f>
        <v>#REF!</v>
      </c>
      <c r="S1410" s="338">
        <f>'2026 Spring Order Form V48'!$W$23</f>
        <v>0</v>
      </c>
      <c r="T1410" s="338">
        <f>'2026 Spring Order Form V48'!$W$23</f>
        <v>0</v>
      </c>
      <c r="U1410" s="106" t="e">
        <f>'2026 Spring Order Form V48'!#REF!</f>
        <v>#REF!</v>
      </c>
      <c r="X1410" s="393"/>
      <c r="Y1410" s="106"/>
    </row>
    <row r="1411" spans="1:25">
      <c r="A1411" s="106"/>
      <c r="C1411" s="339">
        <f>'2026 Spring Order Form V48'!$F$18</f>
        <v>0</v>
      </c>
      <c r="D1411" s="408" t="s">
        <v>854</v>
      </c>
      <c r="E1411" s="426">
        <v>4131097</v>
      </c>
      <c r="F1411" s="118">
        <v>28526</v>
      </c>
      <c r="G1411" s="338">
        <f>'2026 Spring Order Form V48'!$N$23</f>
        <v>0</v>
      </c>
      <c r="H1411" s="338">
        <f>'2026 Spring Order Form V48'!$N$23</f>
        <v>0</v>
      </c>
      <c r="I1411" s="106" t="e">
        <f>'2026 Spring Order Form V48'!#REF!</f>
        <v>#REF!</v>
      </c>
      <c r="K1411" s="338">
        <f>'2026 Spring Order Form V48'!$Q$23</f>
        <v>0</v>
      </c>
      <c r="L1411" s="338">
        <f>'2026 Spring Order Form V48'!$Q$23</f>
        <v>0</v>
      </c>
      <c r="M1411" s="106" t="e">
        <f>'2026 Spring Order Form V48'!#REF!</f>
        <v>#REF!</v>
      </c>
      <c r="O1411" s="338">
        <f>'2026 Spring Order Form V48'!$T$23</f>
        <v>0</v>
      </c>
      <c r="P1411" s="338">
        <f>'2026 Spring Order Form V48'!$T$23</f>
        <v>0</v>
      </c>
      <c r="Q1411" s="106" t="e">
        <f>'2026 Spring Order Form V48'!#REF!</f>
        <v>#REF!</v>
      </c>
      <c r="S1411" s="338">
        <f>'2026 Spring Order Form V48'!$W$23</f>
        <v>0</v>
      </c>
      <c r="T1411" s="338">
        <f>'2026 Spring Order Form V48'!$W$23</f>
        <v>0</v>
      </c>
      <c r="U1411" s="106" t="e">
        <f>'2026 Spring Order Form V48'!#REF!</f>
        <v>#REF!</v>
      </c>
      <c r="W1411" s="390" t="e">
        <f>'2026 Spring Order Form V48'!#REF!</f>
        <v>#REF!</v>
      </c>
      <c r="X1411" s="393"/>
      <c r="Y1411" s="106" t="e">
        <f>'2026 Spring Order Form V48'!#REF!</f>
        <v>#REF!</v>
      </c>
    </row>
    <row r="1412" spans="1:25">
      <c r="A1412" s="106"/>
      <c r="C1412" s="339">
        <f>'2026 Spring Order Form V48'!$F$18</f>
        <v>0</v>
      </c>
      <c r="D1412" s="408" t="s">
        <v>854</v>
      </c>
      <c r="E1412" s="422" t="s">
        <v>2375</v>
      </c>
      <c r="F1412" s="118">
        <v>28655</v>
      </c>
      <c r="G1412" s="338">
        <f>'2026 Spring Order Form V48'!$N$23</f>
        <v>0</v>
      </c>
      <c r="H1412" s="338">
        <f>'2026 Spring Order Form V48'!$N$23</f>
        <v>0</v>
      </c>
      <c r="I1412" s="106" t="e">
        <f>'2026 Spring Order Form V48'!#REF!</f>
        <v>#REF!</v>
      </c>
      <c r="K1412" s="338">
        <f>'2026 Spring Order Form V48'!$Q$23</f>
        <v>0</v>
      </c>
      <c r="L1412" s="338">
        <f>'2026 Spring Order Form V48'!$Q$23</f>
        <v>0</v>
      </c>
      <c r="M1412" s="106" t="e">
        <f>'2026 Spring Order Form V48'!#REF!</f>
        <v>#REF!</v>
      </c>
      <c r="O1412" s="338">
        <f>'2026 Spring Order Form V48'!$T$23</f>
        <v>0</v>
      </c>
      <c r="P1412" s="338">
        <f>'2026 Spring Order Form V48'!$T$23</f>
        <v>0</v>
      </c>
      <c r="Q1412" s="106" t="e">
        <f>'2026 Spring Order Form V48'!#REF!</f>
        <v>#REF!</v>
      </c>
      <c r="S1412" s="338">
        <f>'2026 Spring Order Form V48'!$W$23</f>
        <v>0</v>
      </c>
      <c r="T1412" s="338">
        <f>'2026 Spring Order Form V48'!$W$23</f>
        <v>0</v>
      </c>
      <c r="U1412" s="106" t="e">
        <f>'2026 Spring Order Form V48'!#REF!</f>
        <v>#REF!</v>
      </c>
      <c r="X1412" s="393"/>
      <c r="Y1412" s="106"/>
    </row>
    <row r="1413" spans="1:25">
      <c r="A1413" s="106"/>
      <c r="C1413" s="339">
        <f>'2026 Spring Order Form V48'!$F$18</f>
        <v>0</v>
      </c>
      <c r="D1413" s="408" t="s">
        <v>855</v>
      </c>
      <c r="E1413" s="426">
        <v>4531105</v>
      </c>
      <c r="F1413" s="118">
        <v>28490</v>
      </c>
      <c r="G1413" s="338">
        <f>'2026 Spring Order Form V48'!$N$23</f>
        <v>0</v>
      </c>
      <c r="H1413" s="338">
        <f>'2026 Spring Order Form V48'!$N$23</f>
        <v>0</v>
      </c>
      <c r="I1413" s="106">
        <f>'2026 Spring Order Form V48'!$N$305</f>
        <v>0</v>
      </c>
      <c r="K1413" s="338">
        <f>'2026 Spring Order Form V48'!$Q$23</f>
        <v>0</v>
      </c>
      <c r="L1413" s="338">
        <f>'2026 Spring Order Form V48'!$Q$23</f>
        <v>0</v>
      </c>
      <c r="M1413" s="106">
        <f>'2026 Spring Order Form V48'!$Q$305</f>
        <v>0</v>
      </c>
      <c r="O1413" s="338">
        <f>'2026 Spring Order Form V48'!$T$23</f>
        <v>0</v>
      </c>
      <c r="P1413" s="338">
        <f>'2026 Spring Order Form V48'!$T$23</f>
        <v>0</v>
      </c>
      <c r="Q1413" s="106">
        <f>'2026 Spring Order Form V48'!$T$305</f>
        <v>0</v>
      </c>
      <c r="S1413" s="338">
        <f>'2026 Spring Order Form V48'!$W$23</f>
        <v>0</v>
      </c>
      <c r="T1413" s="338">
        <f>'2026 Spring Order Form V48'!$W$23</f>
        <v>0</v>
      </c>
      <c r="U1413" s="106">
        <f>'2026 Spring Order Form V48'!$W$305</f>
        <v>0</v>
      </c>
      <c r="W1413" s="390">
        <f>'2026 Spring Order Form V48'!$K$305</f>
        <v>0</v>
      </c>
      <c r="X1413" s="393"/>
      <c r="Y1413" s="106">
        <f>'2026 Spring Order Form V48'!$BS$305</f>
        <v>42</v>
      </c>
    </row>
    <row r="1414" spans="1:25">
      <c r="A1414" s="106"/>
      <c r="C1414" s="339">
        <f>'2026 Spring Order Form V48'!$F$18</f>
        <v>0</v>
      </c>
      <c r="D1414" s="408" t="s">
        <v>855</v>
      </c>
      <c r="E1414" s="422" t="s">
        <v>2376</v>
      </c>
      <c r="F1414" s="118">
        <v>28656</v>
      </c>
      <c r="G1414" s="338">
        <f>'2026 Spring Order Form V48'!$N$23</f>
        <v>0</v>
      </c>
      <c r="H1414" s="338">
        <f>'2026 Spring Order Form V48'!$N$23</f>
        <v>0</v>
      </c>
      <c r="I1414" s="106">
        <f>'2026 Spring Order Form V48'!$O$305</f>
        <v>0</v>
      </c>
      <c r="K1414" s="338">
        <f>'2026 Spring Order Form V48'!$Q$23</f>
        <v>0</v>
      </c>
      <c r="L1414" s="338">
        <f>'2026 Spring Order Form V48'!$Q$23</f>
        <v>0</v>
      </c>
      <c r="M1414" s="106">
        <f>'2026 Spring Order Form V48'!$R$305</f>
        <v>0</v>
      </c>
      <c r="O1414" s="338">
        <f>'2026 Spring Order Form V48'!$T$23</f>
        <v>0</v>
      </c>
      <c r="P1414" s="338">
        <f>'2026 Spring Order Form V48'!$T$23</f>
        <v>0</v>
      </c>
      <c r="Q1414" s="106">
        <f>'2026 Spring Order Form V48'!$U$305</f>
        <v>0</v>
      </c>
      <c r="S1414" s="338">
        <f>'2026 Spring Order Form V48'!$W$23</f>
        <v>0</v>
      </c>
      <c r="T1414" s="338">
        <f>'2026 Spring Order Form V48'!$W$23</f>
        <v>0</v>
      </c>
      <c r="U1414" s="106">
        <f>'2026 Spring Order Form V48'!$X$305</f>
        <v>0</v>
      </c>
      <c r="X1414" s="393"/>
      <c r="Y1414" s="106"/>
    </row>
    <row r="1415" spans="1:25">
      <c r="A1415" s="106"/>
      <c r="C1415" s="339">
        <f>'2026 Spring Order Form V48'!$F$18</f>
        <v>0</v>
      </c>
      <c r="D1415" s="408" t="s">
        <v>855</v>
      </c>
      <c r="E1415" s="426">
        <v>4131107</v>
      </c>
      <c r="F1415" s="118">
        <v>28527</v>
      </c>
      <c r="G1415" s="338">
        <f>'2026 Spring Order Form V48'!$N$23</f>
        <v>0</v>
      </c>
      <c r="H1415" s="338">
        <f>'2026 Spring Order Form V48'!$N$23</f>
        <v>0</v>
      </c>
      <c r="I1415" s="106" t="e">
        <f>'2026 Spring Order Form V48'!#REF!</f>
        <v>#REF!</v>
      </c>
      <c r="K1415" s="338">
        <f>'2026 Spring Order Form V48'!$Q$23</f>
        <v>0</v>
      </c>
      <c r="L1415" s="338">
        <f>'2026 Spring Order Form V48'!$Q$23</f>
        <v>0</v>
      </c>
      <c r="M1415" s="106" t="e">
        <f>'2026 Spring Order Form V48'!#REF!</f>
        <v>#REF!</v>
      </c>
      <c r="O1415" s="338">
        <f>'2026 Spring Order Form V48'!$T$23</f>
        <v>0</v>
      </c>
      <c r="P1415" s="338">
        <f>'2026 Spring Order Form V48'!$T$23</f>
        <v>0</v>
      </c>
      <c r="Q1415" s="106" t="e">
        <f>'2026 Spring Order Form V48'!#REF!</f>
        <v>#REF!</v>
      </c>
      <c r="S1415" s="338">
        <f>'2026 Spring Order Form V48'!$W$23</f>
        <v>0</v>
      </c>
      <c r="T1415" s="338">
        <f>'2026 Spring Order Form V48'!$W$23</f>
        <v>0</v>
      </c>
      <c r="U1415" s="106" t="e">
        <f>'2026 Spring Order Form V48'!#REF!</f>
        <v>#REF!</v>
      </c>
      <c r="W1415" s="390" t="e">
        <f>'2026 Spring Order Form V48'!#REF!</f>
        <v>#REF!</v>
      </c>
      <c r="X1415" s="393"/>
      <c r="Y1415" s="106" t="e">
        <f>'2026 Spring Order Form V48'!#REF!</f>
        <v>#REF!</v>
      </c>
    </row>
    <row r="1416" spans="1:25">
      <c r="A1416" s="106"/>
      <c r="C1416" s="339">
        <f>'2026 Spring Order Form V48'!$F$18</f>
        <v>0</v>
      </c>
      <c r="D1416" s="408" t="s">
        <v>855</v>
      </c>
      <c r="E1416" s="422" t="s">
        <v>2377</v>
      </c>
      <c r="F1416" s="118">
        <v>28657</v>
      </c>
      <c r="G1416" s="338">
        <f>'2026 Spring Order Form V48'!$N$23</f>
        <v>0</v>
      </c>
      <c r="H1416" s="338">
        <f>'2026 Spring Order Form V48'!$N$23</f>
        <v>0</v>
      </c>
      <c r="I1416" s="106" t="e">
        <f>'2026 Spring Order Form V48'!#REF!</f>
        <v>#REF!</v>
      </c>
      <c r="K1416" s="338">
        <f>'2026 Spring Order Form V48'!$Q$23</f>
        <v>0</v>
      </c>
      <c r="L1416" s="338">
        <f>'2026 Spring Order Form V48'!$Q$23</f>
        <v>0</v>
      </c>
      <c r="M1416" s="106" t="e">
        <f>'2026 Spring Order Form V48'!#REF!</f>
        <v>#REF!</v>
      </c>
      <c r="O1416" s="338">
        <f>'2026 Spring Order Form V48'!$T$23</f>
        <v>0</v>
      </c>
      <c r="P1416" s="338">
        <f>'2026 Spring Order Form V48'!$T$23</f>
        <v>0</v>
      </c>
      <c r="Q1416" s="106" t="e">
        <f>'2026 Spring Order Form V48'!#REF!</f>
        <v>#REF!</v>
      </c>
      <c r="S1416" s="338">
        <f>'2026 Spring Order Form V48'!$W$23</f>
        <v>0</v>
      </c>
      <c r="T1416" s="338">
        <f>'2026 Spring Order Form V48'!$W$23</f>
        <v>0</v>
      </c>
      <c r="U1416" s="106" t="e">
        <f>'2026 Spring Order Form V48'!#REF!</f>
        <v>#REF!</v>
      </c>
      <c r="X1416" s="393"/>
      <c r="Y1416" s="106"/>
    </row>
    <row r="1417" spans="1:25">
      <c r="A1417" s="106"/>
      <c r="C1417" s="339">
        <f>'2026 Spring Order Form V48'!$F$18</f>
        <v>0</v>
      </c>
      <c r="D1417" s="408" t="s">
        <v>856</v>
      </c>
      <c r="E1417" s="426">
        <v>4531125</v>
      </c>
      <c r="F1417" s="118">
        <v>28491</v>
      </c>
      <c r="G1417" s="338">
        <f>'2026 Spring Order Form V48'!$N$23</f>
        <v>0</v>
      </c>
      <c r="H1417" s="338">
        <f>'2026 Spring Order Form V48'!$N$23</f>
        <v>0</v>
      </c>
      <c r="I1417" s="106">
        <f>'2026 Spring Order Form V48'!$N$306</f>
        <v>0</v>
      </c>
      <c r="K1417" s="338">
        <f>'2026 Spring Order Form V48'!$Q$23</f>
        <v>0</v>
      </c>
      <c r="L1417" s="338">
        <f>'2026 Spring Order Form V48'!$Q$23</f>
        <v>0</v>
      </c>
      <c r="M1417" s="106">
        <f>'2026 Spring Order Form V48'!$Q$306</f>
        <v>0</v>
      </c>
      <c r="O1417" s="338">
        <f>'2026 Spring Order Form V48'!$T$23</f>
        <v>0</v>
      </c>
      <c r="P1417" s="338">
        <f>'2026 Spring Order Form V48'!$T$23</f>
        <v>0</v>
      </c>
      <c r="Q1417" s="106">
        <f>'2026 Spring Order Form V48'!$T$306</f>
        <v>0</v>
      </c>
      <c r="S1417" s="338">
        <f>'2026 Spring Order Form V48'!$W$23</f>
        <v>0</v>
      </c>
      <c r="T1417" s="338">
        <f>'2026 Spring Order Form V48'!$W$23</f>
        <v>0</v>
      </c>
      <c r="U1417" s="106">
        <f>'2026 Spring Order Form V48'!$W$306</f>
        <v>0</v>
      </c>
      <c r="W1417" s="390">
        <f>'2026 Spring Order Form V48'!$K$306</f>
        <v>0</v>
      </c>
      <c r="X1417" s="393"/>
      <c r="Y1417" s="106">
        <f>'2026 Spring Order Form V48'!$BS$306</f>
        <v>23</v>
      </c>
    </row>
    <row r="1418" spans="1:25">
      <c r="A1418" s="106"/>
      <c r="C1418" s="339">
        <f>'2026 Spring Order Form V48'!$F$18</f>
        <v>0</v>
      </c>
      <c r="D1418" s="408" t="s">
        <v>856</v>
      </c>
      <c r="E1418" s="422" t="s">
        <v>2378</v>
      </c>
      <c r="F1418" s="118">
        <v>28658</v>
      </c>
      <c r="G1418" s="338">
        <f>'2026 Spring Order Form V48'!$N$23</f>
        <v>0</v>
      </c>
      <c r="H1418" s="338">
        <f>'2026 Spring Order Form V48'!$N$23</f>
        <v>0</v>
      </c>
      <c r="I1418" s="106">
        <f>'2026 Spring Order Form V48'!$O$306</f>
        <v>0</v>
      </c>
      <c r="K1418" s="338">
        <f>'2026 Spring Order Form V48'!$Q$23</f>
        <v>0</v>
      </c>
      <c r="L1418" s="338">
        <f>'2026 Spring Order Form V48'!$Q$23</f>
        <v>0</v>
      </c>
      <c r="M1418" s="106">
        <f>'2026 Spring Order Form V48'!$R$306</f>
        <v>0</v>
      </c>
      <c r="O1418" s="338">
        <f>'2026 Spring Order Form V48'!$T$23</f>
        <v>0</v>
      </c>
      <c r="P1418" s="338">
        <f>'2026 Spring Order Form V48'!$T$23</f>
        <v>0</v>
      </c>
      <c r="Q1418" s="106">
        <f>'2026 Spring Order Form V48'!$U$306</f>
        <v>0</v>
      </c>
      <c r="S1418" s="338">
        <f>'2026 Spring Order Form V48'!$W$23</f>
        <v>0</v>
      </c>
      <c r="T1418" s="338">
        <f>'2026 Spring Order Form V48'!$W$23</f>
        <v>0</v>
      </c>
      <c r="U1418" s="106">
        <f>'2026 Spring Order Form V48'!$X$306</f>
        <v>0</v>
      </c>
      <c r="X1418" s="393"/>
      <c r="Y1418" s="106"/>
    </row>
    <row r="1419" spans="1:25">
      <c r="A1419" s="106"/>
      <c r="C1419" s="339">
        <f>'2026 Spring Order Form V48'!$F$18</f>
        <v>0</v>
      </c>
      <c r="D1419" s="408" t="s">
        <v>856</v>
      </c>
      <c r="E1419" s="426">
        <v>4131127</v>
      </c>
      <c r="F1419" s="118">
        <v>28528</v>
      </c>
      <c r="G1419" s="338">
        <f>'2026 Spring Order Form V48'!$N$23</f>
        <v>0</v>
      </c>
      <c r="H1419" s="338">
        <f>'2026 Spring Order Form V48'!$N$23</f>
        <v>0</v>
      </c>
      <c r="I1419" s="106" t="e">
        <f>'2026 Spring Order Form V48'!#REF!</f>
        <v>#REF!</v>
      </c>
      <c r="K1419" s="338">
        <f>'2026 Spring Order Form V48'!$Q$23</f>
        <v>0</v>
      </c>
      <c r="L1419" s="338">
        <f>'2026 Spring Order Form V48'!$Q$23</f>
        <v>0</v>
      </c>
      <c r="M1419" s="106" t="e">
        <f>'2026 Spring Order Form V48'!#REF!</f>
        <v>#REF!</v>
      </c>
      <c r="O1419" s="338">
        <f>'2026 Spring Order Form V48'!$T$23</f>
        <v>0</v>
      </c>
      <c r="P1419" s="338">
        <f>'2026 Spring Order Form V48'!$T$23</f>
        <v>0</v>
      </c>
      <c r="Q1419" s="106" t="e">
        <f>'2026 Spring Order Form V48'!#REF!</f>
        <v>#REF!</v>
      </c>
      <c r="S1419" s="338">
        <f>'2026 Spring Order Form V48'!$W$23</f>
        <v>0</v>
      </c>
      <c r="T1419" s="338">
        <f>'2026 Spring Order Form V48'!$W$23</f>
        <v>0</v>
      </c>
      <c r="U1419" s="106" t="e">
        <f>'2026 Spring Order Form V48'!#REF!</f>
        <v>#REF!</v>
      </c>
      <c r="W1419" s="390" t="e">
        <f>'2026 Spring Order Form V48'!#REF!</f>
        <v>#REF!</v>
      </c>
      <c r="X1419" s="393"/>
      <c r="Y1419" s="106" t="e">
        <f>'2026 Spring Order Form V48'!#REF!</f>
        <v>#REF!</v>
      </c>
    </row>
    <row r="1420" spans="1:25">
      <c r="A1420" s="106"/>
      <c r="C1420" s="339">
        <f>'2026 Spring Order Form V48'!$F$18</f>
        <v>0</v>
      </c>
      <c r="D1420" s="408" t="s">
        <v>856</v>
      </c>
      <c r="E1420" s="422" t="s">
        <v>2379</v>
      </c>
      <c r="F1420" s="118">
        <v>28659</v>
      </c>
      <c r="G1420" s="338">
        <f>'2026 Spring Order Form V48'!$N$23</f>
        <v>0</v>
      </c>
      <c r="H1420" s="338">
        <f>'2026 Spring Order Form V48'!$N$23</f>
        <v>0</v>
      </c>
      <c r="I1420" s="106" t="e">
        <f>'2026 Spring Order Form V48'!#REF!</f>
        <v>#REF!</v>
      </c>
      <c r="K1420" s="338">
        <f>'2026 Spring Order Form V48'!$Q$23</f>
        <v>0</v>
      </c>
      <c r="L1420" s="338">
        <f>'2026 Spring Order Form V48'!$Q$23</f>
        <v>0</v>
      </c>
      <c r="M1420" s="106" t="e">
        <f>'2026 Spring Order Form V48'!#REF!</f>
        <v>#REF!</v>
      </c>
      <c r="O1420" s="338">
        <f>'2026 Spring Order Form V48'!$T$23</f>
        <v>0</v>
      </c>
      <c r="P1420" s="338">
        <f>'2026 Spring Order Form V48'!$T$23</f>
        <v>0</v>
      </c>
      <c r="Q1420" s="106" t="e">
        <f>'2026 Spring Order Form V48'!#REF!</f>
        <v>#REF!</v>
      </c>
      <c r="S1420" s="338">
        <f>'2026 Spring Order Form V48'!$W$23</f>
        <v>0</v>
      </c>
      <c r="T1420" s="338">
        <f>'2026 Spring Order Form V48'!$W$23</f>
        <v>0</v>
      </c>
      <c r="U1420" s="106" t="e">
        <f>'2026 Spring Order Form V48'!#REF!</f>
        <v>#REF!</v>
      </c>
      <c r="X1420" s="393"/>
      <c r="Y1420" s="106"/>
    </row>
    <row r="1421" spans="1:25">
      <c r="A1421" s="106"/>
      <c r="C1421" s="339">
        <f>'2026 Spring Order Form V48'!$F$18</f>
        <v>0</v>
      </c>
      <c r="D1421" s="408" t="s">
        <v>858</v>
      </c>
      <c r="E1421" s="426">
        <v>4531145</v>
      </c>
      <c r="F1421" s="118">
        <v>28492</v>
      </c>
      <c r="G1421" s="338">
        <f>'2026 Spring Order Form V48'!$N$23</f>
        <v>0</v>
      </c>
      <c r="H1421" s="338">
        <f>'2026 Spring Order Form V48'!$N$23</f>
        <v>0</v>
      </c>
      <c r="I1421" s="106">
        <f>'2026 Spring Order Form V48'!$N$307</f>
        <v>0</v>
      </c>
      <c r="K1421" s="338">
        <f>'2026 Spring Order Form V48'!$Q$23</f>
        <v>0</v>
      </c>
      <c r="L1421" s="338">
        <f>'2026 Spring Order Form V48'!$Q$23</f>
        <v>0</v>
      </c>
      <c r="M1421" s="106">
        <f>'2026 Spring Order Form V48'!$Q$307</f>
        <v>0</v>
      </c>
      <c r="O1421" s="338">
        <f>'2026 Spring Order Form V48'!$T$23</f>
        <v>0</v>
      </c>
      <c r="P1421" s="338">
        <f>'2026 Spring Order Form V48'!$T$23</f>
        <v>0</v>
      </c>
      <c r="Q1421" s="106">
        <f>'2026 Spring Order Form V48'!$T$307</f>
        <v>0</v>
      </c>
      <c r="S1421" s="338">
        <f>'2026 Spring Order Form V48'!$W$23</f>
        <v>0</v>
      </c>
      <c r="T1421" s="338">
        <f>'2026 Spring Order Form V48'!$W$23</f>
        <v>0</v>
      </c>
      <c r="U1421" s="106">
        <f>'2026 Spring Order Form V48'!$W$307</f>
        <v>0</v>
      </c>
      <c r="W1421" s="390">
        <f>'2026 Spring Order Form V48'!$K$307</f>
        <v>0</v>
      </c>
      <c r="X1421" s="393"/>
      <c r="Y1421" s="106">
        <f>'2026 Spring Order Form V48'!$BS$307</f>
        <v>6</v>
      </c>
    </row>
    <row r="1422" spans="1:25">
      <c r="A1422" s="106"/>
      <c r="C1422" s="339">
        <f>'2026 Spring Order Form V48'!$F$18</f>
        <v>0</v>
      </c>
      <c r="D1422" s="408" t="s">
        <v>858</v>
      </c>
      <c r="E1422" s="422" t="s">
        <v>2380</v>
      </c>
      <c r="F1422" s="118">
        <v>28660</v>
      </c>
      <c r="G1422" s="338">
        <f>'2026 Spring Order Form V48'!$N$23</f>
        <v>0</v>
      </c>
      <c r="H1422" s="338">
        <f>'2026 Spring Order Form V48'!$N$23</f>
        <v>0</v>
      </c>
      <c r="I1422" s="106">
        <f>'2026 Spring Order Form V48'!$O$307</f>
        <v>0</v>
      </c>
      <c r="K1422" s="338">
        <f>'2026 Spring Order Form V48'!$Q$23</f>
        <v>0</v>
      </c>
      <c r="L1422" s="338">
        <f>'2026 Spring Order Form V48'!$Q$23</f>
        <v>0</v>
      </c>
      <c r="M1422" s="106">
        <f>'2026 Spring Order Form V48'!$R$307</f>
        <v>0</v>
      </c>
      <c r="O1422" s="338">
        <f>'2026 Spring Order Form V48'!$T$23</f>
        <v>0</v>
      </c>
      <c r="P1422" s="338">
        <f>'2026 Spring Order Form V48'!$T$23</f>
        <v>0</v>
      </c>
      <c r="Q1422" s="106">
        <f>'2026 Spring Order Form V48'!$U$307</f>
        <v>0</v>
      </c>
      <c r="S1422" s="338">
        <f>'2026 Spring Order Form V48'!$W$23</f>
        <v>0</v>
      </c>
      <c r="T1422" s="338">
        <f>'2026 Spring Order Form V48'!$W$23</f>
        <v>0</v>
      </c>
      <c r="U1422" s="106">
        <f>'2026 Spring Order Form V48'!$X$307</f>
        <v>0</v>
      </c>
      <c r="X1422" s="393"/>
      <c r="Y1422" s="106"/>
    </row>
    <row r="1423" spans="1:25">
      <c r="A1423" s="106"/>
      <c r="C1423" s="339">
        <f>'2026 Spring Order Form V48'!$F$18</f>
        <v>0</v>
      </c>
      <c r="D1423" s="408" t="s">
        <v>860</v>
      </c>
      <c r="E1423" s="426">
        <v>4131147</v>
      </c>
      <c r="F1423" s="118">
        <v>28529</v>
      </c>
      <c r="G1423" s="338">
        <f>'2026 Spring Order Form V48'!$N$23</f>
        <v>0</v>
      </c>
      <c r="H1423" s="338">
        <f>'2026 Spring Order Form V48'!$N$23</f>
        <v>0</v>
      </c>
      <c r="I1423" s="106">
        <f>'2026 Spring Order Form V48'!$N$308</f>
        <v>0</v>
      </c>
      <c r="K1423" s="338">
        <f>'2026 Spring Order Form V48'!$Q$23</f>
        <v>0</v>
      </c>
      <c r="L1423" s="338">
        <f>'2026 Spring Order Form V48'!$Q$23</f>
        <v>0</v>
      </c>
      <c r="M1423" s="106">
        <f>'2026 Spring Order Form V48'!$Q$308</f>
        <v>0</v>
      </c>
      <c r="O1423" s="338">
        <f>'2026 Spring Order Form V48'!$T$23</f>
        <v>0</v>
      </c>
      <c r="P1423" s="338">
        <f>'2026 Spring Order Form V48'!$T$23</f>
        <v>0</v>
      </c>
      <c r="Q1423" s="106">
        <f>'2026 Spring Order Form V48'!$T$308</f>
        <v>0</v>
      </c>
      <c r="S1423" s="338">
        <f>'2026 Spring Order Form V48'!$W$23</f>
        <v>0</v>
      </c>
      <c r="T1423" s="338">
        <f>'2026 Spring Order Form V48'!$W$23</f>
        <v>0</v>
      </c>
      <c r="U1423" s="106">
        <f>'2026 Spring Order Form V48'!$W$308</f>
        <v>0</v>
      </c>
      <c r="W1423" s="390">
        <f>'2026 Spring Order Form V48'!$K$308</f>
        <v>0</v>
      </c>
      <c r="X1423" s="393"/>
      <c r="Y1423" s="106">
        <f>'2026 Spring Order Form V48'!$BS$308</f>
        <v>5</v>
      </c>
    </row>
    <row r="1424" spans="1:25">
      <c r="A1424" s="106"/>
      <c r="C1424" s="339">
        <f>'2026 Spring Order Form V48'!$F$18</f>
        <v>0</v>
      </c>
      <c r="D1424" s="410" t="s">
        <v>860</v>
      </c>
      <c r="E1424" s="429" t="s">
        <v>2381</v>
      </c>
      <c r="F1424" s="118">
        <v>28529</v>
      </c>
      <c r="G1424" s="338">
        <f>'2026 Spring Order Form V48'!$N$23</f>
        <v>0</v>
      </c>
      <c r="H1424" s="338">
        <f>'2026 Spring Order Form V48'!$N$23</f>
        <v>0</v>
      </c>
      <c r="I1424" s="106">
        <f>'2026 Spring Order Form V48'!$O$308</f>
        <v>0</v>
      </c>
      <c r="K1424" s="338">
        <f>'2026 Spring Order Form V48'!$Q$23</f>
        <v>0</v>
      </c>
      <c r="L1424" s="338">
        <f>'2026 Spring Order Form V48'!$Q$23</f>
        <v>0</v>
      </c>
      <c r="M1424" s="106">
        <f>'2026 Spring Order Form V48'!$R$308</f>
        <v>0</v>
      </c>
      <c r="O1424" s="338">
        <f>'2026 Spring Order Form V48'!$T$23</f>
        <v>0</v>
      </c>
      <c r="P1424" s="338">
        <f>'2026 Spring Order Form V48'!$T$23</f>
        <v>0</v>
      </c>
      <c r="Q1424" s="106">
        <f>'2026 Spring Order Form V48'!$U$308</f>
        <v>0</v>
      </c>
      <c r="S1424" s="338">
        <f>'2026 Spring Order Form V48'!$W$23</f>
        <v>0</v>
      </c>
      <c r="T1424" s="338">
        <f>'2026 Spring Order Form V48'!$W$23</f>
        <v>0</v>
      </c>
      <c r="U1424" s="106">
        <f>'2026 Spring Order Form V48'!$X$308</f>
        <v>0</v>
      </c>
      <c r="X1424" s="393"/>
      <c r="Y1424" s="106"/>
    </row>
    <row r="1425" spans="1:25">
      <c r="A1425" s="106"/>
      <c r="C1425" s="339">
        <f>'2026 Spring Order Form V48'!$F$18</f>
        <v>0</v>
      </c>
      <c r="D1425" s="411" t="s">
        <v>861</v>
      </c>
      <c r="E1425" s="430">
        <v>4531135</v>
      </c>
      <c r="F1425" s="118">
        <v>27071</v>
      </c>
      <c r="G1425" s="338">
        <f>'2026 Spring Order Form V48'!$N$23</f>
        <v>0</v>
      </c>
      <c r="H1425" s="338">
        <f>'2026 Spring Order Form V48'!$N$23</f>
        <v>0</v>
      </c>
      <c r="I1425" s="106">
        <f>'2026 Spring Order Form V48'!$N$309</f>
        <v>0</v>
      </c>
      <c r="K1425" s="338">
        <f>'2026 Spring Order Form V48'!$Q$23</f>
        <v>0</v>
      </c>
      <c r="L1425" s="338">
        <f>'2026 Spring Order Form V48'!$Q$23</f>
        <v>0</v>
      </c>
      <c r="M1425" s="106">
        <f>'2026 Spring Order Form V48'!$Q$309</f>
        <v>0</v>
      </c>
      <c r="O1425" s="338">
        <f>'2026 Spring Order Form V48'!$T$23</f>
        <v>0</v>
      </c>
      <c r="P1425" s="338">
        <f>'2026 Spring Order Form V48'!$T$23</f>
        <v>0</v>
      </c>
      <c r="Q1425" s="106">
        <f>'2026 Spring Order Form V48'!$T$309</f>
        <v>0</v>
      </c>
      <c r="S1425" s="338">
        <f>'2026 Spring Order Form V48'!$W$23</f>
        <v>0</v>
      </c>
      <c r="T1425" s="338">
        <f>'2026 Spring Order Form V48'!$W$23</f>
        <v>0</v>
      </c>
      <c r="U1425" s="106">
        <f>'2026 Spring Order Form V48'!$W$309</f>
        <v>0</v>
      </c>
      <c r="W1425" s="390">
        <f>'2026 Spring Order Form V48'!$K$309</f>
        <v>0</v>
      </c>
      <c r="X1425" s="393"/>
      <c r="Y1425" s="106">
        <f>'2026 Spring Order Form V48'!$BS$309</f>
        <v>3</v>
      </c>
    </row>
    <row r="1426" spans="1:25">
      <c r="A1426" s="106"/>
      <c r="C1426" s="339">
        <f>'2026 Spring Order Form V48'!$F$18</f>
        <v>0</v>
      </c>
      <c r="D1426" s="408" t="s">
        <v>861</v>
      </c>
      <c r="E1426" s="422" t="s">
        <v>2382</v>
      </c>
      <c r="F1426" s="118">
        <v>27282</v>
      </c>
      <c r="G1426" s="338">
        <f>'2026 Spring Order Form V48'!$N$23</f>
        <v>0</v>
      </c>
      <c r="H1426" s="338">
        <f>'2026 Spring Order Form V48'!$N$23</f>
        <v>0</v>
      </c>
      <c r="I1426" s="106">
        <f>'2026 Spring Order Form V48'!$O$309</f>
        <v>0</v>
      </c>
      <c r="K1426" s="338">
        <f>'2026 Spring Order Form V48'!$Q$23</f>
        <v>0</v>
      </c>
      <c r="L1426" s="338">
        <f>'2026 Spring Order Form V48'!$Q$23</f>
        <v>0</v>
      </c>
      <c r="M1426" s="106">
        <f>'2026 Spring Order Form V48'!$R$309</f>
        <v>0</v>
      </c>
      <c r="O1426" s="338">
        <f>'2026 Spring Order Form V48'!$T$23</f>
        <v>0</v>
      </c>
      <c r="P1426" s="338">
        <f>'2026 Spring Order Form V48'!$T$23</f>
        <v>0</v>
      </c>
      <c r="Q1426" s="106">
        <f>'2026 Spring Order Form V48'!$U$309</f>
        <v>0</v>
      </c>
      <c r="S1426" s="338">
        <f>'2026 Spring Order Form V48'!$W$23</f>
        <v>0</v>
      </c>
      <c r="T1426" s="338">
        <f>'2026 Spring Order Form V48'!$W$23</f>
        <v>0</v>
      </c>
      <c r="U1426" s="106">
        <f>'2026 Spring Order Form V48'!$X$309</f>
        <v>0</v>
      </c>
      <c r="X1426" s="393"/>
      <c r="Y1426" s="106"/>
    </row>
    <row r="1427" spans="1:25">
      <c r="A1427" s="106"/>
      <c r="C1427" s="339">
        <f>'2026 Spring Order Form V48'!$F$18</f>
        <v>0</v>
      </c>
      <c r="D1427" s="408" t="s">
        <v>862</v>
      </c>
      <c r="E1427" s="426">
        <v>4531165</v>
      </c>
      <c r="F1427" s="118">
        <v>28493</v>
      </c>
      <c r="G1427" s="338">
        <f>'2026 Spring Order Form V48'!$N$23</f>
        <v>0</v>
      </c>
      <c r="H1427" s="338">
        <f>'2026 Spring Order Form V48'!$N$23</f>
        <v>0</v>
      </c>
      <c r="I1427" s="106" t="e">
        <f>'2026 Spring Order Form V48'!#REF!</f>
        <v>#REF!</v>
      </c>
      <c r="K1427" s="338">
        <f>'2026 Spring Order Form V48'!$Q$23</f>
        <v>0</v>
      </c>
      <c r="L1427" s="338">
        <f>'2026 Spring Order Form V48'!$Q$23</f>
        <v>0</v>
      </c>
      <c r="M1427" s="106" t="e">
        <f>'2026 Spring Order Form V48'!#REF!</f>
        <v>#REF!</v>
      </c>
      <c r="O1427" s="338">
        <f>'2026 Spring Order Form V48'!$T$23</f>
        <v>0</v>
      </c>
      <c r="P1427" s="338">
        <f>'2026 Spring Order Form V48'!$T$23</f>
        <v>0</v>
      </c>
      <c r="Q1427" s="106" t="e">
        <f>'2026 Spring Order Form V48'!#REF!</f>
        <v>#REF!</v>
      </c>
      <c r="S1427" s="338">
        <f>'2026 Spring Order Form V48'!$W$23</f>
        <v>0</v>
      </c>
      <c r="T1427" s="338">
        <f>'2026 Spring Order Form V48'!$W$23</f>
        <v>0</v>
      </c>
      <c r="U1427" s="106" t="e">
        <f>'2026 Spring Order Form V48'!#REF!</f>
        <v>#REF!</v>
      </c>
      <c r="W1427" s="390" t="e">
        <f>'2026 Spring Order Form V48'!#REF!</f>
        <v>#REF!</v>
      </c>
      <c r="X1427" s="393"/>
      <c r="Y1427" s="106" t="e">
        <f>'2026 Spring Order Form V48'!#REF!</f>
        <v>#REF!</v>
      </c>
    </row>
    <row r="1428" spans="1:25">
      <c r="A1428" s="106"/>
      <c r="C1428" s="339">
        <f>'2026 Spring Order Form V48'!$F$18</f>
        <v>0</v>
      </c>
      <c r="D1428" s="408" t="s">
        <v>862</v>
      </c>
      <c r="E1428" s="422" t="s">
        <v>2383</v>
      </c>
      <c r="F1428" s="118">
        <v>28662</v>
      </c>
      <c r="G1428" s="338">
        <f>'2026 Spring Order Form V48'!$N$23</f>
        <v>0</v>
      </c>
      <c r="H1428" s="338">
        <f>'2026 Spring Order Form V48'!$N$23</f>
        <v>0</v>
      </c>
      <c r="I1428" s="106" t="e">
        <f>'2026 Spring Order Form V48'!#REF!</f>
        <v>#REF!</v>
      </c>
      <c r="K1428" s="338">
        <f>'2026 Spring Order Form V48'!$Q$23</f>
        <v>0</v>
      </c>
      <c r="L1428" s="338">
        <f>'2026 Spring Order Form V48'!$Q$23</f>
        <v>0</v>
      </c>
      <c r="M1428" s="106" t="e">
        <f>'2026 Spring Order Form V48'!#REF!</f>
        <v>#REF!</v>
      </c>
      <c r="O1428" s="338">
        <f>'2026 Spring Order Form V48'!$T$23</f>
        <v>0</v>
      </c>
      <c r="P1428" s="338">
        <f>'2026 Spring Order Form V48'!$T$23</f>
        <v>0</v>
      </c>
      <c r="Q1428" s="106" t="e">
        <f>'2026 Spring Order Form V48'!#REF!</f>
        <v>#REF!</v>
      </c>
      <c r="S1428" s="338">
        <f>'2026 Spring Order Form V48'!$W$23</f>
        <v>0</v>
      </c>
      <c r="T1428" s="338">
        <f>'2026 Spring Order Form V48'!$W$23</f>
        <v>0</v>
      </c>
      <c r="U1428" s="106" t="e">
        <f>'2026 Spring Order Form V48'!#REF!</f>
        <v>#REF!</v>
      </c>
      <c r="X1428" s="393"/>
      <c r="Y1428" s="106"/>
    </row>
    <row r="1429" spans="1:25">
      <c r="A1429" s="106"/>
      <c r="C1429" s="339">
        <f>'2026 Spring Order Form V48'!$F$18</f>
        <v>0</v>
      </c>
      <c r="D1429" s="408" t="s">
        <v>862</v>
      </c>
      <c r="E1429" s="426">
        <v>4131167</v>
      </c>
      <c r="F1429" s="118">
        <v>28530</v>
      </c>
      <c r="G1429" s="338">
        <f>'2026 Spring Order Form V48'!$N$23</f>
        <v>0</v>
      </c>
      <c r="H1429" s="338">
        <f>'2026 Spring Order Form V48'!$N$23</f>
        <v>0</v>
      </c>
      <c r="I1429" s="106" t="e">
        <f>'2026 Spring Order Form V48'!#REF!</f>
        <v>#REF!</v>
      </c>
      <c r="K1429" s="338">
        <f>'2026 Spring Order Form V48'!$Q$23</f>
        <v>0</v>
      </c>
      <c r="L1429" s="338">
        <f>'2026 Spring Order Form V48'!$Q$23</f>
        <v>0</v>
      </c>
      <c r="M1429" s="106" t="e">
        <f>'2026 Spring Order Form V48'!#REF!</f>
        <v>#REF!</v>
      </c>
      <c r="O1429" s="338">
        <f>'2026 Spring Order Form V48'!$T$23</f>
        <v>0</v>
      </c>
      <c r="P1429" s="338">
        <f>'2026 Spring Order Form V48'!$T$23</f>
        <v>0</v>
      </c>
      <c r="Q1429" s="106" t="e">
        <f>'2026 Spring Order Form V48'!#REF!</f>
        <v>#REF!</v>
      </c>
      <c r="S1429" s="338">
        <f>'2026 Spring Order Form V48'!$W$23</f>
        <v>0</v>
      </c>
      <c r="T1429" s="338">
        <f>'2026 Spring Order Form V48'!$W$23</f>
        <v>0</v>
      </c>
      <c r="U1429" s="106" t="e">
        <f>'2026 Spring Order Form V48'!#REF!</f>
        <v>#REF!</v>
      </c>
      <c r="W1429" s="390" t="e">
        <f>'2026 Spring Order Form V48'!#REF!</f>
        <v>#REF!</v>
      </c>
      <c r="X1429" s="393"/>
      <c r="Y1429" s="106" t="e">
        <f>'2026 Spring Order Form V48'!#REF!</f>
        <v>#REF!</v>
      </c>
    </row>
    <row r="1430" spans="1:25">
      <c r="A1430" s="106"/>
      <c r="C1430" s="339">
        <f>'2026 Spring Order Form V48'!$F$18</f>
        <v>0</v>
      </c>
      <c r="D1430" s="408" t="s">
        <v>862</v>
      </c>
      <c r="E1430" s="422" t="s">
        <v>2384</v>
      </c>
      <c r="F1430" s="118">
        <v>28663</v>
      </c>
      <c r="G1430" s="338">
        <f>'2026 Spring Order Form V48'!$N$23</f>
        <v>0</v>
      </c>
      <c r="H1430" s="338">
        <f>'2026 Spring Order Form V48'!$N$23</f>
        <v>0</v>
      </c>
      <c r="I1430" s="106" t="e">
        <f>'2026 Spring Order Form V48'!#REF!</f>
        <v>#REF!</v>
      </c>
      <c r="K1430" s="338">
        <f>'2026 Spring Order Form V48'!$Q$23</f>
        <v>0</v>
      </c>
      <c r="L1430" s="338">
        <f>'2026 Spring Order Form V48'!$Q$23</f>
        <v>0</v>
      </c>
      <c r="M1430" s="106" t="e">
        <f>'2026 Spring Order Form V48'!#REF!</f>
        <v>#REF!</v>
      </c>
      <c r="O1430" s="338">
        <f>'2026 Spring Order Form V48'!$T$23</f>
        <v>0</v>
      </c>
      <c r="P1430" s="338">
        <f>'2026 Spring Order Form V48'!$T$23</f>
        <v>0</v>
      </c>
      <c r="Q1430" s="106" t="e">
        <f>'2026 Spring Order Form V48'!#REF!</f>
        <v>#REF!</v>
      </c>
      <c r="S1430" s="338">
        <f>'2026 Spring Order Form V48'!$W$23</f>
        <v>0</v>
      </c>
      <c r="T1430" s="338">
        <f>'2026 Spring Order Form V48'!$W$23</f>
        <v>0</v>
      </c>
      <c r="U1430" s="106" t="e">
        <f>'2026 Spring Order Form V48'!#REF!</f>
        <v>#REF!</v>
      </c>
      <c r="X1430" s="393"/>
      <c r="Y1430" s="106"/>
    </row>
    <row r="1431" spans="1:25">
      <c r="A1431" s="106"/>
      <c r="C1431" s="339">
        <f>'2026 Spring Order Form V48'!$F$18</f>
        <v>0</v>
      </c>
      <c r="D1431" s="408" t="s">
        <v>863</v>
      </c>
      <c r="E1431" s="426">
        <v>4531115</v>
      </c>
      <c r="F1431" s="118">
        <v>27070</v>
      </c>
      <c r="G1431" s="338">
        <f>'2026 Spring Order Form V48'!$N$23</f>
        <v>0</v>
      </c>
      <c r="H1431" s="338">
        <f>'2026 Spring Order Form V48'!$N$23</f>
        <v>0</v>
      </c>
      <c r="I1431" s="106" t="e">
        <f>'2026 Spring Order Form V48'!#REF!</f>
        <v>#REF!</v>
      </c>
      <c r="K1431" s="338">
        <f>'2026 Spring Order Form V48'!$Q$23</f>
        <v>0</v>
      </c>
      <c r="L1431" s="338">
        <f>'2026 Spring Order Form V48'!$Q$23</f>
        <v>0</v>
      </c>
      <c r="M1431" s="106" t="e">
        <f>'2026 Spring Order Form V48'!#REF!</f>
        <v>#REF!</v>
      </c>
      <c r="O1431" s="338">
        <f>'2026 Spring Order Form V48'!$T$23</f>
        <v>0</v>
      </c>
      <c r="P1431" s="338">
        <f>'2026 Spring Order Form V48'!$T$23</f>
        <v>0</v>
      </c>
      <c r="Q1431" s="106" t="e">
        <f>'2026 Spring Order Form V48'!#REF!</f>
        <v>#REF!</v>
      </c>
      <c r="S1431" s="338">
        <f>'2026 Spring Order Form V48'!$W$23</f>
        <v>0</v>
      </c>
      <c r="T1431" s="338">
        <f>'2026 Spring Order Form V48'!$W$23</f>
        <v>0</v>
      </c>
      <c r="U1431" s="106" t="e">
        <f>'2026 Spring Order Form V48'!#REF!</f>
        <v>#REF!</v>
      </c>
      <c r="W1431" s="390" t="e">
        <f>'2026 Spring Order Form V48'!#REF!</f>
        <v>#REF!</v>
      </c>
      <c r="X1431" s="393"/>
      <c r="Y1431" s="106" t="e">
        <f>'2026 Spring Order Form V48'!#REF!</f>
        <v>#REF!</v>
      </c>
    </row>
    <row r="1432" spans="1:25">
      <c r="A1432" s="106"/>
      <c r="C1432" s="339">
        <f>'2026 Spring Order Form V48'!$F$18</f>
        <v>0</v>
      </c>
      <c r="D1432" s="408" t="s">
        <v>863</v>
      </c>
      <c r="E1432" s="422" t="s">
        <v>2385</v>
      </c>
      <c r="F1432" s="118">
        <v>27284</v>
      </c>
      <c r="G1432" s="338">
        <f>'2026 Spring Order Form V48'!$N$23</f>
        <v>0</v>
      </c>
      <c r="H1432" s="338">
        <f>'2026 Spring Order Form V48'!$N$23</f>
        <v>0</v>
      </c>
      <c r="I1432" s="106" t="e">
        <f>'2026 Spring Order Form V48'!#REF!</f>
        <v>#REF!</v>
      </c>
      <c r="K1432" s="338">
        <f>'2026 Spring Order Form V48'!$Q$23</f>
        <v>0</v>
      </c>
      <c r="L1432" s="338">
        <f>'2026 Spring Order Form V48'!$Q$23</f>
        <v>0</v>
      </c>
      <c r="M1432" s="106" t="e">
        <f>'2026 Spring Order Form V48'!#REF!</f>
        <v>#REF!</v>
      </c>
      <c r="O1432" s="338">
        <f>'2026 Spring Order Form V48'!$T$23</f>
        <v>0</v>
      </c>
      <c r="P1432" s="338">
        <f>'2026 Spring Order Form V48'!$T$23</f>
        <v>0</v>
      </c>
      <c r="Q1432" s="106" t="e">
        <f>'2026 Spring Order Form V48'!#REF!</f>
        <v>#REF!</v>
      </c>
      <c r="S1432" s="338">
        <f>'2026 Spring Order Form V48'!$W$23</f>
        <v>0</v>
      </c>
      <c r="T1432" s="338">
        <f>'2026 Spring Order Form V48'!$W$23</f>
        <v>0</v>
      </c>
      <c r="U1432" s="106" t="e">
        <f>'2026 Spring Order Form V48'!#REF!</f>
        <v>#REF!</v>
      </c>
      <c r="X1432" s="393"/>
      <c r="Y1432" s="106"/>
    </row>
    <row r="1433" spans="1:25">
      <c r="A1433" s="106"/>
      <c r="C1433" s="339">
        <f>'2026 Spring Order Form V48'!$F$18</f>
        <v>0</v>
      </c>
      <c r="D1433" s="408" t="s">
        <v>864</v>
      </c>
      <c r="E1433" s="426">
        <v>4131117</v>
      </c>
      <c r="F1433" s="118">
        <v>28809</v>
      </c>
      <c r="G1433" s="338">
        <f>'2026 Spring Order Form V48'!$N$23</f>
        <v>0</v>
      </c>
      <c r="H1433" s="338">
        <f>'2026 Spring Order Form V48'!$N$23</f>
        <v>0</v>
      </c>
      <c r="I1433" s="106" t="e">
        <f>'2026 Spring Order Form V48'!#REF!</f>
        <v>#REF!</v>
      </c>
      <c r="K1433" s="338">
        <f>'2026 Spring Order Form V48'!$Q$23</f>
        <v>0</v>
      </c>
      <c r="L1433" s="338">
        <f>'2026 Spring Order Form V48'!$Q$23</f>
        <v>0</v>
      </c>
      <c r="M1433" s="106" t="e">
        <f>'2026 Spring Order Form V48'!#REF!</f>
        <v>#REF!</v>
      </c>
      <c r="O1433" s="338">
        <f>'2026 Spring Order Form V48'!$T$23</f>
        <v>0</v>
      </c>
      <c r="P1433" s="338">
        <f>'2026 Spring Order Form V48'!$T$23</f>
        <v>0</v>
      </c>
      <c r="Q1433" s="106" t="e">
        <f>'2026 Spring Order Form V48'!#REF!</f>
        <v>#REF!</v>
      </c>
      <c r="S1433" s="338">
        <f>'2026 Spring Order Form V48'!$W$23</f>
        <v>0</v>
      </c>
      <c r="T1433" s="338">
        <f>'2026 Spring Order Form V48'!$W$23</f>
        <v>0</v>
      </c>
      <c r="U1433" s="106" t="e">
        <f>'2026 Spring Order Form V48'!#REF!</f>
        <v>#REF!</v>
      </c>
      <c r="W1433" s="390" t="e">
        <f>'2026 Spring Order Form V48'!#REF!</f>
        <v>#REF!</v>
      </c>
      <c r="X1433" s="393"/>
      <c r="Y1433" s="106" t="e">
        <f>'2026 Spring Order Form V48'!#REF!</f>
        <v>#REF!</v>
      </c>
    </row>
    <row r="1434" spans="1:25">
      <c r="A1434" s="106"/>
      <c r="C1434" s="339">
        <f>'2026 Spring Order Form V48'!$F$18</f>
        <v>0</v>
      </c>
      <c r="D1434" s="408" t="s">
        <v>864</v>
      </c>
      <c r="E1434" s="422" t="s">
        <v>2386</v>
      </c>
      <c r="F1434" s="118">
        <v>28916</v>
      </c>
      <c r="G1434" s="338">
        <f>'2026 Spring Order Form V48'!$N$23</f>
        <v>0</v>
      </c>
      <c r="H1434" s="338">
        <f>'2026 Spring Order Form V48'!$N$23</f>
        <v>0</v>
      </c>
      <c r="I1434" s="106" t="e">
        <f>'2026 Spring Order Form V48'!#REF!</f>
        <v>#REF!</v>
      </c>
      <c r="K1434" s="338">
        <f>'2026 Spring Order Form V48'!$Q$23</f>
        <v>0</v>
      </c>
      <c r="L1434" s="338">
        <f>'2026 Spring Order Form V48'!$Q$23</f>
        <v>0</v>
      </c>
      <c r="M1434" s="106" t="e">
        <f>'2026 Spring Order Form V48'!#REF!</f>
        <v>#REF!</v>
      </c>
      <c r="O1434" s="338">
        <f>'2026 Spring Order Form V48'!$T$23</f>
        <v>0</v>
      </c>
      <c r="P1434" s="338">
        <f>'2026 Spring Order Form V48'!$T$23</f>
        <v>0</v>
      </c>
      <c r="Q1434" s="106" t="e">
        <f>'2026 Spring Order Form V48'!#REF!</f>
        <v>#REF!</v>
      </c>
      <c r="S1434" s="338">
        <f>'2026 Spring Order Form V48'!$W$23</f>
        <v>0</v>
      </c>
      <c r="T1434" s="338">
        <f>'2026 Spring Order Form V48'!$W$23</f>
        <v>0</v>
      </c>
      <c r="U1434" s="106" t="e">
        <f>'2026 Spring Order Form V48'!#REF!</f>
        <v>#REF!</v>
      </c>
      <c r="X1434" s="393"/>
      <c r="Y1434" s="106"/>
    </row>
    <row r="1435" spans="1:25">
      <c r="A1435" s="106"/>
      <c r="C1435" s="339">
        <f>'2026 Spring Order Form V48'!$F$18</f>
        <v>0</v>
      </c>
      <c r="D1435" s="408" t="s">
        <v>865</v>
      </c>
      <c r="E1435" s="426">
        <v>4531225</v>
      </c>
      <c r="F1435" s="118">
        <v>1169</v>
      </c>
      <c r="G1435" s="338">
        <f>'2026 Spring Order Form V48'!$N$23</f>
        <v>0</v>
      </c>
      <c r="H1435" s="338">
        <f>'2026 Spring Order Form V48'!$N$23</f>
        <v>0</v>
      </c>
      <c r="I1435" s="106" t="e">
        <f>'2026 Spring Order Form V48'!#REF!</f>
        <v>#REF!</v>
      </c>
      <c r="K1435" s="338">
        <f>'2026 Spring Order Form V48'!$Q$23</f>
        <v>0</v>
      </c>
      <c r="L1435" s="338">
        <f>'2026 Spring Order Form V48'!$Q$23</f>
        <v>0</v>
      </c>
      <c r="M1435" s="106" t="e">
        <f>'2026 Spring Order Form V48'!#REF!</f>
        <v>#REF!</v>
      </c>
      <c r="O1435" s="338">
        <f>'2026 Spring Order Form V48'!$T$23</f>
        <v>0</v>
      </c>
      <c r="P1435" s="338">
        <f>'2026 Spring Order Form V48'!$T$23</f>
        <v>0</v>
      </c>
      <c r="Q1435" s="106" t="e">
        <f>'2026 Spring Order Form V48'!#REF!</f>
        <v>#REF!</v>
      </c>
      <c r="S1435" s="338">
        <f>'2026 Spring Order Form V48'!$W$23</f>
        <v>0</v>
      </c>
      <c r="T1435" s="338">
        <f>'2026 Spring Order Form V48'!$W$23</f>
        <v>0</v>
      </c>
      <c r="U1435" s="106" t="e">
        <f>'2026 Spring Order Form V48'!#REF!</f>
        <v>#REF!</v>
      </c>
      <c r="W1435" s="390" t="e">
        <f>'2026 Spring Order Form V48'!#REF!</f>
        <v>#REF!</v>
      </c>
      <c r="X1435" s="393"/>
      <c r="Y1435" s="106" t="e">
        <f>'2026 Spring Order Form V48'!#REF!</f>
        <v>#REF!</v>
      </c>
    </row>
    <row r="1436" spans="1:25">
      <c r="A1436" s="106"/>
      <c r="C1436" s="339">
        <f>'2026 Spring Order Form V48'!$F$18</f>
        <v>0</v>
      </c>
      <c r="D1436" s="408" t="s">
        <v>865</v>
      </c>
      <c r="E1436" s="422" t="s">
        <v>2387</v>
      </c>
      <c r="F1436" s="118">
        <v>2284</v>
      </c>
      <c r="G1436" s="338">
        <f>'2026 Spring Order Form V48'!$N$23</f>
        <v>0</v>
      </c>
      <c r="H1436" s="338">
        <f>'2026 Spring Order Form V48'!$N$23</f>
        <v>0</v>
      </c>
      <c r="I1436" s="106" t="e">
        <f>'2026 Spring Order Form V48'!#REF!</f>
        <v>#REF!</v>
      </c>
      <c r="K1436" s="338">
        <f>'2026 Spring Order Form V48'!$Q$23</f>
        <v>0</v>
      </c>
      <c r="L1436" s="338">
        <f>'2026 Spring Order Form V48'!$Q$23</f>
        <v>0</v>
      </c>
      <c r="M1436" s="106" t="e">
        <f>'2026 Spring Order Form V48'!#REF!</f>
        <v>#REF!</v>
      </c>
      <c r="O1436" s="338">
        <f>'2026 Spring Order Form V48'!$T$23</f>
        <v>0</v>
      </c>
      <c r="P1436" s="338">
        <f>'2026 Spring Order Form V48'!$T$23</f>
        <v>0</v>
      </c>
      <c r="Q1436" s="106" t="e">
        <f>'2026 Spring Order Form V48'!#REF!</f>
        <v>#REF!</v>
      </c>
      <c r="S1436" s="338">
        <f>'2026 Spring Order Form V48'!$W$23</f>
        <v>0</v>
      </c>
      <c r="T1436" s="338">
        <f>'2026 Spring Order Form V48'!$W$23</f>
        <v>0</v>
      </c>
      <c r="U1436" s="106" t="e">
        <f>'2026 Spring Order Form V48'!#REF!</f>
        <v>#REF!</v>
      </c>
      <c r="X1436" s="393"/>
      <c r="Y1436" s="106"/>
    </row>
    <row r="1437" spans="1:25">
      <c r="A1437" s="106"/>
      <c r="C1437" s="339">
        <f>'2026 Spring Order Form V48'!$F$18</f>
        <v>0</v>
      </c>
      <c r="D1437" s="408" t="s">
        <v>866</v>
      </c>
      <c r="E1437" s="426">
        <v>4131227</v>
      </c>
      <c r="F1437" s="118">
        <v>4180</v>
      </c>
      <c r="G1437" s="338">
        <f>'2026 Spring Order Form V48'!$N$23</f>
        <v>0</v>
      </c>
      <c r="H1437" s="338">
        <f>'2026 Spring Order Form V48'!$N$23</f>
        <v>0</v>
      </c>
      <c r="I1437" s="106" t="e">
        <f>'2026 Spring Order Form V48'!#REF!</f>
        <v>#REF!</v>
      </c>
      <c r="K1437" s="338">
        <f>'2026 Spring Order Form V48'!$Q$23</f>
        <v>0</v>
      </c>
      <c r="L1437" s="338">
        <f>'2026 Spring Order Form V48'!$Q$23</f>
        <v>0</v>
      </c>
      <c r="M1437" s="106" t="e">
        <f>'2026 Spring Order Form V48'!#REF!</f>
        <v>#REF!</v>
      </c>
      <c r="O1437" s="338">
        <f>'2026 Spring Order Form V48'!$T$23</f>
        <v>0</v>
      </c>
      <c r="P1437" s="338">
        <f>'2026 Spring Order Form V48'!$T$23</f>
        <v>0</v>
      </c>
      <c r="Q1437" s="106" t="e">
        <f>'2026 Spring Order Form V48'!#REF!</f>
        <v>#REF!</v>
      </c>
      <c r="S1437" s="338">
        <f>'2026 Spring Order Form V48'!$W$23</f>
        <v>0</v>
      </c>
      <c r="T1437" s="338">
        <f>'2026 Spring Order Form V48'!$W$23</f>
        <v>0</v>
      </c>
      <c r="U1437" s="106" t="e">
        <f>'2026 Spring Order Form V48'!#REF!</f>
        <v>#REF!</v>
      </c>
      <c r="W1437" s="390" t="e">
        <f>'2026 Spring Order Form V48'!#REF!</f>
        <v>#REF!</v>
      </c>
      <c r="X1437" s="393"/>
      <c r="Y1437" s="106" t="e">
        <f>'2026 Spring Order Form V48'!#REF!</f>
        <v>#REF!</v>
      </c>
    </row>
    <row r="1438" spans="1:25">
      <c r="A1438" s="106"/>
      <c r="C1438" s="339">
        <f>'2026 Spring Order Form V48'!$F$18</f>
        <v>0</v>
      </c>
      <c r="D1438" s="408" t="s">
        <v>866</v>
      </c>
      <c r="E1438" s="422" t="s">
        <v>2388</v>
      </c>
      <c r="F1438" s="118">
        <v>2286</v>
      </c>
      <c r="G1438" s="338">
        <f>'2026 Spring Order Form V48'!$N$23</f>
        <v>0</v>
      </c>
      <c r="H1438" s="338">
        <f>'2026 Spring Order Form V48'!$N$23</f>
        <v>0</v>
      </c>
      <c r="I1438" s="106" t="e">
        <f>'2026 Spring Order Form V48'!#REF!</f>
        <v>#REF!</v>
      </c>
      <c r="K1438" s="338">
        <f>'2026 Spring Order Form V48'!$Q$23</f>
        <v>0</v>
      </c>
      <c r="L1438" s="338">
        <f>'2026 Spring Order Form V48'!$Q$23</f>
        <v>0</v>
      </c>
      <c r="M1438" s="106" t="e">
        <f>'2026 Spring Order Form V48'!#REF!</f>
        <v>#REF!</v>
      </c>
      <c r="O1438" s="338">
        <f>'2026 Spring Order Form V48'!$T$23</f>
        <v>0</v>
      </c>
      <c r="P1438" s="338">
        <f>'2026 Spring Order Form V48'!$T$23</f>
        <v>0</v>
      </c>
      <c r="Q1438" s="106" t="e">
        <f>'2026 Spring Order Form V48'!#REF!</f>
        <v>#REF!</v>
      </c>
      <c r="S1438" s="338">
        <f>'2026 Spring Order Form V48'!$W$23</f>
        <v>0</v>
      </c>
      <c r="T1438" s="338">
        <f>'2026 Spring Order Form V48'!$W$23</f>
        <v>0</v>
      </c>
      <c r="U1438" s="106" t="e">
        <f>'2026 Spring Order Form V48'!#REF!</f>
        <v>#REF!</v>
      </c>
      <c r="X1438" s="393"/>
      <c r="Y1438" s="106"/>
    </row>
    <row r="1439" spans="1:25">
      <c r="A1439" s="106"/>
      <c r="C1439" s="339">
        <f>'2026 Spring Order Form V48'!$F$18</f>
        <v>0</v>
      </c>
      <c r="D1439" s="408" t="s">
        <v>867</v>
      </c>
      <c r="E1439" s="421">
        <v>4531255</v>
      </c>
      <c r="F1439" s="118">
        <v>1168</v>
      </c>
      <c r="G1439" s="338">
        <f>'2026 Spring Order Form V48'!$N$23</f>
        <v>0</v>
      </c>
      <c r="H1439" s="338">
        <f>'2026 Spring Order Form V48'!$N$23</f>
        <v>0</v>
      </c>
      <c r="I1439" s="106" t="e">
        <f>'2026 Spring Order Form V48'!#REF!</f>
        <v>#REF!</v>
      </c>
      <c r="K1439" s="338">
        <f>'2026 Spring Order Form V48'!$Q$23</f>
        <v>0</v>
      </c>
      <c r="L1439" s="338">
        <f>'2026 Spring Order Form V48'!$Q$23</f>
        <v>0</v>
      </c>
      <c r="M1439" s="106" t="e">
        <f>'2026 Spring Order Form V48'!#REF!</f>
        <v>#REF!</v>
      </c>
      <c r="O1439" s="338">
        <f>'2026 Spring Order Form V48'!$T$23</f>
        <v>0</v>
      </c>
      <c r="P1439" s="338">
        <f>'2026 Spring Order Form V48'!$T$23</f>
        <v>0</v>
      </c>
      <c r="Q1439" s="106" t="e">
        <f>'2026 Spring Order Form V48'!#REF!</f>
        <v>#REF!</v>
      </c>
      <c r="S1439" s="338">
        <f>'2026 Spring Order Form V48'!$W$23</f>
        <v>0</v>
      </c>
      <c r="T1439" s="338">
        <f>'2026 Spring Order Form V48'!$W$23</f>
        <v>0</v>
      </c>
      <c r="U1439" s="106" t="e">
        <f>'2026 Spring Order Form V48'!#REF!</f>
        <v>#REF!</v>
      </c>
      <c r="W1439" s="390" t="e">
        <f>'2026 Spring Order Form V48'!#REF!</f>
        <v>#REF!</v>
      </c>
      <c r="X1439" s="393"/>
      <c r="Y1439" s="106" t="e">
        <f>'2026 Spring Order Form V48'!#REF!</f>
        <v>#REF!</v>
      </c>
    </row>
    <row r="1440" spans="1:25">
      <c r="A1440" s="106"/>
      <c r="C1440" s="339">
        <f>'2026 Spring Order Form V48'!$F$18</f>
        <v>0</v>
      </c>
      <c r="D1440" s="409" t="s">
        <v>867</v>
      </c>
      <c r="E1440" s="422" t="s">
        <v>2389</v>
      </c>
      <c r="F1440" s="118">
        <v>2290</v>
      </c>
      <c r="G1440" s="338">
        <f>'2026 Spring Order Form V48'!$N$23</f>
        <v>0</v>
      </c>
      <c r="H1440" s="338">
        <f>'2026 Spring Order Form V48'!$N$23</f>
        <v>0</v>
      </c>
      <c r="I1440" s="106" t="e">
        <f>'2026 Spring Order Form V48'!#REF!</f>
        <v>#REF!</v>
      </c>
      <c r="K1440" s="338">
        <f>'2026 Spring Order Form V48'!$Q$23</f>
        <v>0</v>
      </c>
      <c r="L1440" s="338">
        <f>'2026 Spring Order Form V48'!$Q$23</f>
        <v>0</v>
      </c>
      <c r="M1440" s="106" t="e">
        <f>'2026 Spring Order Form V48'!#REF!</f>
        <v>#REF!</v>
      </c>
      <c r="O1440" s="338">
        <f>'2026 Spring Order Form V48'!$T$23</f>
        <v>0</v>
      </c>
      <c r="P1440" s="338">
        <f>'2026 Spring Order Form V48'!$T$23</f>
        <v>0</v>
      </c>
      <c r="Q1440" s="106" t="e">
        <f>'2026 Spring Order Form V48'!#REF!</f>
        <v>#REF!</v>
      </c>
      <c r="S1440" s="338">
        <f>'2026 Spring Order Form V48'!$W$23</f>
        <v>0</v>
      </c>
      <c r="T1440" s="338">
        <f>'2026 Spring Order Form V48'!$W$23</f>
        <v>0</v>
      </c>
      <c r="U1440" s="106" t="e">
        <f>'2026 Spring Order Form V48'!#REF!</f>
        <v>#REF!</v>
      </c>
      <c r="X1440" s="393"/>
      <c r="Y1440" s="106"/>
    </row>
    <row r="1441" spans="1:25">
      <c r="A1441" s="106"/>
      <c r="C1441" s="339">
        <f>'2026 Spring Order Form V48'!$F$18</f>
        <v>0</v>
      </c>
      <c r="D1441" s="408" t="s">
        <v>868</v>
      </c>
      <c r="E1441" s="421">
        <v>4531275</v>
      </c>
      <c r="F1441" s="118">
        <v>1172</v>
      </c>
      <c r="G1441" s="338">
        <f>'2026 Spring Order Form V48'!$N$23</f>
        <v>0</v>
      </c>
      <c r="H1441" s="338">
        <f>'2026 Spring Order Form V48'!$N$23</f>
        <v>0</v>
      </c>
      <c r="I1441" s="106" t="e">
        <f>'2026 Spring Order Form V48'!#REF!</f>
        <v>#REF!</v>
      </c>
      <c r="K1441" s="338">
        <f>'2026 Spring Order Form V48'!$Q$23</f>
        <v>0</v>
      </c>
      <c r="L1441" s="338">
        <f>'2026 Spring Order Form V48'!$Q$23</f>
        <v>0</v>
      </c>
      <c r="M1441" s="106" t="e">
        <f>'2026 Spring Order Form V48'!#REF!</f>
        <v>#REF!</v>
      </c>
      <c r="O1441" s="338">
        <f>'2026 Spring Order Form V48'!$T$23</f>
        <v>0</v>
      </c>
      <c r="P1441" s="338">
        <f>'2026 Spring Order Form V48'!$T$23</f>
        <v>0</v>
      </c>
      <c r="Q1441" s="106" t="e">
        <f>'2026 Spring Order Form V48'!#REF!</f>
        <v>#REF!</v>
      </c>
      <c r="S1441" s="338">
        <f>'2026 Spring Order Form V48'!$W$23</f>
        <v>0</v>
      </c>
      <c r="T1441" s="338">
        <f>'2026 Spring Order Form V48'!$W$23</f>
        <v>0</v>
      </c>
      <c r="U1441" s="106" t="e">
        <f>'2026 Spring Order Form V48'!#REF!</f>
        <v>#REF!</v>
      </c>
      <c r="W1441" s="390" t="e">
        <f>'2026 Spring Order Form V48'!#REF!</f>
        <v>#REF!</v>
      </c>
      <c r="X1441" s="393"/>
      <c r="Y1441" s="106" t="e">
        <f>'2026 Spring Order Form V48'!#REF!</f>
        <v>#REF!</v>
      </c>
    </row>
    <row r="1442" spans="1:25">
      <c r="A1442" s="106"/>
      <c r="C1442" s="339">
        <f>'2026 Spring Order Form V48'!$F$18</f>
        <v>0</v>
      </c>
      <c r="D1442" s="408" t="s">
        <v>868</v>
      </c>
      <c r="E1442" s="422" t="s">
        <v>2390</v>
      </c>
      <c r="F1442" s="118">
        <v>2299</v>
      </c>
      <c r="G1442" s="338">
        <f>'2026 Spring Order Form V48'!$N$23</f>
        <v>0</v>
      </c>
      <c r="H1442" s="338">
        <f>'2026 Spring Order Form V48'!$N$23</f>
        <v>0</v>
      </c>
      <c r="I1442" s="106" t="e">
        <f>'2026 Spring Order Form V48'!#REF!</f>
        <v>#REF!</v>
      </c>
      <c r="K1442" s="338">
        <f>'2026 Spring Order Form V48'!$Q$23</f>
        <v>0</v>
      </c>
      <c r="L1442" s="338">
        <f>'2026 Spring Order Form V48'!$Q$23</f>
        <v>0</v>
      </c>
      <c r="M1442" s="106" t="e">
        <f>'2026 Spring Order Form V48'!#REF!</f>
        <v>#REF!</v>
      </c>
      <c r="O1442" s="338">
        <f>'2026 Spring Order Form V48'!$T$23</f>
        <v>0</v>
      </c>
      <c r="P1442" s="338">
        <f>'2026 Spring Order Form V48'!$T$23</f>
        <v>0</v>
      </c>
      <c r="Q1442" s="106" t="e">
        <f>'2026 Spring Order Form V48'!#REF!</f>
        <v>#REF!</v>
      </c>
      <c r="S1442" s="338">
        <f>'2026 Spring Order Form V48'!$W$23</f>
        <v>0</v>
      </c>
      <c r="T1442" s="338">
        <f>'2026 Spring Order Form V48'!$W$23</f>
        <v>0</v>
      </c>
      <c r="U1442" s="106" t="e">
        <f>'2026 Spring Order Form V48'!#REF!</f>
        <v>#REF!</v>
      </c>
      <c r="X1442" s="393"/>
      <c r="Y1442" s="106"/>
    </row>
    <row r="1443" spans="1:25">
      <c r="A1443" s="106"/>
      <c r="C1443" s="339">
        <f>'2026 Spring Order Form V48'!$F$18</f>
        <v>0</v>
      </c>
      <c r="D1443" s="408" t="s">
        <v>869</v>
      </c>
      <c r="E1443" s="421">
        <v>4131277</v>
      </c>
      <c r="F1443" s="118">
        <v>1177</v>
      </c>
      <c r="G1443" s="338">
        <f>'2026 Spring Order Form V48'!$N$23</f>
        <v>0</v>
      </c>
      <c r="H1443" s="338">
        <f>'2026 Spring Order Form V48'!$N$23</f>
        <v>0</v>
      </c>
      <c r="I1443" s="106" t="e">
        <f>'2026 Spring Order Form V48'!#REF!</f>
        <v>#REF!</v>
      </c>
      <c r="K1443" s="338">
        <f>'2026 Spring Order Form V48'!$Q$23</f>
        <v>0</v>
      </c>
      <c r="L1443" s="338">
        <f>'2026 Spring Order Form V48'!$Q$23</f>
        <v>0</v>
      </c>
      <c r="M1443" s="106" t="e">
        <f>'2026 Spring Order Form V48'!#REF!</f>
        <v>#REF!</v>
      </c>
      <c r="O1443" s="338">
        <f>'2026 Spring Order Form V48'!$T$23</f>
        <v>0</v>
      </c>
      <c r="P1443" s="338">
        <f>'2026 Spring Order Form V48'!$T$23</f>
        <v>0</v>
      </c>
      <c r="Q1443" s="106" t="e">
        <f>'2026 Spring Order Form V48'!#REF!</f>
        <v>#REF!</v>
      </c>
      <c r="S1443" s="338">
        <f>'2026 Spring Order Form V48'!$W$23</f>
        <v>0</v>
      </c>
      <c r="T1443" s="338">
        <f>'2026 Spring Order Form V48'!$W$23</f>
        <v>0</v>
      </c>
      <c r="U1443" s="106" t="e">
        <f>'2026 Spring Order Form V48'!#REF!</f>
        <v>#REF!</v>
      </c>
      <c r="W1443" s="390" t="e">
        <f>'2026 Spring Order Form V48'!#REF!</f>
        <v>#REF!</v>
      </c>
      <c r="X1443" s="393"/>
      <c r="Y1443" s="106" t="e">
        <f>'2026 Spring Order Form V48'!#REF!</f>
        <v>#REF!</v>
      </c>
    </row>
    <row r="1444" spans="1:25">
      <c r="A1444" s="106"/>
      <c r="C1444" s="339">
        <f>'2026 Spring Order Form V48'!$F$18</f>
        <v>0</v>
      </c>
      <c r="D1444" s="408" t="s">
        <v>869</v>
      </c>
      <c r="E1444" s="422" t="s">
        <v>2391</v>
      </c>
      <c r="F1444" s="118">
        <v>2300</v>
      </c>
      <c r="G1444" s="338">
        <f>'2026 Spring Order Form V48'!$N$23</f>
        <v>0</v>
      </c>
      <c r="H1444" s="338">
        <f>'2026 Spring Order Form V48'!$N$23</f>
        <v>0</v>
      </c>
      <c r="I1444" s="106" t="e">
        <f>'2026 Spring Order Form V48'!#REF!</f>
        <v>#REF!</v>
      </c>
      <c r="K1444" s="338">
        <f>'2026 Spring Order Form V48'!$Q$23</f>
        <v>0</v>
      </c>
      <c r="L1444" s="338">
        <f>'2026 Spring Order Form V48'!$Q$23</f>
        <v>0</v>
      </c>
      <c r="M1444" s="106" t="e">
        <f>'2026 Spring Order Form V48'!#REF!</f>
        <v>#REF!</v>
      </c>
      <c r="O1444" s="338">
        <f>'2026 Spring Order Form V48'!$T$23</f>
        <v>0</v>
      </c>
      <c r="P1444" s="338">
        <f>'2026 Spring Order Form V48'!$T$23</f>
        <v>0</v>
      </c>
      <c r="Q1444" s="106" t="e">
        <f>'2026 Spring Order Form V48'!#REF!</f>
        <v>#REF!</v>
      </c>
      <c r="S1444" s="338">
        <f>'2026 Spring Order Form V48'!$W$23</f>
        <v>0</v>
      </c>
      <c r="T1444" s="338">
        <f>'2026 Spring Order Form V48'!$W$23</f>
        <v>0</v>
      </c>
      <c r="U1444" s="106" t="e">
        <f>'2026 Spring Order Form V48'!#REF!</f>
        <v>#REF!</v>
      </c>
      <c r="X1444" s="393"/>
      <c r="Y1444" s="106"/>
    </row>
    <row r="1445" spans="1:25">
      <c r="A1445" s="106"/>
      <c r="C1445" s="339">
        <f>'2026 Spring Order Form V48'!$F$18</f>
        <v>0</v>
      </c>
      <c r="D1445" s="408" t="s">
        <v>870</v>
      </c>
      <c r="E1445" s="421">
        <v>4531805</v>
      </c>
      <c r="F1445" s="118">
        <v>287</v>
      </c>
      <c r="G1445" s="338">
        <f>'2026 Spring Order Form V48'!$N$23</f>
        <v>0</v>
      </c>
      <c r="H1445" s="338">
        <f>'2026 Spring Order Form V48'!$N$23</f>
        <v>0</v>
      </c>
      <c r="I1445" s="106" t="e">
        <f>'2026 Spring Order Form V48'!#REF!</f>
        <v>#REF!</v>
      </c>
      <c r="K1445" s="338">
        <f>'2026 Spring Order Form V48'!$Q$23</f>
        <v>0</v>
      </c>
      <c r="L1445" s="338">
        <f>'2026 Spring Order Form V48'!$Q$23</f>
        <v>0</v>
      </c>
      <c r="M1445" s="106" t="e">
        <f>'2026 Spring Order Form V48'!#REF!</f>
        <v>#REF!</v>
      </c>
      <c r="O1445" s="338">
        <f>'2026 Spring Order Form V48'!$T$23</f>
        <v>0</v>
      </c>
      <c r="P1445" s="338">
        <f>'2026 Spring Order Form V48'!$T$23</f>
        <v>0</v>
      </c>
      <c r="Q1445" s="106" t="e">
        <f>'2026 Spring Order Form V48'!#REF!</f>
        <v>#REF!</v>
      </c>
      <c r="S1445" s="338">
        <f>'2026 Spring Order Form V48'!$W$23</f>
        <v>0</v>
      </c>
      <c r="T1445" s="338">
        <f>'2026 Spring Order Form V48'!$W$23</f>
        <v>0</v>
      </c>
      <c r="U1445" s="106" t="e">
        <f>'2026 Spring Order Form V48'!#REF!</f>
        <v>#REF!</v>
      </c>
      <c r="W1445" s="390" t="e">
        <f>'2026 Spring Order Form V48'!#REF!</f>
        <v>#REF!</v>
      </c>
      <c r="X1445" s="393"/>
      <c r="Y1445" s="106" t="e">
        <f>'2026 Spring Order Form V48'!#REF!</f>
        <v>#REF!</v>
      </c>
    </row>
    <row r="1446" spans="1:25">
      <c r="A1446" s="106"/>
      <c r="C1446" s="339">
        <f>'2026 Spring Order Form V48'!$F$18</f>
        <v>0</v>
      </c>
      <c r="D1446" s="408" t="s">
        <v>870</v>
      </c>
      <c r="E1446" s="422" t="s">
        <v>2392</v>
      </c>
      <c r="F1446" s="118">
        <v>2295</v>
      </c>
      <c r="G1446" s="338">
        <f>'2026 Spring Order Form V48'!$N$23</f>
        <v>0</v>
      </c>
      <c r="H1446" s="338">
        <f>'2026 Spring Order Form V48'!$N$23</f>
        <v>0</v>
      </c>
      <c r="I1446" s="106" t="e">
        <f>'2026 Spring Order Form V48'!#REF!</f>
        <v>#REF!</v>
      </c>
      <c r="K1446" s="338">
        <f>'2026 Spring Order Form V48'!$Q$23</f>
        <v>0</v>
      </c>
      <c r="L1446" s="338">
        <f>'2026 Spring Order Form V48'!$Q$23</f>
        <v>0</v>
      </c>
      <c r="M1446" s="106" t="e">
        <f>'2026 Spring Order Form V48'!#REF!</f>
        <v>#REF!</v>
      </c>
      <c r="O1446" s="338">
        <f>'2026 Spring Order Form V48'!$T$23</f>
        <v>0</v>
      </c>
      <c r="P1446" s="338">
        <f>'2026 Spring Order Form V48'!$T$23</f>
        <v>0</v>
      </c>
      <c r="Q1446" s="106" t="e">
        <f>'2026 Spring Order Form V48'!#REF!</f>
        <v>#REF!</v>
      </c>
      <c r="S1446" s="338">
        <f>'2026 Spring Order Form V48'!$W$23</f>
        <v>0</v>
      </c>
      <c r="T1446" s="338">
        <f>'2026 Spring Order Form V48'!$W$23</f>
        <v>0</v>
      </c>
      <c r="U1446" s="106" t="e">
        <f>'2026 Spring Order Form V48'!#REF!</f>
        <v>#REF!</v>
      </c>
      <c r="X1446" s="393"/>
      <c r="Y1446" s="106"/>
    </row>
    <row r="1447" spans="1:25">
      <c r="A1447" s="106"/>
      <c r="C1447" s="339">
        <f>'2026 Spring Order Form V48'!$F$18</f>
        <v>0</v>
      </c>
      <c r="D1447" s="408" t="s">
        <v>870</v>
      </c>
      <c r="E1447" s="421">
        <v>4931808</v>
      </c>
      <c r="F1447" s="118">
        <v>5386</v>
      </c>
      <c r="G1447" s="338">
        <f>'2026 Spring Order Form V48'!$N$23</f>
        <v>0</v>
      </c>
      <c r="H1447" s="338">
        <f>'2026 Spring Order Form V48'!$N$23</f>
        <v>0</v>
      </c>
      <c r="I1447" s="106" t="e">
        <f>'2026 Spring Order Form V48'!#REF!</f>
        <v>#REF!</v>
      </c>
      <c r="K1447" s="338">
        <f>'2026 Spring Order Form V48'!$Q$23</f>
        <v>0</v>
      </c>
      <c r="L1447" s="338">
        <f>'2026 Spring Order Form V48'!$Q$23</f>
        <v>0</v>
      </c>
      <c r="M1447" s="106" t="e">
        <f>'2026 Spring Order Form V48'!#REF!</f>
        <v>#REF!</v>
      </c>
      <c r="O1447" s="338">
        <f>'2026 Spring Order Form V48'!$T$23</f>
        <v>0</v>
      </c>
      <c r="P1447" s="338">
        <f>'2026 Spring Order Form V48'!$T$23</f>
        <v>0</v>
      </c>
      <c r="Q1447" s="106" t="e">
        <f>'2026 Spring Order Form V48'!#REF!</f>
        <v>#REF!</v>
      </c>
      <c r="S1447" s="338">
        <f>'2026 Spring Order Form V48'!$W$23</f>
        <v>0</v>
      </c>
      <c r="T1447" s="338">
        <f>'2026 Spring Order Form V48'!$W$23</f>
        <v>0</v>
      </c>
      <c r="U1447" s="106" t="e">
        <f>'2026 Spring Order Form V48'!#REF!</f>
        <v>#REF!</v>
      </c>
      <c r="W1447" s="390" t="e">
        <f>'2026 Spring Order Form V48'!#REF!</f>
        <v>#REF!</v>
      </c>
      <c r="X1447" s="393"/>
      <c r="Y1447" s="106" t="e">
        <f>'2026 Spring Order Form V48'!#REF!</f>
        <v>#REF!</v>
      </c>
    </row>
    <row r="1448" spans="1:25">
      <c r="A1448" s="106"/>
      <c r="C1448" s="339">
        <f>'2026 Spring Order Form V48'!$F$18</f>
        <v>0</v>
      </c>
      <c r="D1448" s="408" t="s">
        <v>870</v>
      </c>
      <c r="E1448" s="422" t="s">
        <v>2393</v>
      </c>
      <c r="F1448" s="118">
        <v>5905</v>
      </c>
      <c r="G1448" s="338">
        <f>'2026 Spring Order Form V48'!$N$23</f>
        <v>0</v>
      </c>
      <c r="H1448" s="338">
        <f>'2026 Spring Order Form V48'!$N$23</f>
        <v>0</v>
      </c>
      <c r="I1448" s="106" t="e">
        <f>'2026 Spring Order Form V48'!#REF!</f>
        <v>#REF!</v>
      </c>
      <c r="K1448" s="338">
        <f>'2026 Spring Order Form V48'!$Q$23</f>
        <v>0</v>
      </c>
      <c r="L1448" s="338">
        <f>'2026 Spring Order Form V48'!$Q$23</f>
        <v>0</v>
      </c>
      <c r="M1448" s="106" t="e">
        <f>'2026 Spring Order Form V48'!#REF!</f>
        <v>#REF!</v>
      </c>
      <c r="O1448" s="338">
        <f>'2026 Spring Order Form V48'!$T$23</f>
        <v>0</v>
      </c>
      <c r="P1448" s="338">
        <f>'2026 Spring Order Form V48'!$T$23</f>
        <v>0</v>
      </c>
      <c r="Q1448" s="106" t="e">
        <f>'2026 Spring Order Form V48'!#REF!</f>
        <v>#REF!</v>
      </c>
      <c r="S1448" s="338">
        <f>'2026 Spring Order Form V48'!$W$23</f>
        <v>0</v>
      </c>
      <c r="T1448" s="338">
        <f>'2026 Spring Order Form V48'!$W$23</f>
        <v>0</v>
      </c>
      <c r="U1448" s="106" t="e">
        <f>'2026 Spring Order Form V48'!#REF!</f>
        <v>#REF!</v>
      </c>
      <c r="X1448" s="393"/>
      <c r="Y1448" s="106"/>
    </row>
    <row r="1449" spans="1:25">
      <c r="A1449" s="106"/>
      <c r="C1449" s="339">
        <f>'2026 Spring Order Form V48'!$F$18</f>
        <v>0</v>
      </c>
      <c r="D1449" s="408" t="s">
        <v>871</v>
      </c>
      <c r="E1449" s="421">
        <v>4131807</v>
      </c>
      <c r="F1449" s="118">
        <v>683</v>
      </c>
      <c r="G1449" s="338">
        <f>'2026 Spring Order Form V48'!$N$23</f>
        <v>0</v>
      </c>
      <c r="H1449" s="338">
        <f>'2026 Spring Order Form V48'!$N$23</f>
        <v>0</v>
      </c>
      <c r="I1449" s="106" t="e">
        <f>'2026 Spring Order Form V48'!#REF!</f>
        <v>#REF!</v>
      </c>
      <c r="K1449" s="338">
        <f>'2026 Spring Order Form V48'!$Q$23</f>
        <v>0</v>
      </c>
      <c r="L1449" s="338">
        <f>'2026 Spring Order Form V48'!$Q$23</f>
        <v>0</v>
      </c>
      <c r="M1449" s="106" t="e">
        <f>'2026 Spring Order Form V48'!#REF!</f>
        <v>#REF!</v>
      </c>
      <c r="O1449" s="338">
        <f>'2026 Spring Order Form V48'!$T$23</f>
        <v>0</v>
      </c>
      <c r="P1449" s="338">
        <f>'2026 Spring Order Form V48'!$T$23</f>
        <v>0</v>
      </c>
      <c r="Q1449" s="106" t="e">
        <f>'2026 Spring Order Form V48'!#REF!</f>
        <v>#REF!</v>
      </c>
      <c r="S1449" s="338">
        <f>'2026 Spring Order Form V48'!$W$23</f>
        <v>0</v>
      </c>
      <c r="T1449" s="338">
        <f>'2026 Spring Order Form V48'!$W$23</f>
        <v>0</v>
      </c>
      <c r="U1449" s="106" t="e">
        <f>'2026 Spring Order Form V48'!#REF!</f>
        <v>#REF!</v>
      </c>
      <c r="W1449" s="390" t="e">
        <f>'2026 Spring Order Form V48'!#REF!</f>
        <v>#REF!</v>
      </c>
      <c r="X1449" s="393"/>
      <c r="Y1449" s="106" t="e">
        <f>'2026 Spring Order Form V48'!#REF!</f>
        <v>#REF!</v>
      </c>
    </row>
    <row r="1450" spans="1:25">
      <c r="A1450" s="106"/>
      <c r="C1450" s="339">
        <f>'2026 Spring Order Form V48'!$F$18</f>
        <v>0</v>
      </c>
      <c r="D1450" s="408" t="s">
        <v>871</v>
      </c>
      <c r="E1450" s="422" t="s">
        <v>2394</v>
      </c>
      <c r="F1450" s="118">
        <v>2297</v>
      </c>
      <c r="G1450" s="338">
        <f>'2026 Spring Order Form V48'!$N$23</f>
        <v>0</v>
      </c>
      <c r="H1450" s="338">
        <f>'2026 Spring Order Form V48'!$N$23</f>
        <v>0</v>
      </c>
      <c r="I1450" s="106" t="e">
        <f>'2026 Spring Order Form V48'!#REF!</f>
        <v>#REF!</v>
      </c>
      <c r="K1450" s="338">
        <f>'2026 Spring Order Form V48'!$Q$23</f>
        <v>0</v>
      </c>
      <c r="L1450" s="338">
        <f>'2026 Spring Order Form V48'!$Q$23</f>
        <v>0</v>
      </c>
      <c r="M1450" s="106" t="e">
        <f>'2026 Spring Order Form V48'!#REF!</f>
        <v>#REF!</v>
      </c>
      <c r="O1450" s="338">
        <f>'2026 Spring Order Form V48'!$T$23</f>
        <v>0</v>
      </c>
      <c r="P1450" s="338">
        <f>'2026 Spring Order Form V48'!$T$23</f>
        <v>0</v>
      </c>
      <c r="Q1450" s="106" t="e">
        <f>'2026 Spring Order Form V48'!#REF!</f>
        <v>#REF!</v>
      </c>
      <c r="S1450" s="338">
        <f>'2026 Spring Order Form V48'!$W$23</f>
        <v>0</v>
      </c>
      <c r="T1450" s="338">
        <f>'2026 Spring Order Form V48'!$W$23</f>
        <v>0</v>
      </c>
      <c r="U1450" s="106" t="e">
        <f>'2026 Spring Order Form V48'!#REF!</f>
        <v>#REF!</v>
      </c>
      <c r="X1450" s="393"/>
      <c r="Y1450" s="106"/>
    </row>
    <row r="1451" spans="1:25">
      <c r="A1451" s="106"/>
      <c r="C1451" s="339">
        <f>'2026 Spring Order Form V48'!$F$18</f>
        <v>0</v>
      </c>
      <c r="D1451" s="408" t="s">
        <v>872</v>
      </c>
      <c r="E1451" s="421">
        <v>4531325</v>
      </c>
      <c r="F1451" s="118">
        <v>17007</v>
      </c>
      <c r="G1451" s="338">
        <f>'2026 Spring Order Form V48'!$N$23</f>
        <v>0</v>
      </c>
      <c r="H1451" s="338">
        <f>'2026 Spring Order Form V48'!$N$23</f>
        <v>0</v>
      </c>
      <c r="I1451" s="106" t="e">
        <f>'2026 Spring Order Form V48'!#REF!</f>
        <v>#REF!</v>
      </c>
      <c r="K1451" s="338">
        <f>'2026 Spring Order Form V48'!$Q$23</f>
        <v>0</v>
      </c>
      <c r="L1451" s="338">
        <f>'2026 Spring Order Form V48'!$Q$23</f>
        <v>0</v>
      </c>
      <c r="M1451" s="106" t="e">
        <f>'2026 Spring Order Form V48'!#REF!</f>
        <v>#REF!</v>
      </c>
      <c r="O1451" s="338">
        <f>'2026 Spring Order Form V48'!$T$23</f>
        <v>0</v>
      </c>
      <c r="P1451" s="338">
        <f>'2026 Spring Order Form V48'!$T$23</f>
        <v>0</v>
      </c>
      <c r="Q1451" s="106" t="e">
        <f>'2026 Spring Order Form V48'!#REF!</f>
        <v>#REF!</v>
      </c>
      <c r="S1451" s="338">
        <f>'2026 Spring Order Form V48'!$W$23</f>
        <v>0</v>
      </c>
      <c r="T1451" s="338">
        <f>'2026 Spring Order Form V48'!$W$23</f>
        <v>0</v>
      </c>
      <c r="U1451" s="106" t="e">
        <f>'2026 Spring Order Form V48'!#REF!</f>
        <v>#REF!</v>
      </c>
      <c r="W1451" s="390" t="e">
        <f>'2026 Spring Order Form V48'!#REF!</f>
        <v>#REF!</v>
      </c>
      <c r="X1451" s="393"/>
      <c r="Y1451" s="106" t="e">
        <f>'2026 Spring Order Form V48'!#REF!</f>
        <v>#REF!</v>
      </c>
    </row>
    <row r="1452" spans="1:25">
      <c r="A1452" s="106"/>
      <c r="C1452" s="339">
        <f>'2026 Spring Order Form V48'!$F$18</f>
        <v>0</v>
      </c>
      <c r="D1452" s="408" t="s">
        <v>872</v>
      </c>
      <c r="E1452" s="422" t="s">
        <v>2395</v>
      </c>
      <c r="F1452" s="118">
        <v>17009</v>
      </c>
      <c r="G1452" s="338">
        <f>'2026 Spring Order Form V48'!$N$23</f>
        <v>0</v>
      </c>
      <c r="H1452" s="338">
        <f>'2026 Spring Order Form V48'!$N$23</f>
        <v>0</v>
      </c>
      <c r="I1452" s="106" t="e">
        <f>'2026 Spring Order Form V48'!#REF!</f>
        <v>#REF!</v>
      </c>
      <c r="K1452" s="338">
        <f>'2026 Spring Order Form V48'!$Q$23</f>
        <v>0</v>
      </c>
      <c r="L1452" s="338">
        <f>'2026 Spring Order Form V48'!$Q$23</f>
        <v>0</v>
      </c>
      <c r="M1452" s="106" t="e">
        <f>'2026 Spring Order Form V48'!#REF!</f>
        <v>#REF!</v>
      </c>
      <c r="O1452" s="338">
        <f>'2026 Spring Order Form V48'!$T$23</f>
        <v>0</v>
      </c>
      <c r="P1452" s="338">
        <f>'2026 Spring Order Form V48'!$T$23</f>
        <v>0</v>
      </c>
      <c r="Q1452" s="106" t="e">
        <f>'2026 Spring Order Form V48'!#REF!</f>
        <v>#REF!</v>
      </c>
      <c r="S1452" s="338">
        <f>'2026 Spring Order Form V48'!$W$23</f>
        <v>0</v>
      </c>
      <c r="T1452" s="338">
        <f>'2026 Spring Order Form V48'!$W$23</f>
        <v>0</v>
      </c>
      <c r="U1452" s="106" t="e">
        <f>'2026 Spring Order Form V48'!#REF!</f>
        <v>#REF!</v>
      </c>
      <c r="X1452" s="393"/>
      <c r="Y1452" s="106"/>
    </row>
    <row r="1453" spans="1:25">
      <c r="A1453" s="106"/>
      <c r="C1453" s="339">
        <f>'2026 Spring Order Form V48'!$F$18</f>
        <v>0</v>
      </c>
      <c r="D1453" s="408" t="s">
        <v>873</v>
      </c>
      <c r="E1453" s="421">
        <v>4531365</v>
      </c>
      <c r="F1453" s="118">
        <v>25285</v>
      </c>
      <c r="G1453" s="338">
        <f>'2026 Spring Order Form V48'!$N$23</f>
        <v>0</v>
      </c>
      <c r="H1453" s="338">
        <f>'2026 Spring Order Form V48'!$N$23</f>
        <v>0</v>
      </c>
      <c r="I1453" s="106" t="e">
        <f>'2026 Spring Order Form V48'!#REF!</f>
        <v>#REF!</v>
      </c>
      <c r="K1453" s="338">
        <f>'2026 Spring Order Form V48'!$Q$23</f>
        <v>0</v>
      </c>
      <c r="L1453" s="338">
        <f>'2026 Spring Order Form V48'!$Q$23</f>
        <v>0</v>
      </c>
      <c r="M1453" s="106" t="e">
        <f>'2026 Spring Order Form V48'!#REF!</f>
        <v>#REF!</v>
      </c>
      <c r="O1453" s="338">
        <f>'2026 Spring Order Form V48'!$T$23</f>
        <v>0</v>
      </c>
      <c r="P1453" s="338">
        <f>'2026 Spring Order Form V48'!$T$23</f>
        <v>0</v>
      </c>
      <c r="Q1453" s="106" t="e">
        <f>'2026 Spring Order Form V48'!#REF!</f>
        <v>#REF!</v>
      </c>
      <c r="S1453" s="338">
        <f>'2026 Spring Order Form V48'!$W$23</f>
        <v>0</v>
      </c>
      <c r="T1453" s="338">
        <f>'2026 Spring Order Form V48'!$W$23</f>
        <v>0</v>
      </c>
      <c r="U1453" s="106" t="e">
        <f>'2026 Spring Order Form V48'!#REF!</f>
        <v>#REF!</v>
      </c>
      <c r="W1453" s="390" t="e">
        <f>'2026 Spring Order Form V48'!#REF!</f>
        <v>#REF!</v>
      </c>
      <c r="X1453" s="393"/>
      <c r="Y1453" s="106" t="e">
        <f>'2026 Spring Order Form V48'!#REF!</f>
        <v>#REF!</v>
      </c>
    </row>
    <row r="1454" spans="1:25">
      <c r="A1454" s="106"/>
      <c r="C1454" s="339">
        <f>'2026 Spring Order Form V48'!$F$18</f>
        <v>0</v>
      </c>
      <c r="D1454" s="408" t="s">
        <v>873</v>
      </c>
      <c r="E1454" s="422" t="s">
        <v>2396</v>
      </c>
      <c r="F1454" s="118">
        <v>25287</v>
      </c>
      <c r="G1454" s="338">
        <f>'2026 Spring Order Form V48'!$N$23</f>
        <v>0</v>
      </c>
      <c r="H1454" s="338">
        <f>'2026 Spring Order Form V48'!$N$23</f>
        <v>0</v>
      </c>
      <c r="I1454" s="106" t="e">
        <f>'2026 Spring Order Form V48'!#REF!</f>
        <v>#REF!</v>
      </c>
      <c r="K1454" s="338">
        <f>'2026 Spring Order Form V48'!$Q$23</f>
        <v>0</v>
      </c>
      <c r="L1454" s="338">
        <f>'2026 Spring Order Form V48'!$Q$23</f>
        <v>0</v>
      </c>
      <c r="M1454" s="106" t="e">
        <f>'2026 Spring Order Form V48'!#REF!</f>
        <v>#REF!</v>
      </c>
      <c r="O1454" s="338">
        <f>'2026 Spring Order Form V48'!$T$23</f>
        <v>0</v>
      </c>
      <c r="P1454" s="338">
        <f>'2026 Spring Order Form V48'!$T$23</f>
        <v>0</v>
      </c>
      <c r="Q1454" s="106" t="e">
        <f>'2026 Spring Order Form V48'!#REF!</f>
        <v>#REF!</v>
      </c>
      <c r="S1454" s="338">
        <f>'2026 Spring Order Form V48'!$W$23</f>
        <v>0</v>
      </c>
      <c r="T1454" s="338">
        <f>'2026 Spring Order Form V48'!$W$23</f>
        <v>0</v>
      </c>
      <c r="U1454" s="106" t="e">
        <f>'2026 Spring Order Form V48'!#REF!</f>
        <v>#REF!</v>
      </c>
      <c r="X1454" s="393"/>
      <c r="Y1454" s="106"/>
    </row>
    <row r="1455" spans="1:25">
      <c r="A1455" s="106"/>
      <c r="C1455" s="339">
        <f>'2026 Spring Order Form V48'!$F$18</f>
        <v>0</v>
      </c>
      <c r="D1455" s="408" t="s">
        <v>874</v>
      </c>
      <c r="E1455" s="421">
        <v>4531355</v>
      </c>
      <c r="F1455" s="118">
        <v>17011</v>
      </c>
      <c r="G1455" s="338">
        <f>'2026 Spring Order Form V48'!$N$23</f>
        <v>0</v>
      </c>
      <c r="H1455" s="338">
        <f>'2026 Spring Order Form V48'!$N$23</f>
        <v>0</v>
      </c>
      <c r="I1455" s="106" t="e">
        <f>'2026 Spring Order Form V48'!#REF!</f>
        <v>#REF!</v>
      </c>
      <c r="K1455" s="338">
        <f>'2026 Spring Order Form V48'!$Q$23</f>
        <v>0</v>
      </c>
      <c r="L1455" s="338">
        <f>'2026 Spring Order Form V48'!$Q$23</f>
        <v>0</v>
      </c>
      <c r="M1455" s="106" t="e">
        <f>'2026 Spring Order Form V48'!#REF!</f>
        <v>#REF!</v>
      </c>
      <c r="O1455" s="338">
        <f>'2026 Spring Order Form V48'!$T$23</f>
        <v>0</v>
      </c>
      <c r="P1455" s="338">
        <f>'2026 Spring Order Form V48'!$T$23</f>
        <v>0</v>
      </c>
      <c r="Q1455" s="106" t="e">
        <f>'2026 Spring Order Form V48'!#REF!</f>
        <v>#REF!</v>
      </c>
      <c r="S1455" s="338">
        <f>'2026 Spring Order Form V48'!$W$23</f>
        <v>0</v>
      </c>
      <c r="T1455" s="338">
        <f>'2026 Spring Order Form V48'!$W$23</f>
        <v>0</v>
      </c>
      <c r="U1455" s="106" t="e">
        <f>'2026 Spring Order Form V48'!#REF!</f>
        <v>#REF!</v>
      </c>
      <c r="W1455" s="390" t="e">
        <f>'2026 Spring Order Form V48'!#REF!</f>
        <v>#REF!</v>
      </c>
      <c r="X1455" s="393"/>
      <c r="Y1455" s="106" t="e">
        <f>'2026 Spring Order Form V48'!#REF!</f>
        <v>#REF!</v>
      </c>
    </row>
    <row r="1456" spans="1:25">
      <c r="A1456" s="106"/>
      <c r="C1456" s="339">
        <f>'2026 Spring Order Form V48'!$F$18</f>
        <v>0</v>
      </c>
      <c r="D1456" s="408" t="s">
        <v>874</v>
      </c>
      <c r="E1456" s="422" t="s">
        <v>2397</v>
      </c>
      <c r="F1456" s="118">
        <v>17012</v>
      </c>
      <c r="G1456" s="338">
        <f>'2026 Spring Order Form V48'!$N$23</f>
        <v>0</v>
      </c>
      <c r="H1456" s="338">
        <f>'2026 Spring Order Form V48'!$N$23</f>
        <v>0</v>
      </c>
      <c r="I1456" s="106" t="e">
        <f>'2026 Spring Order Form V48'!#REF!</f>
        <v>#REF!</v>
      </c>
      <c r="K1456" s="338">
        <f>'2026 Spring Order Form V48'!$Q$23</f>
        <v>0</v>
      </c>
      <c r="L1456" s="338">
        <f>'2026 Spring Order Form V48'!$Q$23</f>
        <v>0</v>
      </c>
      <c r="M1456" s="106" t="e">
        <f>'2026 Spring Order Form V48'!#REF!</f>
        <v>#REF!</v>
      </c>
      <c r="O1456" s="338">
        <f>'2026 Spring Order Form V48'!$T$23</f>
        <v>0</v>
      </c>
      <c r="P1456" s="338">
        <f>'2026 Spring Order Form V48'!$T$23</f>
        <v>0</v>
      </c>
      <c r="Q1456" s="106" t="e">
        <f>'2026 Spring Order Form V48'!#REF!</f>
        <v>#REF!</v>
      </c>
      <c r="S1456" s="338">
        <f>'2026 Spring Order Form V48'!$W$23</f>
        <v>0</v>
      </c>
      <c r="T1456" s="338">
        <f>'2026 Spring Order Form V48'!$W$23</f>
        <v>0</v>
      </c>
      <c r="U1456" s="106" t="e">
        <f>'2026 Spring Order Form V48'!#REF!</f>
        <v>#REF!</v>
      </c>
      <c r="X1456" s="393"/>
      <c r="Y1456" s="106"/>
    </row>
    <row r="1457" spans="1:25">
      <c r="A1457" s="106"/>
      <c r="C1457" s="339">
        <f>'2026 Spring Order Form V48'!$F$18</f>
        <v>0</v>
      </c>
      <c r="D1457" s="408" t="s">
        <v>874</v>
      </c>
      <c r="E1457" s="421">
        <v>4131357</v>
      </c>
      <c r="F1457" s="118">
        <v>20186</v>
      </c>
      <c r="G1457" s="338">
        <f>'2026 Spring Order Form V48'!$N$23</f>
        <v>0</v>
      </c>
      <c r="H1457" s="338">
        <f>'2026 Spring Order Form V48'!$N$23</f>
        <v>0</v>
      </c>
      <c r="I1457" s="106" t="e">
        <f>'2026 Spring Order Form V48'!#REF!</f>
        <v>#REF!</v>
      </c>
      <c r="K1457" s="338">
        <f>'2026 Spring Order Form V48'!$Q$23</f>
        <v>0</v>
      </c>
      <c r="L1457" s="338">
        <f>'2026 Spring Order Form V48'!$Q$23</f>
        <v>0</v>
      </c>
      <c r="M1457" s="106" t="e">
        <f>'2026 Spring Order Form V48'!#REF!</f>
        <v>#REF!</v>
      </c>
      <c r="O1457" s="338">
        <f>'2026 Spring Order Form V48'!$T$23</f>
        <v>0</v>
      </c>
      <c r="P1457" s="338">
        <f>'2026 Spring Order Form V48'!$T$23</f>
        <v>0</v>
      </c>
      <c r="Q1457" s="106" t="e">
        <f>'2026 Spring Order Form V48'!#REF!</f>
        <v>#REF!</v>
      </c>
      <c r="S1457" s="338">
        <f>'2026 Spring Order Form V48'!$W$23</f>
        <v>0</v>
      </c>
      <c r="T1457" s="338">
        <f>'2026 Spring Order Form V48'!$W$23</f>
        <v>0</v>
      </c>
      <c r="U1457" s="106" t="e">
        <f>'2026 Spring Order Form V48'!#REF!</f>
        <v>#REF!</v>
      </c>
      <c r="W1457" s="390" t="e">
        <f>'2026 Spring Order Form V48'!#REF!</f>
        <v>#REF!</v>
      </c>
      <c r="X1457" s="393"/>
      <c r="Y1457" s="106" t="e">
        <f>'2026 Spring Order Form V48'!#REF!</f>
        <v>#REF!</v>
      </c>
    </row>
    <row r="1458" spans="1:25">
      <c r="A1458" s="106"/>
      <c r="C1458" s="339">
        <f>'2026 Spring Order Form V48'!$F$18</f>
        <v>0</v>
      </c>
      <c r="D1458" s="408" t="s">
        <v>874</v>
      </c>
      <c r="E1458" s="422" t="s">
        <v>2398</v>
      </c>
      <c r="F1458" s="118">
        <v>20185</v>
      </c>
      <c r="G1458" s="338">
        <f>'2026 Spring Order Form V48'!$N$23</f>
        <v>0</v>
      </c>
      <c r="H1458" s="338">
        <f>'2026 Spring Order Form V48'!$N$23</f>
        <v>0</v>
      </c>
      <c r="I1458" s="106" t="e">
        <f>'2026 Spring Order Form V48'!#REF!</f>
        <v>#REF!</v>
      </c>
      <c r="K1458" s="338">
        <f>'2026 Spring Order Form V48'!$Q$23</f>
        <v>0</v>
      </c>
      <c r="L1458" s="338">
        <f>'2026 Spring Order Form V48'!$Q$23</f>
        <v>0</v>
      </c>
      <c r="M1458" s="106" t="e">
        <f>'2026 Spring Order Form V48'!#REF!</f>
        <v>#REF!</v>
      </c>
      <c r="O1458" s="338">
        <f>'2026 Spring Order Form V48'!$T$23</f>
        <v>0</v>
      </c>
      <c r="P1458" s="338">
        <f>'2026 Spring Order Form V48'!$T$23</f>
        <v>0</v>
      </c>
      <c r="Q1458" s="106" t="e">
        <f>'2026 Spring Order Form V48'!#REF!</f>
        <v>#REF!</v>
      </c>
      <c r="S1458" s="338">
        <f>'2026 Spring Order Form V48'!$W$23</f>
        <v>0</v>
      </c>
      <c r="T1458" s="338">
        <f>'2026 Spring Order Form V48'!$W$23</f>
        <v>0</v>
      </c>
      <c r="U1458" s="106" t="e">
        <f>'2026 Spring Order Form V48'!#REF!</f>
        <v>#REF!</v>
      </c>
      <c r="X1458" s="393"/>
      <c r="Y1458" s="106"/>
    </row>
    <row r="1459" spans="1:25">
      <c r="A1459" s="106"/>
      <c r="C1459" s="339">
        <f>'2026 Spring Order Form V48'!$F$18</f>
        <v>0</v>
      </c>
      <c r="D1459" s="408" t="s">
        <v>875</v>
      </c>
      <c r="E1459" s="421">
        <v>4531335</v>
      </c>
      <c r="F1459" s="118">
        <v>18652</v>
      </c>
      <c r="G1459" s="338">
        <f>'2026 Spring Order Form V48'!$N$23</f>
        <v>0</v>
      </c>
      <c r="H1459" s="338">
        <f>'2026 Spring Order Form V48'!$N$23</f>
        <v>0</v>
      </c>
      <c r="I1459" s="106" t="e">
        <f>'2026 Spring Order Form V48'!#REF!</f>
        <v>#REF!</v>
      </c>
      <c r="K1459" s="338">
        <f>'2026 Spring Order Form V48'!$Q$23</f>
        <v>0</v>
      </c>
      <c r="L1459" s="338">
        <f>'2026 Spring Order Form V48'!$Q$23</f>
        <v>0</v>
      </c>
      <c r="M1459" s="106" t="e">
        <f>'2026 Spring Order Form V48'!#REF!</f>
        <v>#REF!</v>
      </c>
      <c r="O1459" s="338">
        <f>'2026 Spring Order Form V48'!$T$23</f>
        <v>0</v>
      </c>
      <c r="P1459" s="338">
        <f>'2026 Spring Order Form V48'!$T$23</f>
        <v>0</v>
      </c>
      <c r="Q1459" s="106" t="e">
        <f>'2026 Spring Order Form V48'!#REF!</f>
        <v>#REF!</v>
      </c>
      <c r="S1459" s="338">
        <f>'2026 Spring Order Form V48'!$W$23</f>
        <v>0</v>
      </c>
      <c r="T1459" s="338">
        <f>'2026 Spring Order Form V48'!$W$23</f>
        <v>0</v>
      </c>
      <c r="U1459" s="106" t="e">
        <f>'2026 Spring Order Form V48'!#REF!</f>
        <v>#REF!</v>
      </c>
      <c r="W1459" s="390" t="e">
        <f>'2026 Spring Order Form V48'!#REF!</f>
        <v>#REF!</v>
      </c>
      <c r="X1459" s="393"/>
      <c r="Y1459" s="106" t="e">
        <f>'2026 Spring Order Form V48'!#REF!</f>
        <v>#REF!</v>
      </c>
    </row>
    <row r="1460" spans="1:25">
      <c r="A1460" s="106"/>
      <c r="C1460" s="339">
        <f>'2026 Spring Order Form V48'!$F$18</f>
        <v>0</v>
      </c>
      <c r="D1460" s="408" t="s">
        <v>875</v>
      </c>
      <c r="E1460" s="422" t="s">
        <v>2399</v>
      </c>
      <c r="F1460" s="118">
        <v>18653</v>
      </c>
      <c r="G1460" s="338">
        <f>'2026 Spring Order Form V48'!$N$23</f>
        <v>0</v>
      </c>
      <c r="H1460" s="338">
        <f>'2026 Spring Order Form V48'!$N$23</f>
        <v>0</v>
      </c>
      <c r="I1460" s="106" t="e">
        <f>'2026 Spring Order Form V48'!#REF!</f>
        <v>#REF!</v>
      </c>
      <c r="K1460" s="338">
        <f>'2026 Spring Order Form V48'!$Q$23</f>
        <v>0</v>
      </c>
      <c r="L1460" s="338">
        <f>'2026 Spring Order Form V48'!$Q$23</f>
        <v>0</v>
      </c>
      <c r="M1460" s="106" t="e">
        <f>'2026 Spring Order Form V48'!#REF!</f>
        <v>#REF!</v>
      </c>
      <c r="O1460" s="338">
        <f>'2026 Spring Order Form V48'!$T$23</f>
        <v>0</v>
      </c>
      <c r="P1460" s="338">
        <f>'2026 Spring Order Form V48'!$T$23</f>
        <v>0</v>
      </c>
      <c r="Q1460" s="106" t="e">
        <f>'2026 Spring Order Form V48'!#REF!</f>
        <v>#REF!</v>
      </c>
      <c r="S1460" s="338">
        <f>'2026 Spring Order Form V48'!$W$23</f>
        <v>0</v>
      </c>
      <c r="T1460" s="338">
        <f>'2026 Spring Order Form V48'!$W$23</f>
        <v>0</v>
      </c>
      <c r="U1460" s="106" t="e">
        <f>'2026 Spring Order Form V48'!#REF!</f>
        <v>#REF!</v>
      </c>
      <c r="X1460" s="393"/>
      <c r="Y1460" s="106"/>
    </row>
    <row r="1461" spans="1:25">
      <c r="A1461" s="106"/>
      <c r="C1461" s="339">
        <f>'2026 Spring Order Form V48'!$F$18</f>
        <v>0</v>
      </c>
      <c r="D1461" s="408" t="s">
        <v>875</v>
      </c>
      <c r="E1461" s="421">
        <v>4131337</v>
      </c>
      <c r="F1461" s="118">
        <v>21567</v>
      </c>
      <c r="G1461" s="338">
        <f>'2026 Spring Order Form V48'!$N$23</f>
        <v>0</v>
      </c>
      <c r="H1461" s="338">
        <f>'2026 Spring Order Form V48'!$N$23</f>
        <v>0</v>
      </c>
      <c r="I1461" s="106" t="e">
        <f>'2026 Spring Order Form V48'!#REF!</f>
        <v>#REF!</v>
      </c>
      <c r="K1461" s="338">
        <f>'2026 Spring Order Form V48'!$Q$23</f>
        <v>0</v>
      </c>
      <c r="L1461" s="338">
        <f>'2026 Spring Order Form V48'!$Q$23</f>
        <v>0</v>
      </c>
      <c r="M1461" s="106" t="e">
        <f>'2026 Spring Order Form V48'!#REF!</f>
        <v>#REF!</v>
      </c>
      <c r="O1461" s="338">
        <f>'2026 Spring Order Form V48'!$T$23</f>
        <v>0</v>
      </c>
      <c r="P1461" s="338">
        <f>'2026 Spring Order Form V48'!$T$23</f>
        <v>0</v>
      </c>
      <c r="Q1461" s="106" t="e">
        <f>'2026 Spring Order Form V48'!#REF!</f>
        <v>#REF!</v>
      </c>
      <c r="S1461" s="338">
        <f>'2026 Spring Order Form V48'!$W$23</f>
        <v>0</v>
      </c>
      <c r="T1461" s="338">
        <f>'2026 Spring Order Form V48'!$W$23</f>
        <v>0</v>
      </c>
      <c r="U1461" s="106" t="e">
        <f>'2026 Spring Order Form V48'!#REF!</f>
        <v>#REF!</v>
      </c>
      <c r="W1461" s="390" t="e">
        <f>'2026 Spring Order Form V48'!#REF!</f>
        <v>#REF!</v>
      </c>
      <c r="X1461" s="393"/>
      <c r="Y1461" s="106" t="e">
        <f>'2026 Spring Order Form V48'!#REF!</f>
        <v>#REF!</v>
      </c>
    </row>
    <row r="1462" spans="1:25">
      <c r="A1462" s="106"/>
      <c r="C1462" s="339">
        <f>'2026 Spring Order Form V48'!$F$18</f>
        <v>0</v>
      </c>
      <c r="D1462" s="408" t="s">
        <v>875</v>
      </c>
      <c r="E1462" s="422" t="s">
        <v>2400</v>
      </c>
      <c r="F1462" s="118">
        <v>21568</v>
      </c>
      <c r="G1462" s="338">
        <f>'2026 Spring Order Form V48'!$N$23</f>
        <v>0</v>
      </c>
      <c r="H1462" s="338">
        <f>'2026 Spring Order Form V48'!$N$23</f>
        <v>0</v>
      </c>
      <c r="I1462" s="106" t="e">
        <f>'2026 Spring Order Form V48'!#REF!</f>
        <v>#REF!</v>
      </c>
      <c r="K1462" s="338">
        <f>'2026 Spring Order Form V48'!$Q$23</f>
        <v>0</v>
      </c>
      <c r="L1462" s="338">
        <f>'2026 Spring Order Form V48'!$Q$23</f>
        <v>0</v>
      </c>
      <c r="M1462" s="106" t="e">
        <f>'2026 Spring Order Form V48'!#REF!</f>
        <v>#REF!</v>
      </c>
      <c r="O1462" s="338">
        <f>'2026 Spring Order Form V48'!$T$23</f>
        <v>0</v>
      </c>
      <c r="P1462" s="338">
        <f>'2026 Spring Order Form V48'!$T$23</f>
        <v>0</v>
      </c>
      <c r="Q1462" s="106" t="e">
        <f>'2026 Spring Order Form V48'!#REF!</f>
        <v>#REF!</v>
      </c>
      <c r="S1462" s="338">
        <f>'2026 Spring Order Form V48'!$W$23</f>
        <v>0</v>
      </c>
      <c r="T1462" s="338">
        <f>'2026 Spring Order Form V48'!$W$23</f>
        <v>0</v>
      </c>
      <c r="U1462" s="106" t="e">
        <f>'2026 Spring Order Form V48'!#REF!</f>
        <v>#REF!</v>
      </c>
      <c r="X1462" s="393"/>
      <c r="Y1462" s="106"/>
    </row>
    <row r="1463" spans="1:25">
      <c r="A1463" s="106"/>
      <c r="C1463" s="339">
        <f>'2026 Spring Order Form V48'!$F$18</f>
        <v>0</v>
      </c>
      <c r="D1463" s="408" t="s">
        <v>876</v>
      </c>
      <c r="E1463" s="421">
        <v>4531405</v>
      </c>
      <c r="F1463" s="118">
        <v>1166</v>
      </c>
      <c r="G1463" s="338">
        <f>'2026 Spring Order Form V48'!$N$23</f>
        <v>0</v>
      </c>
      <c r="H1463" s="338">
        <f>'2026 Spring Order Form V48'!$N$23</f>
        <v>0</v>
      </c>
      <c r="I1463" s="106" t="e">
        <f>'2026 Spring Order Form V48'!#REF!</f>
        <v>#REF!</v>
      </c>
      <c r="K1463" s="338">
        <f>'2026 Spring Order Form V48'!$Q$23</f>
        <v>0</v>
      </c>
      <c r="L1463" s="338">
        <f>'2026 Spring Order Form V48'!$Q$23</f>
        <v>0</v>
      </c>
      <c r="M1463" s="106" t="e">
        <f>'2026 Spring Order Form V48'!#REF!</f>
        <v>#REF!</v>
      </c>
      <c r="O1463" s="338">
        <f>'2026 Spring Order Form V48'!$T$23</f>
        <v>0</v>
      </c>
      <c r="P1463" s="338">
        <f>'2026 Spring Order Form V48'!$T$23</f>
        <v>0</v>
      </c>
      <c r="Q1463" s="106" t="e">
        <f>'2026 Spring Order Form V48'!#REF!</f>
        <v>#REF!</v>
      </c>
      <c r="S1463" s="338">
        <f>'2026 Spring Order Form V48'!$W$23</f>
        <v>0</v>
      </c>
      <c r="T1463" s="338">
        <f>'2026 Spring Order Form V48'!$W$23</f>
        <v>0</v>
      </c>
      <c r="U1463" s="106" t="e">
        <f>'2026 Spring Order Form V48'!#REF!</f>
        <v>#REF!</v>
      </c>
      <c r="W1463" s="390" t="e">
        <f>'2026 Spring Order Form V48'!#REF!</f>
        <v>#REF!</v>
      </c>
      <c r="X1463" s="393"/>
      <c r="Y1463" s="106" t="e">
        <f>'2026 Spring Order Form V48'!#REF!</f>
        <v>#REF!</v>
      </c>
    </row>
    <row r="1464" spans="1:25">
      <c r="A1464" s="106"/>
      <c r="C1464" s="339">
        <f>'2026 Spring Order Form V48'!$F$18</f>
        <v>0</v>
      </c>
      <c r="D1464" s="408" t="s">
        <v>876</v>
      </c>
      <c r="E1464" s="422" t="s">
        <v>2401</v>
      </c>
      <c r="F1464" s="118">
        <v>2304</v>
      </c>
      <c r="G1464" s="338">
        <f>'2026 Spring Order Form V48'!$N$23</f>
        <v>0</v>
      </c>
      <c r="H1464" s="338">
        <f>'2026 Spring Order Form V48'!$N$23</f>
        <v>0</v>
      </c>
      <c r="I1464" s="106" t="e">
        <f>'2026 Spring Order Form V48'!#REF!</f>
        <v>#REF!</v>
      </c>
      <c r="K1464" s="338">
        <f>'2026 Spring Order Form V48'!$Q$23</f>
        <v>0</v>
      </c>
      <c r="L1464" s="338">
        <f>'2026 Spring Order Form V48'!$Q$23</f>
        <v>0</v>
      </c>
      <c r="M1464" s="106" t="e">
        <f>'2026 Spring Order Form V48'!#REF!</f>
        <v>#REF!</v>
      </c>
      <c r="O1464" s="338">
        <f>'2026 Spring Order Form V48'!$T$23</f>
        <v>0</v>
      </c>
      <c r="P1464" s="338">
        <f>'2026 Spring Order Form V48'!$T$23</f>
        <v>0</v>
      </c>
      <c r="Q1464" s="106" t="e">
        <f>'2026 Spring Order Form V48'!#REF!</f>
        <v>#REF!</v>
      </c>
      <c r="S1464" s="338">
        <f>'2026 Spring Order Form V48'!$W$23</f>
        <v>0</v>
      </c>
      <c r="T1464" s="338">
        <f>'2026 Spring Order Form V48'!$W$23</f>
        <v>0</v>
      </c>
      <c r="U1464" s="106" t="e">
        <f>'2026 Spring Order Form V48'!#REF!</f>
        <v>#REF!</v>
      </c>
      <c r="X1464" s="393"/>
      <c r="Y1464" s="106"/>
    </row>
    <row r="1465" spans="1:25">
      <c r="A1465" s="106"/>
      <c r="C1465" s="339">
        <f>'2026 Spring Order Form V48'!$F$18</f>
        <v>0</v>
      </c>
      <c r="D1465" s="408" t="s">
        <v>876</v>
      </c>
      <c r="E1465" s="421">
        <v>4131407</v>
      </c>
      <c r="F1465" s="118">
        <v>1175</v>
      </c>
      <c r="G1465" s="338">
        <f>'2026 Spring Order Form V48'!$N$23</f>
        <v>0</v>
      </c>
      <c r="H1465" s="338">
        <f>'2026 Spring Order Form V48'!$N$23</f>
        <v>0</v>
      </c>
      <c r="I1465" s="106" t="e">
        <f>'2026 Spring Order Form V48'!#REF!</f>
        <v>#REF!</v>
      </c>
      <c r="K1465" s="338">
        <f>'2026 Spring Order Form V48'!$Q$23</f>
        <v>0</v>
      </c>
      <c r="L1465" s="338">
        <f>'2026 Spring Order Form V48'!$Q$23</f>
        <v>0</v>
      </c>
      <c r="M1465" s="106" t="e">
        <f>'2026 Spring Order Form V48'!#REF!</f>
        <v>#REF!</v>
      </c>
      <c r="O1465" s="338">
        <f>'2026 Spring Order Form V48'!$T$23</f>
        <v>0</v>
      </c>
      <c r="P1465" s="338">
        <f>'2026 Spring Order Form V48'!$T$23</f>
        <v>0</v>
      </c>
      <c r="Q1465" s="106" t="e">
        <f>'2026 Spring Order Form V48'!#REF!</f>
        <v>#REF!</v>
      </c>
      <c r="S1465" s="338">
        <f>'2026 Spring Order Form V48'!$W$23</f>
        <v>0</v>
      </c>
      <c r="T1465" s="338">
        <f>'2026 Spring Order Form V48'!$W$23</f>
        <v>0</v>
      </c>
      <c r="U1465" s="106" t="e">
        <f>'2026 Spring Order Form V48'!#REF!</f>
        <v>#REF!</v>
      </c>
      <c r="W1465" s="390" t="e">
        <f>'2026 Spring Order Form V48'!#REF!</f>
        <v>#REF!</v>
      </c>
      <c r="X1465" s="393"/>
      <c r="Y1465" s="106" t="e">
        <f>'2026 Spring Order Form V48'!#REF!</f>
        <v>#REF!</v>
      </c>
    </row>
    <row r="1466" spans="1:25">
      <c r="A1466" s="106"/>
      <c r="C1466" s="339">
        <f>'2026 Spring Order Form V48'!$F$18</f>
        <v>0</v>
      </c>
      <c r="D1466" s="408" t="s">
        <v>876</v>
      </c>
      <c r="E1466" s="422" t="s">
        <v>2402</v>
      </c>
      <c r="F1466" s="118">
        <v>2305</v>
      </c>
      <c r="G1466" s="338">
        <f>'2026 Spring Order Form V48'!$N$23</f>
        <v>0</v>
      </c>
      <c r="H1466" s="338">
        <f>'2026 Spring Order Form V48'!$N$23</f>
        <v>0</v>
      </c>
      <c r="I1466" s="106" t="e">
        <f>'2026 Spring Order Form V48'!#REF!</f>
        <v>#REF!</v>
      </c>
      <c r="K1466" s="338">
        <f>'2026 Spring Order Form V48'!$Q$23</f>
        <v>0</v>
      </c>
      <c r="L1466" s="338">
        <f>'2026 Spring Order Form V48'!$Q$23</f>
        <v>0</v>
      </c>
      <c r="M1466" s="106" t="e">
        <f>'2026 Spring Order Form V48'!#REF!</f>
        <v>#REF!</v>
      </c>
      <c r="O1466" s="338">
        <f>'2026 Spring Order Form V48'!$T$23</f>
        <v>0</v>
      </c>
      <c r="P1466" s="338">
        <f>'2026 Spring Order Form V48'!$T$23</f>
        <v>0</v>
      </c>
      <c r="Q1466" s="106" t="e">
        <f>'2026 Spring Order Form V48'!#REF!</f>
        <v>#REF!</v>
      </c>
      <c r="S1466" s="338">
        <f>'2026 Spring Order Form V48'!$W$23</f>
        <v>0</v>
      </c>
      <c r="T1466" s="338">
        <f>'2026 Spring Order Form V48'!$W$23</f>
        <v>0</v>
      </c>
      <c r="U1466" s="106" t="e">
        <f>'2026 Spring Order Form V48'!#REF!</f>
        <v>#REF!</v>
      </c>
      <c r="X1466" s="393"/>
      <c r="Y1466" s="106"/>
    </row>
    <row r="1467" spans="1:25">
      <c r="A1467" s="106"/>
      <c r="C1467" s="339">
        <f>'2026 Spring Order Form V48'!$F$18</f>
        <v>0</v>
      </c>
      <c r="D1467" s="408" t="s">
        <v>877</v>
      </c>
      <c r="E1467" s="426">
        <v>4531425</v>
      </c>
      <c r="F1467" s="118">
        <v>1157</v>
      </c>
      <c r="G1467" s="338">
        <f>'2026 Spring Order Form V48'!$N$23</f>
        <v>0</v>
      </c>
      <c r="H1467" s="338">
        <f>'2026 Spring Order Form V48'!$N$23</f>
        <v>0</v>
      </c>
      <c r="I1467" s="106" t="e">
        <f>'2026 Spring Order Form V48'!#REF!</f>
        <v>#REF!</v>
      </c>
      <c r="K1467" s="338">
        <f>'2026 Spring Order Form V48'!$Q$23</f>
        <v>0</v>
      </c>
      <c r="L1467" s="338">
        <f>'2026 Spring Order Form V48'!$Q$23</f>
        <v>0</v>
      </c>
      <c r="M1467" s="106" t="e">
        <f>'2026 Spring Order Form V48'!#REF!</f>
        <v>#REF!</v>
      </c>
      <c r="O1467" s="338">
        <f>'2026 Spring Order Form V48'!$T$23</f>
        <v>0</v>
      </c>
      <c r="P1467" s="338">
        <f>'2026 Spring Order Form V48'!$T$23</f>
        <v>0</v>
      </c>
      <c r="Q1467" s="106" t="e">
        <f>'2026 Spring Order Form V48'!#REF!</f>
        <v>#REF!</v>
      </c>
      <c r="S1467" s="338">
        <f>'2026 Spring Order Form V48'!$W$23</f>
        <v>0</v>
      </c>
      <c r="T1467" s="338">
        <f>'2026 Spring Order Form V48'!$W$23</f>
        <v>0</v>
      </c>
      <c r="U1467" s="106" t="e">
        <f>'2026 Spring Order Form V48'!#REF!</f>
        <v>#REF!</v>
      </c>
      <c r="W1467" s="390" t="e">
        <f>'2026 Spring Order Form V48'!#REF!</f>
        <v>#REF!</v>
      </c>
      <c r="X1467" s="393"/>
      <c r="Y1467" s="106" t="e">
        <f>'2026 Spring Order Form V48'!#REF!</f>
        <v>#REF!</v>
      </c>
    </row>
    <row r="1468" spans="1:25">
      <c r="A1468" s="106"/>
      <c r="C1468" s="339">
        <f>'2026 Spring Order Form V48'!$F$18</f>
        <v>0</v>
      </c>
      <c r="D1468" s="408" t="s">
        <v>877</v>
      </c>
      <c r="E1468" s="422" t="s">
        <v>2403</v>
      </c>
      <c r="F1468" s="118">
        <v>2307</v>
      </c>
      <c r="G1468" s="338">
        <f>'2026 Spring Order Form V48'!$N$23</f>
        <v>0</v>
      </c>
      <c r="H1468" s="338">
        <f>'2026 Spring Order Form V48'!$N$23</f>
        <v>0</v>
      </c>
      <c r="I1468" s="106" t="e">
        <f>'2026 Spring Order Form V48'!#REF!</f>
        <v>#REF!</v>
      </c>
      <c r="K1468" s="338">
        <f>'2026 Spring Order Form V48'!$Q$23</f>
        <v>0</v>
      </c>
      <c r="L1468" s="338">
        <f>'2026 Spring Order Form V48'!$Q$23</f>
        <v>0</v>
      </c>
      <c r="M1468" s="106" t="e">
        <f>'2026 Spring Order Form V48'!#REF!</f>
        <v>#REF!</v>
      </c>
      <c r="O1468" s="338">
        <f>'2026 Spring Order Form V48'!$T$23</f>
        <v>0</v>
      </c>
      <c r="P1468" s="338">
        <f>'2026 Spring Order Form V48'!$T$23</f>
        <v>0</v>
      </c>
      <c r="Q1468" s="106" t="e">
        <f>'2026 Spring Order Form V48'!#REF!</f>
        <v>#REF!</v>
      </c>
      <c r="S1468" s="338">
        <f>'2026 Spring Order Form V48'!$W$23</f>
        <v>0</v>
      </c>
      <c r="T1468" s="338">
        <f>'2026 Spring Order Form V48'!$W$23</f>
        <v>0</v>
      </c>
      <c r="U1468" s="106" t="e">
        <f>'2026 Spring Order Form V48'!#REF!</f>
        <v>#REF!</v>
      </c>
      <c r="X1468" s="393"/>
      <c r="Y1468" s="106"/>
    </row>
    <row r="1469" spans="1:25">
      <c r="A1469" s="106"/>
      <c r="C1469" s="339">
        <f>'2026 Spring Order Form V48'!$F$18</f>
        <v>0</v>
      </c>
      <c r="D1469" s="408" t="s">
        <v>877</v>
      </c>
      <c r="E1469" s="426">
        <v>4131427</v>
      </c>
      <c r="F1469" s="118">
        <v>12587</v>
      </c>
      <c r="G1469" s="338">
        <f>'2026 Spring Order Form V48'!$N$23</f>
        <v>0</v>
      </c>
      <c r="H1469" s="338">
        <f>'2026 Spring Order Form V48'!$N$23</f>
        <v>0</v>
      </c>
      <c r="I1469" s="106" t="e">
        <f>'2026 Spring Order Form V48'!#REF!</f>
        <v>#REF!</v>
      </c>
      <c r="K1469" s="338">
        <f>'2026 Spring Order Form V48'!$Q$23</f>
        <v>0</v>
      </c>
      <c r="L1469" s="338">
        <f>'2026 Spring Order Form V48'!$Q$23</f>
        <v>0</v>
      </c>
      <c r="M1469" s="106" t="e">
        <f>'2026 Spring Order Form V48'!#REF!</f>
        <v>#REF!</v>
      </c>
      <c r="O1469" s="338">
        <f>'2026 Spring Order Form V48'!$T$23</f>
        <v>0</v>
      </c>
      <c r="P1469" s="338">
        <f>'2026 Spring Order Form V48'!$T$23</f>
        <v>0</v>
      </c>
      <c r="Q1469" s="106" t="e">
        <f>'2026 Spring Order Form V48'!#REF!</f>
        <v>#REF!</v>
      </c>
      <c r="S1469" s="338">
        <f>'2026 Spring Order Form V48'!$W$23</f>
        <v>0</v>
      </c>
      <c r="T1469" s="338">
        <f>'2026 Spring Order Form V48'!$W$23</f>
        <v>0</v>
      </c>
      <c r="U1469" s="106" t="e">
        <f>'2026 Spring Order Form V48'!#REF!</f>
        <v>#REF!</v>
      </c>
      <c r="W1469" s="390" t="e">
        <f>'2026 Spring Order Form V48'!#REF!</f>
        <v>#REF!</v>
      </c>
      <c r="X1469" s="393"/>
      <c r="Y1469" s="106" t="e">
        <f>'2026 Spring Order Form V48'!#REF!</f>
        <v>#REF!</v>
      </c>
    </row>
    <row r="1470" spans="1:25">
      <c r="A1470" s="106"/>
      <c r="C1470" s="339">
        <f>'2026 Spring Order Form V48'!$F$18</f>
        <v>0</v>
      </c>
      <c r="D1470" s="408" t="s">
        <v>877</v>
      </c>
      <c r="E1470" s="422" t="s">
        <v>2404</v>
      </c>
      <c r="F1470" s="118">
        <v>12590</v>
      </c>
      <c r="G1470" s="338">
        <f>'2026 Spring Order Form V48'!$N$23</f>
        <v>0</v>
      </c>
      <c r="H1470" s="338">
        <f>'2026 Spring Order Form V48'!$N$23</f>
        <v>0</v>
      </c>
      <c r="I1470" s="106" t="e">
        <f>'2026 Spring Order Form V48'!#REF!</f>
        <v>#REF!</v>
      </c>
      <c r="K1470" s="338">
        <f>'2026 Spring Order Form V48'!$Q$23</f>
        <v>0</v>
      </c>
      <c r="L1470" s="338">
        <f>'2026 Spring Order Form V48'!$Q$23</f>
        <v>0</v>
      </c>
      <c r="M1470" s="106" t="e">
        <f>'2026 Spring Order Form V48'!#REF!</f>
        <v>#REF!</v>
      </c>
      <c r="O1470" s="338">
        <f>'2026 Spring Order Form V48'!$T$23</f>
        <v>0</v>
      </c>
      <c r="P1470" s="338">
        <f>'2026 Spring Order Form V48'!$T$23</f>
        <v>0</v>
      </c>
      <c r="Q1470" s="106" t="e">
        <f>'2026 Spring Order Form V48'!#REF!</f>
        <v>#REF!</v>
      </c>
      <c r="S1470" s="338">
        <f>'2026 Spring Order Form V48'!$W$23</f>
        <v>0</v>
      </c>
      <c r="T1470" s="338">
        <f>'2026 Spring Order Form V48'!$W$23</f>
        <v>0</v>
      </c>
      <c r="U1470" s="106" t="e">
        <f>'2026 Spring Order Form V48'!#REF!</f>
        <v>#REF!</v>
      </c>
      <c r="X1470" s="393"/>
      <c r="Y1470" s="106"/>
    </row>
    <row r="1471" spans="1:25">
      <c r="A1471" s="106"/>
      <c r="C1471" s="339">
        <f>'2026 Spring Order Form V48'!$F$18</f>
        <v>0</v>
      </c>
      <c r="D1471" s="408" t="s">
        <v>878</v>
      </c>
      <c r="E1471" s="421">
        <v>4531505</v>
      </c>
      <c r="F1471" s="118">
        <v>831</v>
      </c>
      <c r="G1471" s="338">
        <f>'2026 Spring Order Form V48'!$N$23</f>
        <v>0</v>
      </c>
      <c r="H1471" s="338">
        <f>'2026 Spring Order Form V48'!$N$23</f>
        <v>0</v>
      </c>
      <c r="I1471" s="106" t="e">
        <f>'2026 Spring Order Form V48'!#REF!</f>
        <v>#REF!</v>
      </c>
      <c r="K1471" s="338">
        <f>'2026 Spring Order Form V48'!$Q$23</f>
        <v>0</v>
      </c>
      <c r="L1471" s="338">
        <f>'2026 Spring Order Form V48'!$Q$23</f>
        <v>0</v>
      </c>
      <c r="M1471" s="106" t="e">
        <f>'2026 Spring Order Form V48'!#REF!</f>
        <v>#REF!</v>
      </c>
      <c r="O1471" s="338">
        <f>'2026 Spring Order Form V48'!$T$23</f>
        <v>0</v>
      </c>
      <c r="P1471" s="338">
        <f>'2026 Spring Order Form V48'!$T$23</f>
        <v>0</v>
      </c>
      <c r="Q1471" s="106" t="e">
        <f>'2026 Spring Order Form V48'!#REF!</f>
        <v>#REF!</v>
      </c>
      <c r="S1471" s="338">
        <f>'2026 Spring Order Form V48'!$W$23</f>
        <v>0</v>
      </c>
      <c r="T1471" s="338">
        <f>'2026 Spring Order Form V48'!$W$23</f>
        <v>0</v>
      </c>
      <c r="U1471" s="106" t="e">
        <f>'2026 Spring Order Form V48'!#REF!</f>
        <v>#REF!</v>
      </c>
      <c r="W1471" s="390" t="e">
        <f>'2026 Spring Order Form V48'!#REF!</f>
        <v>#REF!</v>
      </c>
      <c r="X1471" s="393"/>
      <c r="Y1471" s="106" t="e">
        <f>'2026 Spring Order Form V48'!#REF!</f>
        <v>#REF!</v>
      </c>
    </row>
    <row r="1472" spans="1:25">
      <c r="A1472" s="106"/>
      <c r="C1472" s="339">
        <f>'2026 Spring Order Form V48'!$F$18</f>
        <v>0</v>
      </c>
      <c r="D1472" s="408" t="s">
        <v>878</v>
      </c>
      <c r="E1472" s="422" t="s">
        <v>2405</v>
      </c>
      <c r="F1472" s="118">
        <v>2312</v>
      </c>
      <c r="G1472" s="338">
        <f>'2026 Spring Order Form V48'!$N$23</f>
        <v>0</v>
      </c>
      <c r="H1472" s="338">
        <f>'2026 Spring Order Form V48'!$N$23</f>
        <v>0</v>
      </c>
      <c r="I1472" s="106" t="e">
        <f>'2026 Spring Order Form V48'!#REF!</f>
        <v>#REF!</v>
      </c>
      <c r="K1472" s="338">
        <f>'2026 Spring Order Form V48'!$Q$23</f>
        <v>0</v>
      </c>
      <c r="L1472" s="338">
        <f>'2026 Spring Order Form V48'!$Q$23</f>
        <v>0</v>
      </c>
      <c r="M1472" s="106" t="e">
        <f>'2026 Spring Order Form V48'!#REF!</f>
        <v>#REF!</v>
      </c>
      <c r="O1472" s="338">
        <f>'2026 Spring Order Form V48'!$T$23</f>
        <v>0</v>
      </c>
      <c r="P1472" s="338">
        <f>'2026 Spring Order Form V48'!$T$23</f>
        <v>0</v>
      </c>
      <c r="Q1472" s="106" t="e">
        <f>'2026 Spring Order Form V48'!#REF!</f>
        <v>#REF!</v>
      </c>
      <c r="S1472" s="338">
        <f>'2026 Spring Order Form V48'!$W$23</f>
        <v>0</v>
      </c>
      <c r="T1472" s="338">
        <f>'2026 Spring Order Form V48'!$W$23</f>
        <v>0</v>
      </c>
      <c r="U1472" s="106" t="e">
        <f>'2026 Spring Order Form V48'!#REF!</f>
        <v>#REF!</v>
      </c>
      <c r="X1472" s="393"/>
      <c r="Y1472" s="106"/>
    </row>
    <row r="1473" spans="1:25">
      <c r="A1473" s="106"/>
      <c r="C1473" s="339">
        <f>'2026 Spring Order Form V48'!$F$18</f>
        <v>0</v>
      </c>
      <c r="D1473" s="408" t="s">
        <v>878</v>
      </c>
      <c r="E1473" s="421">
        <v>4931508</v>
      </c>
      <c r="F1473" s="118">
        <v>26064</v>
      </c>
      <c r="G1473" s="338">
        <f>'2026 Spring Order Form V48'!$N$23</f>
        <v>0</v>
      </c>
      <c r="H1473" s="338">
        <f>'2026 Spring Order Form V48'!$N$23</f>
        <v>0</v>
      </c>
      <c r="I1473" s="106" t="e">
        <f>'2026 Spring Order Form V48'!#REF!</f>
        <v>#REF!</v>
      </c>
      <c r="K1473" s="338">
        <f>'2026 Spring Order Form V48'!$Q$23</f>
        <v>0</v>
      </c>
      <c r="L1473" s="338">
        <f>'2026 Spring Order Form V48'!$Q$23</f>
        <v>0</v>
      </c>
      <c r="M1473" s="106" t="e">
        <f>'2026 Spring Order Form V48'!#REF!</f>
        <v>#REF!</v>
      </c>
      <c r="O1473" s="338">
        <f>'2026 Spring Order Form V48'!$T$23</f>
        <v>0</v>
      </c>
      <c r="P1473" s="338">
        <f>'2026 Spring Order Form V48'!$T$23</f>
        <v>0</v>
      </c>
      <c r="Q1473" s="106" t="e">
        <f>'2026 Spring Order Form V48'!#REF!</f>
        <v>#REF!</v>
      </c>
      <c r="S1473" s="338">
        <f>'2026 Spring Order Form V48'!$W$23</f>
        <v>0</v>
      </c>
      <c r="T1473" s="338">
        <f>'2026 Spring Order Form V48'!$W$23</f>
        <v>0</v>
      </c>
      <c r="U1473" s="106" t="e">
        <f>'2026 Spring Order Form V48'!#REF!</f>
        <v>#REF!</v>
      </c>
      <c r="W1473" s="390" t="e">
        <f>'2026 Spring Order Form V48'!#REF!</f>
        <v>#REF!</v>
      </c>
      <c r="X1473" s="393"/>
      <c r="Y1473" s="106" t="e">
        <f>'2026 Spring Order Form V48'!#REF!</f>
        <v>#REF!</v>
      </c>
    </row>
    <row r="1474" spans="1:25">
      <c r="A1474" s="106"/>
      <c r="C1474" s="339">
        <f>'2026 Spring Order Form V48'!$F$18</f>
        <v>0</v>
      </c>
      <c r="D1474" s="408" t="s">
        <v>878</v>
      </c>
      <c r="E1474" s="422" t="s">
        <v>2406</v>
      </c>
      <c r="F1474" s="118">
        <v>26065</v>
      </c>
      <c r="G1474" s="338">
        <f>'2026 Spring Order Form V48'!$N$23</f>
        <v>0</v>
      </c>
      <c r="H1474" s="338">
        <f>'2026 Spring Order Form V48'!$N$23</f>
        <v>0</v>
      </c>
      <c r="I1474" s="106" t="e">
        <f>'2026 Spring Order Form V48'!#REF!</f>
        <v>#REF!</v>
      </c>
      <c r="K1474" s="338">
        <f>'2026 Spring Order Form V48'!$Q$23</f>
        <v>0</v>
      </c>
      <c r="L1474" s="338">
        <f>'2026 Spring Order Form V48'!$Q$23</f>
        <v>0</v>
      </c>
      <c r="M1474" s="106" t="e">
        <f>'2026 Spring Order Form V48'!#REF!</f>
        <v>#REF!</v>
      </c>
      <c r="O1474" s="338">
        <f>'2026 Spring Order Form V48'!$T$23</f>
        <v>0</v>
      </c>
      <c r="P1474" s="338">
        <f>'2026 Spring Order Form V48'!$T$23</f>
        <v>0</v>
      </c>
      <c r="Q1474" s="106" t="e">
        <f>'2026 Spring Order Form V48'!#REF!</f>
        <v>#REF!</v>
      </c>
      <c r="S1474" s="338">
        <f>'2026 Spring Order Form V48'!$W$23</f>
        <v>0</v>
      </c>
      <c r="T1474" s="338">
        <f>'2026 Spring Order Form V48'!$W$23</f>
        <v>0</v>
      </c>
      <c r="U1474" s="106" t="e">
        <f>'2026 Spring Order Form V48'!#REF!</f>
        <v>#REF!</v>
      </c>
      <c r="X1474" s="393"/>
      <c r="Y1474" s="106"/>
    </row>
    <row r="1475" spans="1:25">
      <c r="A1475" s="106"/>
      <c r="C1475" s="339">
        <f>'2026 Spring Order Form V48'!$F$18</f>
        <v>0</v>
      </c>
      <c r="D1475" s="408" t="s">
        <v>879</v>
      </c>
      <c r="E1475" s="421">
        <v>4131507</v>
      </c>
      <c r="F1475" s="118">
        <v>1043</v>
      </c>
      <c r="G1475" s="338">
        <f>'2026 Spring Order Form V48'!$N$23</f>
        <v>0</v>
      </c>
      <c r="H1475" s="338">
        <f>'2026 Spring Order Form V48'!$N$23</f>
        <v>0</v>
      </c>
      <c r="I1475" s="106" t="e">
        <f>'2026 Spring Order Form V48'!#REF!</f>
        <v>#REF!</v>
      </c>
      <c r="K1475" s="338">
        <f>'2026 Spring Order Form V48'!$Q$23</f>
        <v>0</v>
      </c>
      <c r="L1475" s="338">
        <f>'2026 Spring Order Form V48'!$Q$23</f>
        <v>0</v>
      </c>
      <c r="M1475" s="106" t="e">
        <f>'2026 Spring Order Form V48'!#REF!</f>
        <v>#REF!</v>
      </c>
      <c r="O1475" s="338">
        <f>'2026 Spring Order Form V48'!$T$23</f>
        <v>0</v>
      </c>
      <c r="P1475" s="338">
        <f>'2026 Spring Order Form V48'!$T$23</f>
        <v>0</v>
      </c>
      <c r="Q1475" s="106" t="e">
        <f>'2026 Spring Order Form V48'!#REF!</f>
        <v>#REF!</v>
      </c>
      <c r="S1475" s="338">
        <f>'2026 Spring Order Form V48'!$W$23</f>
        <v>0</v>
      </c>
      <c r="T1475" s="338">
        <f>'2026 Spring Order Form V48'!$W$23</f>
        <v>0</v>
      </c>
      <c r="U1475" s="106" t="e">
        <f>'2026 Spring Order Form V48'!#REF!</f>
        <v>#REF!</v>
      </c>
      <c r="W1475" s="390" t="e">
        <f>'2026 Spring Order Form V48'!#REF!</f>
        <v>#REF!</v>
      </c>
      <c r="X1475" s="393"/>
      <c r="Y1475" s="106" t="e">
        <f>'2026 Spring Order Form V48'!#REF!</f>
        <v>#REF!</v>
      </c>
    </row>
    <row r="1476" spans="1:25">
      <c r="A1476" s="106"/>
      <c r="C1476" s="339">
        <f>'2026 Spring Order Form V48'!$F$18</f>
        <v>0</v>
      </c>
      <c r="D1476" s="408" t="s">
        <v>879</v>
      </c>
      <c r="E1476" s="422" t="s">
        <v>2407</v>
      </c>
      <c r="F1476" s="118">
        <v>2314</v>
      </c>
      <c r="G1476" s="338">
        <f>'2026 Spring Order Form V48'!$N$23</f>
        <v>0</v>
      </c>
      <c r="H1476" s="338">
        <f>'2026 Spring Order Form V48'!$N$23</f>
        <v>0</v>
      </c>
      <c r="I1476" s="106" t="e">
        <f>'2026 Spring Order Form V48'!#REF!</f>
        <v>#REF!</v>
      </c>
      <c r="K1476" s="338">
        <f>'2026 Spring Order Form V48'!$Q$23</f>
        <v>0</v>
      </c>
      <c r="L1476" s="338">
        <f>'2026 Spring Order Form V48'!$Q$23</f>
        <v>0</v>
      </c>
      <c r="M1476" s="106" t="e">
        <f>'2026 Spring Order Form V48'!#REF!</f>
        <v>#REF!</v>
      </c>
      <c r="O1476" s="338">
        <f>'2026 Spring Order Form V48'!$T$23</f>
        <v>0</v>
      </c>
      <c r="P1476" s="338">
        <f>'2026 Spring Order Form V48'!$T$23</f>
        <v>0</v>
      </c>
      <c r="Q1476" s="106" t="e">
        <f>'2026 Spring Order Form V48'!#REF!</f>
        <v>#REF!</v>
      </c>
      <c r="S1476" s="338">
        <f>'2026 Spring Order Form V48'!$W$23</f>
        <v>0</v>
      </c>
      <c r="T1476" s="338">
        <f>'2026 Spring Order Form V48'!$W$23</f>
        <v>0</v>
      </c>
      <c r="U1476" s="106" t="e">
        <f>'2026 Spring Order Form V48'!#REF!</f>
        <v>#REF!</v>
      </c>
      <c r="X1476" s="393"/>
      <c r="Y1476" s="106"/>
    </row>
    <row r="1477" spans="1:25">
      <c r="A1477" s="106"/>
      <c r="C1477" s="339">
        <f>'2026 Spring Order Form V48'!$F$18</f>
        <v>0</v>
      </c>
      <c r="D1477" s="408" t="s">
        <v>880</v>
      </c>
      <c r="E1477" s="421">
        <v>4531905</v>
      </c>
      <c r="F1477" s="118">
        <v>332</v>
      </c>
      <c r="G1477" s="338">
        <f>'2026 Spring Order Form V48'!$N$23</f>
        <v>0</v>
      </c>
      <c r="H1477" s="338">
        <f>'2026 Spring Order Form V48'!$N$23</f>
        <v>0</v>
      </c>
      <c r="I1477" s="106">
        <f>'2026 Spring Order Form V48'!$N$310</f>
        <v>0</v>
      </c>
      <c r="K1477" s="338">
        <f>'2026 Spring Order Form V48'!$Q$23</f>
        <v>0</v>
      </c>
      <c r="L1477" s="338">
        <f>'2026 Spring Order Form V48'!$Q$23</f>
        <v>0</v>
      </c>
      <c r="M1477" s="106">
        <f>'2026 Spring Order Form V48'!$Q$310</f>
        <v>0</v>
      </c>
      <c r="O1477" s="338">
        <f>'2026 Spring Order Form V48'!$T$23</f>
        <v>0</v>
      </c>
      <c r="P1477" s="338">
        <f>'2026 Spring Order Form V48'!$T$23</f>
        <v>0</v>
      </c>
      <c r="Q1477" s="106">
        <f>'2026 Spring Order Form V48'!$T$310</f>
        <v>0</v>
      </c>
      <c r="S1477" s="338">
        <f>'2026 Spring Order Form V48'!$W$23</f>
        <v>0</v>
      </c>
      <c r="T1477" s="338">
        <f>'2026 Spring Order Form V48'!$W$23</f>
        <v>0</v>
      </c>
      <c r="U1477" s="106">
        <f>'2026 Spring Order Form V48'!$W$310</f>
        <v>0</v>
      </c>
      <c r="W1477" s="390">
        <f>'2026 Spring Order Form V48'!$K$310</f>
        <v>0</v>
      </c>
      <c r="X1477" s="393"/>
      <c r="Y1477" s="106">
        <f>'2026 Spring Order Form V48'!$BS$310</f>
        <v>20</v>
      </c>
    </row>
    <row r="1478" spans="1:25">
      <c r="A1478" s="106"/>
      <c r="C1478" s="339">
        <f>'2026 Spring Order Form V48'!$F$18</f>
        <v>0</v>
      </c>
      <c r="D1478" s="408" t="s">
        <v>880</v>
      </c>
      <c r="E1478" s="422" t="s">
        <v>2408</v>
      </c>
      <c r="F1478" s="118">
        <v>2316</v>
      </c>
      <c r="G1478" s="338">
        <f>'2026 Spring Order Form V48'!$N$23</f>
        <v>0</v>
      </c>
      <c r="H1478" s="338">
        <f>'2026 Spring Order Form V48'!$N$23</f>
        <v>0</v>
      </c>
      <c r="I1478" s="106">
        <f>'2026 Spring Order Form V48'!$O$310</f>
        <v>0</v>
      </c>
      <c r="K1478" s="338">
        <f>'2026 Spring Order Form V48'!$Q$23</f>
        <v>0</v>
      </c>
      <c r="L1478" s="338">
        <f>'2026 Spring Order Form V48'!$Q$23</f>
        <v>0</v>
      </c>
      <c r="M1478" s="106">
        <f>'2026 Spring Order Form V48'!$R$310</f>
        <v>0</v>
      </c>
      <c r="O1478" s="338">
        <f>'2026 Spring Order Form V48'!$T$23</f>
        <v>0</v>
      </c>
      <c r="P1478" s="338">
        <f>'2026 Spring Order Form V48'!$T$23</f>
        <v>0</v>
      </c>
      <c r="Q1478" s="106">
        <f>'2026 Spring Order Form V48'!$U$310</f>
        <v>0</v>
      </c>
      <c r="S1478" s="338">
        <f>'2026 Spring Order Form V48'!$W$23</f>
        <v>0</v>
      </c>
      <c r="T1478" s="338">
        <f>'2026 Spring Order Form V48'!$W$23</f>
        <v>0</v>
      </c>
      <c r="U1478" s="106">
        <f>'2026 Spring Order Form V48'!$X$310</f>
        <v>0</v>
      </c>
      <c r="X1478" s="393"/>
      <c r="Y1478" s="106"/>
    </row>
    <row r="1479" spans="1:25">
      <c r="A1479" s="106"/>
      <c r="C1479" s="339">
        <f>'2026 Spring Order Form V48'!$F$18</f>
        <v>0</v>
      </c>
      <c r="D1479" s="408" t="s">
        <v>880</v>
      </c>
      <c r="E1479" s="421">
        <v>4931908</v>
      </c>
      <c r="F1479" s="118">
        <v>26263</v>
      </c>
      <c r="G1479" s="338">
        <f>'2026 Spring Order Form V48'!$N$23</f>
        <v>0</v>
      </c>
      <c r="H1479" s="338">
        <f>'2026 Spring Order Form V48'!$N$23</f>
        <v>0</v>
      </c>
      <c r="I1479" s="106" t="e">
        <f>'2026 Spring Order Form V48'!#REF!</f>
        <v>#REF!</v>
      </c>
      <c r="K1479" s="338">
        <f>'2026 Spring Order Form V48'!$Q$23</f>
        <v>0</v>
      </c>
      <c r="L1479" s="338">
        <f>'2026 Spring Order Form V48'!$Q$23</f>
        <v>0</v>
      </c>
      <c r="M1479" s="106" t="e">
        <f>'2026 Spring Order Form V48'!#REF!</f>
        <v>#REF!</v>
      </c>
      <c r="O1479" s="338">
        <f>'2026 Spring Order Form V48'!$T$23</f>
        <v>0</v>
      </c>
      <c r="P1479" s="338">
        <f>'2026 Spring Order Form V48'!$T$23</f>
        <v>0</v>
      </c>
      <c r="Q1479" s="106" t="e">
        <f>'2026 Spring Order Form V48'!#REF!</f>
        <v>#REF!</v>
      </c>
      <c r="S1479" s="338">
        <f>'2026 Spring Order Form V48'!$W$23</f>
        <v>0</v>
      </c>
      <c r="T1479" s="338">
        <f>'2026 Spring Order Form V48'!$W$23</f>
        <v>0</v>
      </c>
      <c r="U1479" s="106" t="e">
        <f>'2026 Spring Order Form V48'!#REF!</f>
        <v>#REF!</v>
      </c>
      <c r="W1479" s="390" t="e">
        <f>'2026 Spring Order Form V48'!#REF!</f>
        <v>#REF!</v>
      </c>
      <c r="X1479" s="393"/>
      <c r="Y1479" s="106" t="e">
        <f>'2026 Spring Order Form V48'!#REF!</f>
        <v>#REF!</v>
      </c>
    </row>
    <row r="1480" spans="1:25">
      <c r="A1480" s="106"/>
      <c r="C1480" s="339">
        <f>'2026 Spring Order Form V48'!$F$18</f>
        <v>0</v>
      </c>
      <c r="D1480" s="408" t="s">
        <v>880</v>
      </c>
      <c r="E1480" s="422" t="s">
        <v>2409</v>
      </c>
      <c r="F1480" s="118">
        <v>26264</v>
      </c>
      <c r="G1480" s="338">
        <f>'2026 Spring Order Form V48'!$N$23</f>
        <v>0</v>
      </c>
      <c r="H1480" s="338">
        <f>'2026 Spring Order Form V48'!$N$23</f>
        <v>0</v>
      </c>
      <c r="I1480" s="106" t="e">
        <f>'2026 Spring Order Form V48'!#REF!</f>
        <v>#REF!</v>
      </c>
      <c r="K1480" s="338">
        <f>'2026 Spring Order Form V48'!$Q$23</f>
        <v>0</v>
      </c>
      <c r="L1480" s="338">
        <f>'2026 Spring Order Form V48'!$Q$23</f>
        <v>0</v>
      </c>
      <c r="M1480" s="106" t="e">
        <f>'2026 Spring Order Form V48'!#REF!</f>
        <v>#REF!</v>
      </c>
      <c r="O1480" s="338">
        <f>'2026 Spring Order Form V48'!$T$23</f>
        <v>0</v>
      </c>
      <c r="P1480" s="338">
        <f>'2026 Spring Order Form V48'!$T$23</f>
        <v>0</v>
      </c>
      <c r="Q1480" s="106" t="e">
        <f>'2026 Spring Order Form V48'!#REF!</f>
        <v>#REF!</v>
      </c>
      <c r="S1480" s="338">
        <f>'2026 Spring Order Form V48'!$W$23</f>
        <v>0</v>
      </c>
      <c r="T1480" s="338">
        <f>'2026 Spring Order Form V48'!$W$23</f>
        <v>0</v>
      </c>
      <c r="U1480" s="106" t="e">
        <f>'2026 Spring Order Form V48'!#REF!</f>
        <v>#REF!</v>
      </c>
      <c r="X1480" s="393"/>
      <c r="Y1480" s="106"/>
    </row>
    <row r="1481" spans="1:25">
      <c r="A1481" s="106"/>
      <c r="C1481" s="339">
        <f>'2026 Spring Order Form V48'!$F$18</f>
        <v>0</v>
      </c>
      <c r="D1481" s="408" t="s">
        <v>882</v>
      </c>
      <c r="E1481" s="426">
        <v>4532145</v>
      </c>
      <c r="F1481" s="118">
        <v>1159</v>
      </c>
      <c r="G1481" s="338">
        <f>'2026 Spring Order Form V48'!$N$23</f>
        <v>0</v>
      </c>
      <c r="H1481" s="338">
        <f>'2026 Spring Order Form V48'!$N$23</f>
        <v>0</v>
      </c>
      <c r="I1481" s="106">
        <f>'2026 Spring Order Form V48'!$N$312</f>
        <v>0</v>
      </c>
      <c r="K1481" s="338">
        <f>'2026 Spring Order Form V48'!$Q$23</f>
        <v>0</v>
      </c>
      <c r="L1481" s="338">
        <f>'2026 Spring Order Form V48'!$Q$23</f>
        <v>0</v>
      </c>
      <c r="M1481" s="106">
        <f>'2026 Spring Order Form V48'!$Q$312</f>
        <v>0</v>
      </c>
      <c r="O1481" s="338">
        <f>'2026 Spring Order Form V48'!$T$23</f>
        <v>0</v>
      </c>
      <c r="P1481" s="338">
        <f>'2026 Spring Order Form V48'!$T$23</f>
        <v>0</v>
      </c>
      <c r="Q1481" s="106">
        <f>'2026 Spring Order Form V48'!$T$312</f>
        <v>0</v>
      </c>
      <c r="S1481" s="338">
        <f>'2026 Spring Order Form V48'!$W$23</f>
        <v>0</v>
      </c>
      <c r="T1481" s="338">
        <f>'2026 Spring Order Form V48'!$W$23</f>
        <v>0</v>
      </c>
      <c r="U1481" s="106">
        <f>'2026 Spring Order Form V48'!$W$312</f>
        <v>0</v>
      </c>
      <c r="W1481" s="390">
        <f>'2026 Spring Order Form V48'!$K$312</f>
        <v>0</v>
      </c>
      <c r="X1481" s="393"/>
      <c r="Y1481" s="106">
        <f>'2026 Spring Order Form V48'!$BS$312</f>
        <v>1</v>
      </c>
    </row>
    <row r="1482" spans="1:25">
      <c r="A1482" s="106"/>
      <c r="C1482" s="339">
        <f>'2026 Spring Order Form V48'!$F$18</f>
        <v>0</v>
      </c>
      <c r="D1482" s="408" t="s">
        <v>882</v>
      </c>
      <c r="E1482" s="422" t="s">
        <v>2410</v>
      </c>
      <c r="F1482" s="118">
        <v>2331</v>
      </c>
      <c r="G1482" s="338">
        <f>'2026 Spring Order Form V48'!$N$23</f>
        <v>0</v>
      </c>
      <c r="H1482" s="338">
        <f>'2026 Spring Order Form V48'!$N$23</f>
        <v>0</v>
      </c>
      <c r="I1482" s="106">
        <f>'2026 Spring Order Form V48'!$O$312</f>
        <v>0</v>
      </c>
      <c r="K1482" s="338">
        <f>'2026 Spring Order Form V48'!$Q$23</f>
        <v>0</v>
      </c>
      <c r="L1482" s="338">
        <f>'2026 Spring Order Form V48'!$Q$23</f>
        <v>0</v>
      </c>
      <c r="M1482" s="106">
        <f>'2026 Spring Order Form V48'!$R$312</f>
        <v>0</v>
      </c>
      <c r="O1482" s="338">
        <f>'2026 Spring Order Form V48'!$T$23</f>
        <v>0</v>
      </c>
      <c r="P1482" s="338">
        <f>'2026 Spring Order Form V48'!$T$23</f>
        <v>0</v>
      </c>
      <c r="Q1482" s="106">
        <f>'2026 Spring Order Form V48'!$U$312</f>
        <v>0</v>
      </c>
      <c r="S1482" s="338">
        <f>'2026 Spring Order Form V48'!$W$23</f>
        <v>0</v>
      </c>
      <c r="T1482" s="338">
        <f>'2026 Spring Order Form V48'!$W$23</f>
        <v>0</v>
      </c>
      <c r="U1482" s="106">
        <f>'2026 Spring Order Form V48'!$X$312</f>
        <v>0</v>
      </c>
      <c r="X1482" s="393"/>
      <c r="Y1482" s="106"/>
    </row>
    <row r="1483" spans="1:25">
      <c r="A1483" s="106"/>
      <c r="C1483" s="339">
        <f>'2026 Spring Order Form V48'!$F$18</f>
        <v>0</v>
      </c>
      <c r="D1483" s="408" t="s">
        <v>884</v>
      </c>
      <c r="E1483" s="426">
        <v>4532155</v>
      </c>
      <c r="F1483" s="118">
        <v>17014</v>
      </c>
      <c r="G1483" s="338">
        <f>'2026 Spring Order Form V48'!$N$23</f>
        <v>0</v>
      </c>
      <c r="H1483" s="338">
        <f>'2026 Spring Order Form V48'!$N$23</f>
        <v>0</v>
      </c>
      <c r="I1483" s="106" t="e">
        <f>'2026 Spring Order Form V48'!#REF!</f>
        <v>#REF!</v>
      </c>
      <c r="K1483" s="338">
        <f>'2026 Spring Order Form V48'!$Q$23</f>
        <v>0</v>
      </c>
      <c r="L1483" s="338">
        <f>'2026 Spring Order Form V48'!$Q$23</f>
        <v>0</v>
      </c>
      <c r="M1483" s="106" t="e">
        <f>'2026 Spring Order Form V48'!#REF!</f>
        <v>#REF!</v>
      </c>
      <c r="O1483" s="338">
        <f>'2026 Spring Order Form V48'!$T$23</f>
        <v>0</v>
      </c>
      <c r="P1483" s="338">
        <f>'2026 Spring Order Form V48'!$T$23</f>
        <v>0</v>
      </c>
      <c r="Q1483" s="106" t="e">
        <f>'2026 Spring Order Form V48'!#REF!</f>
        <v>#REF!</v>
      </c>
      <c r="S1483" s="338">
        <f>'2026 Spring Order Form V48'!$W$23</f>
        <v>0</v>
      </c>
      <c r="T1483" s="338">
        <f>'2026 Spring Order Form V48'!$W$23</f>
        <v>0</v>
      </c>
      <c r="U1483" s="106" t="e">
        <f>'2026 Spring Order Form V48'!#REF!</f>
        <v>#REF!</v>
      </c>
      <c r="W1483" s="390" t="e">
        <f>'2026 Spring Order Form V48'!#REF!</f>
        <v>#REF!</v>
      </c>
      <c r="X1483" s="393" t="s">
        <v>2411</v>
      </c>
      <c r="Y1483" s="106" t="e">
        <f>'2026 Spring Order Form V48'!#REF!</f>
        <v>#REF!</v>
      </c>
    </row>
    <row r="1484" spans="1:25">
      <c r="A1484" s="106"/>
      <c r="C1484" s="339">
        <f>'2026 Spring Order Form V48'!$F$18</f>
        <v>0</v>
      </c>
      <c r="D1484" s="408" t="s">
        <v>884</v>
      </c>
      <c r="E1484" s="422" t="s">
        <v>2412</v>
      </c>
      <c r="F1484" s="118">
        <v>17015</v>
      </c>
      <c r="G1484" s="338">
        <f>'2026 Spring Order Form V48'!$N$23</f>
        <v>0</v>
      </c>
      <c r="H1484" s="338">
        <f>'2026 Spring Order Form V48'!$N$23</f>
        <v>0</v>
      </c>
      <c r="I1484" s="106" t="e">
        <f>'2026 Spring Order Form V48'!#REF!</f>
        <v>#REF!</v>
      </c>
      <c r="K1484" s="338">
        <f>'2026 Spring Order Form V48'!$Q$23</f>
        <v>0</v>
      </c>
      <c r="L1484" s="338">
        <f>'2026 Spring Order Form V48'!$Q$23</f>
        <v>0</v>
      </c>
      <c r="M1484" s="106" t="e">
        <f>'2026 Spring Order Form V48'!#REF!</f>
        <v>#REF!</v>
      </c>
      <c r="O1484" s="338">
        <f>'2026 Spring Order Form V48'!$T$23</f>
        <v>0</v>
      </c>
      <c r="P1484" s="338">
        <f>'2026 Spring Order Form V48'!$T$23</f>
        <v>0</v>
      </c>
      <c r="Q1484" s="106" t="e">
        <f>'2026 Spring Order Form V48'!#REF!</f>
        <v>#REF!</v>
      </c>
      <c r="S1484" s="338">
        <f>'2026 Spring Order Form V48'!$W$23</f>
        <v>0</v>
      </c>
      <c r="T1484" s="338">
        <f>'2026 Spring Order Form V48'!$W$23</f>
        <v>0</v>
      </c>
      <c r="U1484" s="106" t="e">
        <f>'2026 Spring Order Form V48'!#REF!</f>
        <v>#REF!</v>
      </c>
      <c r="X1484" s="393"/>
      <c r="Y1484" s="106"/>
    </row>
    <row r="1485" spans="1:25">
      <c r="A1485" s="106"/>
      <c r="C1485" s="339">
        <f>'2026 Spring Order Form V48'!$F$18</f>
        <v>0</v>
      </c>
      <c r="D1485" s="408" t="s">
        <v>885</v>
      </c>
      <c r="E1485" s="426">
        <v>4532165</v>
      </c>
      <c r="F1485" s="118">
        <v>1170</v>
      </c>
      <c r="G1485" s="338">
        <f>'2026 Spring Order Form V48'!$N$23</f>
        <v>0</v>
      </c>
      <c r="H1485" s="338">
        <f>'2026 Spring Order Form V48'!$N$23</f>
        <v>0</v>
      </c>
      <c r="I1485" s="106" t="e">
        <f>'2026 Spring Order Form V48'!#REF!</f>
        <v>#REF!</v>
      </c>
      <c r="K1485" s="338">
        <f>'2026 Spring Order Form V48'!$Q$23</f>
        <v>0</v>
      </c>
      <c r="L1485" s="338">
        <f>'2026 Spring Order Form V48'!$Q$23</f>
        <v>0</v>
      </c>
      <c r="M1485" s="106" t="e">
        <f>'2026 Spring Order Form V48'!#REF!</f>
        <v>#REF!</v>
      </c>
      <c r="O1485" s="338">
        <f>'2026 Spring Order Form V48'!$T$23</f>
        <v>0</v>
      </c>
      <c r="P1485" s="338">
        <f>'2026 Spring Order Form V48'!$T$23</f>
        <v>0</v>
      </c>
      <c r="Q1485" s="106" t="e">
        <f>'2026 Spring Order Form V48'!#REF!</f>
        <v>#REF!</v>
      </c>
      <c r="S1485" s="338">
        <f>'2026 Spring Order Form V48'!$W$23</f>
        <v>0</v>
      </c>
      <c r="T1485" s="338">
        <f>'2026 Spring Order Form V48'!$W$23</f>
        <v>0</v>
      </c>
      <c r="U1485" s="106" t="e">
        <f>'2026 Spring Order Form V48'!#REF!</f>
        <v>#REF!</v>
      </c>
      <c r="W1485" s="390" t="e">
        <f>'2026 Spring Order Form V48'!#REF!</f>
        <v>#REF!</v>
      </c>
      <c r="X1485" s="393"/>
      <c r="Y1485" s="106" t="e">
        <f>'2026 Spring Order Form V48'!#REF!</f>
        <v>#REF!</v>
      </c>
    </row>
    <row r="1486" spans="1:25">
      <c r="A1486" s="106"/>
      <c r="C1486" s="339">
        <f>'2026 Spring Order Form V48'!$F$18</f>
        <v>0</v>
      </c>
      <c r="D1486" s="408" t="s">
        <v>885</v>
      </c>
      <c r="E1486" s="422" t="s">
        <v>2413</v>
      </c>
      <c r="F1486" s="118">
        <v>2333</v>
      </c>
      <c r="G1486" s="338">
        <f>'2026 Spring Order Form V48'!$N$23</f>
        <v>0</v>
      </c>
      <c r="H1486" s="338">
        <f>'2026 Spring Order Form V48'!$N$23</f>
        <v>0</v>
      </c>
      <c r="I1486" s="106" t="e">
        <f>'2026 Spring Order Form V48'!#REF!</f>
        <v>#REF!</v>
      </c>
      <c r="K1486" s="338">
        <f>'2026 Spring Order Form V48'!$Q$23</f>
        <v>0</v>
      </c>
      <c r="L1486" s="338">
        <f>'2026 Spring Order Form V48'!$Q$23</f>
        <v>0</v>
      </c>
      <c r="M1486" s="106" t="e">
        <f>'2026 Spring Order Form V48'!#REF!</f>
        <v>#REF!</v>
      </c>
      <c r="O1486" s="338">
        <f>'2026 Spring Order Form V48'!$T$23</f>
        <v>0</v>
      </c>
      <c r="P1486" s="338">
        <f>'2026 Spring Order Form V48'!$T$23</f>
        <v>0</v>
      </c>
      <c r="Q1486" s="106" t="e">
        <f>'2026 Spring Order Form V48'!#REF!</f>
        <v>#REF!</v>
      </c>
      <c r="S1486" s="338">
        <f>'2026 Spring Order Form V48'!$W$23</f>
        <v>0</v>
      </c>
      <c r="T1486" s="338">
        <f>'2026 Spring Order Form V48'!$W$23</f>
        <v>0</v>
      </c>
      <c r="U1486" s="106" t="e">
        <f>'2026 Spring Order Form V48'!#REF!</f>
        <v>#REF!</v>
      </c>
      <c r="X1486" s="393"/>
      <c r="Y1486" s="106"/>
    </row>
    <row r="1487" spans="1:25">
      <c r="A1487" s="106"/>
      <c r="C1487" s="339">
        <f>'2026 Spring Order Form V48'!$F$18</f>
        <v>0</v>
      </c>
      <c r="D1487" s="408" t="s">
        <v>886</v>
      </c>
      <c r="E1487" s="421">
        <v>4532175</v>
      </c>
      <c r="F1487" s="118">
        <v>1167</v>
      </c>
      <c r="G1487" s="338">
        <f>'2026 Spring Order Form V48'!$N$23</f>
        <v>0</v>
      </c>
      <c r="H1487" s="338">
        <f>'2026 Spring Order Form V48'!$N$23</f>
        <v>0</v>
      </c>
      <c r="I1487" s="106">
        <f>'2026 Spring Order Form V48'!$N$313</f>
        <v>0</v>
      </c>
      <c r="K1487" s="338">
        <f>'2026 Spring Order Form V48'!$Q$23</f>
        <v>0</v>
      </c>
      <c r="L1487" s="338">
        <f>'2026 Spring Order Form V48'!$Q$23</f>
        <v>0</v>
      </c>
      <c r="M1487" s="106">
        <f>'2026 Spring Order Form V48'!$Q$313</f>
        <v>0</v>
      </c>
      <c r="O1487" s="338">
        <f>'2026 Spring Order Form V48'!$T$23</f>
        <v>0</v>
      </c>
      <c r="P1487" s="338">
        <f>'2026 Spring Order Form V48'!$T$23</f>
        <v>0</v>
      </c>
      <c r="Q1487" s="106">
        <f>'2026 Spring Order Form V48'!$T$313</f>
        <v>0</v>
      </c>
      <c r="S1487" s="338">
        <f>'2026 Spring Order Form V48'!$W$23</f>
        <v>0</v>
      </c>
      <c r="T1487" s="338">
        <f>'2026 Spring Order Form V48'!$W$23</f>
        <v>0</v>
      </c>
      <c r="U1487" s="106">
        <f>'2026 Spring Order Form V48'!$W$313</f>
        <v>0</v>
      </c>
      <c r="W1487" s="390">
        <f>'2026 Spring Order Form V48'!$K$313</f>
        <v>0</v>
      </c>
      <c r="X1487" s="393" t="s">
        <v>2411</v>
      </c>
      <c r="Y1487" s="106">
        <f>'2026 Spring Order Form V48'!$BS$313</f>
        <v>5</v>
      </c>
    </row>
    <row r="1488" spans="1:25">
      <c r="A1488" s="106"/>
      <c r="C1488" s="339">
        <f>'2026 Spring Order Form V48'!$F$18</f>
        <v>0</v>
      </c>
      <c r="D1488" s="408" t="s">
        <v>886</v>
      </c>
      <c r="E1488" s="422" t="s">
        <v>2414</v>
      </c>
      <c r="F1488" s="118">
        <v>2336</v>
      </c>
      <c r="G1488" s="338">
        <f>'2026 Spring Order Form V48'!$N$23</f>
        <v>0</v>
      </c>
      <c r="H1488" s="338">
        <f>'2026 Spring Order Form V48'!$N$23</f>
        <v>0</v>
      </c>
      <c r="I1488" s="106">
        <f>'2026 Spring Order Form V48'!$O$313</f>
        <v>0</v>
      </c>
      <c r="K1488" s="338">
        <f>'2026 Spring Order Form V48'!$Q$23</f>
        <v>0</v>
      </c>
      <c r="L1488" s="338">
        <f>'2026 Spring Order Form V48'!$Q$23</f>
        <v>0</v>
      </c>
      <c r="M1488" s="106">
        <f>'2026 Spring Order Form V48'!$R$313</f>
        <v>0</v>
      </c>
      <c r="O1488" s="338">
        <f>'2026 Spring Order Form V48'!$T$23</f>
        <v>0</v>
      </c>
      <c r="P1488" s="338">
        <f>'2026 Spring Order Form V48'!$T$23</f>
        <v>0</v>
      </c>
      <c r="Q1488" s="106">
        <f>'2026 Spring Order Form V48'!$U$313</f>
        <v>0</v>
      </c>
      <c r="S1488" s="338">
        <f>'2026 Spring Order Form V48'!$W$23</f>
        <v>0</v>
      </c>
      <c r="T1488" s="338">
        <f>'2026 Spring Order Form V48'!$W$23</f>
        <v>0</v>
      </c>
      <c r="U1488" s="106">
        <f>'2026 Spring Order Form V48'!$X$313</f>
        <v>0</v>
      </c>
      <c r="X1488" s="393"/>
      <c r="Y1488" s="106"/>
    </row>
    <row r="1489" spans="1:25">
      <c r="A1489" s="106"/>
      <c r="C1489" s="339">
        <f>'2026 Spring Order Form V48'!$F$18</f>
        <v>0</v>
      </c>
      <c r="D1489" s="408" t="s">
        <v>888</v>
      </c>
      <c r="E1489" s="421">
        <v>4132177</v>
      </c>
      <c r="F1489" s="118">
        <v>4191</v>
      </c>
      <c r="G1489" s="338">
        <f>'2026 Spring Order Form V48'!$N$23</f>
        <v>0</v>
      </c>
      <c r="H1489" s="338">
        <f>'2026 Spring Order Form V48'!$N$23</f>
        <v>0</v>
      </c>
      <c r="I1489" s="106">
        <f>'2026 Spring Order Form V48'!$N$314</f>
        <v>0</v>
      </c>
      <c r="K1489" s="338">
        <f>'2026 Spring Order Form V48'!$Q$23</f>
        <v>0</v>
      </c>
      <c r="L1489" s="338">
        <f>'2026 Spring Order Form V48'!$Q$23</f>
        <v>0</v>
      </c>
      <c r="M1489" s="106">
        <f>'2026 Spring Order Form V48'!$Q$314</f>
        <v>0</v>
      </c>
      <c r="O1489" s="338">
        <f>'2026 Spring Order Form V48'!$T$23</f>
        <v>0</v>
      </c>
      <c r="P1489" s="338">
        <f>'2026 Spring Order Form V48'!$T$23</f>
        <v>0</v>
      </c>
      <c r="Q1489" s="106">
        <f>'2026 Spring Order Form V48'!$T$314</f>
        <v>0</v>
      </c>
      <c r="S1489" s="338">
        <f>'2026 Spring Order Form V48'!$W$23</f>
        <v>0</v>
      </c>
      <c r="T1489" s="338">
        <f>'2026 Spring Order Form V48'!$W$23</f>
        <v>0</v>
      </c>
      <c r="U1489" s="106">
        <f>'2026 Spring Order Form V48'!$W$314</f>
        <v>0</v>
      </c>
      <c r="W1489" s="390">
        <f>'2026 Spring Order Form V48'!$K$314</f>
        <v>0</v>
      </c>
      <c r="X1489" s="393"/>
      <c r="Y1489" s="106">
        <f>'2026 Spring Order Form V48'!$BS$314</f>
        <v>1</v>
      </c>
    </row>
    <row r="1490" spans="1:25">
      <c r="A1490" s="106"/>
      <c r="C1490" s="339">
        <f>'2026 Spring Order Form V48'!$F$18</f>
        <v>0</v>
      </c>
      <c r="D1490" s="408" t="s">
        <v>888</v>
      </c>
      <c r="E1490" s="422" t="s">
        <v>2415</v>
      </c>
      <c r="F1490" s="118">
        <v>2337</v>
      </c>
      <c r="G1490" s="338">
        <f>'2026 Spring Order Form V48'!$N$23</f>
        <v>0</v>
      </c>
      <c r="H1490" s="338">
        <f>'2026 Spring Order Form V48'!$N$23</f>
        <v>0</v>
      </c>
      <c r="I1490" s="106">
        <f>'2026 Spring Order Form V48'!$O$314</f>
        <v>0</v>
      </c>
      <c r="K1490" s="338">
        <f>'2026 Spring Order Form V48'!$Q$23</f>
        <v>0</v>
      </c>
      <c r="L1490" s="338">
        <f>'2026 Spring Order Form V48'!$Q$23</f>
        <v>0</v>
      </c>
      <c r="M1490" s="106">
        <f>'2026 Spring Order Form V48'!$R$314</f>
        <v>0</v>
      </c>
      <c r="O1490" s="338">
        <f>'2026 Spring Order Form V48'!$T$23</f>
        <v>0</v>
      </c>
      <c r="P1490" s="338">
        <f>'2026 Spring Order Form V48'!$T$23</f>
        <v>0</v>
      </c>
      <c r="Q1490" s="106">
        <f>'2026 Spring Order Form V48'!$U$314</f>
        <v>0</v>
      </c>
      <c r="S1490" s="338">
        <f>'2026 Spring Order Form V48'!$W$23</f>
        <v>0</v>
      </c>
      <c r="T1490" s="338">
        <f>'2026 Spring Order Form V48'!$W$23</f>
        <v>0</v>
      </c>
      <c r="U1490" s="106">
        <f>'2026 Spring Order Form V48'!$X$314</f>
        <v>0</v>
      </c>
      <c r="X1490" s="393"/>
      <c r="Y1490" s="106"/>
    </row>
    <row r="1491" spans="1:25">
      <c r="A1491" s="106"/>
      <c r="C1491" s="339">
        <f>'2026 Spring Order Form V48'!$F$18</f>
        <v>0</v>
      </c>
      <c r="D1491" s="408" t="s">
        <v>890</v>
      </c>
      <c r="E1491" s="421">
        <v>4532500</v>
      </c>
      <c r="F1491" s="118">
        <v>3540</v>
      </c>
      <c r="G1491" s="338">
        <f>'2026 Spring Order Form V48'!$N$23</f>
        <v>0</v>
      </c>
      <c r="H1491" s="338">
        <f>'2026 Spring Order Form V48'!$N$23</f>
        <v>0</v>
      </c>
      <c r="I1491" s="106">
        <f>'2026 Spring Order Form V48'!$N$316</f>
        <v>0</v>
      </c>
      <c r="K1491" s="338">
        <f>'2026 Spring Order Form V48'!$Q$23</f>
        <v>0</v>
      </c>
      <c r="L1491" s="338">
        <f>'2026 Spring Order Form V48'!$Q$23</f>
        <v>0</v>
      </c>
      <c r="M1491" s="106">
        <f>'2026 Spring Order Form V48'!$Q$316</f>
        <v>0</v>
      </c>
      <c r="O1491" s="338">
        <f>'2026 Spring Order Form V48'!$T$23</f>
        <v>0</v>
      </c>
      <c r="P1491" s="338">
        <f>'2026 Spring Order Form V48'!$T$23</f>
        <v>0</v>
      </c>
      <c r="Q1491" s="106">
        <f>'2026 Spring Order Form V48'!$T$316</f>
        <v>0</v>
      </c>
      <c r="S1491" s="338">
        <f>'2026 Spring Order Form V48'!$W$23</f>
        <v>0</v>
      </c>
      <c r="T1491" s="338">
        <f>'2026 Spring Order Form V48'!$W$23</f>
        <v>0</v>
      </c>
      <c r="U1491" s="106">
        <f>'2026 Spring Order Form V48'!$W$316</f>
        <v>0</v>
      </c>
      <c r="W1491" s="390">
        <f>'2026 Spring Order Form V48'!$K$316</f>
        <v>46118</v>
      </c>
      <c r="X1491" s="393"/>
      <c r="Y1491" s="106">
        <f>'2026 Spring Order Form V48'!$BS$316</f>
        <v>1</v>
      </c>
    </row>
    <row r="1492" spans="1:25">
      <c r="A1492" s="106"/>
      <c r="C1492" s="339">
        <f>'2026 Spring Order Form V48'!$F$18</f>
        <v>0</v>
      </c>
      <c r="D1492" s="408" t="s">
        <v>890</v>
      </c>
      <c r="E1492" s="422" t="s">
        <v>2416</v>
      </c>
      <c r="F1492" s="118">
        <v>2338</v>
      </c>
      <c r="G1492" s="338">
        <f>'2026 Spring Order Form V48'!$N$23</f>
        <v>0</v>
      </c>
      <c r="H1492" s="338">
        <f>'2026 Spring Order Form V48'!$N$23</f>
        <v>0</v>
      </c>
      <c r="I1492" s="106">
        <f>'2026 Spring Order Form V48'!$O$316</f>
        <v>0</v>
      </c>
      <c r="K1492" s="338">
        <f>'2026 Spring Order Form V48'!$Q$23</f>
        <v>0</v>
      </c>
      <c r="L1492" s="338">
        <f>'2026 Spring Order Form V48'!$Q$23</f>
        <v>0</v>
      </c>
      <c r="M1492" s="106">
        <f>'2026 Spring Order Form V48'!$R$316</f>
        <v>0</v>
      </c>
      <c r="O1492" s="338">
        <f>'2026 Spring Order Form V48'!$T$23</f>
        <v>0</v>
      </c>
      <c r="P1492" s="338">
        <f>'2026 Spring Order Form V48'!$T$23</f>
        <v>0</v>
      </c>
      <c r="Q1492" s="106">
        <f>'2026 Spring Order Form V48'!$U$316</f>
        <v>0</v>
      </c>
      <c r="S1492" s="338">
        <f>'2026 Spring Order Form V48'!$W$23</f>
        <v>0</v>
      </c>
      <c r="T1492" s="338">
        <f>'2026 Spring Order Form V48'!$W$23</f>
        <v>0</v>
      </c>
      <c r="U1492" s="106">
        <f>'2026 Spring Order Form V48'!$X$316</f>
        <v>0</v>
      </c>
      <c r="X1492" s="393"/>
      <c r="Y1492" s="106"/>
    </row>
    <row r="1493" spans="1:25">
      <c r="A1493" s="106"/>
      <c r="C1493" s="339">
        <f>'2026 Spring Order Form V48'!$F$18</f>
        <v>0</v>
      </c>
      <c r="D1493" s="408" t="s">
        <v>892</v>
      </c>
      <c r="E1493" s="421">
        <v>4532510</v>
      </c>
      <c r="F1493" s="118">
        <v>21694</v>
      </c>
      <c r="G1493" s="338">
        <f>'2026 Spring Order Form V48'!$N$23</f>
        <v>0</v>
      </c>
      <c r="H1493" s="338">
        <f>'2026 Spring Order Form V48'!$N$23</f>
        <v>0</v>
      </c>
      <c r="I1493" s="106">
        <f>'2026 Spring Order Form V48'!$N$317</f>
        <v>0</v>
      </c>
      <c r="K1493" s="338">
        <f>'2026 Spring Order Form V48'!$Q$23</f>
        <v>0</v>
      </c>
      <c r="L1493" s="338">
        <f>'2026 Spring Order Form V48'!$Q$23</f>
        <v>0</v>
      </c>
      <c r="M1493" s="106">
        <f>'2026 Spring Order Form V48'!$Q$317</f>
        <v>0</v>
      </c>
      <c r="O1493" s="338">
        <f>'2026 Spring Order Form V48'!$T$23</f>
        <v>0</v>
      </c>
      <c r="P1493" s="338">
        <f>'2026 Spring Order Form V48'!$T$23</f>
        <v>0</v>
      </c>
      <c r="Q1493" s="106">
        <f>'2026 Spring Order Form V48'!$T$317</f>
        <v>0</v>
      </c>
      <c r="S1493" s="338">
        <f>'2026 Spring Order Form V48'!$W$23</f>
        <v>0</v>
      </c>
      <c r="T1493" s="338">
        <f>'2026 Spring Order Form V48'!$W$23</f>
        <v>0</v>
      </c>
      <c r="U1493" s="106">
        <f>'2026 Spring Order Form V48'!$W$317</f>
        <v>0</v>
      </c>
      <c r="W1493" s="390">
        <f>'2026 Spring Order Form V48'!$K$317</f>
        <v>46118</v>
      </c>
      <c r="X1493" s="393"/>
      <c r="Y1493" s="106">
        <f>'2026 Spring Order Form V48'!$BS$317</f>
        <v>1</v>
      </c>
    </row>
    <row r="1494" spans="1:25">
      <c r="A1494" s="106"/>
      <c r="C1494" s="339">
        <f>'2026 Spring Order Form V48'!$F$18</f>
        <v>0</v>
      </c>
      <c r="D1494" s="408" t="s">
        <v>892</v>
      </c>
      <c r="E1494" s="422" t="s">
        <v>2417</v>
      </c>
      <c r="F1494" s="118">
        <v>21693</v>
      </c>
      <c r="G1494" s="338">
        <f>'2026 Spring Order Form V48'!$N$23</f>
        <v>0</v>
      </c>
      <c r="H1494" s="338">
        <f>'2026 Spring Order Form V48'!$N$23</f>
        <v>0</v>
      </c>
      <c r="I1494" s="106">
        <f>'2026 Spring Order Form V48'!$O$317</f>
        <v>0</v>
      </c>
      <c r="K1494" s="338">
        <f>'2026 Spring Order Form V48'!$Q$23</f>
        <v>0</v>
      </c>
      <c r="L1494" s="338">
        <f>'2026 Spring Order Form V48'!$Q$23</f>
        <v>0</v>
      </c>
      <c r="M1494" s="106">
        <f>'2026 Spring Order Form V48'!$R$317</f>
        <v>0</v>
      </c>
      <c r="O1494" s="338">
        <f>'2026 Spring Order Form V48'!$T$23</f>
        <v>0</v>
      </c>
      <c r="P1494" s="338">
        <f>'2026 Spring Order Form V48'!$T$23</f>
        <v>0</v>
      </c>
      <c r="Q1494" s="106">
        <f>'2026 Spring Order Form V48'!$U$317</f>
        <v>0</v>
      </c>
      <c r="S1494" s="338">
        <f>'2026 Spring Order Form V48'!$W$23</f>
        <v>0</v>
      </c>
      <c r="T1494" s="338">
        <f>'2026 Spring Order Form V48'!$W$23</f>
        <v>0</v>
      </c>
      <c r="U1494" s="106">
        <f>'2026 Spring Order Form V48'!$X$317</f>
        <v>0</v>
      </c>
      <c r="X1494" s="393"/>
      <c r="Y1494" s="106"/>
    </row>
    <row r="1495" spans="1:25">
      <c r="A1495" s="106"/>
      <c r="C1495" s="339">
        <f>'2026 Spring Order Form V48'!$F$18</f>
        <v>0</v>
      </c>
      <c r="D1495" s="408" t="s">
        <v>894</v>
      </c>
      <c r="E1495" s="426">
        <v>4532814</v>
      </c>
      <c r="F1495" s="118">
        <v>27059</v>
      </c>
      <c r="G1495" s="338">
        <f>'2026 Spring Order Form V48'!$N$23</f>
        <v>0</v>
      </c>
      <c r="H1495" s="338">
        <f>'2026 Spring Order Form V48'!$N$23</f>
        <v>0</v>
      </c>
      <c r="I1495" s="106" t="e">
        <f>'2026 Spring Order Form V48'!#REF!</f>
        <v>#REF!</v>
      </c>
      <c r="K1495" s="338">
        <f>'2026 Spring Order Form V48'!$Q$23</f>
        <v>0</v>
      </c>
      <c r="L1495" s="338">
        <f>'2026 Spring Order Form V48'!$Q$23</f>
        <v>0</v>
      </c>
      <c r="M1495" s="106" t="e">
        <f>'2026 Spring Order Form V48'!#REF!</f>
        <v>#REF!</v>
      </c>
      <c r="O1495" s="338">
        <f>'2026 Spring Order Form V48'!$T$23</f>
        <v>0</v>
      </c>
      <c r="P1495" s="338">
        <f>'2026 Spring Order Form V48'!$T$23</f>
        <v>0</v>
      </c>
      <c r="Q1495" s="106" t="e">
        <f>'2026 Spring Order Form V48'!#REF!</f>
        <v>#REF!</v>
      </c>
      <c r="S1495" s="338">
        <f>'2026 Spring Order Form V48'!$W$23</f>
        <v>0</v>
      </c>
      <c r="T1495" s="338">
        <f>'2026 Spring Order Form V48'!$W$23</f>
        <v>0</v>
      </c>
      <c r="U1495" s="106" t="e">
        <f>'2026 Spring Order Form V48'!#REF!</f>
        <v>#REF!</v>
      </c>
      <c r="W1495" s="390" t="e">
        <f>'2026 Spring Order Form V48'!#REF!</f>
        <v>#REF!</v>
      </c>
      <c r="X1495" s="393"/>
      <c r="Y1495" s="106" t="e">
        <f>'2026 Spring Order Form V48'!#REF!</f>
        <v>#REF!</v>
      </c>
    </row>
    <row r="1496" spans="1:25">
      <c r="A1496" s="106"/>
      <c r="C1496" s="339">
        <f>'2026 Spring Order Form V48'!$F$18</f>
        <v>0</v>
      </c>
      <c r="D1496" s="408" t="s">
        <v>894</v>
      </c>
      <c r="E1496" s="422" t="s">
        <v>2418</v>
      </c>
      <c r="F1496" s="118">
        <v>27344</v>
      </c>
      <c r="G1496" s="338">
        <f>'2026 Spring Order Form V48'!$N$23</f>
        <v>0</v>
      </c>
      <c r="H1496" s="338">
        <f>'2026 Spring Order Form V48'!$N$23</f>
        <v>0</v>
      </c>
      <c r="I1496" s="106" t="e">
        <f>'2026 Spring Order Form V48'!#REF!</f>
        <v>#REF!</v>
      </c>
      <c r="K1496" s="338">
        <f>'2026 Spring Order Form V48'!$Q$23</f>
        <v>0</v>
      </c>
      <c r="L1496" s="338">
        <f>'2026 Spring Order Form V48'!$Q$23</f>
        <v>0</v>
      </c>
      <c r="M1496" s="106" t="e">
        <f>'2026 Spring Order Form V48'!#REF!</f>
        <v>#REF!</v>
      </c>
      <c r="O1496" s="338">
        <f>'2026 Spring Order Form V48'!$T$23</f>
        <v>0</v>
      </c>
      <c r="P1496" s="338">
        <f>'2026 Spring Order Form V48'!$T$23</f>
        <v>0</v>
      </c>
      <c r="Q1496" s="106" t="e">
        <f>'2026 Spring Order Form V48'!#REF!</f>
        <v>#REF!</v>
      </c>
      <c r="S1496" s="338">
        <f>'2026 Spring Order Form V48'!$W$23</f>
        <v>0</v>
      </c>
      <c r="T1496" s="338">
        <f>'2026 Spring Order Form V48'!$W$23</f>
        <v>0</v>
      </c>
      <c r="U1496" s="106" t="e">
        <f>'2026 Spring Order Form V48'!#REF!</f>
        <v>#REF!</v>
      </c>
      <c r="X1496" s="393"/>
      <c r="Y1496" s="106"/>
    </row>
    <row r="1497" spans="1:25">
      <c r="A1497" s="106"/>
      <c r="C1497" s="339">
        <f>'2026 Spring Order Form V48'!$F$18</f>
        <v>0</v>
      </c>
      <c r="D1497" s="408" t="s">
        <v>895</v>
      </c>
      <c r="E1497" s="426">
        <v>4532804</v>
      </c>
      <c r="F1497" s="118">
        <v>27058</v>
      </c>
      <c r="G1497" s="338">
        <f>'2026 Spring Order Form V48'!$N$23</f>
        <v>0</v>
      </c>
      <c r="H1497" s="338">
        <f>'2026 Spring Order Form V48'!$N$23</f>
        <v>0</v>
      </c>
      <c r="I1497" s="106" t="e">
        <f>'2026 Spring Order Form V48'!#REF!</f>
        <v>#REF!</v>
      </c>
      <c r="K1497" s="338">
        <f>'2026 Spring Order Form V48'!$Q$23</f>
        <v>0</v>
      </c>
      <c r="L1497" s="338">
        <f>'2026 Spring Order Form V48'!$Q$23</f>
        <v>0</v>
      </c>
      <c r="M1497" s="106" t="e">
        <f>'2026 Spring Order Form V48'!#REF!</f>
        <v>#REF!</v>
      </c>
      <c r="O1497" s="338">
        <f>'2026 Spring Order Form V48'!$T$23</f>
        <v>0</v>
      </c>
      <c r="P1497" s="338">
        <f>'2026 Spring Order Form V48'!$T$23</f>
        <v>0</v>
      </c>
      <c r="Q1497" s="106" t="e">
        <f>'2026 Spring Order Form V48'!#REF!</f>
        <v>#REF!</v>
      </c>
      <c r="S1497" s="338">
        <f>'2026 Spring Order Form V48'!$W$23</f>
        <v>0</v>
      </c>
      <c r="T1497" s="338">
        <f>'2026 Spring Order Form V48'!$W$23</f>
        <v>0</v>
      </c>
      <c r="U1497" s="106" t="e">
        <f>'2026 Spring Order Form V48'!#REF!</f>
        <v>#REF!</v>
      </c>
      <c r="W1497" s="390" t="e">
        <f>'2026 Spring Order Form V48'!#REF!</f>
        <v>#REF!</v>
      </c>
      <c r="X1497" s="393"/>
      <c r="Y1497" s="106" t="e">
        <f>'2026 Spring Order Form V48'!#REF!</f>
        <v>#REF!</v>
      </c>
    </row>
    <row r="1498" spans="1:25">
      <c r="A1498" s="106"/>
      <c r="C1498" s="339">
        <f>'2026 Spring Order Form V48'!$F$18</f>
        <v>0</v>
      </c>
      <c r="D1498" s="408" t="s">
        <v>895</v>
      </c>
      <c r="E1498" s="422" t="s">
        <v>2419</v>
      </c>
      <c r="F1498" s="118">
        <v>27342</v>
      </c>
      <c r="G1498" s="338">
        <f>'2026 Spring Order Form V48'!$N$23</f>
        <v>0</v>
      </c>
      <c r="H1498" s="338">
        <f>'2026 Spring Order Form V48'!$N$23</f>
        <v>0</v>
      </c>
      <c r="I1498" s="106" t="e">
        <f>'2026 Spring Order Form V48'!#REF!</f>
        <v>#REF!</v>
      </c>
      <c r="K1498" s="338">
        <f>'2026 Spring Order Form V48'!$Q$23</f>
        <v>0</v>
      </c>
      <c r="L1498" s="338">
        <f>'2026 Spring Order Form V48'!$Q$23</f>
        <v>0</v>
      </c>
      <c r="M1498" s="106" t="e">
        <f>'2026 Spring Order Form V48'!#REF!</f>
        <v>#REF!</v>
      </c>
      <c r="O1498" s="338">
        <f>'2026 Spring Order Form V48'!$T$23</f>
        <v>0</v>
      </c>
      <c r="P1498" s="338">
        <f>'2026 Spring Order Form V48'!$T$23</f>
        <v>0</v>
      </c>
      <c r="Q1498" s="106" t="e">
        <f>'2026 Spring Order Form V48'!#REF!</f>
        <v>#REF!</v>
      </c>
      <c r="S1498" s="338">
        <f>'2026 Spring Order Form V48'!$W$23</f>
        <v>0</v>
      </c>
      <c r="T1498" s="338">
        <f>'2026 Spring Order Form V48'!$W$23</f>
        <v>0</v>
      </c>
      <c r="U1498" s="106" t="e">
        <f>'2026 Spring Order Form V48'!#REF!</f>
        <v>#REF!</v>
      </c>
      <c r="X1498" s="393"/>
      <c r="Y1498" s="106"/>
    </row>
    <row r="1499" spans="1:25">
      <c r="A1499" s="106"/>
      <c r="C1499" s="339">
        <f>'2026 Spring Order Form V48'!$F$18</f>
        <v>0</v>
      </c>
      <c r="D1499" s="408" t="s">
        <v>896</v>
      </c>
      <c r="E1499" s="421">
        <v>4532520</v>
      </c>
      <c r="F1499" s="118">
        <v>21696</v>
      </c>
      <c r="G1499" s="338">
        <f>'2026 Spring Order Form V48'!$N$23</f>
        <v>0</v>
      </c>
      <c r="H1499" s="338">
        <f>'2026 Spring Order Form V48'!$N$23</f>
        <v>0</v>
      </c>
      <c r="I1499" s="106" t="e">
        <f>'2026 Spring Order Form V48'!#REF!</f>
        <v>#REF!</v>
      </c>
      <c r="K1499" s="338">
        <f>'2026 Spring Order Form V48'!$Q$23</f>
        <v>0</v>
      </c>
      <c r="L1499" s="338">
        <f>'2026 Spring Order Form V48'!$Q$23</f>
        <v>0</v>
      </c>
      <c r="M1499" s="106" t="e">
        <f>'2026 Spring Order Form V48'!#REF!</f>
        <v>#REF!</v>
      </c>
      <c r="O1499" s="338">
        <f>'2026 Spring Order Form V48'!$T$23</f>
        <v>0</v>
      </c>
      <c r="P1499" s="338">
        <f>'2026 Spring Order Form V48'!$T$23</f>
        <v>0</v>
      </c>
      <c r="Q1499" s="106" t="e">
        <f>'2026 Spring Order Form V48'!#REF!</f>
        <v>#REF!</v>
      </c>
      <c r="S1499" s="338">
        <f>'2026 Spring Order Form V48'!$W$23</f>
        <v>0</v>
      </c>
      <c r="T1499" s="338">
        <f>'2026 Spring Order Form V48'!$W$23</f>
        <v>0</v>
      </c>
      <c r="U1499" s="106" t="e">
        <f>'2026 Spring Order Form V48'!#REF!</f>
        <v>#REF!</v>
      </c>
      <c r="W1499" s="390" t="e">
        <f>'2026 Spring Order Form V48'!#REF!</f>
        <v>#REF!</v>
      </c>
      <c r="X1499" s="393"/>
      <c r="Y1499" s="106" t="e">
        <f>'2026 Spring Order Form V48'!#REF!</f>
        <v>#REF!</v>
      </c>
    </row>
    <row r="1500" spans="1:25">
      <c r="A1500" s="106"/>
      <c r="C1500" s="339">
        <f>'2026 Spring Order Form V48'!$F$18</f>
        <v>0</v>
      </c>
      <c r="D1500" s="408" t="s">
        <v>896</v>
      </c>
      <c r="E1500" s="422" t="s">
        <v>2420</v>
      </c>
      <c r="F1500" s="118">
        <v>21697</v>
      </c>
      <c r="G1500" s="338">
        <f>'2026 Spring Order Form V48'!$N$23</f>
        <v>0</v>
      </c>
      <c r="H1500" s="338">
        <f>'2026 Spring Order Form V48'!$N$23</f>
        <v>0</v>
      </c>
      <c r="I1500" s="106" t="e">
        <f>'2026 Spring Order Form V48'!#REF!</f>
        <v>#REF!</v>
      </c>
      <c r="K1500" s="338">
        <f>'2026 Spring Order Form V48'!$Q$23</f>
        <v>0</v>
      </c>
      <c r="L1500" s="338">
        <f>'2026 Spring Order Form V48'!$Q$23</f>
        <v>0</v>
      </c>
      <c r="M1500" s="106" t="e">
        <f>'2026 Spring Order Form V48'!#REF!</f>
        <v>#REF!</v>
      </c>
      <c r="O1500" s="338">
        <f>'2026 Spring Order Form V48'!$T$23</f>
        <v>0</v>
      </c>
      <c r="P1500" s="338">
        <f>'2026 Spring Order Form V48'!$T$23</f>
        <v>0</v>
      </c>
      <c r="Q1500" s="106" t="e">
        <f>'2026 Spring Order Form V48'!#REF!</f>
        <v>#REF!</v>
      </c>
      <c r="S1500" s="338">
        <f>'2026 Spring Order Form V48'!$W$23</f>
        <v>0</v>
      </c>
      <c r="T1500" s="338">
        <f>'2026 Spring Order Form V48'!$W$23</f>
        <v>0</v>
      </c>
      <c r="U1500" s="106" t="e">
        <f>'2026 Spring Order Form V48'!#REF!</f>
        <v>#REF!</v>
      </c>
      <c r="X1500" s="393"/>
      <c r="Y1500" s="106"/>
    </row>
    <row r="1501" spans="1:25">
      <c r="A1501" s="106"/>
      <c r="C1501" s="339">
        <f>'2026 Spring Order Form V48'!$F$18</f>
        <v>0</v>
      </c>
      <c r="D1501" s="408" t="s">
        <v>897</v>
      </c>
      <c r="E1501" s="421">
        <v>4532530</v>
      </c>
      <c r="F1501" s="118">
        <v>21699</v>
      </c>
      <c r="G1501" s="338">
        <f>'2026 Spring Order Form V48'!$N$23</f>
        <v>0</v>
      </c>
      <c r="H1501" s="338">
        <f>'2026 Spring Order Form V48'!$N$23</f>
        <v>0</v>
      </c>
      <c r="I1501" s="106" t="e">
        <f>'2026 Spring Order Form V48'!#REF!</f>
        <v>#REF!</v>
      </c>
      <c r="K1501" s="338">
        <f>'2026 Spring Order Form V48'!$Q$23</f>
        <v>0</v>
      </c>
      <c r="L1501" s="338">
        <f>'2026 Spring Order Form V48'!$Q$23</f>
        <v>0</v>
      </c>
      <c r="M1501" s="106" t="e">
        <f>'2026 Spring Order Form V48'!#REF!</f>
        <v>#REF!</v>
      </c>
      <c r="O1501" s="338">
        <f>'2026 Spring Order Form V48'!$T$23</f>
        <v>0</v>
      </c>
      <c r="P1501" s="338">
        <f>'2026 Spring Order Form V48'!$T$23</f>
        <v>0</v>
      </c>
      <c r="Q1501" s="106" t="e">
        <f>'2026 Spring Order Form V48'!#REF!</f>
        <v>#REF!</v>
      </c>
      <c r="S1501" s="338">
        <f>'2026 Spring Order Form V48'!$W$23</f>
        <v>0</v>
      </c>
      <c r="T1501" s="338">
        <f>'2026 Spring Order Form V48'!$W$23</f>
        <v>0</v>
      </c>
      <c r="U1501" s="106" t="e">
        <f>'2026 Spring Order Form V48'!#REF!</f>
        <v>#REF!</v>
      </c>
      <c r="W1501" s="390" t="e">
        <f>'2026 Spring Order Form V48'!#REF!</f>
        <v>#REF!</v>
      </c>
      <c r="X1501" s="393"/>
      <c r="Y1501" s="106" t="e">
        <f>'2026 Spring Order Form V48'!#REF!</f>
        <v>#REF!</v>
      </c>
    </row>
    <row r="1502" spans="1:25">
      <c r="A1502" s="106"/>
      <c r="C1502" s="339">
        <f>'2026 Spring Order Form V48'!$F$18</f>
        <v>0</v>
      </c>
      <c r="D1502" s="408" t="s">
        <v>897</v>
      </c>
      <c r="E1502" s="422" t="s">
        <v>2421</v>
      </c>
      <c r="F1502" s="118">
        <v>21700</v>
      </c>
      <c r="G1502" s="338">
        <f>'2026 Spring Order Form V48'!$N$23</f>
        <v>0</v>
      </c>
      <c r="H1502" s="338">
        <f>'2026 Spring Order Form V48'!$N$23</f>
        <v>0</v>
      </c>
      <c r="I1502" s="106" t="e">
        <f>'2026 Spring Order Form V48'!#REF!</f>
        <v>#REF!</v>
      </c>
      <c r="K1502" s="338">
        <f>'2026 Spring Order Form V48'!$Q$23</f>
        <v>0</v>
      </c>
      <c r="L1502" s="338">
        <f>'2026 Spring Order Form V48'!$Q$23</f>
        <v>0</v>
      </c>
      <c r="M1502" s="106" t="e">
        <f>'2026 Spring Order Form V48'!#REF!</f>
        <v>#REF!</v>
      </c>
      <c r="O1502" s="338">
        <f>'2026 Spring Order Form V48'!$T$23</f>
        <v>0</v>
      </c>
      <c r="P1502" s="338">
        <f>'2026 Spring Order Form V48'!$T$23</f>
        <v>0</v>
      </c>
      <c r="Q1502" s="106" t="e">
        <f>'2026 Spring Order Form V48'!#REF!</f>
        <v>#REF!</v>
      </c>
      <c r="S1502" s="338">
        <f>'2026 Spring Order Form V48'!$W$23</f>
        <v>0</v>
      </c>
      <c r="T1502" s="338">
        <f>'2026 Spring Order Form V48'!$W$23</f>
        <v>0</v>
      </c>
      <c r="U1502" s="106" t="e">
        <f>'2026 Spring Order Form V48'!#REF!</f>
        <v>#REF!</v>
      </c>
      <c r="X1502" s="393"/>
      <c r="Y1502" s="106"/>
    </row>
    <row r="1503" spans="1:25">
      <c r="A1503" s="106"/>
      <c r="C1503" s="339">
        <f>'2026 Spring Order Form V48'!$F$18</f>
        <v>0</v>
      </c>
      <c r="D1503" s="408" t="s">
        <v>899</v>
      </c>
      <c r="E1503" s="421">
        <v>4532850</v>
      </c>
      <c r="F1503" s="118">
        <v>447</v>
      </c>
      <c r="G1503" s="338">
        <f>'2026 Spring Order Form V48'!$N$23</f>
        <v>0</v>
      </c>
      <c r="H1503" s="338">
        <f>'2026 Spring Order Form V48'!$N$23</f>
        <v>0</v>
      </c>
      <c r="I1503" s="106" t="e">
        <f>'2026 Spring Order Form V48'!#REF!</f>
        <v>#REF!</v>
      </c>
      <c r="K1503" s="338">
        <f>'2026 Spring Order Form V48'!$Q$23</f>
        <v>0</v>
      </c>
      <c r="L1503" s="338">
        <f>'2026 Spring Order Form V48'!$Q$23</f>
        <v>0</v>
      </c>
      <c r="M1503" s="106" t="e">
        <f>'2026 Spring Order Form V48'!#REF!</f>
        <v>#REF!</v>
      </c>
      <c r="O1503" s="338">
        <f>'2026 Spring Order Form V48'!$T$23</f>
        <v>0</v>
      </c>
      <c r="P1503" s="338">
        <f>'2026 Spring Order Form V48'!$T$23</f>
        <v>0</v>
      </c>
      <c r="Q1503" s="106" t="e">
        <f>'2026 Spring Order Form V48'!#REF!</f>
        <v>#REF!</v>
      </c>
      <c r="S1503" s="338">
        <f>'2026 Spring Order Form V48'!$W$23</f>
        <v>0</v>
      </c>
      <c r="T1503" s="338">
        <f>'2026 Spring Order Form V48'!$W$23</f>
        <v>0</v>
      </c>
      <c r="U1503" s="106" t="e">
        <f>'2026 Spring Order Form V48'!#REF!</f>
        <v>#REF!</v>
      </c>
      <c r="W1503" s="390" t="e">
        <f>'2026 Spring Order Form V48'!#REF!</f>
        <v>#REF!</v>
      </c>
      <c r="X1503" s="393"/>
      <c r="Y1503" s="106" t="e">
        <f>'2026 Spring Order Form V48'!#REF!</f>
        <v>#REF!</v>
      </c>
    </row>
    <row r="1504" spans="1:25">
      <c r="A1504" s="106"/>
      <c r="C1504" s="339">
        <f>'2026 Spring Order Form V48'!$F$18</f>
        <v>0</v>
      </c>
      <c r="D1504" s="408" t="s">
        <v>899</v>
      </c>
      <c r="E1504" s="422" t="s">
        <v>2422</v>
      </c>
      <c r="F1504" s="118">
        <v>2348</v>
      </c>
      <c r="G1504" s="338">
        <f>'2026 Spring Order Form V48'!$N$23</f>
        <v>0</v>
      </c>
      <c r="H1504" s="338">
        <f>'2026 Spring Order Form V48'!$N$23</f>
        <v>0</v>
      </c>
      <c r="I1504" s="106" t="e">
        <f>'2026 Spring Order Form V48'!#REF!</f>
        <v>#REF!</v>
      </c>
      <c r="K1504" s="338">
        <f>'2026 Spring Order Form V48'!$Q$23</f>
        <v>0</v>
      </c>
      <c r="L1504" s="338">
        <f>'2026 Spring Order Form V48'!$Q$23</f>
        <v>0</v>
      </c>
      <c r="M1504" s="106" t="e">
        <f>'2026 Spring Order Form V48'!#REF!</f>
        <v>#REF!</v>
      </c>
      <c r="O1504" s="338">
        <f>'2026 Spring Order Form V48'!$T$23</f>
        <v>0</v>
      </c>
      <c r="P1504" s="338">
        <f>'2026 Spring Order Form V48'!$T$23</f>
        <v>0</v>
      </c>
      <c r="Q1504" s="106" t="e">
        <f>'2026 Spring Order Form V48'!#REF!</f>
        <v>#REF!</v>
      </c>
      <c r="S1504" s="338">
        <f>'2026 Spring Order Form V48'!$W$23</f>
        <v>0</v>
      </c>
      <c r="T1504" s="338">
        <f>'2026 Spring Order Form V48'!$W$23</f>
        <v>0</v>
      </c>
      <c r="U1504" s="106" t="e">
        <f>'2026 Spring Order Form V48'!#REF!</f>
        <v>#REF!</v>
      </c>
      <c r="X1504" s="393"/>
      <c r="Y1504" s="106"/>
    </row>
    <row r="1505" spans="1:25">
      <c r="A1505" s="106"/>
      <c r="C1505" s="339">
        <f>'2026 Spring Order Form V48'!$F$18</f>
        <v>0</v>
      </c>
      <c r="D1505" s="408" t="s">
        <v>900</v>
      </c>
      <c r="E1505" s="421">
        <v>4533100</v>
      </c>
      <c r="F1505" s="118">
        <v>353</v>
      </c>
      <c r="G1505" s="338">
        <f>'2026 Spring Order Form V48'!$N$23</f>
        <v>0</v>
      </c>
      <c r="H1505" s="338">
        <f>'2026 Spring Order Form V48'!$N$23</f>
        <v>0</v>
      </c>
      <c r="I1505" s="106" t="e">
        <f>'2026 Spring Order Form V48'!#REF!</f>
        <v>#REF!</v>
      </c>
      <c r="K1505" s="338">
        <f>'2026 Spring Order Form V48'!$Q$23</f>
        <v>0</v>
      </c>
      <c r="L1505" s="338">
        <f>'2026 Spring Order Form V48'!$Q$23</f>
        <v>0</v>
      </c>
      <c r="M1505" s="106" t="e">
        <f>'2026 Spring Order Form V48'!#REF!</f>
        <v>#REF!</v>
      </c>
      <c r="O1505" s="338">
        <f>'2026 Spring Order Form V48'!$T$23</f>
        <v>0</v>
      </c>
      <c r="P1505" s="338">
        <f>'2026 Spring Order Form V48'!$T$23</f>
        <v>0</v>
      </c>
      <c r="Q1505" s="106" t="e">
        <f>'2026 Spring Order Form V48'!#REF!</f>
        <v>#REF!</v>
      </c>
      <c r="S1505" s="338">
        <f>'2026 Spring Order Form V48'!$W$23</f>
        <v>0</v>
      </c>
      <c r="T1505" s="338">
        <f>'2026 Spring Order Form V48'!$W$23</f>
        <v>0</v>
      </c>
      <c r="U1505" s="106" t="e">
        <f>'2026 Spring Order Form V48'!#REF!</f>
        <v>#REF!</v>
      </c>
      <c r="W1505" s="390" t="e">
        <f>'2026 Spring Order Form V48'!#REF!</f>
        <v>#REF!</v>
      </c>
      <c r="X1505" s="393"/>
      <c r="Y1505" s="106" t="e">
        <f>'2026 Spring Order Form V48'!#REF!</f>
        <v>#REF!</v>
      </c>
    </row>
    <row r="1506" spans="1:25">
      <c r="A1506" s="106"/>
      <c r="C1506" s="339">
        <f>'2026 Spring Order Form V48'!$F$18</f>
        <v>0</v>
      </c>
      <c r="D1506" s="408" t="s">
        <v>900</v>
      </c>
      <c r="E1506" s="422" t="s">
        <v>2423</v>
      </c>
      <c r="F1506" s="118">
        <v>2349</v>
      </c>
      <c r="G1506" s="338">
        <f>'2026 Spring Order Form V48'!$N$23</f>
        <v>0</v>
      </c>
      <c r="H1506" s="338">
        <f>'2026 Spring Order Form V48'!$N$23</f>
        <v>0</v>
      </c>
      <c r="I1506" s="106" t="e">
        <f>'2026 Spring Order Form V48'!#REF!</f>
        <v>#REF!</v>
      </c>
      <c r="K1506" s="338">
        <f>'2026 Spring Order Form V48'!$Q$23</f>
        <v>0</v>
      </c>
      <c r="L1506" s="338">
        <f>'2026 Spring Order Form V48'!$Q$23</f>
        <v>0</v>
      </c>
      <c r="M1506" s="106" t="e">
        <f>'2026 Spring Order Form V48'!#REF!</f>
        <v>#REF!</v>
      </c>
      <c r="O1506" s="338">
        <f>'2026 Spring Order Form V48'!$T$23</f>
        <v>0</v>
      </c>
      <c r="P1506" s="338">
        <f>'2026 Spring Order Form V48'!$T$23</f>
        <v>0</v>
      </c>
      <c r="Q1506" s="106" t="e">
        <f>'2026 Spring Order Form V48'!#REF!</f>
        <v>#REF!</v>
      </c>
      <c r="S1506" s="338">
        <f>'2026 Spring Order Form V48'!$W$23</f>
        <v>0</v>
      </c>
      <c r="T1506" s="338">
        <f>'2026 Spring Order Form V48'!$W$23</f>
        <v>0</v>
      </c>
      <c r="U1506" s="106" t="e">
        <f>'2026 Spring Order Form V48'!#REF!</f>
        <v>#REF!</v>
      </c>
      <c r="X1506" s="393"/>
      <c r="Y1506" s="106"/>
    </row>
    <row r="1507" spans="1:25">
      <c r="A1507" s="106"/>
      <c r="C1507" s="339">
        <f>'2026 Spring Order Form V48'!$F$18</f>
        <v>0</v>
      </c>
      <c r="D1507" s="408" t="s">
        <v>901</v>
      </c>
      <c r="E1507" s="421">
        <v>4533180</v>
      </c>
      <c r="F1507" s="118">
        <v>579</v>
      </c>
      <c r="G1507" s="338">
        <f>'2026 Spring Order Form V48'!$N$23</f>
        <v>0</v>
      </c>
      <c r="H1507" s="338">
        <f>'2026 Spring Order Form V48'!$N$23</f>
        <v>0</v>
      </c>
      <c r="I1507" s="106" t="e">
        <f>'2026 Spring Order Form V48'!#REF!</f>
        <v>#REF!</v>
      </c>
      <c r="K1507" s="338">
        <f>'2026 Spring Order Form V48'!$Q$23</f>
        <v>0</v>
      </c>
      <c r="L1507" s="338">
        <f>'2026 Spring Order Form V48'!$Q$23</f>
        <v>0</v>
      </c>
      <c r="M1507" s="106" t="e">
        <f>'2026 Spring Order Form V48'!#REF!</f>
        <v>#REF!</v>
      </c>
      <c r="O1507" s="338">
        <f>'2026 Spring Order Form V48'!$T$23</f>
        <v>0</v>
      </c>
      <c r="P1507" s="338">
        <f>'2026 Spring Order Form V48'!$T$23</f>
        <v>0</v>
      </c>
      <c r="Q1507" s="106" t="e">
        <f>'2026 Spring Order Form V48'!#REF!</f>
        <v>#REF!</v>
      </c>
      <c r="S1507" s="338">
        <f>'2026 Spring Order Form V48'!$W$23</f>
        <v>0</v>
      </c>
      <c r="T1507" s="338">
        <f>'2026 Spring Order Form V48'!$W$23</f>
        <v>0</v>
      </c>
      <c r="U1507" s="106" t="e">
        <f>'2026 Spring Order Form V48'!#REF!</f>
        <v>#REF!</v>
      </c>
      <c r="W1507" s="390" t="e">
        <f>'2026 Spring Order Form V48'!#REF!</f>
        <v>#REF!</v>
      </c>
      <c r="X1507" s="393"/>
      <c r="Y1507" s="106" t="e">
        <f>'2026 Spring Order Form V48'!#REF!</f>
        <v>#REF!</v>
      </c>
    </row>
    <row r="1508" spans="1:25">
      <c r="A1508" s="106"/>
      <c r="C1508" s="339">
        <f>'2026 Spring Order Form V48'!$F$18</f>
        <v>0</v>
      </c>
      <c r="D1508" s="408" t="s">
        <v>901</v>
      </c>
      <c r="E1508" s="422" t="s">
        <v>2424</v>
      </c>
      <c r="F1508" s="118">
        <v>2351</v>
      </c>
      <c r="G1508" s="338">
        <f>'2026 Spring Order Form V48'!$N$23</f>
        <v>0</v>
      </c>
      <c r="H1508" s="338">
        <f>'2026 Spring Order Form V48'!$N$23</f>
        <v>0</v>
      </c>
      <c r="I1508" s="106" t="e">
        <f>'2026 Spring Order Form V48'!#REF!</f>
        <v>#REF!</v>
      </c>
      <c r="K1508" s="338">
        <f>'2026 Spring Order Form V48'!$Q$23</f>
        <v>0</v>
      </c>
      <c r="L1508" s="338">
        <f>'2026 Spring Order Form V48'!$Q$23</f>
        <v>0</v>
      </c>
      <c r="M1508" s="106" t="e">
        <f>'2026 Spring Order Form V48'!#REF!</f>
        <v>#REF!</v>
      </c>
      <c r="O1508" s="338">
        <f>'2026 Spring Order Form V48'!$T$23</f>
        <v>0</v>
      </c>
      <c r="P1508" s="338">
        <f>'2026 Spring Order Form V48'!$T$23</f>
        <v>0</v>
      </c>
      <c r="Q1508" s="106" t="e">
        <f>'2026 Spring Order Form V48'!#REF!</f>
        <v>#REF!</v>
      </c>
      <c r="S1508" s="338">
        <f>'2026 Spring Order Form V48'!$W$23</f>
        <v>0</v>
      </c>
      <c r="T1508" s="338">
        <f>'2026 Spring Order Form V48'!$W$23</f>
        <v>0</v>
      </c>
      <c r="U1508" s="106" t="e">
        <f>'2026 Spring Order Form V48'!#REF!</f>
        <v>#REF!</v>
      </c>
      <c r="X1508" s="393"/>
      <c r="Y1508" s="106"/>
    </row>
    <row r="1509" spans="1:25">
      <c r="A1509" s="106"/>
      <c r="C1509" s="339">
        <f>'2026 Spring Order Form V48'!$F$18</f>
        <v>0</v>
      </c>
      <c r="D1509" s="408" t="s">
        <v>902</v>
      </c>
      <c r="E1509" s="421">
        <v>4533200</v>
      </c>
      <c r="F1509" s="118">
        <v>691</v>
      </c>
      <c r="G1509" s="338">
        <f>'2026 Spring Order Form V48'!$N$23</f>
        <v>0</v>
      </c>
      <c r="H1509" s="338">
        <f>'2026 Spring Order Form V48'!$N$23</f>
        <v>0</v>
      </c>
      <c r="I1509" s="106" t="e">
        <f>'2026 Spring Order Form V48'!#REF!</f>
        <v>#REF!</v>
      </c>
      <c r="K1509" s="338">
        <f>'2026 Spring Order Form V48'!$Q$23</f>
        <v>0</v>
      </c>
      <c r="L1509" s="338">
        <f>'2026 Spring Order Form V48'!$Q$23</f>
        <v>0</v>
      </c>
      <c r="M1509" s="106" t="e">
        <f>'2026 Spring Order Form V48'!#REF!</f>
        <v>#REF!</v>
      </c>
      <c r="O1509" s="338">
        <f>'2026 Spring Order Form V48'!$T$23</f>
        <v>0</v>
      </c>
      <c r="P1509" s="338">
        <f>'2026 Spring Order Form V48'!$T$23</f>
        <v>0</v>
      </c>
      <c r="Q1509" s="106" t="e">
        <f>'2026 Spring Order Form V48'!#REF!</f>
        <v>#REF!</v>
      </c>
      <c r="S1509" s="338">
        <f>'2026 Spring Order Form V48'!$W$23</f>
        <v>0</v>
      </c>
      <c r="T1509" s="338">
        <f>'2026 Spring Order Form V48'!$W$23</f>
        <v>0</v>
      </c>
      <c r="U1509" s="106" t="e">
        <f>'2026 Spring Order Form V48'!#REF!</f>
        <v>#REF!</v>
      </c>
      <c r="W1509" s="390" t="e">
        <f>'2026 Spring Order Form V48'!#REF!</f>
        <v>#REF!</v>
      </c>
      <c r="X1509" s="393"/>
      <c r="Y1509" s="106" t="e">
        <f>'2026 Spring Order Form V48'!#REF!</f>
        <v>#REF!</v>
      </c>
    </row>
    <row r="1510" spans="1:25">
      <c r="A1510" s="106"/>
      <c r="C1510" s="339">
        <f>'2026 Spring Order Form V48'!$F$18</f>
        <v>0</v>
      </c>
      <c r="D1510" s="408" t="s">
        <v>902</v>
      </c>
      <c r="E1510" s="422" t="s">
        <v>2425</v>
      </c>
      <c r="F1510" s="118">
        <v>2352</v>
      </c>
      <c r="G1510" s="338">
        <f>'2026 Spring Order Form V48'!$N$23</f>
        <v>0</v>
      </c>
      <c r="H1510" s="338">
        <f>'2026 Spring Order Form V48'!$N$23</f>
        <v>0</v>
      </c>
      <c r="I1510" s="106" t="e">
        <f>'2026 Spring Order Form V48'!#REF!</f>
        <v>#REF!</v>
      </c>
      <c r="K1510" s="338">
        <f>'2026 Spring Order Form V48'!$Q$23</f>
        <v>0</v>
      </c>
      <c r="L1510" s="338">
        <f>'2026 Spring Order Form V48'!$Q$23</f>
        <v>0</v>
      </c>
      <c r="M1510" s="106" t="e">
        <f>'2026 Spring Order Form V48'!#REF!</f>
        <v>#REF!</v>
      </c>
      <c r="O1510" s="338">
        <f>'2026 Spring Order Form V48'!$T$23</f>
        <v>0</v>
      </c>
      <c r="P1510" s="338">
        <f>'2026 Spring Order Form V48'!$T$23</f>
        <v>0</v>
      </c>
      <c r="Q1510" s="106" t="e">
        <f>'2026 Spring Order Form V48'!#REF!</f>
        <v>#REF!</v>
      </c>
      <c r="S1510" s="338">
        <f>'2026 Spring Order Form V48'!$W$23</f>
        <v>0</v>
      </c>
      <c r="T1510" s="338">
        <f>'2026 Spring Order Form V48'!$W$23</f>
        <v>0</v>
      </c>
      <c r="U1510" s="106" t="e">
        <f>'2026 Spring Order Form V48'!#REF!</f>
        <v>#REF!</v>
      </c>
      <c r="X1510" s="393"/>
      <c r="Y1510" s="106"/>
    </row>
    <row r="1511" spans="1:25">
      <c r="A1511" s="106"/>
      <c r="C1511" s="339">
        <f>'2026 Spring Order Form V48'!$F$18</f>
        <v>0</v>
      </c>
      <c r="D1511" s="408" t="s">
        <v>903</v>
      </c>
      <c r="E1511" s="421">
        <v>4533300</v>
      </c>
      <c r="F1511" s="118">
        <v>576</v>
      </c>
      <c r="G1511" s="338">
        <f>'2026 Spring Order Form V48'!$N$23</f>
        <v>0</v>
      </c>
      <c r="H1511" s="338">
        <f>'2026 Spring Order Form V48'!$N$23</f>
        <v>0</v>
      </c>
      <c r="I1511" s="106">
        <f>'2026 Spring Order Form V48'!$N$319</f>
        <v>0</v>
      </c>
      <c r="K1511" s="338">
        <f>'2026 Spring Order Form V48'!$Q$23</f>
        <v>0</v>
      </c>
      <c r="L1511" s="338">
        <f>'2026 Spring Order Form V48'!$Q$23</f>
        <v>0</v>
      </c>
      <c r="M1511" s="106">
        <f>'2026 Spring Order Form V48'!$Q$319</f>
        <v>0</v>
      </c>
      <c r="O1511" s="338">
        <f>'2026 Spring Order Form V48'!$T$23</f>
        <v>0</v>
      </c>
      <c r="P1511" s="338">
        <f>'2026 Spring Order Form V48'!$T$23</f>
        <v>0</v>
      </c>
      <c r="Q1511" s="106">
        <f>'2026 Spring Order Form V48'!$T$319</f>
        <v>0</v>
      </c>
      <c r="S1511" s="338">
        <f>'2026 Spring Order Form V48'!$W$23</f>
        <v>0</v>
      </c>
      <c r="T1511" s="338">
        <f>'2026 Spring Order Form V48'!$W$23</f>
        <v>0</v>
      </c>
      <c r="U1511" s="106">
        <f>'2026 Spring Order Form V48'!$W$319</f>
        <v>0</v>
      </c>
      <c r="W1511" s="390">
        <f>'2026 Spring Order Form V48'!$K$319</f>
        <v>0</v>
      </c>
      <c r="X1511" s="393"/>
      <c r="Y1511" s="106">
        <f>'2026 Spring Order Form V48'!$BS$319</f>
        <v>5</v>
      </c>
    </row>
    <row r="1512" spans="1:25">
      <c r="A1512" s="106"/>
      <c r="C1512" s="339">
        <f>'2026 Spring Order Form V48'!$F$18</f>
        <v>0</v>
      </c>
      <c r="D1512" s="408" t="s">
        <v>903</v>
      </c>
      <c r="E1512" s="422" t="s">
        <v>2426</v>
      </c>
      <c r="F1512" s="118">
        <v>2353</v>
      </c>
      <c r="G1512" s="338">
        <f>'2026 Spring Order Form V48'!$N$23</f>
        <v>0</v>
      </c>
      <c r="H1512" s="338">
        <f>'2026 Spring Order Form V48'!$N$23</f>
        <v>0</v>
      </c>
      <c r="I1512" s="106">
        <f>'2026 Spring Order Form V48'!$O$319</f>
        <v>0</v>
      </c>
      <c r="K1512" s="338">
        <f>'2026 Spring Order Form V48'!$Q$23</f>
        <v>0</v>
      </c>
      <c r="L1512" s="338">
        <f>'2026 Spring Order Form V48'!$Q$23</f>
        <v>0</v>
      </c>
      <c r="M1512" s="106">
        <f>'2026 Spring Order Form V48'!$R$319</f>
        <v>0</v>
      </c>
      <c r="O1512" s="338">
        <f>'2026 Spring Order Form V48'!$T$23</f>
        <v>0</v>
      </c>
      <c r="P1512" s="338">
        <f>'2026 Spring Order Form V48'!$T$23</f>
        <v>0</v>
      </c>
      <c r="Q1512" s="106">
        <f>'2026 Spring Order Form V48'!$U$319</f>
        <v>0</v>
      </c>
      <c r="S1512" s="338">
        <f>'2026 Spring Order Form V48'!$W$23</f>
        <v>0</v>
      </c>
      <c r="T1512" s="338">
        <f>'2026 Spring Order Form V48'!$W$23</f>
        <v>0</v>
      </c>
      <c r="U1512" s="106">
        <f>'2026 Spring Order Form V48'!$X$319</f>
        <v>0</v>
      </c>
      <c r="X1512" s="393"/>
      <c r="Y1512" s="106"/>
    </row>
    <row r="1513" spans="1:25">
      <c r="A1513" s="106"/>
      <c r="C1513" s="339">
        <f>'2026 Spring Order Form V48'!$F$18</f>
        <v>0</v>
      </c>
      <c r="D1513" s="408" t="s">
        <v>904</v>
      </c>
      <c r="E1513" s="421">
        <v>4533380</v>
      </c>
      <c r="F1513" s="118">
        <v>358</v>
      </c>
      <c r="G1513" s="338">
        <f>'2026 Spring Order Form V48'!$N$23</f>
        <v>0</v>
      </c>
      <c r="H1513" s="338">
        <f>'2026 Spring Order Form V48'!$N$23</f>
        <v>0</v>
      </c>
      <c r="I1513" s="106" t="e">
        <f>'2026 Spring Order Form V48'!#REF!</f>
        <v>#REF!</v>
      </c>
      <c r="K1513" s="338">
        <f>'2026 Spring Order Form V48'!$Q$23</f>
        <v>0</v>
      </c>
      <c r="L1513" s="338">
        <f>'2026 Spring Order Form V48'!$Q$23</f>
        <v>0</v>
      </c>
      <c r="M1513" s="106" t="e">
        <f>'2026 Spring Order Form V48'!#REF!</f>
        <v>#REF!</v>
      </c>
      <c r="O1513" s="338">
        <f>'2026 Spring Order Form V48'!$T$23</f>
        <v>0</v>
      </c>
      <c r="P1513" s="338">
        <f>'2026 Spring Order Form V48'!$T$23</f>
        <v>0</v>
      </c>
      <c r="Q1513" s="106" t="e">
        <f>'2026 Spring Order Form V48'!#REF!</f>
        <v>#REF!</v>
      </c>
      <c r="S1513" s="338">
        <f>'2026 Spring Order Form V48'!$W$23</f>
        <v>0</v>
      </c>
      <c r="T1513" s="338">
        <f>'2026 Spring Order Form V48'!$W$23</f>
        <v>0</v>
      </c>
      <c r="U1513" s="106" t="e">
        <f>'2026 Spring Order Form V48'!#REF!</f>
        <v>#REF!</v>
      </c>
      <c r="W1513" s="390" t="e">
        <f>'2026 Spring Order Form V48'!#REF!</f>
        <v>#REF!</v>
      </c>
      <c r="X1513" s="393"/>
      <c r="Y1513" s="106" t="e">
        <f>'2026 Spring Order Form V48'!#REF!</f>
        <v>#REF!</v>
      </c>
    </row>
    <row r="1514" spans="1:25">
      <c r="A1514" s="106"/>
      <c r="C1514" s="339">
        <f>'2026 Spring Order Form V48'!$F$18</f>
        <v>0</v>
      </c>
      <c r="D1514" s="408" t="s">
        <v>904</v>
      </c>
      <c r="E1514" s="422" t="s">
        <v>2427</v>
      </c>
      <c r="F1514" s="118">
        <v>2355</v>
      </c>
      <c r="G1514" s="338">
        <f>'2026 Spring Order Form V48'!$N$23</f>
        <v>0</v>
      </c>
      <c r="H1514" s="338">
        <f>'2026 Spring Order Form V48'!$N$23</f>
        <v>0</v>
      </c>
      <c r="I1514" s="106" t="e">
        <f>'2026 Spring Order Form V48'!#REF!</f>
        <v>#REF!</v>
      </c>
      <c r="K1514" s="338">
        <f>'2026 Spring Order Form V48'!$Q$23</f>
        <v>0</v>
      </c>
      <c r="L1514" s="338">
        <f>'2026 Spring Order Form V48'!$Q$23</f>
        <v>0</v>
      </c>
      <c r="M1514" s="106" t="e">
        <f>'2026 Spring Order Form V48'!#REF!</f>
        <v>#REF!</v>
      </c>
      <c r="O1514" s="338">
        <f>'2026 Spring Order Form V48'!$T$23</f>
        <v>0</v>
      </c>
      <c r="P1514" s="338">
        <f>'2026 Spring Order Form V48'!$T$23</f>
        <v>0</v>
      </c>
      <c r="Q1514" s="106" t="e">
        <f>'2026 Spring Order Form V48'!#REF!</f>
        <v>#REF!</v>
      </c>
      <c r="S1514" s="338">
        <f>'2026 Spring Order Form V48'!$W$23</f>
        <v>0</v>
      </c>
      <c r="T1514" s="338">
        <f>'2026 Spring Order Form V48'!$W$23</f>
        <v>0</v>
      </c>
      <c r="U1514" s="106" t="e">
        <f>'2026 Spring Order Form V48'!#REF!</f>
        <v>#REF!</v>
      </c>
      <c r="X1514" s="393"/>
      <c r="Y1514" s="106"/>
    </row>
    <row r="1515" spans="1:25">
      <c r="A1515" s="106"/>
      <c r="C1515" s="339">
        <f>'2026 Spring Order Form V48'!$F$18</f>
        <v>0</v>
      </c>
      <c r="D1515" s="408" t="s">
        <v>905</v>
      </c>
      <c r="E1515" s="421">
        <v>4533450</v>
      </c>
      <c r="F1515" s="118">
        <v>354</v>
      </c>
      <c r="G1515" s="338">
        <f>'2026 Spring Order Form V48'!$N$23</f>
        <v>0</v>
      </c>
      <c r="H1515" s="338">
        <f>'2026 Spring Order Form V48'!$N$23</f>
        <v>0</v>
      </c>
      <c r="I1515" s="106">
        <f>'2026 Spring Order Form V48'!$N$320</f>
        <v>0</v>
      </c>
      <c r="K1515" s="338">
        <f>'2026 Spring Order Form V48'!$Q$23</f>
        <v>0</v>
      </c>
      <c r="L1515" s="338">
        <f>'2026 Spring Order Form V48'!$Q$23</f>
        <v>0</v>
      </c>
      <c r="M1515" s="106">
        <f>'2026 Spring Order Form V48'!$Q$320</f>
        <v>0</v>
      </c>
      <c r="O1515" s="338">
        <f>'2026 Spring Order Form V48'!$T$23</f>
        <v>0</v>
      </c>
      <c r="P1515" s="338">
        <f>'2026 Spring Order Form V48'!$T$23</f>
        <v>0</v>
      </c>
      <c r="Q1515" s="106">
        <f>'2026 Spring Order Form V48'!$T$320</f>
        <v>0</v>
      </c>
      <c r="S1515" s="338">
        <f>'2026 Spring Order Form V48'!$W$23</f>
        <v>0</v>
      </c>
      <c r="T1515" s="338">
        <f>'2026 Spring Order Form V48'!$W$23</f>
        <v>0</v>
      </c>
      <c r="U1515" s="106">
        <f>'2026 Spring Order Form V48'!$W$320</f>
        <v>0</v>
      </c>
      <c r="W1515" s="390">
        <f>'2026 Spring Order Form V48'!$K$320</f>
        <v>0</v>
      </c>
      <c r="X1515" s="393"/>
      <c r="Y1515" s="106">
        <f>'2026 Spring Order Form V48'!$BS$320</f>
        <v>1</v>
      </c>
    </row>
    <row r="1516" spans="1:25">
      <c r="A1516" s="106"/>
      <c r="C1516" s="339">
        <f>'2026 Spring Order Form V48'!$F$18</f>
        <v>0</v>
      </c>
      <c r="D1516" s="408" t="s">
        <v>905</v>
      </c>
      <c r="E1516" s="422" t="s">
        <v>2428</v>
      </c>
      <c r="F1516" s="118">
        <v>2356</v>
      </c>
      <c r="G1516" s="338">
        <f>'2026 Spring Order Form V48'!$N$23</f>
        <v>0</v>
      </c>
      <c r="H1516" s="338">
        <f>'2026 Spring Order Form V48'!$N$23</f>
        <v>0</v>
      </c>
      <c r="I1516" s="106">
        <f>'2026 Spring Order Form V48'!$O$320</f>
        <v>0</v>
      </c>
      <c r="K1516" s="338">
        <f>'2026 Spring Order Form V48'!$Q$23</f>
        <v>0</v>
      </c>
      <c r="L1516" s="338">
        <f>'2026 Spring Order Form V48'!$Q$23</f>
        <v>0</v>
      </c>
      <c r="M1516" s="106">
        <f>'2026 Spring Order Form V48'!$R$320</f>
        <v>0</v>
      </c>
      <c r="O1516" s="338">
        <f>'2026 Spring Order Form V48'!$T$23</f>
        <v>0</v>
      </c>
      <c r="P1516" s="338">
        <f>'2026 Spring Order Form V48'!$T$23</f>
        <v>0</v>
      </c>
      <c r="Q1516" s="106">
        <f>'2026 Spring Order Form V48'!$U$320</f>
        <v>0</v>
      </c>
      <c r="S1516" s="338">
        <f>'2026 Spring Order Form V48'!$W$23</f>
        <v>0</v>
      </c>
      <c r="T1516" s="338">
        <f>'2026 Spring Order Form V48'!$W$23</f>
        <v>0</v>
      </c>
      <c r="U1516" s="106">
        <f>'2026 Spring Order Form V48'!$X$320</f>
        <v>0</v>
      </c>
      <c r="X1516" s="393"/>
      <c r="Y1516" s="106"/>
    </row>
    <row r="1517" spans="1:25">
      <c r="A1517" s="106"/>
      <c r="C1517" s="339">
        <f>'2026 Spring Order Form V48'!$F$18</f>
        <v>0</v>
      </c>
      <c r="D1517" s="408" t="s">
        <v>906</v>
      </c>
      <c r="E1517" s="421">
        <v>4533500</v>
      </c>
      <c r="F1517" s="118">
        <v>804</v>
      </c>
      <c r="G1517" s="338">
        <f>'2026 Spring Order Form V48'!$N$23</f>
        <v>0</v>
      </c>
      <c r="H1517" s="338">
        <f>'2026 Spring Order Form V48'!$N$23</f>
        <v>0</v>
      </c>
      <c r="I1517" s="106" t="e">
        <f>'2026 Spring Order Form V48'!#REF!</f>
        <v>#REF!</v>
      </c>
      <c r="K1517" s="338">
        <f>'2026 Spring Order Form V48'!$Q$23</f>
        <v>0</v>
      </c>
      <c r="L1517" s="338">
        <f>'2026 Spring Order Form V48'!$Q$23</f>
        <v>0</v>
      </c>
      <c r="M1517" s="106" t="e">
        <f>'2026 Spring Order Form V48'!#REF!</f>
        <v>#REF!</v>
      </c>
      <c r="O1517" s="338">
        <f>'2026 Spring Order Form V48'!$T$23</f>
        <v>0</v>
      </c>
      <c r="P1517" s="338">
        <f>'2026 Spring Order Form V48'!$T$23</f>
        <v>0</v>
      </c>
      <c r="Q1517" s="106" t="e">
        <f>'2026 Spring Order Form V48'!#REF!</f>
        <v>#REF!</v>
      </c>
      <c r="S1517" s="338">
        <f>'2026 Spring Order Form V48'!$W$23</f>
        <v>0</v>
      </c>
      <c r="T1517" s="338">
        <f>'2026 Spring Order Form V48'!$W$23</f>
        <v>0</v>
      </c>
      <c r="U1517" s="106" t="e">
        <f>'2026 Spring Order Form V48'!#REF!</f>
        <v>#REF!</v>
      </c>
      <c r="W1517" s="390" t="e">
        <f>'2026 Spring Order Form V48'!#REF!</f>
        <v>#REF!</v>
      </c>
      <c r="X1517" s="393"/>
      <c r="Y1517" s="106" t="e">
        <f>'2026 Spring Order Form V48'!#REF!</f>
        <v>#REF!</v>
      </c>
    </row>
    <row r="1518" spans="1:25">
      <c r="A1518" s="106"/>
      <c r="C1518" s="339">
        <f>'2026 Spring Order Form V48'!$F$18</f>
        <v>0</v>
      </c>
      <c r="D1518" s="408" t="s">
        <v>906</v>
      </c>
      <c r="E1518" s="422" t="s">
        <v>2429</v>
      </c>
      <c r="F1518" s="118">
        <v>2357</v>
      </c>
      <c r="G1518" s="338">
        <f>'2026 Spring Order Form V48'!$N$23</f>
        <v>0</v>
      </c>
      <c r="H1518" s="338">
        <f>'2026 Spring Order Form V48'!$N$23</f>
        <v>0</v>
      </c>
      <c r="I1518" s="106" t="e">
        <f>'2026 Spring Order Form V48'!#REF!</f>
        <v>#REF!</v>
      </c>
      <c r="K1518" s="338">
        <f>'2026 Spring Order Form V48'!$Q$23</f>
        <v>0</v>
      </c>
      <c r="L1518" s="338">
        <f>'2026 Spring Order Form V48'!$Q$23</f>
        <v>0</v>
      </c>
      <c r="M1518" s="106" t="e">
        <f>'2026 Spring Order Form V48'!#REF!</f>
        <v>#REF!</v>
      </c>
      <c r="O1518" s="338">
        <f>'2026 Spring Order Form V48'!$T$23</f>
        <v>0</v>
      </c>
      <c r="P1518" s="338">
        <f>'2026 Spring Order Form V48'!$T$23</f>
        <v>0</v>
      </c>
      <c r="Q1518" s="106" t="e">
        <f>'2026 Spring Order Form V48'!#REF!</f>
        <v>#REF!</v>
      </c>
      <c r="S1518" s="338">
        <f>'2026 Spring Order Form V48'!$W$23</f>
        <v>0</v>
      </c>
      <c r="T1518" s="338">
        <f>'2026 Spring Order Form V48'!$W$23</f>
        <v>0</v>
      </c>
      <c r="U1518" s="106" t="e">
        <f>'2026 Spring Order Form V48'!#REF!</f>
        <v>#REF!</v>
      </c>
      <c r="X1518" s="393"/>
      <c r="Y1518" s="106"/>
    </row>
    <row r="1519" spans="1:25">
      <c r="A1519" s="106"/>
      <c r="C1519" s="339">
        <f>'2026 Spring Order Form V48'!$F$18</f>
        <v>0</v>
      </c>
      <c r="D1519" s="408" t="s">
        <v>907</v>
      </c>
      <c r="E1519" s="421">
        <v>4533700</v>
      </c>
      <c r="F1519" s="118">
        <v>557</v>
      </c>
      <c r="G1519" s="338">
        <f>'2026 Spring Order Form V48'!$N$23</f>
        <v>0</v>
      </c>
      <c r="H1519" s="338">
        <f>'2026 Spring Order Form V48'!$N$23</f>
        <v>0</v>
      </c>
      <c r="I1519" s="106" t="e">
        <f>'2026 Spring Order Form V48'!#REF!</f>
        <v>#REF!</v>
      </c>
      <c r="K1519" s="338">
        <f>'2026 Spring Order Form V48'!$Q$23</f>
        <v>0</v>
      </c>
      <c r="L1519" s="338">
        <f>'2026 Spring Order Form V48'!$Q$23</f>
        <v>0</v>
      </c>
      <c r="M1519" s="106" t="e">
        <f>'2026 Spring Order Form V48'!#REF!</f>
        <v>#REF!</v>
      </c>
      <c r="O1519" s="338">
        <f>'2026 Spring Order Form V48'!$T$23</f>
        <v>0</v>
      </c>
      <c r="P1519" s="338">
        <f>'2026 Spring Order Form V48'!$T$23</f>
        <v>0</v>
      </c>
      <c r="Q1519" s="106" t="e">
        <f>'2026 Spring Order Form V48'!#REF!</f>
        <v>#REF!</v>
      </c>
      <c r="S1519" s="338">
        <f>'2026 Spring Order Form V48'!$W$23</f>
        <v>0</v>
      </c>
      <c r="T1519" s="338">
        <f>'2026 Spring Order Form V48'!$W$23</f>
        <v>0</v>
      </c>
      <c r="U1519" s="106" t="e">
        <f>'2026 Spring Order Form V48'!#REF!</f>
        <v>#REF!</v>
      </c>
      <c r="W1519" s="390" t="e">
        <f>'2026 Spring Order Form V48'!#REF!</f>
        <v>#REF!</v>
      </c>
      <c r="X1519" s="393"/>
      <c r="Y1519" s="106" t="e">
        <f>'2026 Spring Order Form V48'!#REF!</f>
        <v>#REF!</v>
      </c>
    </row>
    <row r="1520" spans="1:25">
      <c r="A1520" s="106"/>
      <c r="C1520" s="339">
        <f>'2026 Spring Order Form V48'!$F$18</f>
        <v>0</v>
      </c>
      <c r="D1520" s="408" t="s">
        <v>907</v>
      </c>
      <c r="E1520" s="422" t="s">
        <v>2430</v>
      </c>
      <c r="F1520" s="118">
        <v>2358</v>
      </c>
      <c r="G1520" s="338">
        <f>'2026 Spring Order Form V48'!$N$23</f>
        <v>0</v>
      </c>
      <c r="H1520" s="338">
        <f>'2026 Spring Order Form V48'!$N$23</f>
        <v>0</v>
      </c>
      <c r="I1520" s="106" t="e">
        <f>'2026 Spring Order Form V48'!#REF!</f>
        <v>#REF!</v>
      </c>
      <c r="K1520" s="338">
        <f>'2026 Spring Order Form V48'!$Q$23</f>
        <v>0</v>
      </c>
      <c r="L1520" s="338">
        <f>'2026 Spring Order Form V48'!$Q$23</f>
        <v>0</v>
      </c>
      <c r="M1520" s="106" t="e">
        <f>'2026 Spring Order Form V48'!#REF!</f>
        <v>#REF!</v>
      </c>
      <c r="O1520" s="338">
        <f>'2026 Spring Order Form V48'!$T$23</f>
        <v>0</v>
      </c>
      <c r="P1520" s="338">
        <f>'2026 Spring Order Form V48'!$T$23</f>
        <v>0</v>
      </c>
      <c r="Q1520" s="106" t="e">
        <f>'2026 Spring Order Form V48'!#REF!</f>
        <v>#REF!</v>
      </c>
      <c r="S1520" s="338">
        <f>'2026 Spring Order Form V48'!$W$23</f>
        <v>0</v>
      </c>
      <c r="T1520" s="338">
        <f>'2026 Spring Order Form V48'!$W$23</f>
        <v>0</v>
      </c>
      <c r="U1520" s="106" t="e">
        <f>'2026 Spring Order Form V48'!#REF!</f>
        <v>#REF!</v>
      </c>
      <c r="X1520" s="393"/>
      <c r="Y1520" s="106"/>
    </row>
    <row r="1521" spans="1:25">
      <c r="A1521" s="106"/>
      <c r="C1521" s="339">
        <f>'2026 Spring Order Form V48'!$F$18</f>
        <v>0</v>
      </c>
      <c r="D1521" s="408" t="s">
        <v>908</v>
      </c>
      <c r="E1521" s="426">
        <v>4533730</v>
      </c>
      <c r="F1521" s="118">
        <v>27125</v>
      </c>
      <c r="G1521" s="338">
        <f>'2026 Spring Order Form V48'!$N$23</f>
        <v>0</v>
      </c>
      <c r="H1521" s="338">
        <f>'2026 Spring Order Form V48'!$N$23</f>
        <v>0</v>
      </c>
      <c r="I1521" s="106">
        <f>'2026 Spring Order Form V48'!$N$321</f>
        <v>0</v>
      </c>
      <c r="K1521" s="338">
        <f>'2026 Spring Order Form V48'!$Q$23</f>
        <v>0</v>
      </c>
      <c r="L1521" s="338">
        <f>'2026 Spring Order Form V48'!$Q$23</f>
        <v>0</v>
      </c>
      <c r="M1521" s="106">
        <f>'2026 Spring Order Form V48'!$Q$321</f>
        <v>0</v>
      </c>
      <c r="O1521" s="338">
        <f>'2026 Spring Order Form V48'!$T$23</f>
        <v>0</v>
      </c>
      <c r="P1521" s="338">
        <f>'2026 Spring Order Form V48'!$T$23</f>
        <v>0</v>
      </c>
      <c r="Q1521" s="106">
        <f>'2026 Spring Order Form V48'!$T$321</f>
        <v>0</v>
      </c>
      <c r="S1521" s="338">
        <f>'2026 Spring Order Form V48'!$W$23</f>
        <v>0</v>
      </c>
      <c r="T1521" s="338">
        <f>'2026 Spring Order Form V48'!$W$23</f>
        <v>0</v>
      </c>
      <c r="U1521" s="106">
        <f>'2026 Spring Order Form V48'!$W$321</f>
        <v>0</v>
      </c>
      <c r="W1521" s="390">
        <f>'2026 Spring Order Form V48'!$K$321</f>
        <v>0</v>
      </c>
      <c r="X1521" s="393"/>
      <c r="Y1521" s="106">
        <f>'2026 Spring Order Form V48'!$BS$321</f>
        <v>11</v>
      </c>
    </row>
    <row r="1522" spans="1:25">
      <c r="A1522" s="106"/>
      <c r="C1522" s="339">
        <f>'2026 Spring Order Form V48'!$F$18</f>
        <v>0</v>
      </c>
      <c r="D1522" s="408" t="s">
        <v>908</v>
      </c>
      <c r="E1522" s="422" t="s">
        <v>2431</v>
      </c>
      <c r="F1522" s="118">
        <v>27187</v>
      </c>
      <c r="G1522" s="338">
        <f>'2026 Spring Order Form V48'!$N$23</f>
        <v>0</v>
      </c>
      <c r="H1522" s="338">
        <f>'2026 Spring Order Form V48'!$N$23</f>
        <v>0</v>
      </c>
      <c r="I1522" s="106">
        <f>'2026 Spring Order Form V48'!$O$321</f>
        <v>0</v>
      </c>
      <c r="K1522" s="338">
        <f>'2026 Spring Order Form V48'!$Q$23</f>
        <v>0</v>
      </c>
      <c r="L1522" s="338">
        <f>'2026 Spring Order Form V48'!$Q$23</f>
        <v>0</v>
      </c>
      <c r="M1522" s="106">
        <f>'2026 Spring Order Form V48'!$R$321</f>
        <v>0</v>
      </c>
      <c r="O1522" s="338">
        <f>'2026 Spring Order Form V48'!$T$23</f>
        <v>0</v>
      </c>
      <c r="P1522" s="338">
        <f>'2026 Spring Order Form V48'!$T$23</f>
        <v>0</v>
      </c>
      <c r="Q1522" s="106">
        <f>'2026 Spring Order Form V48'!$U$321</f>
        <v>0</v>
      </c>
      <c r="S1522" s="338">
        <f>'2026 Spring Order Form V48'!$W$23</f>
        <v>0</v>
      </c>
      <c r="T1522" s="338">
        <f>'2026 Spring Order Form V48'!$W$23</f>
        <v>0</v>
      </c>
      <c r="U1522" s="106">
        <f>'2026 Spring Order Form V48'!$X$321</f>
        <v>0</v>
      </c>
      <c r="X1522" s="393"/>
      <c r="Y1522" s="106"/>
    </row>
    <row r="1523" spans="1:25">
      <c r="A1523" s="106"/>
      <c r="C1523" s="339">
        <f>'2026 Spring Order Form V48'!$F$18</f>
        <v>0</v>
      </c>
      <c r="D1523" s="408" t="s">
        <v>909</v>
      </c>
      <c r="E1523" s="421">
        <v>4533750</v>
      </c>
      <c r="F1523" s="118">
        <v>3543</v>
      </c>
      <c r="G1523" s="338">
        <f>'2026 Spring Order Form V48'!$N$23</f>
        <v>0</v>
      </c>
      <c r="H1523" s="338">
        <f>'2026 Spring Order Form V48'!$N$23</f>
        <v>0</v>
      </c>
      <c r="I1523" s="106" t="e">
        <f>'2026 Spring Order Form V48'!#REF!</f>
        <v>#REF!</v>
      </c>
      <c r="K1523" s="338">
        <f>'2026 Spring Order Form V48'!$Q$23</f>
        <v>0</v>
      </c>
      <c r="L1523" s="338">
        <f>'2026 Spring Order Form V48'!$Q$23</f>
        <v>0</v>
      </c>
      <c r="M1523" s="106" t="e">
        <f>'2026 Spring Order Form V48'!#REF!</f>
        <v>#REF!</v>
      </c>
      <c r="O1523" s="338">
        <f>'2026 Spring Order Form V48'!$T$23</f>
        <v>0</v>
      </c>
      <c r="P1523" s="338">
        <f>'2026 Spring Order Form V48'!$T$23</f>
        <v>0</v>
      </c>
      <c r="Q1523" s="106" t="e">
        <f>'2026 Spring Order Form V48'!#REF!</f>
        <v>#REF!</v>
      </c>
      <c r="S1523" s="338">
        <f>'2026 Spring Order Form V48'!$W$23</f>
        <v>0</v>
      </c>
      <c r="T1523" s="338">
        <f>'2026 Spring Order Form V48'!$W$23</f>
        <v>0</v>
      </c>
      <c r="U1523" s="106" t="e">
        <f>'2026 Spring Order Form V48'!#REF!</f>
        <v>#REF!</v>
      </c>
      <c r="W1523" s="390" t="e">
        <f>'2026 Spring Order Form V48'!#REF!</f>
        <v>#REF!</v>
      </c>
      <c r="X1523" s="393"/>
      <c r="Y1523" s="106" t="e">
        <f>'2026 Spring Order Form V48'!#REF!</f>
        <v>#REF!</v>
      </c>
    </row>
    <row r="1524" spans="1:25">
      <c r="A1524" s="106"/>
      <c r="C1524" s="339">
        <f>'2026 Spring Order Form V48'!$F$18</f>
        <v>0</v>
      </c>
      <c r="D1524" s="408" t="s">
        <v>909</v>
      </c>
      <c r="E1524" s="422" t="s">
        <v>2432</v>
      </c>
      <c r="F1524" s="118">
        <v>2359</v>
      </c>
      <c r="G1524" s="338">
        <f>'2026 Spring Order Form V48'!$N$23</f>
        <v>0</v>
      </c>
      <c r="H1524" s="338">
        <f>'2026 Spring Order Form V48'!$N$23</f>
        <v>0</v>
      </c>
      <c r="I1524" s="106" t="e">
        <f>'2026 Spring Order Form V48'!#REF!</f>
        <v>#REF!</v>
      </c>
      <c r="K1524" s="338">
        <f>'2026 Spring Order Form V48'!$Q$23</f>
        <v>0</v>
      </c>
      <c r="L1524" s="338">
        <f>'2026 Spring Order Form V48'!$Q$23</f>
        <v>0</v>
      </c>
      <c r="M1524" s="106" t="e">
        <f>'2026 Spring Order Form V48'!#REF!</f>
        <v>#REF!</v>
      </c>
      <c r="O1524" s="338">
        <f>'2026 Spring Order Form V48'!$T$23</f>
        <v>0</v>
      </c>
      <c r="P1524" s="338">
        <f>'2026 Spring Order Form V48'!$T$23</f>
        <v>0</v>
      </c>
      <c r="Q1524" s="106" t="e">
        <f>'2026 Spring Order Form V48'!#REF!</f>
        <v>#REF!</v>
      </c>
      <c r="S1524" s="338">
        <f>'2026 Spring Order Form V48'!$W$23</f>
        <v>0</v>
      </c>
      <c r="T1524" s="338">
        <f>'2026 Spring Order Form V48'!$W$23</f>
        <v>0</v>
      </c>
      <c r="U1524" s="106" t="e">
        <f>'2026 Spring Order Form V48'!#REF!</f>
        <v>#REF!</v>
      </c>
      <c r="X1524" s="393"/>
      <c r="Y1524" s="106"/>
    </row>
    <row r="1525" spans="1:25">
      <c r="A1525" s="106"/>
      <c r="C1525" s="339">
        <f>'2026 Spring Order Form V48'!$F$18</f>
        <v>0</v>
      </c>
      <c r="D1525" s="408" t="s">
        <v>910</v>
      </c>
      <c r="E1525" s="421">
        <v>4533770</v>
      </c>
      <c r="F1525" s="118">
        <v>18498</v>
      </c>
      <c r="G1525" s="338">
        <f>'2026 Spring Order Form V48'!$N$23</f>
        <v>0</v>
      </c>
      <c r="H1525" s="338">
        <f>'2026 Spring Order Form V48'!$N$23</f>
        <v>0</v>
      </c>
      <c r="I1525" s="106" t="e">
        <f>'2026 Spring Order Form V48'!#REF!</f>
        <v>#REF!</v>
      </c>
      <c r="K1525" s="338">
        <f>'2026 Spring Order Form V48'!$Q$23</f>
        <v>0</v>
      </c>
      <c r="L1525" s="338">
        <f>'2026 Spring Order Form V48'!$Q$23</f>
        <v>0</v>
      </c>
      <c r="M1525" s="106" t="e">
        <f>'2026 Spring Order Form V48'!#REF!</f>
        <v>#REF!</v>
      </c>
      <c r="O1525" s="338">
        <f>'2026 Spring Order Form V48'!$T$23</f>
        <v>0</v>
      </c>
      <c r="P1525" s="338">
        <f>'2026 Spring Order Form V48'!$T$23</f>
        <v>0</v>
      </c>
      <c r="Q1525" s="106" t="e">
        <f>'2026 Spring Order Form V48'!#REF!</f>
        <v>#REF!</v>
      </c>
      <c r="S1525" s="338">
        <f>'2026 Spring Order Form V48'!$W$23</f>
        <v>0</v>
      </c>
      <c r="T1525" s="338">
        <f>'2026 Spring Order Form V48'!$W$23</f>
        <v>0</v>
      </c>
      <c r="U1525" s="106" t="e">
        <f>'2026 Spring Order Form V48'!#REF!</f>
        <v>#REF!</v>
      </c>
      <c r="W1525" s="390" t="e">
        <f>'2026 Spring Order Form V48'!#REF!</f>
        <v>#REF!</v>
      </c>
      <c r="X1525" s="393"/>
      <c r="Y1525" s="106" t="e">
        <f>'2026 Spring Order Form V48'!#REF!</f>
        <v>#REF!</v>
      </c>
    </row>
    <row r="1526" spans="1:25">
      <c r="A1526" s="106"/>
      <c r="C1526" s="339">
        <f>'2026 Spring Order Form V48'!$F$18</f>
        <v>0</v>
      </c>
      <c r="D1526" s="408" t="s">
        <v>910</v>
      </c>
      <c r="E1526" s="422" t="s">
        <v>2433</v>
      </c>
      <c r="F1526" s="118">
        <v>18497</v>
      </c>
      <c r="G1526" s="338">
        <f>'2026 Spring Order Form V48'!$N$23</f>
        <v>0</v>
      </c>
      <c r="H1526" s="338">
        <f>'2026 Spring Order Form V48'!$N$23</f>
        <v>0</v>
      </c>
      <c r="I1526" s="106" t="e">
        <f>'2026 Spring Order Form V48'!#REF!</f>
        <v>#REF!</v>
      </c>
      <c r="K1526" s="338">
        <f>'2026 Spring Order Form V48'!$Q$23</f>
        <v>0</v>
      </c>
      <c r="L1526" s="338">
        <f>'2026 Spring Order Form V48'!$Q$23</f>
        <v>0</v>
      </c>
      <c r="M1526" s="106" t="e">
        <f>'2026 Spring Order Form V48'!#REF!</f>
        <v>#REF!</v>
      </c>
      <c r="O1526" s="338">
        <f>'2026 Spring Order Form V48'!$T$23</f>
        <v>0</v>
      </c>
      <c r="P1526" s="338">
        <f>'2026 Spring Order Form V48'!$T$23</f>
        <v>0</v>
      </c>
      <c r="Q1526" s="106" t="e">
        <f>'2026 Spring Order Form V48'!#REF!</f>
        <v>#REF!</v>
      </c>
      <c r="S1526" s="338">
        <f>'2026 Spring Order Form V48'!$W$23</f>
        <v>0</v>
      </c>
      <c r="T1526" s="338">
        <f>'2026 Spring Order Form V48'!$W$23</f>
        <v>0</v>
      </c>
      <c r="U1526" s="106" t="e">
        <f>'2026 Spring Order Form V48'!#REF!</f>
        <v>#REF!</v>
      </c>
      <c r="X1526" s="393"/>
      <c r="Y1526" s="106"/>
    </row>
    <row r="1527" spans="1:25">
      <c r="A1527" s="106"/>
      <c r="C1527" s="339">
        <f>'2026 Spring Order Form V48'!$F$18</f>
        <v>0</v>
      </c>
      <c r="D1527" s="408" t="s">
        <v>911</v>
      </c>
      <c r="E1527" s="421">
        <v>4533800</v>
      </c>
      <c r="F1527" s="118">
        <v>655</v>
      </c>
      <c r="G1527" s="338">
        <f>'2026 Spring Order Form V48'!$N$23</f>
        <v>0</v>
      </c>
      <c r="H1527" s="338">
        <f>'2026 Spring Order Form V48'!$N$23</f>
        <v>0</v>
      </c>
      <c r="I1527" s="106" t="e">
        <f>'2026 Spring Order Form V48'!#REF!</f>
        <v>#REF!</v>
      </c>
      <c r="K1527" s="338">
        <f>'2026 Spring Order Form V48'!$Q$23</f>
        <v>0</v>
      </c>
      <c r="L1527" s="338">
        <f>'2026 Spring Order Form V48'!$Q$23</f>
        <v>0</v>
      </c>
      <c r="M1527" s="106" t="e">
        <f>'2026 Spring Order Form V48'!#REF!</f>
        <v>#REF!</v>
      </c>
      <c r="O1527" s="338">
        <f>'2026 Spring Order Form V48'!$T$23</f>
        <v>0</v>
      </c>
      <c r="P1527" s="338">
        <f>'2026 Spring Order Form V48'!$T$23</f>
        <v>0</v>
      </c>
      <c r="Q1527" s="106" t="e">
        <f>'2026 Spring Order Form V48'!#REF!</f>
        <v>#REF!</v>
      </c>
      <c r="S1527" s="338">
        <f>'2026 Spring Order Form V48'!$W$23</f>
        <v>0</v>
      </c>
      <c r="T1527" s="338">
        <f>'2026 Spring Order Form V48'!$W$23</f>
        <v>0</v>
      </c>
      <c r="U1527" s="106" t="e">
        <f>'2026 Spring Order Form V48'!#REF!</f>
        <v>#REF!</v>
      </c>
      <c r="W1527" s="390" t="e">
        <f>'2026 Spring Order Form V48'!#REF!</f>
        <v>#REF!</v>
      </c>
      <c r="X1527" s="393"/>
      <c r="Y1527" s="106" t="e">
        <f>'2026 Spring Order Form V48'!#REF!</f>
        <v>#REF!</v>
      </c>
    </row>
    <row r="1528" spans="1:25">
      <c r="A1528" s="106"/>
      <c r="C1528" s="339">
        <f>'2026 Spring Order Form V48'!$F$18</f>
        <v>0</v>
      </c>
      <c r="D1528" s="408" t="s">
        <v>911</v>
      </c>
      <c r="E1528" s="422" t="s">
        <v>2434</v>
      </c>
      <c r="F1528" s="118">
        <v>2361</v>
      </c>
      <c r="G1528" s="338">
        <f>'2026 Spring Order Form V48'!$N$23</f>
        <v>0</v>
      </c>
      <c r="H1528" s="338">
        <f>'2026 Spring Order Form V48'!$N$23</f>
        <v>0</v>
      </c>
      <c r="I1528" s="106" t="e">
        <f>'2026 Spring Order Form V48'!#REF!</f>
        <v>#REF!</v>
      </c>
      <c r="K1528" s="338">
        <f>'2026 Spring Order Form V48'!$Q$23</f>
        <v>0</v>
      </c>
      <c r="L1528" s="338">
        <f>'2026 Spring Order Form V48'!$Q$23</f>
        <v>0</v>
      </c>
      <c r="M1528" s="106" t="e">
        <f>'2026 Spring Order Form V48'!#REF!</f>
        <v>#REF!</v>
      </c>
      <c r="O1528" s="338">
        <f>'2026 Spring Order Form V48'!$T$23</f>
        <v>0</v>
      </c>
      <c r="P1528" s="338">
        <f>'2026 Spring Order Form V48'!$T$23</f>
        <v>0</v>
      </c>
      <c r="Q1528" s="106" t="e">
        <f>'2026 Spring Order Form V48'!#REF!</f>
        <v>#REF!</v>
      </c>
      <c r="S1528" s="338">
        <f>'2026 Spring Order Form V48'!$W$23</f>
        <v>0</v>
      </c>
      <c r="T1528" s="338">
        <f>'2026 Spring Order Form V48'!$W$23</f>
        <v>0</v>
      </c>
      <c r="U1528" s="106" t="e">
        <f>'2026 Spring Order Form V48'!#REF!</f>
        <v>#REF!</v>
      </c>
      <c r="X1528" s="393"/>
      <c r="Y1528" s="106"/>
    </row>
    <row r="1529" spans="1:25">
      <c r="A1529" s="106"/>
      <c r="C1529" s="339">
        <f>'2026 Spring Order Form V48'!$F$18</f>
        <v>0</v>
      </c>
      <c r="D1529" s="408" t="s">
        <v>912</v>
      </c>
      <c r="E1529" s="421">
        <v>4533910</v>
      </c>
      <c r="F1529" s="118">
        <v>975</v>
      </c>
      <c r="G1529" s="338">
        <f>'2026 Spring Order Form V48'!$N$23</f>
        <v>0</v>
      </c>
      <c r="H1529" s="338">
        <f>'2026 Spring Order Form V48'!$N$23</f>
        <v>0</v>
      </c>
      <c r="I1529" s="106" t="e">
        <f>'2026 Spring Order Form V48'!#REF!</f>
        <v>#REF!</v>
      </c>
      <c r="K1529" s="338">
        <f>'2026 Spring Order Form V48'!$Q$23</f>
        <v>0</v>
      </c>
      <c r="L1529" s="338">
        <f>'2026 Spring Order Form V48'!$Q$23</f>
        <v>0</v>
      </c>
      <c r="M1529" s="106" t="e">
        <f>'2026 Spring Order Form V48'!#REF!</f>
        <v>#REF!</v>
      </c>
      <c r="O1529" s="338">
        <f>'2026 Spring Order Form V48'!$T$23</f>
        <v>0</v>
      </c>
      <c r="P1529" s="338">
        <f>'2026 Spring Order Form V48'!$T$23</f>
        <v>0</v>
      </c>
      <c r="Q1529" s="106" t="e">
        <f>'2026 Spring Order Form V48'!#REF!</f>
        <v>#REF!</v>
      </c>
      <c r="S1529" s="338">
        <f>'2026 Spring Order Form V48'!$W$23</f>
        <v>0</v>
      </c>
      <c r="T1529" s="338">
        <f>'2026 Spring Order Form V48'!$W$23</f>
        <v>0</v>
      </c>
      <c r="U1529" s="106" t="e">
        <f>'2026 Spring Order Form V48'!#REF!</f>
        <v>#REF!</v>
      </c>
      <c r="W1529" s="390" t="e">
        <f>'2026 Spring Order Form V48'!#REF!</f>
        <v>#REF!</v>
      </c>
      <c r="X1529" s="393"/>
      <c r="Y1529" s="106" t="e">
        <f>'2026 Spring Order Form V48'!#REF!</f>
        <v>#REF!</v>
      </c>
    </row>
    <row r="1530" spans="1:25">
      <c r="A1530" s="106"/>
      <c r="C1530" s="339">
        <f>'2026 Spring Order Form V48'!$F$18</f>
        <v>0</v>
      </c>
      <c r="D1530" s="408" t="s">
        <v>912</v>
      </c>
      <c r="E1530" s="422" t="s">
        <v>2435</v>
      </c>
      <c r="F1530" s="118">
        <v>2363</v>
      </c>
      <c r="G1530" s="338">
        <f>'2026 Spring Order Form V48'!$N$23</f>
        <v>0</v>
      </c>
      <c r="H1530" s="338">
        <f>'2026 Spring Order Form V48'!$N$23</f>
        <v>0</v>
      </c>
      <c r="I1530" s="106" t="e">
        <f>'2026 Spring Order Form V48'!#REF!</f>
        <v>#REF!</v>
      </c>
      <c r="K1530" s="338">
        <f>'2026 Spring Order Form V48'!$Q$23</f>
        <v>0</v>
      </c>
      <c r="L1530" s="338">
        <f>'2026 Spring Order Form V48'!$Q$23</f>
        <v>0</v>
      </c>
      <c r="M1530" s="106" t="e">
        <f>'2026 Spring Order Form V48'!#REF!</f>
        <v>#REF!</v>
      </c>
      <c r="O1530" s="338">
        <f>'2026 Spring Order Form V48'!$T$23</f>
        <v>0</v>
      </c>
      <c r="P1530" s="338">
        <f>'2026 Spring Order Form V48'!$T$23</f>
        <v>0</v>
      </c>
      <c r="Q1530" s="106" t="e">
        <f>'2026 Spring Order Form V48'!#REF!</f>
        <v>#REF!</v>
      </c>
      <c r="S1530" s="338">
        <f>'2026 Spring Order Form V48'!$W$23</f>
        <v>0</v>
      </c>
      <c r="T1530" s="338">
        <f>'2026 Spring Order Form V48'!$W$23</f>
        <v>0</v>
      </c>
      <c r="U1530" s="106" t="e">
        <f>'2026 Spring Order Form V48'!#REF!</f>
        <v>#REF!</v>
      </c>
      <c r="X1530" s="393"/>
      <c r="Y1530" s="106"/>
    </row>
    <row r="1531" spans="1:25">
      <c r="A1531" s="106"/>
      <c r="C1531" s="339">
        <f>'2026 Spring Order Form V48'!$F$18</f>
        <v>0</v>
      </c>
      <c r="D1531" s="408" t="s">
        <v>913</v>
      </c>
      <c r="E1531" s="426">
        <v>4538985</v>
      </c>
      <c r="F1531" s="118">
        <v>1044</v>
      </c>
      <c r="G1531" s="338">
        <f>'2026 Spring Order Form V48'!$N$23</f>
        <v>0</v>
      </c>
      <c r="H1531" s="338">
        <f>'2026 Spring Order Form V48'!$N$23</f>
        <v>0</v>
      </c>
      <c r="I1531" s="106" t="e">
        <f>'2026 Spring Order Form V48'!#REF!</f>
        <v>#REF!</v>
      </c>
      <c r="K1531" s="338">
        <f>'2026 Spring Order Form V48'!$Q$23</f>
        <v>0</v>
      </c>
      <c r="L1531" s="338">
        <f>'2026 Spring Order Form V48'!$Q$23</f>
        <v>0</v>
      </c>
      <c r="M1531" s="106" t="e">
        <f>'2026 Spring Order Form V48'!#REF!</f>
        <v>#REF!</v>
      </c>
      <c r="O1531" s="338">
        <f>'2026 Spring Order Form V48'!$T$23</f>
        <v>0</v>
      </c>
      <c r="P1531" s="338">
        <f>'2026 Spring Order Form V48'!$T$23</f>
        <v>0</v>
      </c>
      <c r="Q1531" s="106" t="e">
        <f>'2026 Spring Order Form V48'!#REF!</f>
        <v>#REF!</v>
      </c>
      <c r="S1531" s="338">
        <f>'2026 Spring Order Form V48'!$W$23</f>
        <v>0</v>
      </c>
      <c r="T1531" s="338">
        <f>'2026 Spring Order Form V48'!$W$23</f>
        <v>0</v>
      </c>
      <c r="U1531" s="106" t="e">
        <f>'2026 Spring Order Form V48'!#REF!</f>
        <v>#REF!</v>
      </c>
      <c r="W1531" s="390" t="e">
        <f>'2026 Spring Order Form V48'!#REF!</f>
        <v>#REF!</v>
      </c>
      <c r="X1531" s="393"/>
      <c r="Y1531" s="106" t="e">
        <f>'2026 Spring Order Form V48'!#REF!</f>
        <v>#REF!</v>
      </c>
    </row>
    <row r="1532" spans="1:25">
      <c r="A1532" s="106"/>
      <c r="C1532" s="339">
        <f>'2026 Spring Order Form V48'!$F$18</f>
        <v>0</v>
      </c>
      <c r="D1532" s="408" t="s">
        <v>913</v>
      </c>
      <c r="E1532" s="422" t="s">
        <v>2436</v>
      </c>
      <c r="F1532" s="118">
        <v>2364</v>
      </c>
      <c r="G1532" s="338">
        <f>'2026 Spring Order Form V48'!$N$23</f>
        <v>0</v>
      </c>
      <c r="H1532" s="338">
        <f>'2026 Spring Order Form V48'!$N$23</f>
        <v>0</v>
      </c>
      <c r="I1532" s="106" t="e">
        <f>'2026 Spring Order Form V48'!#REF!</f>
        <v>#REF!</v>
      </c>
      <c r="K1532" s="338">
        <f>'2026 Spring Order Form V48'!$Q$23</f>
        <v>0</v>
      </c>
      <c r="L1532" s="338">
        <f>'2026 Spring Order Form V48'!$Q$23</f>
        <v>0</v>
      </c>
      <c r="M1532" s="106" t="e">
        <f>'2026 Spring Order Form V48'!#REF!</f>
        <v>#REF!</v>
      </c>
      <c r="O1532" s="338">
        <f>'2026 Spring Order Form V48'!$T$23</f>
        <v>0</v>
      </c>
      <c r="P1532" s="338">
        <f>'2026 Spring Order Form V48'!$T$23</f>
        <v>0</v>
      </c>
      <c r="Q1532" s="106" t="e">
        <f>'2026 Spring Order Form V48'!#REF!</f>
        <v>#REF!</v>
      </c>
      <c r="S1532" s="338">
        <f>'2026 Spring Order Form V48'!$W$23</f>
        <v>0</v>
      </c>
      <c r="T1532" s="338">
        <f>'2026 Spring Order Form V48'!$W$23</f>
        <v>0</v>
      </c>
      <c r="U1532" s="106" t="e">
        <f>'2026 Spring Order Form V48'!#REF!</f>
        <v>#REF!</v>
      </c>
      <c r="X1532" s="393"/>
      <c r="Y1532" s="106"/>
    </row>
    <row r="1533" spans="1:25">
      <c r="A1533" s="106"/>
      <c r="C1533" s="339">
        <f>'2026 Spring Order Form V48'!$F$18</f>
        <v>0</v>
      </c>
      <c r="D1533" s="408" t="s">
        <v>914</v>
      </c>
      <c r="E1533" s="421">
        <v>4533935</v>
      </c>
      <c r="F1533" s="118">
        <v>18854</v>
      </c>
      <c r="G1533" s="338">
        <f>'2026 Spring Order Form V48'!$N$23</f>
        <v>0</v>
      </c>
      <c r="H1533" s="338">
        <f>'2026 Spring Order Form V48'!$N$23</f>
        <v>0</v>
      </c>
      <c r="I1533" s="106" t="e">
        <f>'2026 Spring Order Form V48'!#REF!</f>
        <v>#REF!</v>
      </c>
      <c r="K1533" s="338">
        <f>'2026 Spring Order Form V48'!$Q$23</f>
        <v>0</v>
      </c>
      <c r="L1533" s="338">
        <f>'2026 Spring Order Form V48'!$Q$23</f>
        <v>0</v>
      </c>
      <c r="M1533" s="106" t="e">
        <f>'2026 Spring Order Form V48'!#REF!</f>
        <v>#REF!</v>
      </c>
      <c r="O1533" s="338">
        <f>'2026 Spring Order Form V48'!$T$23</f>
        <v>0</v>
      </c>
      <c r="P1533" s="338">
        <f>'2026 Spring Order Form V48'!$T$23</f>
        <v>0</v>
      </c>
      <c r="Q1533" s="106" t="e">
        <f>'2026 Spring Order Form V48'!#REF!</f>
        <v>#REF!</v>
      </c>
      <c r="S1533" s="338">
        <f>'2026 Spring Order Form V48'!$W$23</f>
        <v>0</v>
      </c>
      <c r="T1533" s="338">
        <f>'2026 Spring Order Form V48'!$W$23</f>
        <v>0</v>
      </c>
      <c r="U1533" s="106" t="e">
        <f>'2026 Spring Order Form V48'!#REF!</f>
        <v>#REF!</v>
      </c>
      <c r="W1533" s="390" t="e">
        <f>'2026 Spring Order Form V48'!#REF!</f>
        <v>#REF!</v>
      </c>
      <c r="X1533" s="393"/>
      <c r="Y1533" s="106" t="e">
        <f>'2026 Spring Order Form V48'!#REF!</f>
        <v>#REF!</v>
      </c>
    </row>
    <row r="1534" spans="1:25">
      <c r="A1534" s="106"/>
      <c r="C1534" s="339">
        <f>'2026 Spring Order Form V48'!$F$18</f>
        <v>0</v>
      </c>
      <c r="D1534" s="408" t="s">
        <v>914</v>
      </c>
      <c r="E1534" s="422" t="s">
        <v>2437</v>
      </c>
      <c r="F1534" s="118">
        <v>18855</v>
      </c>
      <c r="G1534" s="338">
        <f>'2026 Spring Order Form V48'!$N$23</f>
        <v>0</v>
      </c>
      <c r="H1534" s="338">
        <f>'2026 Spring Order Form V48'!$N$23</f>
        <v>0</v>
      </c>
      <c r="I1534" s="106" t="e">
        <f>'2026 Spring Order Form V48'!#REF!</f>
        <v>#REF!</v>
      </c>
      <c r="K1534" s="338">
        <f>'2026 Spring Order Form V48'!$Q$23</f>
        <v>0</v>
      </c>
      <c r="L1534" s="338">
        <f>'2026 Spring Order Form V48'!$Q$23</f>
        <v>0</v>
      </c>
      <c r="M1534" s="106" t="e">
        <f>'2026 Spring Order Form V48'!#REF!</f>
        <v>#REF!</v>
      </c>
      <c r="O1534" s="338">
        <f>'2026 Spring Order Form V48'!$T$23</f>
        <v>0</v>
      </c>
      <c r="P1534" s="338">
        <f>'2026 Spring Order Form V48'!$T$23</f>
        <v>0</v>
      </c>
      <c r="Q1534" s="106" t="e">
        <f>'2026 Spring Order Form V48'!#REF!</f>
        <v>#REF!</v>
      </c>
      <c r="S1534" s="338">
        <f>'2026 Spring Order Form V48'!$W$23</f>
        <v>0</v>
      </c>
      <c r="T1534" s="338">
        <f>'2026 Spring Order Form V48'!$W$23</f>
        <v>0</v>
      </c>
      <c r="U1534" s="106" t="e">
        <f>'2026 Spring Order Form V48'!#REF!</f>
        <v>#REF!</v>
      </c>
      <c r="X1534" s="393"/>
      <c r="Y1534" s="106"/>
    </row>
    <row r="1535" spans="1:25">
      <c r="A1535" s="106"/>
      <c r="C1535" s="339">
        <f>'2026 Spring Order Form V48'!$F$18</f>
        <v>0</v>
      </c>
      <c r="D1535" s="408" t="s">
        <v>915</v>
      </c>
      <c r="E1535" s="421">
        <v>4533950</v>
      </c>
      <c r="F1535" s="118">
        <v>359</v>
      </c>
      <c r="G1535" s="338">
        <f>'2026 Spring Order Form V48'!$N$23</f>
        <v>0</v>
      </c>
      <c r="H1535" s="338">
        <f>'2026 Spring Order Form V48'!$N$23</f>
        <v>0</v>
      </c>
      <c r="I1535" s="106" t="e">
        <f>'2026 Spring Order Form V48'!#REF!</f>
        <v>#REF!</v>
      </c>
      <c r="K1535" s="338">
        <f>'2026 Spring Order Form V48'!$Q$23</f>
        <v>0</v>
      </c>
      <c r="L1535" s="338">
        <f>'2026 Spring Order Form V48'!$Q$23</f>
        <v>0</v>
      </c>
      <c r="M1535" s="106" t="e">
        <f>'2026 Spring Order Form V48'!#REF!</f>
        <v>#REF!</v>
      </c>
      <c r="O1535" s="338">
        <f>'2026 Spring Order Form V48'!$T$23</f>
        <v>0</v>
      </c>
      <c r="P1535" s="338">
        <f>'2026 Spring Order Form V48'!$T$23</f>
        <v>0</v>
      </c>
      <c r="Q1535" s="106" t="e">
        <f>'2026 Spring Order Form V48'!#REF!</f>
        <v>#REF!</v>
      </c>
      <c r="S1535" s="338">
        <f>'2026 Spring Order Form V48'!$W$23</f>
        <v>0</v>
      </c>
      <c r="T1535" s="338">
        <f>'2026 Spring Order Form V48'!$W$23</f>
        <v>0</v>
      </c>
      <c r="U1535" s="106" t="e">
        <f>'2026 Spring Order Form V48'!#REF!</f>
        <v>#REF!</v>
      </c>
      <c r="W1535" s="390" t="e">
        <f>'2026 Spring Order Form V48'!#REF!</f>
        <v>#REF!</v>
      </c>
      <c r="X1535" s="393"/>
      <c r="Y1535" s="106" t="e">
        <f>'2026 Spring Order Form V48'!#REF!</f>
        <v>#REF!</v>
      </c>
    </row>
    <row r="1536" spans="1:25">
      <c r="A1536" s="106"/>
      <c r="C1536" s="339">
        <f>'2026 Spring Order Form V48'!$F$18</f>
        <v>0</v>
      </c>
      <c r="D1536" s="408" t="s">
        <v>915</v>
      </c>
      <c r="E1536" s="422" t="s">
        <v>2438</v>
      </c>
      <c r="F1536" s="118">
        <v>2366</v>
      </c>
      <c r="G1536" s="338">
        <f>'2026 Spring Order Form V48'!$N$23</f>
        <v>0</v>
      </c>
      <c r="H1536" s="338">
        <f>'2026 Spring Order Form V48'!$N$23</f>
        <v>0</v>
      </c>
      <c r="I1536" s="106" t="e">
        <f>'2026 Spring Order Form V48'!#REF!</f>
        <v>#REF!</v>
      </c>
      <c r="K1536" s="338">
        <f>'2026 Spring Order Form V48'!$Q$23</f>
        <v>0</v>
      </c>
      <c r="L1536" s="338">
        <f>'2026 Spring Order Form V48'!$Q$23</f>
        <v>0</v>
      </c>
      <c r="M1536" s="106" t="e">
        <f>'2026 Spring Order Form V48'!#REF!</f>
        <v>#REF!</v>
      </c>
      <c r="O1536" s="338">
        <f>'2026 Spring Order Form V48'!$T$23</f>
        <v>0</v>
      </c>
      <c r="P1536" s="338">
        <f>'2026 Spring Order Form V48'!$T$23</f>
        <v>0</v>
      </c>
      <c r="Q1536" s="106" t="e">
        <f>'2026 Spring Order Form V48'!#REF!</f>
        <v>#REF!</v>
      </c>
      <c r="S1536" s="338">
        <f>'2026 Spring Order Form V48'!$W$23</f>
        <v>0</v>
      </c>
      <c r="T1536" s="338">
        <f>'2026 Spring Order Form V48'!$W$23</f>
        <v>0</v>
      </c>
      <c r="U1536" s="106" t="e">
        <f>'2026 Spring Order Form V48'!#REF!</f>
        <v>#REF!</v>
      </c>
      <c r="X1536" s="393"/>
      <c r="Y1536" s="106"/>
    </row>
    <row r="1537" spans="1:25">
      <c r="A1537" s="106"/>
      <c r="C1537" s="339">
        <f>'2026 Spring Order Form V48'!$F$18</f>
        <v>0</v>
      </c>
      <c r="D1537" s="408" t="s">
        <v>916</v>
      </c>
      <c r="E1537" s="421">
        <v>4533960</v>
      </c>
      <c r="F1537" s="118">
        <v>580</v>
      </c>
      <c r="G1537" s="338">
        <f>'2026 Spring Order Form V48'!$N$23</f>
        <v>0</v>
      </c>
      <c r="H1537" s="338">
        <f>'2026 Spring Order Form V48'!$N$23</f>
        <v>0</v>
      </c>
      <c r="I1537" s="106" t="e">
        <f>'2026 Spring Order Form V48'!#REF!</f>
        <v>#REF!</v>
      </c>
      <c r="K1537" s="338">
        <f>'2026 Spring Order Form V48'!$Q$23</f>
        <v>0</v>
      </c>
      <c r="L1537" s="338">
        <f>'2026 Spring Order Form V48'!$Q$23</f>
        <v>0</v>
      </c>
      <c r="M1537" s="106" t="e">
        <f>'2026 Spring Order Form V48'!#REF!</f>
        <v>#REF!</v>
      </c>
      <c r="O1537" s="338">
        <f>'2026 Spring Order Form V48'!$T$23</f>
        <v>0</v>
      </c>
      <c r="P1537" s="338">
        <f>'2026 Spring Order Form V48'!$T$23</f>
        <v>0</v>
      </c>
      <c r="Q1537" s="106" t="e">
        <f>'2026 Spring Order Form V48'!#REF!</f>
        <v>#REF!</v>
      </c>
      <c r="S1537" s="338">
        <f>'2026 Spring Order Form V48'!$W$23</f>
        <v>0</v>
      </c>
      <c r="T1537" s="338">
        <f>'2026 Spring Order Form V48'!$W$23</f>
        <v>0</v>
      </c>
      <c r="U1537" s="106" t="e">
        <f>'2026 Spring Order Form V48'!#REF!</f>
        <v>#REF!</v>
      </c>
      <c r="W1537" s="390" t="e">
        <f>'2026 Spring Order Form V48'!#REF!</f>
        <v>#REF!</v>
      </c>
      <c r="X1537" s="393"/>
      <c r="Y1537" s="106" t="e">
        <f>'2026 Spring Order Form V48'!#REF!</f>
        <v>#REF!</v>
      </c>
    </row>
    <row r="1538" spans="1:25">
      <c r="A1538" s="106"/>
      <c r="C1538" s="339">
        <f>'2026 Spring Order Form V48'!$F$18</f>
        <v>0</v>
      </c>
      <c r="D1538" s="408" t="s">
        <v>916</v>
      </c>
      <c r="E1538" s="422" t="s">
        <v>2439</v>
      </c>
      <c r="F1538" s="118">
        <v>2368</v>
      </c>
      <c r="G1538" s="338">
        <f>'2026 Spring Order Form V48'!$N$23</f>
        <v>0</v>
      </c>
      <c r="H1538" s="338">
        <f>'2026 Spring Order Form V48'!$N$23</f>
        <v>0</v>
      </c>
      <c r="I1538" s="106" t="e">
        <f>'2026 Spring Order Form V48'!#REF!</f>
        <v>#REF!</v>
      </c>
      <c r="K1538" s="338">
        <f>'2026 Spring Order Form V48'!$Q$23</f>
        <v>0</v>
      </c>
      <c r="L1538" s="338">
        <f>'2026 Spring Order Form V48'!$Q$23</f>
        <v>0</v>
      </c>
      <c r="M1538" s="106" t="e">
        <f>'2026 Spring Order Form V48'!#REF!</f>
        <v>#REF!</v>
      </c>
      <c r="O1538" s="338">
        <f>'2026 Spring Order Form V48'!$T$23</f>
        <v>0</v>
      </c>
      <c r="P1538" s="338">
        <f>'2026 Spring Order Form V48'!$T$23</f>
        <v>0</v>
      </c>
      <c r="Q1538" s="106" t="e">
        <f>'2026 Spring Order Form V48'!#REF!</f>
        <v>#REF!</v>
      </c>
      <c r="S1538" s="338">
        <f>'2026 Spring Order Form V48'!$W$23</f>
        <v>0</v>
      </c>
      <c r="T1538" s="338">
        <f>'2026 Spring Order Form V48'!$W$23</f>
        <v>0</v>
      </c>
      <c r="U1538" s="106" t="e">
        <f>'2026 Spring Order Form V48'!#REF!</f>
        <v>#REF!</v>
      </c>
      <c r="X1538" s="393"/>
      <c r="Y1538" s="106"/>
    </row>
    <row r="1539" spans="1:25">
      <c r="A1539" s="106"/>
      <c r="C1539" s="339">
        <f>'2026 Spring Order Form V48'!$F$18</f>
        <v>0</v>
      </c>
      <c r="D1539" s="408" t="s">
        <v>917</v>
      </c>
      <c r="E1539" s="421">
        <v>4534000</v>
      </c>
      <c r="F1539" s="118">
        <v>355</v>
      </c>
      <c r="G1539" s="338">
        <f>'2026 Spring Order Form V48'!$N$23</f>
        <v>0</v>
      </c>
      <c r="H1539" s="338">
        <f>'2026 Spring Order Form V48'!$N$23</f>
        <v>0</v>
      </c>
      <c r="I1539" s="106" t="e">
        <f>'2026 Spring Order Form V48'!#REF!</f>
        <v>#REF!</v>
      </c>
      <c r="K1539" s="338">
        <f>'2026 Spring Order Form V48'!$Q$23</f>
        <v>0</v>
      </c>
      <c r="L1539" s="338">
        <f>'2026 Spring Order Form V48'!$Q$23</f>
        <v>0</v>
      </c>
      <c r="M1539" s="106" t="e">
        <f>'2026 Spring Order Form V48'!#REF!</f>
        <v>#REF!</v>
      </c>
      <c r="O1539" s="338">
        <f>'2026 Spring Order Form V48'!$T$23</f>
        <v>0</v>
      </c>
      <c r="P1539" s="338">
        <f>'2026 Spring Order Form V48'!$T$23</f>
        <v>0</v>
      </c>
      <c r="Q1539" s="106" t="e">
        <f>'2026 Spring Order Form V48'!#REF!</f>
        <v>#REF!</v>
      </c>
      <c r="S1539" s="338">
        <f>'2026 Spring Order Form V48'!$W$23</f>
        <v>0</v>
      </c>
      <c r="T1539" s="338">
        <f>'2026 Spring Order Form V48'!$W$23</f>
        <v>0</v>
      </c>
      <c r="U1539" s="106" t="e">
        <f>'2026 Spring Order Form V48'!#REF!</f>
        <v>#REF!</v>
      </c>
      <c r="W1539" s="390" t="e">
        <f>'2026 Spring Order Form V48'!#REF!</f>
        <v>#REF!</v>
      </c>
      <c r="X1539" s="393"/>
      <c r="Y1539" s="106" t="e">
        <f>'2026 Spring Order Form V48'!#REF!</f>
        <v>#REF!</v>
      </c>
    </row>
    <row r="1540" spans="1:25">
      <c r="A1540" s="106"/>
      <c r="C1540" s="339">
        <f>'2026 Spring Order Form V48'!$F$18</f>
        <v>0</v>
      </c>
      <c r="D1540" s="408" t="s">
        <v>917</v>
      </c>
      <c r="E1540" s="422" t="s">
        <v>2440</v>
      </c>
      <c r="F1540" s="118">
        <v>2371</v>
      </c>
      <c r="G1540" s="338">
        <f>'2026 Spring Order Form V48'!$N$23</f>
        <v>0</v>
      </c>
      <c r="H1540" s="338">
        <f>'2026 Spring Order Form V48'!$N$23</f>
        <v>0</v>
      </c>
      <c r="I1540" s="106" t="e">
        <f>'2026 Spring Order Form V48'!#REF!</f>
        <v>#REF!</v>
      </c>
      <c r="K1540" s="338">
        <f>'2026 Spring Order Form V48'!$Q$23</f>
        <v>0</v>
      </c>
      <c r="L1540" s="338">
        <f>'2026 Spring Order Form V48'!$Q$23</f>
        <v>0</v>
      </c>
      <c r="M1540" s="106" t="e">
        <f>'2026 Spring Order Form V48'!#REF!</f>
        <v>#REF!</v>
      </c>
      <c r="O1540" s="338">
        <f>'2026 Spring Order Form V48'!$T$23</f>
        <v>0</v>
      </c>
      <c r="P1540" s="338">
        <f>'2026 Spring Order Form V48'!$T$23</f>
        <v>0</v>
      </c>
      <c r="Q1540" s="106" t="e">
        <f>'2026 Spring Order Form V48'!#REF!</f>
        <v>#REF!</v>
      </c>
      <c r="S1540" s="338">
        <f>'2026 Spring Order Form V48'!$W$23</f>
        <v>0</v>
      </c>
      <c r="T1540" s="338">
        <f>'2026 Spring Order Form V48'!$W$23</f>
        <v>0</v>
      </c>
      <c r="U1540" s="106" t="e">
        <f>'2026 Spring Order Form V48'!#REF!</f>
        <v>#REF!</v>
      </c>
      <c r="X1540" s="393"/>
      <c r="Y1540" s="106"/>
    </row>
    <row r="1541" spans="1:25">
      <c r="A1541" s="106"/>
      <c r="C1541" s="339">
        <f>'2026 Spring Order Form V48'!$F$18</f>
        <v>0</v>
      </c>
      <c r="D1541" s="408" t="s">
        <v>917</v>
      </c>
      <c r="E1541" s="421">
        <v>4534002</v>
      </c>
      <c r="F1541" s="118">
        <v>1140</v>
      </c>
      <c r="G1541" s="338">
        <f>'2026 Spring Order Form V48'!$N$23</f>
        <v>0</v>
      </c>
      <c r="H1541" s="338">
        <f>'2026 Spring Order Form V48'!$N$23</f>
        <v>0</v>
      </c>
      <c r="I1541" s="106" t="e">
        <f>'2026 Spring Order Form V48'!#REF!</f>
        <v>#REF!</v>
      </c>
      <c r="K1541" s="338">
        <f>'2026 Spring Order Form V48'!$Q$23</f>
        <v>0</v>
      </c>
      <c r="L1541" s="338">
        <f>'2026 Spring Order Form V48'!$Q$23</f>
        <v>0</v>
      </c>
      <c r="M1541" s="106" t="e">
        <f>'2026 Spring Order Form V48'!#REF!</f>
        <v>#REF!</v>
      </c>
      <c r="O1541" s="338">
        <f>'2026 Spring Order Form V48'!$T$23</f>
        <v>0</v>
      </c>
      <c r="P1541" s="338">
        <f>'2026 Spring Order Form V48'!$T$23</f>
        <v>0</v>
      </c>
      <c r="Q1541" s="106" t="e">
        <f>'2026 Spring Order Form V48'!#REF!</f>
        <v>#REF!</v>
      </c>
      <c r="S1541" s="338">
        <f>'2026 Spring Order Form V48'!$W$23</f>
        <v>0</v>
      </c>
      <c r="T1541" s="338">
        <f>'2026 Spring Order Form V48'!$W$23</f>
        <v>0</v>
      </c>
      <c r="U1541" s="106" t="e">
        <f>'2026 Spring Order Form V48'!#REF!</f>
        <v>#REF!</v>
      </c>
      <c r="W1541" s="390" t="e">
        <f>'2026 Spring Order Form V48'!#REF!</f>
        <v>#REF!</v>
      </c>
      <c r="X1541" s="393"/>
      <c r="Y1541" s="106" t="e">
        <f>'2026 Spring Order Form V48'!#REF!</f>
        <v>#REF!</v>
      </c>
    </row>
    <row r="1542" spans="1:25">
      <c r="A1542" s="106"/>
      <c r="C1542" s="339">
        <f>'2026 Spring Order Form V48'!$F$18</f>
        <v>0</v>
      </c>
      <c r="D1542" s="408" t="s">
        <v>917</v>
      </c>
      <c r="E1542" s="422" t="s">
        <v>2441</v>
      </c>
      <c r="F1542" s="118">
        <v>2370</v>
      </c>
      <c r="G1542" s="338">
        <f>'2026 Spring Order Form V48'!$N$23</f>
        <v>0</v>
      </c>
      <c r="H1542" s="338">
        <f>'2026 Spring Order Form V48'!$N$23</f>
        <v>0</v>
      </c>
      <c r="I1542" s="106" t="e">
        <f>'2026 Spring Order Form V48'!#REF!</f>
        <v>#REF!</v>
      </c>
      <c r="K1542" s="338">
        <f>'2026 Spring Order Form V48'!$Q$23</f>
        <v>0</v>
      </c>
      <c r="L1542" s="338">
        <f>'2026 Spring Order Form V48'!$Q$23</f>
        <v>0</v>
      </c>
      <c r="M1542" s="106" t="e">
        <f>'2026 Spring Order Form V48'!#REF!</f>
        <v>#REF!</v>
      </c>
      <c r="O1542" s="338">
        <f>'2026 Spring Order Form V48'!$T$23</f>
        <v>0</v>
      </c>
      <c r="P1542" s="338">
        <f>'2026 Spring Order Form V48'!$T$23</f>
        <v>0</v>
      </c>
      <c r="Q1542" s="106" t="e">
        <f>'2026 Spring Order Form V48'!#REF!</f>
        <v>#REF!</v>
      </c>
      <c r="S1542" s="338">
        <f>'2026 Spring Order Form V48'!$W$23</f>
        <v>0</v>
      </c>
      <c r="T1542" s="338">
        <f>'2026 Spring Order Form V48'!$W$23</f>
        <v>0</v>
      </c>
      <c r="U1542" s="106" t="e">
        <f>'2026 Spring Order Form V48'!#REF!</f>
        <v>#REF!</v>
      </c>
      <c r="X1542" s="393"/>
      <c r="Y1542" s="106"/>
    </row>
    <row r="1543" spans="1:25">
      <c r="A1543" s="106"/>
      <c r="C1543" s="339">
        <f>'2026 Spring Order Form V48'!$F$18</f>
        <v>0</v>
      </c>
      <c r="D1543" s="408" t="s">
        <v>918</v>
      </c>
      <c r="E1543" s="421">
        <v>4534100</v>
      </c>
      <c r="F1543" s="118">
        <v>486</v>
      </c>
      <c r="G1543" s="338">
        <f>'2026 Spring Order Form V48'!$N$23</f>
        <v>0</v>
      </c>
      <c r="H1543" s="338">
        <f>'2026 Spring Order Form V48'!$N$23</f>
        <v>0</v>
      </c>
      <c r="I1543" s="106" t="e">
        <f>'2026 Spring Order Form V48'!#REF!</f>
        <v>#REF!</v>
      </c>
      <c r="K1543" s="338">
        <f>'2026 Spring Order Form V48'!$Q$23</f>
        <v>0</v>
      </c>
      <c r="L1543" s="338">
        <f>'2026 Spring Order Form V48'!$Q$23</f>
        <v>0</v>
      </c>
      <c r="M1543" s="106" t="e">
        <f>'2026 Spring Order Form V48'!#REF!</f>
        <v>#REF!</v>
      </c>
      <c r="O1543" s="338">
        <f>'2026 Spring Order Form V48'!$T$23</f>
        <v>0</v>
      </c>
      <c r="P1543" s="338">
        <f>'2026 Spring Order Form V48'!$T$23</f>
        <v>0</v>
      </c>
      <c r="Q1543" s="106" t="e">
        <f>'2026 Spring Order Form V48'!#REF!</f>
        <v>#REF!</v>
      </c>
      <c r="S1543" s="338">
        <f>'2026 Spring Order Form V48'!$W$23</f>
        <v>0</v>
      </c>
      <c r="T1543" s="338">
        <f>'2026 Spring Order Form V48'!$W$23</f>
        <v>0</v>
      </c>
      <c r="U1543" s="106" t="e">
        <f>'2026 Spring Order Form V48'!#REF!</f>
        <v>#REF!</v>
      </c>
      <c r="W1543" s="390" t="e">
        <f>'2026 Spring Order Form V48'!#REF!</f>
        <v>#REF!</v>
      </c>
      <c r="X1543" s="393"/>
      <c r="Y1543" s="106" t="e">
        <f>'2026 Spring Order Form V48'!#REF!</f>
        <v>#REF!</v>
      </c>
    </row>
    <row r="1544" spans="1:25">
      <c r="A1544" s="106"/>
      <c r="C1544" s="339">
        <f>'2026 Spring Order Form V48'!$F$18</f>
        <v>0</v>
      </c>
      <c r="D1544" s="408" t="s">
        <v>918</v>
      </c>
      <c r="E1544" s="422" t="s">
        <v>2442</v>
      </c>
      <c r="F1544" s="118">
        <v>2372</v>
      </c>
      <c r="G1544" s="338">
        <f>'2026 Spring Order Form V48'!$N$23</f>
        <v>0</v>
      </c>
      <c r="H1544" s="338">
        <f>'2026 Spring Order Form V48'!$N$23</f>
        <v>0</v>
      </c>
      <c r="I1544" s="106" t="e">
        <f>'2026 Spring Order Form V48'!#REF!</f>
        <v>#REF!</v>
      </c>
      <c r="K1544" s="338">
        <f>'2026 Spring Order Form V48'!$Q$23</f>
        <v>0</v>
      </c>
      <c r="L1544" s="338">
        <f>'2026 Spring Order Form V48'!$Q$23</f>
        <v>0</v>
      </c>
      <c r="M1544" s="106" t="e">
        <f>'2026 Spring Order Form V48'!#REF!</f>
        <v>#REF!</v>
      </c>
      <c r="O1544" s="338">
        <f>'2026 Spring Order Form V48'!$T$23</f>
        <v>0</v>
      </c>
      <c r="P1544" s="338">
        <f>'2026 Spring Order Form V48'!$T$23</f>
        <v>0</v>
      </c>
      <c r="Q1544" s="106" t="e">
        <f>'2026 Spring Order Form V48'!#REF!</f>
        <v>#REF!</v>
      </c>
      <c r="S1544" s="338">
        <f>'2026 Spring Order Form V48'!$W$23</f>
        <v>0</v>
      </c>
      <c r="T1544" s="338">
        <f>'2026 Spring Order Form V48'!$W$23</f>
        <v>0</v>
      </c>
      <c r="U1544" s="106" t="e">
        <f>'2026 Spring Order Form V48'!#REF!</f>
        <v>#REF!</v>
      </c>
      <c r="X1544" s="393"/>
      <c r="Y1544" s="106"/>
    </row>
    <row r="1545" spans="1:25">
      <c r="A1545" s="106"/>
      <c r="C1545" s="339">
        <f>'2026 Spring Order Form V48'!$F$18</f>
        <v>0</v>
      </c>
      <c r="D1545" s="408" t="s">
        <v>919</v>
      </c>
      <c r="E1545" s="421">
        <v>4534090</v>
      </c>
      <c r="F1545" s="118">
        <v>28516</v>
      </c>
      <c r="G1545" s="338">
        <f>'2026 Spring Order Form V48'!$N$23</f>
        <v>0</v>
      </c>
      <c r="H1545" s="338">
        <f>'2026 Spring Order Form V48'!$N$23</f>
        <v>0</v>
      </c>
      <c r="I1545" s="106" t="e">
        <f>'2026 Spring Order Form V48'!#REF!</f>
        <v>#REF!</v>
      </c>
      <c r="K1545" s="338">
        <f>'2026 Spring Order Form V48'!$Q$23</f>
        <v>0</v>
      </c>
      <c r="L1545" s="338">
        <f>'2026 Spring Order Form V48'!$Q$23</f>
        <v>0</v>
      </c>
      <c r="M1545" s="106" t="e">
        <f>'2026 Spring Order Form V48'!#REF!</f>
        <v>#REF!</v>
      </c>
      <c r="O1545" s="338">
        <f>'2026 Spring Order Form V48'!$T$23</f>
        <v>0</v>
      </c>
      <c r="P1545" s="338">
        <f>'2026 Spring Order Form V48'!$T$23</f>
        <v>0</v>
      </c>
      <c r="Q1545" s="106" t="e">
        <f>'2026 Spring Order Form V48'!#REF!</f>
        <v>#REF!</v>
      </c>
      <c r="S1545" s="338">
        <f>'2026 Spring Order Form V48'!$W$23</f>
        <v>0</v>
      </c>
      <c r="T1545" s="338">
        <f>'2026 Spring Order Form V48'!$W$23</f>
        <v>0</v>
      </c>
      <c r="U1545" s="106" t="e">
        <f>'2026 Spring Order Form V48'!#REF!</f>
        <v>#REF!</v>
      </c>
      <c r="W1545" s="390" t="e">
        <f>'2026 Spring Order Form V48'!#REF!</f>
        <v>#REF!</v>
      </c>
      <c r="X1545" s="393"/>
      <c r="Y1545" s="106" t="e">
        <f>'2026 Spring Order Form V48'!#REF!</f>
        <v>#REF!</v>
      </c>
    </row>
    <row r="1546" spans="1:25">
      <c r="A1546" s="106"/>
      <c r="C1546" s="339">
        <f>'2026 Spring Order Form V48'!$F$18</f>
        <v>0</v>
      </c>
      <c r="D1546" s="408" t="s">
        <v>919</v>
      </c>
      <c r="E1546" s="422" t="s">
        <v>2443</v>
      </c>
      <c r="F1546" s="118">
        <v>28664</v>
      </c>
      <c r="G1546" s="338">
        <f>'2026 Spring Order Form V48'!$N$23</f>
        <v>0</v>
      </c>
      <c r="H1546" s="338">
        <f>'2026 Spring Order Form V48'!$N$23</f>
        <v>0</v>
      </c>
      <c r="I1546" s="106" t="e">
        <f>'2026 Spring Order Form V48'!#REF!</f>
        <v>#REF!</v>
      </c>
      <c r="K1546" s="338">
        <f>'2026 Spring Order Form V48'!$Q$23</f>
        <v>0</v>
      </c>
      <c r="L1546" s="338">
        <f>'2026 Spring Order Form V48'!$Q$23</f>
        <v>0</v>
      </c>
      <c r="M1546" s="106" t="e">
        <f>'2026 Spring Order Form V48'!#REF!</f>
        <v>#REF!</v>
      </c>
      <c r="O1546" s="338">
        <f>'2026 Spring Order Form V48'!$T$23</f>
        <v>0</v>
      </c>
      <c r="P1546" s="338">
        <f>'2026 Spring Order Form V48'!$T$23</f>
        <v>0</v>
      </c>
      <c r="Q1546" s="106" t="e">
        <f>'2026 Spring Order Form V48'!#REF!</f>
        <v>#REF!</v>
      </c>
      <c r="S1546" s="338">
        <f>'2026 Spring Order Form V48'!$W$23</f>
        <v>0</v>
      </c>
      <c r="T1546" s="338">
        <f>'2026 Spring Order Form V48'!$W$23</f>
        <v>0</v>
      </c>
      <c r="U1546" s="106" t="e">
        <f>'2026 Spring Order Form V48'!#REF!</f>
        <v>#REF!</v>
      </c>
      <c r="X1546" s="393"/>
      <c r="Y1546" s="106"/>
    </row>
    <row r="1547" spans="1:25">
      <c r="A1547" s="106"/>
      <c r="C1547" s="339">
        <f>'2026 Spring Order Form V48'!$F$18</f>
        <v>0</v>
      </c>
      <c r="D1547" s="408" t="s">
        <v>920</v>
      </c>
      <c r="E1547" s="421">
        <v>4534120</v>
      </c>
      <c r="F1547" s="118">
        <v>3546</v>
      </c>
      <c r="G1547" s="338">
        <f>'2026 Spring Order Form V48'!$N$23</f>
        <v>0</v>
      </c>
      <c r="H1547" s="338">
        <f>'2026 Spring Order Form V48'!$N$23</f>
        <v>0</v>
      </c>
      <c r="I1547" s="106" t="e">
        <f>'2026 Spring Order Form V48'!#REF!</f>
        <v>#REF!</v>
      </c>
      <c r="K1547" s="338">
        <f>'2026 Spring Order Form V48'!$Q$23</f>
        <v>0</v>
      </c>
      <c r="L1547" s="338">
        <f>'2026 Spring Order Form V48'!$Q$23</f>
        <v>0</v>
      </c>
      <c r="M1547" s="106" t="e">
        <f>'2026 Spring Order Form V48'!#REF!</f>
        <v>#REF!</v>
      </c>
      <c r="O1547" s="338">
        <f>'2026 Spring Order Form V48'!$T$23</f>
        <v>0</v>
      </c>
      <c r="P1547" s="338">
        <f>'2026 Spring Order Form V48'!$T$23</f>
        <v>0</v>
      </c>
      <c r="Q1547" s="106" t="e">
        <f>'2026 Spring Order Form V48'!#REF!</f>
        <v>#REF!</v>
      </c>
      <c r="S1547" s="338">
        <f>'2026 Spring Order Form V48'!$W$23</f>
        <v>0</v>
      </c>
      <c r="T1547" s="338">
        <f>'2026 Spring Order Form V48'!$W$23</f>
        <v>0</v>
      </c>
      <c r="U1547" s="106" t="e">
        <f>'2026 Spring Order Form V48'!#REF!</f>
        <v>#REF!</v>
      </c>
      <c r="W1547" s="390" t="e">
        <f>'2026 Spring Order Form V48'!#REF!</f>
        <v>#REF!</v>
      </c>
      <c r="X1547" s="393"/>
      <c r="Y1547" s="106" t="e">
        <f>'2026 Spring Order Form V48'!#REF!</f>
        <v>#REF!</v>
      </c>
    </row>
    <row r="1548" spans="1:25">
      <c r="A1548" s="106"/>
      <c r="C1548" s="339">
        <f>'2026 Spring Order Form V48'!$F$18</f>
        <v>0</v>
      </c>
      <c r="D1548" s="408" t="s">
        <v>920</v>
      </c>
      <c r="E1548" s="422" t="s">
        <v>2444</v>
      </c>
      <c r="F1548" s="118">
        <v>2375</v>
      </c>
      <c r="G1548" s="338">
        <f>'2026 Spring Order Form V48'!$N$23</f>
        <v>0</v>
      </c>
      <c r="H1548" s="338">
        <f>'2026 Spring Order Form V48'!$N$23</f>
        <v>0</v>
      </c>
      <c r="I1548" s="106" t="e">
        <f>'2026 Spring Order Form V48'!#REF!</f>
        <v>#REF!</v>
      </c>
      <c r="K1548" s="338">
        <f>'2026 Spring Order Form V48'!$Q$23</f>
        <v>0</v>
      </c>
      <c r="L1548" s="338">
        <f>'2026 Spring Order Form V48'!$Q$23</f>
        <v>0</v>
      </c>
      <c r="M1548" s="106" t="e">
        <f>'2026 Spring Order Form V48'!#REF!</f>
        <v>#REF!</v>
      </c>
      <c r="O1548" s="338">
        <f>'2026 Spring Order Form V48'!$T$23</f>
        <v>0</v>
      </c>
      <c r="P1548" s="338">
        <f>'2026 Spring Order Form V48'!$T$23</f>
        <v>0</v>
      </c>
      <c r="Q1548" s="106" t="e">
        <f>'2026 Spring Order Form V48'!#REF!</f>
        <v>#REF!</v>
      </c>
      <c r="S1548" s="338">
        <f>'2026 Spring Order Form V48'!$W$23</f>
        <v>0</v>
      </c>
      <c r="T1548" s="338">
        <f>'2026 Spring Order Form V48'!$W$23</f>
        <v>0</v>
      </c>
      <c r="U1548" s="106" t="e">
        <f>'2026 Spring Order Form V48'!#REF!</f>
        <v>#REF!</v>
      </c>
      <c r="X1548" s="393"/>
      <c r="Y1548" s="106"/>
    </row>
    <row r="1549" spans="1:25">
      <c r="A1549" s="106"/>
      <c r="C1549" s="339">
        <f>'2026 Spring Order Form V48'!$F$18</f>
        <v>0</v>
      </c>
      <c r="D1549" s="408" t="s">
        <v>921</v>
      </c>
      <c r="E1549" s="421">
        <v>4534110</v>
      </c>
      <c r="F1549" s="118">
        <v>20410</v>
      </c>
      <c r="G1549" s="338">
        <f>'2026 Spring Order Form V48'!$N$23</f>
        <v>0</v>
      </c>
      <c r="H1549" s="338">
        <f>'2026 Spring Order Form V48'!$N$23</f>
        <v>0</v>
      </c>
      <c r="I1549" s="106" t="e">
        <f>'2026 Spring Order Form V48'!#REF!</f>
        <v>#REF!</v>
      </c>
      <c r="K1549" s="338">
        <f>'2026 Spring Order Form V48'!$Q$23</f>
        <v>0</v>
      </c>
      <c r="L1549" s="338">
        <f>'2026 Spring Order Form V48'!$Q$23</f>
        <v>0</v>
      </c>
      <c r="M1549" s="106" t="e">
        <f>'2026 Spring Order Form V48'!#REF!</f>
        <v>#REF!</v>
      </c>
      <c r="O1549" s="338">
        <f>'2026 Spring Order Form V48'!$T$23</f>
        <v>0</v>
      </c>
      <c r="P1549" s="338">
        <f>'2026 Spring Order Form V48'!$T$23</f>
        <v>0</v>
      </c>
      <c r="Q1549" s="106" t="e">
        <f>'2026 Spring Order Form V48'!#REF!</f>
        <v>#REF!</v>
      </c>
      <c r="S1549" s="338">
        <f>'2026 Spring Order Form V48'!$W$23</f>
        <v>0</v>
      </c>
      <c r="T1549" s="338">
        <f>'2026 Spring Order Form V48'!$W$23</f>
        <v>0</v>
      </c>
      <c r="U1549" s="106" t="e">
        <f>'2026 Spring Order Form V48'!#REF!</f>
        <v>#REF!</v>
      </c>
      <c r="W1549" s="390" t="e">
        <f>'2026 Spring Order Form V48'!#REF!</f>
        <v>#REF!</v>
      </c>
      <c r="X1549" s="393"/>
      <c r="Y1549" s="106" t="e">
        <f>'2026 Spring Order Form V48'!#REF!</f>
        <v>#REF!</v>
      </c>
    </row>
    <row r="1550" spans="1:25">
      <c r="A1550" s="106"/>
      <c r="C1550" s="339">
        <f>'2026 Spring Order Form V48'!$F$18</f>
        <v>0</v>
      </c>
      <c r="D1550" s="408" t="s">
        <v>921</v>
      </c>
      <c r="E1550" s="422" t="s">
        <v>2445</v>
      </c>
      <c r="F1550" s="118">
        <v>20409</v>
      </c>
      <c r="G1550" s="338">
        <f>'2026 Spring Order Form V48'!$N$23</f>
        <v>0</v>
      </c>
      <c r="H1550" s="338">
        <f>'2026 Spring Order Form V48'!$N$23</f>
        <v>0</v>
      </c>
      <c r="I1550" s="106" t="e">
        <f>'2026 Spring Order Form V48'!#REF!</f>
        <v>#REF!</v>
      </c>
      <c r="K1550" s="338">
        <f>'2026 Spring Order Form V48'!$Q$23</f>
        <v>0</v>
      </c>
      <c r="L1550" s="338">
        <f>'2026 Spring Order Form V48'!$Q$23</f>
        <v>0</v>
      </c>
      <c r="M1550" s="106" t="e">
        <f>'2026 Spring Order Form V48'!#REF!</f>
        <v>#REF!</v>
      </c>
      <c r="O1550" s="338">
        <f>'2026 Spring Order Form V48'!$T$23</f>
        <v>0</v>
      </c>
      <c r="P1550" s="338">
        <f>'2026 Spring Order Form V48'!$T$23</f>
        <v>0</v>
      </c>
      <c r="Q1550" s="106" t="e">
        <f>'2026 Spring Order Form V48'!#REF!</f>
        <v>#REF!</v>
      </c>
      <c r="S1550" s="338">
        <f>'2026 Spring Order Form V48'!$W$23</f>
        <v>0</v>
      </c>
      <c r="T1550" s="338">
        <f>'2026 Spring Order Form V48'!$W$23</f>
        <v>0</v>
      </c>
      <c r="U1550" s="106" t="e">
        <f>'2026 Spring Order Form V48'!#REF!</f>
        <v>#REF!</v>
      </c>
      <c r="X1550" s="393"/>
      <c r="Y1550" s="106"/>
    </row>
    <row r="1551" spans="1:25">
      <c r="A1551" s="106"/>
      <c r="C1551" s="339">
        <f>'2026 Spring Order Form V48'!$F$18</f>
        <v>0</v>
      </c>
      <c r="D1551" s="408" t="s">
        <v>922</v>
      </c>
      <c r="E1551" s="421">
        <v>4534130</v>
      </c>
      <c r="F1551" s="118">
        <v>442</v>
      </c>
      <c r="G1551" s="338">
        <f>'2026 Spring Order Form V48'!$N$23</f>
        <v>0</v>
      </c>
      <c r="H1551" s="338">
        <f>'2026 Spring Order Form V48'!$N$23</f>
        <v>0</v>
      </c>
      <c r="I1551" s="106" t="e">
        <f>'2026 Spring Order Form V48'!#REF!</f>
        <v>#REF!</v>
      </c>
      <c r="K1551" s="338">
        <f>'2026 Spring Order Form V48'!$Q$23</f>
        <v>0</v>
      </c>
      <c r="L1551" s="338">
        <f>'2026 Spring Order Form V48'!$Q$23</f>
        <v>0</v>
      </c>
      <c r="M1551" s="106" t="e">
        <f>'2026 Spring Order Form V48'!#REF!</f>
        <v>#REF!</v>
      </c>
      <c r="O1551" s="338">
        <f>'2026 Spring Order Form V48'!$T$23</f>
        <v>0</v>
      </c>
      <c r="P1551" s="338">
        <f>'2026 Spring Order Form V48'!$T$23</f>
        <v>0</v>
      </c>
      <c r="Q1551" s="106" t="e">
        <f>'2026 Spring Order Form V48'!#REF!</f>
        <v>#REF!</v>
      </c>
      <c r="S1551" s="338">
        <f>'2026 Spring Order Form V48'!$W$23</f>
        <v>0</v>
      </c>
      <c r="T1551" s="338">
        <f>'2026 Spring Order Form V48'!$W$23</f>
        <v>0</v>
      </c>
      <c r="U1551" s="106" t="e">
        <f>'2026 Spring Order Form V48'!#REF!</f>
        <v>#REF!</v>
      </c>
      <c r="W1551" s="390" t="e">
        <f>'2026 Spring Order Form V48'!#REF!</f>
        <v>#REF!</v>
      </c>
      <c r="X1551" s="393"/>
      <c r="Y1551" s="106" t="e">
        <f>'2026 Spring Order Form V48'!#REF!</f>
        <v>#REF!</v>
      </c>
    </row>
    <row r="1552" spans="1:25">
      <c r="A1552" s="106"/>
      <c r="C1552" s="339">
        <f>'2026 Spring Order Form V48'!$F$18</f>
        <v>0</v>
      </c>
      <c r="D1552" s="408" t="s">
        <v>922</v>
      </c>
      <c r="E1552" s="422" t="s">
        <v>2446</v>
      </c>
      <c r="F1552" s="118">
        <v>2377</v>
      </c>
      <c r="G1552" s="338">
        <f>'2026 Spring Order Form V48'!$N$23</f>
        <v>0</v>
      </c>
      <c r="H1552" s="338">
        <f>'2026 Spring Order Form V48'!$N$23</f>
        <v>0</v>
      </c>
      <c r="I1552" s="106" t="e">
        <f>'2026 Spring Order Form V48'!#REF!</f>
        <v>#REF!</v>
      </c>
      <c r="K1552" s="338">
        <f>'2026 Spring Order Form V48'!$Q$23</f>
        <v>0</v>
      </c>
      <c r="L1552" s="338">
        <f>'2026 Spring Order Form V48'!$Q$23</f>
        <v>0</v>
      </c>
      <c r="M1552" s="106" t="e">
        <f>'2026 Spring Order Form V48'!#REF!</f>
        <v>#REF!</v>
      </c>
      <c r="O1552" s="338">
        <f>'2026 Spring Order Form V48'!$T$23</f>
        <v>0</v>
      </c>
      <c r="P1552" s="338">
        <f>'2026 Spring Order Form V48'!$T$23</f>
        <v>0</v>
      </c>
      <c r="Q1552" s="106" t="e">
        <f>'2026 Spring Order Form V48'!#REF!</f>
        <v>#REF!</v>
      </c>
      <c r="S1552" s="338">
        <f>'2026 Spring Order Form V48'!$W$23</f>
        <v>0</v>
      </c>
      <c r="T1552" s="338">
        <f>'2026 Spring Order Form V48'!$W$23</f>
        <v>0</v>
      </c>
      <c r="U1552" s="106" t="e">
        <f>'2026 Spring Order Form V48'!#REF!</f>
        <v>#REF!</v>
      </c>
      <c r="X1552" s="393"/>
      <c r="Y1552" s="106"/>
    </row>
    <row r="1553" spans="1:25">
      <c r="A1553" s="106"/>
      <c r="C1553" s="339">
        <f>'2026 Spring Order Form V48'!$F$18</f>
        <v>0</v>
      </c>
      <c r="D1553" s="408" t="s">
        <v>923</v>
      </c>
      <c r="E1553" s="421">
        <v>4534150</v>
      </c>
      <c r="F1553" s="118">
        <v>3547</v>
      </c>
      <c r="G1553" s="338">
        <f>'2026 Spring Order Form V48'!$N$23</f>
        <v>0</v>
      </c>
      <c r="H1553" s="338">
        <f>'2026 Spring Order Form V48'!$N$23</f>
        <v>0</v>
      </c>
      <c r="I1553" s="106">
        <f>'2026 Spring Order Form V48'!$N$322</f>
        <v>0</v>
      </c>
      <c r="K1553" s="338">
        <f>'2026 Spring Order Form V48'!$Q$23</f>
        <v>0</v>
      </c>
      <c r="L1553" s="338">
        <f>'2026 Spring Order Form V48'!$Q$23</f>
        <v>0</v>
      </c>
      <c r="M1553" s="106">
        <f>'2026 Spring Order Form V48'!$Q$322</f>
        <v>0</v>
      </c>
      <c r="O1553" s="338">
        <f>'2026 Spring Order Form V48'!$T$23</f>
        <v>0</v>
      </c>
      <c r="P1553" s="338">
        <f>'2026 Spring Order Form V48'!$T$23</f>
        <v>0</v>
      </c>
      <c r="Q1553" s="106">
        <f>'2026 Spring Order Form V48'!$T$322</f>
        <v>0</v>
      </c>
      <c r="S1553" s="338">
        <f>'2026 Spring Order Form V48'!$W$23</f>
        <v>0</v>
      </c>
      <c r="T1553" s="338">
        <f>'2026 Spring Order Form V48'!$W$23</f>
        <v>0</v>
      </c>
      <c r="U1553" s="106">
        <f>'2026 Spring Order Form V48'!$W$322</f>
        <v>0</v>
      </c>
      <c r="W1553" s="390">
        <f>'2026 Spring Order Form V48'!$K$322</f>
        <v>0</v>
      </c>
      <c r="X1553" s="393"/>
      <c r="Y1553" s="106">
        <f>'2026 Spring Order Form V48'!$BS$322</f>
        <v>1</v>
      </c>
    </row>
    <row r="1554" spans="1:25">
      <c r="A1554" s="106"/>
      <c r="C1554" s="339">
        <f>'2026 Spring Order Form V48'!$F$18</f>
        <v>0</v>
      </c>
      <c r="D1554" s="408" t="s">
        <v>923</v>
      </c>
      <c r="E1554" s="422" t="s">
        <v>2447</v>
      </c>
      <c r="F1554" s="118">
        <v>2378</v>
      </c>
      <c r="G1554" s="338">
        <f>'2026 Spring Order Form V48'!$N$23</f>
        <v>0</v>
      </c>
      <c r="H1554" s="338">
        <f>'2026 Spring Order Form V48'!$N$23</f>
        <v>0</v>
      </c>
      <c r="I1554" s="106">
        <f>'2026 Spring Order Form V48'!$O$322</f>
        <v>0</v>
      </c>
      <c r="K1554" s="338">
        <f>'2026 Spring Order Form V48'!$Q$23</f>
        <v>0</v>
      </c>
      <c r="L1554" s="338">
        <f>'2026 Spring Order Form V48'!$Q$23</f>
        <v>0</v>
      </c>
      <c r="M1554" s="106">
        <f>'2026 Spring Order Form V48'!$R$322</f>
        <v>0</v>
      </c>
      <c r="O1554" s="338">
        <f>'2026 Spring Order Form V48'!$T$23</f>
        <v>0</v>
      </c>
      <c r="P1554" s="338">
        <f>'2026 Spring Order Form V48'!$T$23</f>
        <v>0</v>
      </c>
      <c r="Q1554" s="106">
        <f>'2026 Spring Order Form V48'!$U$322</f>
        <v>0</v>
      </c>
      <c r="S1554" s="338">
        <f>'2026 Spring Order Form V48'!$W$23</f>
        <v>0</v>
      </c>
      <c r="T1554" s="338">
        <f>'2026 Spring Order Form V48'!$W$23</f>
        <v>0</v>
      </c>
      <c r="U1554" s="106">
        <f>'2026 Spring Order Form V48'!$X$322</f>
        <v>0</v>
      </c>
      <c r="X1554" s="393"/>
      <c r="Y1554" s="106"/>
    </row>
    <row r="1555" spans="1:25">
      <c r="A1555" s="106"/>
      <c r="C1555" s="339">
        <f>'2026 Spring Order Form V48'!$F$18</f>
        <v>0</v>
      </c>
      <c r="D1555" s="408" t="s">
        <v>925</v>
      </c>
      <c r="E1555" s="421">
        <v>4534200</v>
      </c>
      <c r="F1555" s="118">
        <v>293</v>
      </c>
      <c r="G1555" s="338">
        <f>'2026 Spring Order Form V48'!$N$23</f>
        <v>0</v>
      </c>
      <c r="H1555" s="338">
        <f>'2026 Spring Order Form V48'!$N$23</f>
        <v>0</v>
      </c>
      <c r="I1555" s="106" t="e">
        <f>'2026 Spring Order Form V48'!#REF!</f>
        <v>#REF!</v>
      </c>
      <c r="K1555" s="338">
        <f>'2026 Spring Order Form V48'!$Q$23</f>
        <v>0</v>
      </c>
      <c r="L1555" s="338">
        <f>'2026 Spring Order Form V48'!$Q$23</f>
        <v>0</v>
      </c>
      <c r="M1555" s="106" t="e">
        <f>'2026 Spring Order Form V48'!#REF!</f>
        <v>#REF!</v>
      </c>
      <c r="O1555" s="338">
        <f>'2026 Spring Order Form V48'!$T$23</f>
        <v>0</v>
      </c>
      <c r="P1555" s="338">
        <f>'2026 Spring Order Form V48'!$T$23</f>
        <v>0</v>
      </c>
      <c r="Q1555" s="106" t="e">
        <f>'2026 Spring Order Form V48'!#REF!</f>
        <v>#REF!</v>
      </c>
      <c r="S1555" s="338">
        <f>'2026 Spring Order Form V48'!$W$23</f>
        <v>0</v>
      </c>
      <c r="T1555" s="338">
        <f>'2026 Spring Order Form V48'!$W$23</f>
        <v>0</v>
      </c>
      <c r="U1555" s="106" t="e">
        <f>'2026 Spring Order Form V48'!#REF!</f>
        <v>#REF!</v>
      </c>
      <c r="W1555" s="390" t="e">
        <f>'2026 Spring Order Form V48'!#REF!</f>
        <v>#REF!</v>
      </c>
      <c r="X1555" s="393"/>
      <c r="Y1555" s="106" t="e">
        <f>'2026 Spring Order Form V48'!#REF!</f>
        <v>#REF!</v>
      </c>
    </row>
    <row r="1556" spans="1:25">
      <c r="A1556" s="106"/>
      <c r="C1556" s="339">
        <f>'2026 Spring Order Form V48'!$F$18</f>
        <v>0</v>
      </c>
      <c r="D1556" s="408" t="s">
        <v>925</v>
      </c>
      <c r="E1556" s="422" t="s">
        <v>2448</v>
      </c>
      <c r="F1556" s="118">
        <v>2380</v>
      </c>
      <c r="G1556" s="338">
        <f>'2026 Spring Order Form V48'!$N$23</f>
        <v>0</v>
      </c>
      <c r="H1556" s="338">
        <f>'2026 Spring Order Form V48'!$N$23</f>
        <v>0</v>
      </c>
      <c r="I1556" s="106" t="e">
        <f>'2026 Spring Order Form V48'!#REF!</f>
        <v>#REF!</v>
      </c>
      <c r="K1556" s="338">
        <f>'2026 Spring Order Form V48'!$Q$23</f>
        <v>0</v>
      </c>
      <c r="L1556" s="338">
        <f>'2026 Spring Order Form V48'!$Q$23</f>
        <v>0</v>
      </c>
      <c r="M1556" s="106" t="e">
        <f>'2026 Spring Order Form V48'!#REF!</f>
        <v>#REF!</v>
      </c>
      <c r="O1556" s="338">
        <f>'2026 Spring Order Form V48'!$T$23</f>
        <v>0</v>
      </c>
      <c r="P1556" s="338">
        <f>'2026 Spring Order Form V48'!$T$23</f>
        <v>0</v>
      </c>
      <c r="Q1556" s="106" t="e">
        <f>'2026 Spring Order Form V48'!#REF!</f>
        <v>#REF!</v>
      </c>
      <c r="S1556" s="338">
        <f>'2026 Spring Order Form V48'!$W$23</f>
        <v>0</v>
      </c>
      <c r="T1556" s="338">
        <f>'2026 Spring Order Form V48'!$W$23</f>
        <v>0</v>
      </c>
      <c r="U1556" s="106" t="e">
        <f>'2026 Spring Order Form V48'!#REF!</f>
        <v>#REF!</v>
      </c>
      <c r="X1556" s="393"/>
      <c r="Y1556" s="106"/>
    </row>
    <row r="1557" spans="1:25">
      <c r="A1557" s="106"/>
      <c r="C1557" s="339">
        <f>'2026 Spring Order Form V48'!$F$18</f>
        <v>0</v>
      </c>
      <c r="D1557" s="408" t="s">
        <v>926</v>
      </c>
      <c r="E1557" s="421">
        <v>4534300</v>
      </c>
      <c r="F1557" s="118">
        <v>356</v>
      </c>
      <c r="G1557" s="338">
        <f>'2026 Spring Order Form V48'!$N$23</f>
        <v>0</v>
      </c>
      <c r="H1557" s="338">
        <f>'2026 Spring Order Form V48'!$N$23</f>
        <v>0</v>
      </c>
      <c r="I1557" s="106" t="e">
        <f>'2026 Spring Order Form V48'!#REF!</f>
        <v>#REF!</v>
      </c>
      <c r="K1557" s="338">
        <f>'2026 Spring Order Form V48'!$Q$23</f>
        <v>0</v>
      </c>
      <c r="L1557" s="338">
        <f>'2026 Spring Order Form V48'!$Q$23</f>
        <v>0</v>
      </c>
      <c r="M1557" s="106" t="e">
        <f>'2026 Spring Order Form V48'!#REF!</f>
        <v>#REF!</v>
      </c>
      <c r="O1557" s="338">
        <f>'2026 Spring Order Form V48'!$T$23</f>
        <v>0</v>
      </c>
      <c r="P1557" s="338">
        <f>'2026 Spring Order Form V48'!$T$23</f>
        <v>0</v>
      </c>
      <c r="Q1557" s="106" t="e">
        <f>'2026 Spring Order Form V48'!#REF!</f>
        <v>#REF!</v>
      </c>
      <c r="S1557" s="338">
        <f>'2026 Spring Order Form V48'!$W$23</f>
        <v>0</v>
      </c>
      <c r="T1557" s="338">
        <f>'2026 Spring Order Form V48'!$W$23</f>
        <v>0</v>
      </c>
      <c r="U1557" s="106" t="e">
        <f>'2026 Spring Order Form V48'!#REF!</f>
        <v>#REF!</v>
      </c>
      <c r="W1557" s="390" t="e">
        <f>'2026 Spring Order Form V48'!#REF!</f>
        <v>#REF!</v>
      </c>
      <c r="X1557" s="393"/>
      <c r="Y1557" s="106" t="e">
        <f>'2026 Spring Order Form V48'!#REF!</f>
        <v>#REF!</v>
      </c>
    </row>
    <row r="1558" spans="1:25">
      <c r="A1558" s="106"/>
      <c r="C1558" s="339">
        <f>'2026 Spring Order Form V48'!$F$18</f>
        <v>0</v>
      </c>
      <c r="D1558" s="408" t="s">
        <v>926</v>
      </c>
      <c r="E1558" s="422" t="s">
        <v>2449</v>
      </c>
      <c r="F1558" s="118">
        <v>2382</v>
      </c>
      <c r="G1558" s="338">
        <f>'2026 Spring Order Form V48'!$N$23</f>
        <v>0</v>
      </c>
      <c r="H1558" s="338">
        <f>'2026 Spring Order Form V48'!$N$23</f>
        <v>0</v>
      </c>
      <c r="I1558" s="106" t="e">
        <f>'2026 Spring Order Form V48'!#REF!</f>
        <v>#REF!</v>
      </c>
      <c r="K1558" s="338">
        <f>'2026 Spring Order Form V48'!$Q$23</f>
        <v>0</v>
      </c>
      <c r="L1558" s="338">
        <f>'2026 Spring Order Form V48'!$Q$23</f>
        <v>0</v>
      </c>
      <c r="M1558" s="106" t="e">
        <f>'2026 Spring Order Form V48'!#REF!</f>
        <v>#REF!</v>
      </c>
      <c r="O1558" s="338">
        <f>'2026 Spring Order Form V48'!$T$23</f>
        <v>0</v>
      </c>
      <c r="P1558" s="338">
        <f>'2026 Spring Order Form V48'!$T$23</f>
        <v>0</v>
      </c>
      <c r="Q1558" s="106" t="e">
        <f>'2026 Spring Order Form V48'!#REF!</f>
        <v>#REF!</v>
      </c>
      <c r="S1558" s="338">
        <f>'2026 Spring Order Form V48'!$W$23</f>
        <v>0</v>
      </c>
      <c r="T1558" s="338">
        <f>'2026 Spring Order Form V48'!$W$23</f>
        <v>0</v>
      </c>
      <c r="U1558" s="106" t="e">
        <f>'2026 Spring Order Form V48'!#REF!</f>
        <v>#REF!</v>
      </c>
      <c r="X1558" s="393"/>
      <c r="Y1558" s="106"/>
    </row>
    <row r="1559" spans="1:25">
      <c r="A1559" s="106"/>
      <c r="C1559" s="339">
        <f>'2026 Spring Order Form V48'!$F$18</f>
        <v>0</v>
      </c>
      <c r="D1559" s="408" t="s">
        <v>927</v>
      </c>
      <c r="E1559" s="421">
        <v>4534400</v>
      </c>
      <c r="F1559" s="118">
        <v>280</v>
      </c>
      <c r="G1559" s="338">
        <f>'2026 Spring Order Form V48'!$N$23</f>
        <v>0</v>
      </c>
      <c r="H1559" s="338">
        <f>'2026 Spring Order Form V48'!$N$23</f>
        <v>0</v>
      </c>
      <c r="I1559" s="106" t="e">
        <f>'2026 Spring Order Form V48'!#REF!</f>
        <v>#REF!</v>
      </c>
      <c r="K1559" s="338">
        <f>'2026 Spring Order Form V48'!$Q$23</f>
        <v>0</v>
      </c>
      <c r="L1559" s="338">
        <f>'2026 Spring Order Form V48'!$Q$23</f>
        <v>0</v>
      </c>
      <c r="M1559" s="106" t="e">
        <f>'2026 Spring Order Form V48'!#REF!</f>
        <v>#REF!</v>
      </c>
      <c r="O1559" s="338">
        <f>'2026 Spring Order Form V48'!$T$23</f>
        <v>0</v>
      </c>
      <c r="P1559" s="338">
        <f>'2026 Spring Order Form V48'!$T$23</f>
        <v>0</v>
      </c>
      <c r="Q1559" s="106" t="e">
        <f>'2026 Spring Order Form V48'!#REF!</f>
        <v>#REF!</v>
      </c>
      <c r="S1559" s="338">
        <f>'2026 Spring Order Form V48'!$W$23</f>
        <v>0</v>
      </c>
      <c r="T1559" s="338">
        <f>'2026 Spring Order Form V48'!$W$23</f>
        <v>0</v>
      </c>
      <c r="U1559" s="106" t="e">
        <f>'2026 Spring Order Form V48'!#REF!</f>
        <v>#REF!</v>
      </c>
      <c r="W1559" s="390" t="e">
        <f>'2026 Spring Order Form V48'!#REF!</f>
        <v>#REF!</v>
      </c>
      <c r="X1559" s="393"/>
      <c r="Y1559" s="106" t="e">
        <f>'2026 Spring Order Form V48'!#REF!</f>
        <v>#REF!</v>
      </c>
    </row>
    <row r="1560" spans="1:25">
      <c r="A1560" s="106"/>
      <c r="C1560" s="339">
        <f>'2026 Spring Order Form V48'!$F$18</f>
        <v>0</v>
      </c>
      <c r="D1560" s="408" t="s">
        <v>927</v>
      </c>
      <c r="E1560" s="422" t="s">
        <v>2450</v>
      </c>
      <c r="F1560" s="118">
        <v>2384</v>
      </c>
      <c r="G1560" s="338">
        <f>'2026 Spring Order Form V48'!$N$23</f>
        <v>0</v>
      </c>
      <c r="H1560" s="338">
        <f>'2026 Spring Order Form V48'!$N$23</f>
        <v>0</v>
      </c>
      <c r="I1560" s="106" t="e">
        <f>'2026 Spring Order Form V48'!#REF!</f>
        <v>#REF!</v>
      </c>
      <c r="K1560" s="338">
        <f>'2026 Spring Order Form V48'!$Q$23</f>
        <v>0</v>
      </c>
      <c r="L1560" s="338">
        <f>'2026 Spring Order Form V48'!$Q$23</f>
        <v>0</v>
      </c>
      <c r="M1560" s="106" t="e">
        <f>'2026 Spring Order Form V48'!#REF!</f>
        <v>#REF!</v>
      </c>
      <c r="O1560" s="338">
        <f>'2026 Spring Order Form V48'!$T$23</f>
        <v>0</v>
      </c>
      <c r="P1560" s="338">
        <f>'2026 Spring Order Form V48'!$T$23</f>
        <v>0</v>
      </c>
      <c r="Q1560" s="106" t="e">
        <f>'2026 Spring Order Form V48'!#REF!</f>
        <v>#REF!</v>
      </c>
      <c r="S1560" s="338">
        <f>'2026 Spring Order Form V48'!$W$23</f>
        <v>0</v>
      </c>
      <c r="T1560" s="338">
        <f>'2026 Spring Order Form V48'!$W$23</f>
        <v>0</v>
      </c>
      <c r="U1560" s="106" t="e">
        <f>'2026 Spring Order Form V48'!#REF!</f>
        <v>#REF!</v>
      </c>
      <c r="X1560" s="393"/>
      <c r="Y1560" s="106"/>
    </row>
    <row r="1561" spans="1:25">
      <c r="A1561" s="106"/>
      <c r="C1561" s="339">
        <f>'2026 Spring Order Form V48'!$F$18</f>
        <v>0</v>
      </c>
      <c r="D1561" s="408" t="s">
        <v>928</v>
      </c>
      <c r="E1561" s="421">
        <v>4534407</v>
      </c>
      <c r="F1561" s="118">
        <v>20871</v>
      </c>
      <c r="G1561" s="338">
        <f>'2026 Spring Order Form V48'!$N$23</f>
        <v>0</v>
      </c>
      <c r="H1561" s="338">
        <f>'2026 Spring Order Form V48'!$N$23</f>
        <v>0</v>
      </c>
      <c r="I1561" s="106" t="e">
        <f>'2026 Spring Order Form V48'!#REF!</f>
        <v>#REF!</v>
      </c>
      <c r="K1561" s="338">
        <f>'2026 Spring Order Form V48'!$Q$23</f>
        <v>0</v>
      </c>
      <c r="L1561" s="338">
        <f>'2026 Spring Order Form V48'!$Q$23</f>
        <v>0</v>
      </c>
      <c r="M1561" s="106" t="e">
        <f>'2026 Spring Order Form V48'!#REF!</f>
        <v>#REF!</v>
      </c>
      <c r="O1561" s="338">
        <f>'2026 Spring Order Form V48'!$T$23</f>
        <v>0</v>
      </c>
      <c r="P1561" s="338">
        <f>'2026 Spring Order Form V48'!$T$23</f>
        <v>0</v>
      </c>
      <c r="Q1561" s="106" t="e">
        <f>'2026 Spring Order Form V48'!#REF!</f>
        <v>#REF!</v>
      </c>
      <c r="S1561" s="338">
        <f>'2026 Spring Order Form V48'!$W$23</f>
        <v>0</v>
      </c>
      <c r="T1561" s="338">
        <f>'2026 Spring Order Form V48'!$W$23</f>
        <v>0</v>
      </c>
      <c r="U1561" s="106" t="e">
        <f>'2026 Spring Order Form V48'!#REF!</f>
        <v>#REF!</v>
      </c>
      <c r="W1561" s="390" t="e">
        <f>'2026 Spring Order Form V48'!#REF!</f>
        <v>#REF!</v>
      </c>
      <c r="X1561" s="393"/>
      <c r="Y1561" s="106" t="e">
        <f>'2026 Spring Order Form V48'!#REF!</f>
        <v>#REF!</v>
      </c>
    </row>
    <row r="1562" spans="1:25">
      <c r="A1562" s="106"/>
      <c r="C1562" s="339">
        <f>'2026 Spring Order Form V48'!$F$18</f>
        <v>0</v>
      </c>
      <c r="D1562" s="408" t="s">
        <v>928</v>
      </c>
      <c r="E1562" s="422" t="s">
        <v>2451</v>
      </c>
      <c r="F1562" s="118">
        <v>20872</v>
      </c>
      <c r="G1562" s="338">
        <f>'2026 Spring Order Form V48'!$N$23</f>
        <v>0</v>
      </c>
      <c r="H1562" s="338">
        <f>'2026 Spring Order Form V48'!$N$23</f>
        <v>0</v>
      </c>
      <c r="I1562" s="106" t="e">
        <f>'2026 Spring Order Form V48'!#REF!</f>
        <v>#REF!</v>
      </c>
      <c r="K1562" s="338">
        <f>'2026 Spring Order Form V48'!$Q$23</f>
        <v>0</v>
      </c>
      <c r="L1562" s="338">
        <f>'2026 Spring Order Form V48'!$Q$23</f>
        <v>0</v>
      </c>
      <c r="M1562" s="106" t="e">
        <f>'2026 Spring Order Form V48'!#REF!</f>
        <v>#REF!</v>
      </c>
      <c r="O1562" s="338">
        <f>'2026 Spring Order Form V48'!$T$23</f>
        <v>0</v>
      </c>
      <c r="P1562" s="338">
        <f>'2026 Spring Order Form V48'!$T$23</f>
        <v>0</v>
      </c>
      <c r="Q1562" s="106" t="e">
        <f>'2026 Spring Order Form V48'!#REF!</f>
        <v>#REF!</v>
      </c>
      <c r="S1562" s="338">
        <f>'2026 Spring Order Form V48'!$W$23</f>
        <v>0</v>
      </c>
      <c r="T1562" s="338">
        <f>'2026 Spring Order Form V48'!$W$23</f>
        <v>0</v>
      </c>
      <c r="U1562" s="106" t="e">
        <f>'2026 Spring Order Form V48'!#REF!</f>
        <v>#REF!</v>
      </c>
      <c r="X1562" s="393"/>
      <c r="Y1562" s="106"/>
    </row>
    <row r="1563" spans="1:25">
      <c r="A1563" s="106"/>
      <c r="C1563" s="339">
        <f>'2026 Spring Order Form V48'!$F$18</f>
        <v>0</v>
      </c>
      <c r="D1563" s="408" t="s">
        <v>927</v>
      </c>
      <c r="E1563" s="421">
        <v>4534402</v>
      </c>
      <c r="F1563" s="118">
        <v>1144</v>
      </c>
      <c r="G1563" s="338">
        <f>'2026 Spring Order Form V48'!$N$23</f>
        <v>0</v>
      </c>
      <c r="H1563" s="338">
        <f>'2026 Spring Order Form V48'!$N$23</f>
        <v>0</v>
      </c>
      <c r="I1563" s="106" t="e">
        <f>'2026 Spring Order Form V48'!#REF!</f>
        <v>#REF!</v>
      </c>
      <c r="K1563" s="338">
        <f>'2026 Spring Order Form V48'!$Q$23</f>
        <v>0</v>
      </c>
      <c r="L1563" s="338">
        <f>'2026 Spring Order Form V48'!$Q$23</f>
        <v>0</v>
      </c>
      <c r="M1563" s="106" t="e">
        <f>'2026 Spring Order Form V48'!#REF!</f>
        <v>#REF!</v>
      </c>
      <c r="O1563" s="338">
        <f>'2026 Spring Order Form V48'!$T$23</f>
        <v>0</v>
      </c>
      <c r="P1563" s="338">
        <f>'2026 Spring Order Form V48'!$T$23</f>
        <v>0</v>
      </c>
      <c r="Q1563" s="106" t="e">
        <f>'2026 Spring Order Form V48'!#REF!</f>
        <v>#REF!</v>
      </c>
      <c r="S1563" s="338">
        <f>'2026 Spring Order Form V48'!$W$23</f>
        <v>0</v>
      </c>
      <c r="T1563" s="338">
        <f>'2026 Spring Order Form V48'!$W$23</f>
        <v>0</v>
      </c>
      <c r="U1563" s="106" t="e">
        <f>'2026 Spring Order Form V48'!#REF!</f>
        <v>#REF!</v>
      </c>
      <c r="W1563" s="390" t="e">
        <f>'2026 Spring Order Form V48'!#REF!</f>
        <v>#REF!</v>
      </c>
      <c r="X1563" s="393"/>
      <c r="Y1563" s="106" t="e">
        <f>'2026 Spring Order Form V48'!#REF!</f>
        <v>#REF!</v>
      </c>
    </row>
    <row r="1564" spans="1:25">
      <c r="A1564" s="106"/>
      <c r="C1564" s="339">
        <f>'2026 Spring Order Form V48'!$F$18</f>
        <v>0</v>
      </c>
      <c r="D1564" s="408" t="s">
        <v>927</v>
      </c>
      <c r="E1564" s="422" t="s">
        <v>2452</v>
      </c>
      <c r="F1564" s="118">
        <v>2383</v>
      </c>
      <c r="G1564" s="338">
        <f>'2026 Spring Order Form V48'!$N$23</f>
        <v>0</v>
      </c>
      <c r="H1564" s="338">
        <f>'2026 Spring Order Form V48'!$N$23</f>
        <v>0</v>
      </c>
      <c r="I1564" s="106" t="e">
        <f>'2026 Spring Order Form V48'!#REF!</f>
        <v>#REF!</v>
      </c>
      <c r="K1564" s="338">
        <f>'2026 Spring Order Form V48'!$Q$23</f>
        <v>0</v>
      </c>
      <c r="L1564" s="338">
        <f>'2026 Spring Order Form V48'!$Q$23</f>
        <v>0</v>
      </c>
      <c r="M1564" s="106" t="e">
        <f>'2026 Spring Order Form V48'!#REF!</f>
        <v>#REF!</v>
      </c>
      <c r="O1564" s="338">
        <f>'2026 Spring Order Form V48'!$T$23</f>
        <v>0</v>
      </c>
      <c r="P1564" s="338">
        <f>'2026 Spring Order Form V48'!$T$23</f>
        <v>0</v>
      </c>
      <c r="Q1564" s="106" t="e">
        <f>'2026 Spring Order Form V48'!#REF!</f>
        <v>#REF!</v>
      </c>
      <c r="S1564" s="338">
        <f>'2026 Spring Order Form V48'!$W$23</f>
        <v>0</v>
      </c>
      <c r="T1564" s="338">
        <f>'2026 Spring Order Form V48'!$W$23</f>
        <v>0</v>
      </c>
      <c r="U1564" s="106" t="e">
        <f>'2026 Spring Order Form V48'!#REF!</f>
        <v>#REF!</v>
      </c>
      <c r="X1564" s="393"/>
      <c r="Y1564" s="106"/>
    </row>
    <row r="1565" spans="1:25">
      <c r="A1565" s="106"/>
      <c r="C1565" s="339">
        <f>'2026 Spring Order Form V48'!$F$18</f>
        <v>0</v>
      </c>
      <c r="D1565" s="408" t="s">
        <v>929</v>
      </c>
      <c r="E1565" s="421">
        <v>4534500</v>
      </c>
      <c r="F1565" s="118">
        <v>357</v>
      </c>
      <c r="G1565" s="338">
        <f>'2026 Spring Order Form V48'!$N$23</f>
        <v>0</v>
      </c>
      <c r="H1565" s="338">
        <f>'2026 Spring Order Form V48'!$N$23</f>
        <v>0</v>
      </c>
      <c r="I1565" s="106" t="e">
        <f>'2026 Spring Order Form V48'!#REF!</f>
        <v>#REF!</v>
      </c>
      <c r="K1565" s="338">
        <f>'2026 Spring Order Form V48'!$Q$23</f>
        <v>0</v>
      </c>
      <c r="L1565" s="338">
        <f>'2026 Spring Order Form V48'!$Q$23</f>
        <v>0</v>
      </c>
      <c r="M1565" s="106" t="e">
        <f>'2026 Spring Order Form V48'!#REF!</f>
        <v>#REF!</v>
      </c>
      <c r="O1565" s="338">
        <f>'2026 Spring Order Form V48'!$T$23</f>
        <v>0</v>
      </c>
      <c r="P1565" s="338">
        <f>'2026 Spring Order Form V48'!$T$23</f>
        <v>0</v>
      </c>
      <c r="Q1565" s="106" t="e">
        <f>'2026 Spring Order Form V48'!#REF!</f>
        <v>#REF!</v>
      </c>
      <c r="S1565" s="338">
        <f>'2026 Spring Order Form V48'!$W$23</f>
        <v>0</v>
      </c>
      <c r="T1565" s="338">
        <f>'2026 Spring Order Form V48'!$W$23</f>
        <v>0</v>
      </c>
      <c r="U1565" s="106" t="e">
        <f>'2026 Spring Order Form V48'!#REF!</f>
        <v>#REF!</v>
      </c>
      <c r="W1565" s="390" t="e">
        <f>'2026 Spring Order Form V48'!#REF!</f>
        <v>#REF!</v>
      </c>
      <c r="X1565" s="393"/>
      <c r="Y1565" s="106" t="e">
        <f>'2026 Spring Order Form V48'!#REF!</f>
        <v>#REF!</v>
      </c>
    </row>
    <row r="1566" spans="1:25">
      <c r="A1566" s="106"/>
      <c r="C1566" s="339">
        <f>'2026 Spring Order Form V48'!$F$18</f>
        <v>0</v>
      </c>
      <c r="D1566" s="408" t="s">
        <v>929</v>
      </c>
      <c r="E1566" s="422" t="s">
        <v>2453</v>
      </c>
      <c r="F1566" s="118">
        <v>2386</v>
      </c>
      <c r="G1566" s="338">
        <f>'2026 Spring Order Form V48'!$N$23</f>
        <v>0</v>
      </c>
      <c r="H1566" s="338">
        <f>'2026 Spring Order Form V48'!$N$23</f>
        <v>0</v>
      </c>
      <c r="I1566" s="106" t="e">
        <f>'2026 Spring Order Form V48'!#REF!</f>
        <v>#REF!</v>
      </c>
      <c r="K1566" s="338">
        <f>'2026 Spring Order Form V48'!$Q$23</f>
        <v>0</v>
      </c>
      <c r="L1566" s="338">
        <f>'2026 Spring Order Form V48'!$Q$23</f>
        <v>0</v>
      </c>
      <c r="M1566" s="106" t="e">
        <f>'2026 Spring Order Form V48'!#REF!</f>
        <v>#REF!</v>
      </c>
      <c r="O1566" s="338">
        <f>'2026 Spring Order Form V48'!$T$23</f>
        <v>0</v>
      </c>
      <c r="P1566" s="338">
        <f>'2026 Spring Order Form V48'!$T$23</f>
        <v>0</v>
      </c>
      <c r="Q1566" s="106" t="e">
        <f>'2026 Spring Order Form V48'!#REF!</f>
        <v>#REF!</v>
      </c>
      <c r="S1566" s="338">
        <f>'2026 Spring Order Form V48'!$W$23</f>
        <v>0</v>
      </c>
      <c r="T1566" s="338">
        <f>'2026 Spring Order Form V48'!$W$23</f>
        <v>0</v>
      </c>
      <c r="U1566" s="106" t="e">
        <f>'2026 Spring Order Form V48'!#REF!</f>
        <v>#REF!</v>
      </c>
      <c r="X1566" s="393"/>
      <c r="Y1566" s="106"/>
    </row>
    <row r="1567" spans="1:25">
      <c r="A1567" s="106"/>
      <c r="C1567" s="339">
        <f>'2026 Spring Order Form V48'!$F$18</f>
        <v>0</v>
      </c>
      <c r="D1567" s="408" t="s">
        <v>929</v>
      </c>
      <c r="E1567" s="421">
        <v>4534507</v>
      </c>
      <c r="F1567" s="118">
        <v>21838</v>
      </c>
      <c r="G1567" s="338">
        <f>'2026 Spring Order Form V48'!$N$23</f>
        <v>0</v>
      </c>
      <c r="H1567" s="338">
        <f>'2026 Spring Order Form V48'!$N$23</f>
        <v>0</v>
      </c>
      <c r="I1567" s="106" t="e">
        <f>'2026 Spring Order Form V48'!#REF!</f>
        <v>#REF!</v>
      </c>
      <c r="K1567" s="338">
        <f>'2026 Spring Order Form V48'!$Q$23</f>
        <v>0</v>
      </c>
      <c r="L1567" s="338">
        <f>'2026 Spring Order Form V48'!$Q$23</f>
        <v>0</v>
      </c>
      <c r="M1567" s="106" t="e">
        <f>'2026 Spring Order Form V48'!#REF!</f>
        <v>#REF!</v>
      </c>
      <c r="O1567" s="338">
        <f>'2026 Spring Order Form V48'!$T$23</f>
        <v>0</v>
      </c>
      <c r="P1567" s="338">
        <f>'2026 Spring Order Form V48'!$T$23</f>
        <v>0</v>
      </c>
      <c r="Q1567" s="106" t="e">
        <f>'2026 Spring Order Form V48'!#REF!</f>
        <v>#REF!</v>
      </c>
      <c r="S1567" s="338">
        <f>'2026 Spring Order Form V48'!$W$23</f>
        <v>0</v>
      </c>
      <c r="T1567" s="338">
        <f>'2026 Spring Order Form V48'!$W$23</f>
        <v>0</v>
      </c>
      <c r="U1567" s="106" t="e">
        <f>'2026 Spring Order Form V48'!#REF!</f>
        <v>#REF!</v>
      </c>
      <c r="W1567" s="390" t="e">
        <f>'2026 Spring Order Form V48'!#REF!</f>
        <v>#REF!</v>
      </c>
      <c r="X1567" s="393"/>
      <c r="Y1567" s="106" t="e">
        <f>'2026 Spring Order Form V48'!#REF!</f>
        <v>#REF!</v>
      </c>
    </row>
    <row r="1568" spans="1:25">
      <c r="A1568" s="106"/>
      <c r="C1568" s="339">
        <f>'2026 Spring Order Form V48'!$F$18</f>
        <v>0</v>
      </c>
      <c r="D1568" s="408" t="s">
        <v>929</v>
      </c>
      <c r="E1568" s="422" t="s">
        <v>2454</v>
      </c>
      <c r="F1568" s="118">
        <v>21839</v>
      </c>
      <c r="G1568" s="338">
        <f>'2026 Spring Order Form V48'!$N$23</f>
        <v>0</v>
      </c>
      <c r="H1568" s="338">
        <f>'2026 Spring Order Form V48'!$N$23</f>
        <v>0</v>
      </c>
      <c r="I1568" s="106" t="e">
        <f>'2026 Spring Order Form V48'!#REF!</f>
        <v>#REF!</v>
      </c>
      <c r="K1568" s="338">
        <f>'2026 Spring Order Form V48'!$Q$23</f>
        <v>0</v>
      </c>
      <c r="L1568" s="338">
        <f>'2026 Spring Order Form V48'!$Q$23</f>
        <v>0</v>
      </c>
      <c r="M1568" s="106" t="e">
        <f>'2026 Spring Order Form V48'!#REF!</f>
        <v>#REF!</v>
      </c>
      <c r="O1568" s="338">
        <f>'2026 Spring Order Form V48'!$T$23</f>
        <v>0</v>
      </c>
      <c r="P1568" s="338">
        <f>'2026 Spring Order Form V48'!$T$23</f>
        <v>0</v>
      </c>
      <c r="Q1568" s="106" t="e">
        <f>'2026 Spring Order Form V48'!#REF!</f>
        <v>#REF!</v>
      </c>
      <c r="S1568" s="338">
        <f>'2026 Spring Order Form V48'!$W$23</f>
        <v>0</v>
      </c>
      <c r="T1568" s="338">
        <f>'2026 Spring Order Form V48'!$W$23</f>
        <v>0</v>
      </c>
      <c r="U1568" s="106" t="e">
        <f>'2026 Spring Order Form V48'!#REF!</f>
        <v>#REF!</v>
      </c>
      <c r="X1568" s="393"/>
      <c r="Y1568" s="106"/>
    </row>
    <row r="1569" spans="1:25">
      <c r="A1569" s="106"/>
      <c r="C1569" s="339">
        <f>'2026 Spring Order Form V48'!$F$18</f>
        <v>0</v>
      </c>
      <c r="D1569" s="408" t="s">
        <v>930</v>
      </c>
      <c r="E1569" s="421">
        <v>4534550</v>
      </c>
      <c r="F1569" s="118">
        <v>20870</v>
      </c>
      <c r="G1569" s="338">
        <f>'2026 Spring Order Form V48'!$N$23</f>
        <v>0</v>
      </c>
      <c r="H1569" s="338">
        <f>'2026 Spring Order Form V48'!$N$23</f>
        <v>0</v>
      </c>
      <c r="I1569" s="106">
        <f>'2026 Spring Order Form V48'!$N$323</f>
        <v>0</v>
      </c>
      <c r="K1569" s="338">
        <f>'2026 Spring Order Form V48'!$Q$23</f>
        <v>0</v>
      </c>
      <c r="L1569" s="338">
        <f>'2026 Spring Order Form V48'!$Q$23</f>
        <v>0</v>
      </c>
      <c r="M1569" s="106">
        <f>'2026 Spring Order Form V48'!$Q$323</f>
        <v>0</v>
      </c>
      <c r="O1569" s="338">
        <f>'2026 Spring Order Form V48'!$T$23</f>
        <v>0</v>
      </c>
      <c r="P1569" s="338">
        <f>'2026 Spring Order Form V48'!$T$23</f>
        <v>0</v>
      </c>
      <c r="Q1569" s="106">
        <f>'2026 Spring Order Form V48'!$T$323</f>
        <v>0</v>
      </c>
      <c r="S1569" s="338">
        <f>'2026 Spring Order Form V48'!$W$23</f>
        <v>0</v>
      </c>
      <c r="T1569" s="338">
        <f>'2026 Spring Order Form V48'!$W$23</f>
        <v>0</v>
      </c>
      <c r="U1569" s="106">
        <f>'2026 Spring Order Form V48'!$W$323</f>
        <v>0</v>
      </c>
      <c r="W1569" s="390">
        <f>'2026 Spring Order Form V48'!$K$323</f>
        <v>0</v>
      </c>
      <c r="X1569" s="393"/>
      <c r="Y1569" s="106">
        <f>'2026 Spring Order Form V48'!$BS$323</f>
        <v>2</v>
      </c>
    </row>
    <row r="1570" spans="1:25">
      <c r="A1570" s="106"/>
      <c r="C1570" s="339">
        <f>'2026 Spring Order Form V48'!$F$18</f>
        <v>0</v>
      </c>
      <c r="D1570" s="408" t="s">
        <v>930</v>
      </c>
      <c r="E1570" s="422" t="s">
        <v>2455</v>
      </c>
      <c r="F1570" s="118">
        <v>20291</v>
      </c>
      <c r="G1570" s="338">
        <f>'2026 Spring Order Form V48'!$N$23</f>
        <v>0</v>
      </c>
      <c r="H1570" s="338">
        <f>'2026 Spring Order Form V48'!$N$23</f>
        <v>0</v>
      </c>
      <c r="I1570" s="106">
        <f>'2026 Spring Order Form V48'!$O$323</f>
        <v>0</v>
      </c>
      <c r="K1570" s="338">
        <f>'2026 Spring Order Form V48'!$Q$23</f>
        <v>0</v>
      </c>
      <c r="L1570" s="338">
        <f>'2026 Spring Order Form V48'!$Q$23</f>
        <v>0</v>
      </c>
      <c r="M1570" s="106">
        <f>'2026 Spring Order Form V48'!$R$323</f>
        <v>0</v>
      </c>
      <c r="O1570" s="338">
        <f>'2026 Spring Order Form V48'!$T$23</f>
        <v>0</v>
      </c>
      <c r="P1570" s="338">
        <f>'2026 Spring Order Form V48'!$T$23</f>
        <v>0</v>
      </c>
      <c r="Q1570" s="106">
        <f>'2026 Spring Order Form V48'!$U$323</f>
        <v>0</v>
      </c>
      <c r="S1570" s="338">
        <f>'2026 Spring Order Form V48'!$W$23</f>
        <v>0</v>
      </c>
      <c r="T1570" s="338">
        <f>'2026 Spring Order Form V48'!$W$23</f>
        <v>0</v>
      </c>
      <c r="U1570" s="106">
        <f>'2026 Spring Order Form V48'!$X$323</f>
        <v>0</v>
      </c>
      <c r="X1570" s="393"/>
      <c r="Y1570" s="106"/>
    </row>
    <row r="1571" spans="1:25">
      <c r="A1571" s="106"/>
      <c r="C1571" s="339">
        <f>'2026 Spring Order Form V48'!$F$18</f>
        <v>0</v>
      </c>
      <c r="D1571" s="408" t="s">
        <v>931</v>
      </c>
      <c r="E1571" s="421">
        <v>4534600</v>
      </c>
      <c r="F1571" s="118">
        <v>25140</v>
      </c>
      <c r="G1571" s="338">
        <f>'2026 Spring Order Form V48'!$N$23</f>
        <v>0</v>
      </c>
      <c r="H1571" s="338">
        <f>'2026 Spring Order Form V48'!$N$23</f>
        <v>0</v>
      </c>
      <c r="I1571" s="106" t="e">
        <f>'2026 Spring Order Form V48'!#REF!</f>
        <v>#REF!</v>
      </c>
      <c r="K1571" s="338">
        <f>'2026 Spring Order Form V48'!$Q$23</f>
        <v>0</v>
      </c>
      <c r="L1571" s="338">
        <f>'2026 Spring Order Form V48'!$Q$23</f>
        <v>0</v>
      </c>
      <c r="M1571" s="106" t="e">
        <f>'2026 Spring Order Form V48'!#REF!</f>
        <v>#REF!</v>
      </c>
      <c r="O1571" s="338">
        <f>'2026 Spring Order Form V48'!$T$23</f>
        <v>0</v>
      </c>
      <c r="P1571" s="338">
        <f>'2026 Spring Order Form V48'!$T$23</f>
        <v>0</v>
      </c>
      <c r="Q1571" s="106" t="e">
        <f>'2026 Spring Order Form V48'!#REF!</f>
        <v>#REF!</v>
      </c>
      <c r="S1571" s="338">
        <f>'2026 Spring Order Form V48'!$W$23</f>
        <v>0</v>
      </c>
      <c r="T1571" s="338">
        <f>'2026 Spring Order Form V48'!$W$23</f>
        <v>0</v>
      </c>
      <c r="U1571" s="106" t="e">
        <f>'2026 Spring Order Form V48'!#REF!</f>
        <v>#REF!</v>
      </c>
      <c r="W1571" s="390" t="e">
        <f>'2026 Spring Order Form V48'!#REF!</f>
        <v>#REF!</v>
      </c>
      <c r="X1571" s="393"/>
      <c r="Y1571" s="106" t="e">
        <f>'2026 Spring Order Form V48'!#REF!</f>
        <v>#REF!</v>
      </c>
    </row>
    <row r="1572" spans="1:25">
      <c r="A1572" s="106"/>
      <c r="C1572" s="339">
        <f>'2026 Spring Order Form V48'!$F$18</f>
        <v>0</v>
      </c>
      <c r="D1572" s="408" t="s">
        <v>931</v>
      </c>
      <c r="E1572" s="422" t="s">
        <v>2456</v>
      </c>
      <c r="F1572" s="118">
        <v>25141</v>
      </c>
      <c r="G1572" s="338">
        <f>'2026 Spring Order Form V48'!$N$23</f>
        <v>0</v>
      </c>
      <c r="H1572" s="338">
        <f>'2026 Spring Order Form V48'!$N$23</f>
        <v>0</v>
      </c>
      <c r="I1572" s="106" t="e">
        <f>'2026 Spring Order Form V48'!#REF!</f>
        <v>#REF!</v>
      </c>
      <c r="K1572" s="338">
        <f>'2026 Spring Order Form V48'!$Q$23</f>
        <v>0</v>
      </c>
      <c r="L1572" s="338">
        <f>'2026 Spring Order Form V48'!$Q$23</f>
        <v>0</v>
      </c>
      <c r="M1572" s="106" t="e">
        <f>'2026 Spring Order Form V48'!#REF!</f>
        <v>#REF!</v>
      </c>
      <c r="O1572" s="338">
        <f>'2026 Spring Order Form V48'!$T$23</f>
        <v>0</v>
      </c>
      <c r="P1572" s="338">
        <f>'2026 Spring Order Form V48'!$T$23</f>
        <v>0</v>
      </c>
      <c r="Q1572" s="106" t="e">
        <f>'2026 Spring Order Form V48'!#REF!</f>
        <v>#REF!</v>
      </c>
      <c r="S1572" s="338">
        <f>'2026 Spring Order Form V48'!$W$23</f>
        <v>0</v>
      </c>
      <c r="T1572" s="338">
        <f>'2026 Spring Order Form V48'!$W$23</f>
        <v>0</v>
      </c>
      <c r="U1572" s="106" t="e">
        <f>'2026 Spring Order Form V48'!#REF!</f>
        <v>#REF!</v>
      </c>
      <c r="X1572" s="393"/>
      <c r="Y1572" s="106"/>
    </row>
    <row r="1573" spans="1:25">
      <c r="A1573" s="106"/>
      <c r="C1573" s="339">
        <f>'2026 Spring Order Form V48'!$F$18</f>
        <v>0</v>
      </c>
      <c r="D1573" s="408" t="s">
        <v>932</v>
      </c>
      <c r="E1573" s="421">
        <v>4534800</v>
      </c>
      <c r="F1573" s="118">
        <v>281</v>
      </c>
      <c r="G1573" s="338">
        <f>'2026 Spring Order Form V48'!$N$23</f>
        <v>0</v>
      </c>
      <c r="H1573" s="338">
        <f>'2026 Spring Order Form V48'!$N$23</f>
        <v>0</v>
      </c>
      <c r="I1573" s="106" t="e">
        <f>'2026 Spring Order Form V48'!#REF!</f>
        <v>#REF!</v>
      </c>
      <c r="K1573" s="338">
        <f>'2026 Spring Order Form V48'!$Q$23</f>
        <v>0</v>
      </c>
      <c r="L1573" s="338">
        <f>'2026 Spring Order Form V48'!$Q$23</f>
        <v>0</v>
      </c>
      <c r="M1573" s="106" t="e">
        <f>'2026 Spring Order Form V48'!#REF!</f>
        <v>#REF!</v>
      </c>
      <c r="O1573" s="338">
        <f>'2026 Spring Order Form V48'!$T$23</f>
        <v>0</v>
      </c>
      <c r="P1573" s="338">
        <f>'2026 Spring Order Form V48'!$T$23</f>
        <v>0</v>
      </c>
      <c r="Q1573" s="106" t="e">
        <f>'2026 Spring Order Form V48'!#REF!</f>
        <v>#REF!</v>
      </c>
      <c r="S1573" s="338">
        <f>'2026 Spring Order Form V48'!$W$23</f>
        <v>0</v>
      </c>
      <c r="T1573" s="338">
        <f>'2026 Spring Order Form V48'!$W$23</f>
        <v>0</v>
      </c>
      <c r="U1573" s="106" t="e">
        <f>'2026 Spring Order Form V48'!#REF!</f>
        <v>#REF!</v>
      </c>
      <c r="W1573" s="390" t="e">
        <f>'2026 Spring Order Form V48'!#REF!</f>
        <v>#REF!</v>
      </c>
      <c r="X1573" s="393"/>
      <c r="Y1573" s="106" t="e">
        <f>'2026 Spring Order Form V48'!#REF!</f>
        <v>#REF!</v>
      </c>
    </row>
    <row r="1574" spans="1:25">
      <c r="A1574" s="106"/>
      <c r="C1574" s="339">
        <f>'2026 Spring Order Form V48'!$F$18</f>
        <v>0</v>
      </c>
      <c r="D1574" s="408" t="s">
        <v>932</v>
      </c>
      <c r="E1574" s="422" t="s">
        <v>2457</v>
      </c>
      <c r="F1574" s="118">
        <v>2388</v>
      </c>
      <c r="G1574" s="338">
        <f>'2026 Spring Order Form V48'!$N$23</f>
        <v>0</v>
      </c>
      <c r="H1574" s="338">
        <f>'2026 Spring Order Form V48'!$N$23</f>
        <v>0</v>
      </c>
      <c r="I1574" s="106" t="e">
        <f>'2026 Spring Order Form V48'!#REF!</f>
        <v>#REF!</v>
      </c>
      <c r="K1574" s="338">
        <f>'2026 Spring Order Form V48'!$Q$23</f>
        <v>0</v>
      </c>
      <c r="L1574" s="338">
        <f>'2026 Spring Order Form V48'!$Q$23</f>
        <v>0</v>
      </c>
      <c r="M1574" s="106" t="e">
        <f>'2026 Spring Order Form V48'!#REF!</f>
        <v>#REF!</v>
      </c>
      <c r="O1574" s="338">
        <f>'2026 Spring Order Form V48'!$T$23</f>
        <v>0</v>
      </c>
      <c r="P1574" s="338">
        <f>'2026 Spring Order Form V48'!$T$23</f>
        <v>0</v>
      </c>
      <c r="Q1574" s="106" t="e">
        <f>'2026 Spring Order Form V48'!#REF!</f>
        <v>#REF!</v>
      </c>
      <c r="S1574" s="338">
        <f>'2026 Spring Order Form V48'!$W$23</f>
        <v>0</v>
      </c>
      <c r="T1574" s="338">
        <f>'2026 Spring Order Form V48'!$W$23</f>
        <v>0</v>
      </c>
      <c r="U1574" s="106" t="e">
        <f>'2026 Spring Order Form V48'!#REF!</f>
        <v>#REF!</v>
      </c>
      <c r="X1574" s="393"/>
      <c r="Y1574" s="106"/>
    </row>
    <row r="1575" spans="1:25">
      <c r="A1575" s="106"/>
      <c r="C1575" s="339">
        <f>'2026 Spring Order Form V48'!$F$18</f>
        <v>0</v>
      </c>
      <c r="D1575" s="408" t="s">
        <v>933</v>
      </c>
      <c r="E1575" s="421">
        <v>4534900</v>
      </c>
      <c r="F1575" s="118">
        <v>18499</v>
      </c>
      <c r="G1575" s="338">
        <f>'2026 Spring Order Form V48'!$N$23</f>
        <v>0</v>
      </c>
      <c r="H1575" s="338">
        <f>'2026 Spring Order Form V48'!$N$23</f>
        <v>0</v>
      </c>
      <c r="I1575" s="106">
        <f>'2026 Spring Order Form V48'!$N$324</f>
        <v>0</v>
      </c>
      <c r="K1575" s="338">
        <f>'2026 Spring Order Form V48'!$Q$23</f>
        <v>0</v>
      </c>
      <c r="L1575" s="338">
        <f>'2026 Spring Order Form V48'!$Q$23</f>
        <v>0</v>
      </c>
      <c r="M1575" s="106">
        <f>'2026 Spring Order Form V48'!$Q$324</f>
        <v>0</v>
      </c>
      <c r="O1575" s="338">
        <f>'2026 Spring Order Form V48'!$T$23</f>
        <v>0</v>
      </c>
      <c r="P1575" s="338">
        <f>'2026 Spring Order Form V48'!$T$23</f>
        <v>0</v>
      </c>
      <c r="Q1575" s="106">
        <f>'2026 Spring Order Form V48'!$T$324</f>
        <v>0</v>
      </c>
      <c r="S1575" s="338">
        <f>'2026 Spring Order Form V48'!$W$23</f>
        <v>0</v>
      </c>
      <c r="T1575" s="338">
        <f>'2026 Spring Order Form V48'!$W$23</f>
        <v>0</v>
      </c>
      <c r="U1575" s="106">
        <f>'2026 Spring Order Form V48'!$W$324</f>
        <v>0</v>
      </c>
      <c r="W1575" s="390">
        <f>'2026 Spring Order Form V48'!$K$324</f>
        <v>0</v>
      </c>
      <c r="X1575" s="393"/>
      <c r="Y1575" s="106">
        <f>'2026 Spring Order Form V48'!$BS$324</f>
        <v>11</v>
      </c>
    </row>
    <row r="1576" spans="1:25">
      <c r="A1576" s="106"/>
      <c r="C1576" s="339">
        <f>'2026 Spring Order Form V48'!$F$18</f>
        <v>0</v>
      </c>
      <c r="D1576" s="408" t="s">
        <v>933</v>
      </c>
      <c r="E1576" s="422" t="s">
        <v>2458</v>
      </c>
      <c r="F1576" s="118">
        <v>18500</v>
      </c>
      <c r="G1576" s="338">
        <f>'2026 Spring Order Form V48'!$N$23</f>
        <v>0</v>
      </c>
      <c r="H1576" s="338">
        <f>'2026 Spring Order Form V48'!$N$23</f>
        <v>0</v>
      </c>
      <c r="I1576" s="106">
        <f>'2026 Spring Order Form V48'!$O$324</f>
        <v>0</v>
      </c>
      <c r="K1576" s="338">
        <f>'2026 Spring Order Form V48'!$Q$23</f>
        <v>0</v>
      </c>
      <c r="L1576" s="338">
        <f>'2026 Spring Order Form V48'!$Q$23</f>
        <v>0</v>
      </c>
      <c r="M1576" s="106">
        <f>'2026 Spring Order Form V48'!$R$324</f>
        <v>0</v>
      </c>
      <c r="O1576" s="338">
        <f>'2026 Spring Order Form V48'!$T$23</f>
        <v>0</v>
      </c>
      <c r="P1576" s="338">
        <f>'2026 Spring Order Form V48'!$T$23</f>
        <v>0</v>
      </c>
      <c r="Q1576" s="106">
        <f>'2026 Spring Order Form V48'!$U$324</f>
        <v>0</v>
      </c>
      <c r="S1576" s="338">
        <f>'2026 Spring Order Form V48'!$W$23</f>
        <v>0</v>
      </c>
      <c r="T1576" s="338">
        <f>'2026 Spring Order Form V48'!$W$23</f>
        <v>0</v>
      </c>
      <c r="U1576" s="106">
        <f>'2026 Spring Order Form V48'!$X$324</f>
        <v>0</v>
      </c>
      <c r="X1576" s="393"/>
      <c r="Y1576" s="106"/>
    </row>
    <row r="1577" spans="1:25">
      <c r="A1577" s="106"/>
      <c r="C1577" s="339">
        <f>'2026 Spring Order Form V48'!$F$18</f>
        <v>0</v>
      </c>
      <c r="D1577" s="408" t="s">
        <v>934</v>
      </c>
      <c r="E1577" s="426">
        <v>4535050</v>
      </c>
      <c r="F1577" s="118">
        <v>27126</v>
      </c>
      <c r="G1577" s="338">
        <f>'2026 Spring Order Form V48'!$N$23</f>
        <v>0</v>
      </c>
      <c r="H1577" s="338">
        <f>'2026 Spring Order Form V48'!$N$23</f>
        <v>0</v>
      </c>
      <c r="I1577" s="106">
        <f>'2026 Spring Order Form V48'!$N$325</f>
        <v>0</v>
      </c>
      <c r="K1577" s="338">
        <f>'2026 Spring Order Form V48'!$Q$23</f>
        <v>0</v>
      </c>
      <c r="L1577" s="338">
        <f>'2026 Spring Order Form V48'!$Q$23</f>
        <v>0</v>
      </c>
      <c r="M1577" s="106">
        <f>'2026 Spring Order Form V48'!$Q$325</f>
        <v>0</v>
      </c>
      <c r="O1577" s="338">
        <f>'2026 Spring Order Form V48'!$T$23</f>
        <v>0</v>
      </c>
      <c r="P1577" s="338">
        <f>'2026 Spring Order Form V48'!$T$23</f>
        <v>0</v>
      </c>
      <c r="Q1577" s="106">
        <f>'2026 Spring Order Form V48'!$T$325</f>
        <v>0</v>
      </c>
      <c r="S1577" s="338">
        <f>'2026 Spring Order Form V48'!$W$23</f>
        <v>0</v>
      </c>
      <c r="T1577" s="338">
        <f>'2026 Spring Order Form V48'!$W$23</f>
        <v>0</v>
      </c>
      <c r="U1577" s="106">
        <f>'2026 Spring Order Form V48'!$W$325</f>
        <v>0</v>
      </c>
      <c r="W1577" s="390">
        <f>'2026 Spring Order Form V48'!$K$325</f>
        <v>0</v>
      </c>
      <c r="X1577" s="393"/>
      <c r="Y1577" s="106">
        <f>'2026 Spring Order Form V48'!$BS$325</f>
        <v>24</v>
      </c>
    </row>
    <row r="1578" spans="1:25">
      <c r="A1578" s="106"/>
      <c r="C1578" s="339">
        <f>'2026 Spring Order Form V48'!$F$18</f>
        <v>0</v>
      </c>
      <c r="D1578" s="408" t="s">
        <v>934</v>
      </c>
      <c r="E1578" s="422" t="s">
        <v>2459</v>
      </c>
      <c r="F1578" s="118">
        <v>27189</v>
      </c>
      <c r="G1578" s="338">
        <f>'2026 Spring Order Form V48'!$N$23</f>
        <v>0</v>
      </c>
      <c r="H1578" s="338">
        <f>'2026 Spring Order Form V48'!$N$23</f>
        <v>0</v>
      </c>
      <c r="I1578" s="106">
        <f>'2026 Spring Order Form V48'!$O$325</f>
        <v>0</v>
      </c>
      <c r="K1578" s="338">
        <f>'2026 Spring Order Form V48'!$Q$23</f>
        <v>0</v>
      </c>
      <c r="L1578" s="338">
        <f>'2026 Spring Order Form V48'!$Q$23</f>
        <v>0</v>
      </c>
      <c r="M1578" s="106">
        <f>'2026 Spring Order Form V48'!$R$325</f>
        <v>0</v>
      </c>
      <c r="O1578" s="338">
        <f>'2026 Spring Order Form V48'!$T$23</f>
        <v>0</v>
      </c>
      <c r="P1578" s="338">
        <f>'2026 Spring Order Form V48'!$T$23</f>
        <v>0</v>
      </c>
      <c r="Q1578" s="106">
        <f>'2026 Spring Order Form V48'!$U$325</f>
        <v>0</v>
      </c>
      <c r="S1578" s="338">
        <f>'2026 Spring Order Form V48'!$W$23</f>
        <v>0</v>
      </c>
      <c r="T1578" s="338">
        <f>'2026 Spring Order Form V48'!$W$23</f>
        <v>0</v>
      </c>
      <c r="U1578" s="106">
        <f>'2026 Spring Order Form V48'!$X$325</f>
        <v>0</v>
      </c>
      <c r="X1578" s="393"/>
      <c r="Y1578" s="106"/>
    </row>
    <row r="1579" spans="1:25">
      <c r="A1579" s="106"/>
      <c r="C1579" s="339">
        <f>'2026 Spring Order Form V48'!$F$18</f>
        <v>0</v>
      </c>
      <c r="D1579" s="408" t="s">
        <v>935</v>
      </c>
      <c r="E1579" s="421">
        <v>4535100</v>
      </c>
      <c r="F1579" s="118">
        <v>391</v>
      </c>
      <c r="G1579" s="338">
        <f>'2026 Spring Order Form V48'!$N$23</f>
        <v>0</v>
      </c>
      <c r="H1579" s="338">
        <f>'2026 Spring Order Form V48'!$N$23</f>
        <v>0</v>
      </c>
      <c r="I1579" s="106" t="e">
        <f>'2026 Spring Order Form V48'!#REF!</f>
        <v>#REF!</v>
      </c>
      <c r="K1579" s="338">
        <f>'2026 Spring Order Form V48'!$Q$23</f>
        <v>0</v>
      </c>
      <c r="L1579" s="338">
        <f>'2026 Spring Order Form V48'!$Q$23</f>
        <v>0</v>
      </c>
      <c r="M1579" s="106" t="e">
        <f>'2026 Spring Order Form V48'!#REF!</f>
        <v>#REF!</v>
      </c>
      <c r="O1579" s="338">
        <f>'2026 Spring Order Form V48'!$T$23</f>
        <v>0</v>
      </c>
      <c r="P1579" s="338">
        <f>'2026 Spring Order Form V48'!$T$23</f>
        <v>0</v>
      </c>
      <c r="Q1579" s="106" t="e">
        <f>'2026 Spring Order Form V48'!#REF!</f>
        <v>#REF!</v>
      </c>
      <c r="S1579" s="338">
        <f>'2026 Spring Order Form V48'!$W$23</f>
        <v>0</v>
      </c>
      <c r="T1579" s="338">
        <f>'2026 Spring Order Form V48'!$W$23</f>
        <v>0</v>
      </c>
      <c r="U1579" s="106" t="e">
        <f>'2026 Spring Order Form V48'!#REF!</f>
        <v>#REF!</v>
      </c>
      <c r="W1579" s="390" t="e">
        <f>'2026 Spring Order Form V48'!#REF!</f>
        <v>#REF!</v>
      </c>
      <c r="X1579" s="393"/>
      <c r="Y1579" s="106" t="e">
        <f>'2026 Spring Order Form V48'!#REF!</f>
        <v>#REF!</v>
      </c>
    </row>
    <row r="1580" spans="1:25">
      <c r="A1580" s="106"/>
      <c r="C1580" s="339">
        <f>'2026 Spring Order Form V48'!$F$18</f>
        <v>0</v>
      </c>
      <c r="D1580" s="408" t="s">
        <v>935</v>
      </c>
      <c r="E1580" s="422" t="s">
        <v>2460</v>
      </c>
      <c r="F1580" s="118">
        <v>2389</v>
      </c>
      <c r="G1580" s="338">
        <f>'2026 Spring Order Form V48'!$N$23</f>
        <v>0</v>
      </c>
      <c r="H1580" s="338">
        <f>'2026 Spring Order Form V48'!$N$23</f>
        <v>0</v>
      </c>
      <c r="I1580" s="106" t="e">
        <f>'2026 Spring Order Form V48'!#REF!</f>
        <v>#REF!</v>
      </c>
      <c r="K1580" s="338">
        <f>'2026 Spring Order Form V48'!$Q$23</f>
        <v>0</v>
      </c>
      <c r="L1580" s="338">
        <f>'2026 Spring Order Form V48'!$Q$23</f>
        <v>0</v>
      </c>
      <c r="M1580" s="106" t="e">
        <f>'2026 Spring Order Form V48'!#REF!</f>
        <v>#REF!</v>
      </c>
      <c r="O1580" s="338">
        <f>'2026 Spring Order Form V48'!$T$23</f>
        <v>0</v>
      </c>
      <c r="P1580" s="338">
        <f>'2026 Spring Order Form V48'!$T$23</f>
        <v>0</v>
      </c>
      <c r="Q1580" s="106" t="e">
        <f>'2026 Spring Order Form V48'!#REF!</f>
        <v>#REF!</v>
      </c>
      <c r="S1580" s="338">
        <f>'2026 Spring Order Form V48'!$W$23</f>
        <v>0</v>
      </c>
      <c r="T1580" s="338">
        <f>'2026 Spring Order Form V48'!$W$23</f>
        <v>0</v>
      </c>
      <c r="U1580" s="106" t="e">
        <f>'2026 Spring Order Form V48'!#REF!</f>
        <v>#REF!</v>
      </c>
      <c r="X1580" s="393"/>
      <c r="Y1580" s="106"/>
    </row>
    <row r="1581" spans="1:25">
      <c r="A1581" s="106"/>
      <c r="C1581" s="339">
        <f>'2026 Spring Order Form V48'!$F$18</f>
        <v>0</v>
      </c>
      <c r="D1581" s="408" t="s">
        <v>935</v>
      </c>
      <c r="E1581" s="426">
        <v>4535107</v>
      </c>
      <c r="F1581" s="118">
        <v>27397</v>
      </c>
      <c r="G1581" s="338">
        <f>'2026 Spring Order Form V48'!$N$23</f>
        <v>0</v>
      </c>
      <c r="H1581" s="338">
        <f>'2026 Spring Order Form V48'!$N$23</f>
        <v>0</v>
      </c>
      <c r="I1581" s="106" t="e">
        <f>'2026 Spring Order Form V48'!#REF!</f>
        <v>#REF!</v>
      </c>
      <c r="K1581" s="338">
        <f>'2026 Spring Order Form V48'!$Q$23</f>
        <v>0</v>
      </c>
      <c r="L1581" s="338">
        <f>'2026 Spring Order Form V48'!$Q$23</f>
        <v>0</v>
      </c>
      <c r="M1581" s="106" t="e">
        <f>'2026 Spring Order Form V48'!#REF!</f>
        <v>#REF!</v>
      </c>
      <c r="O1581" s="338">
        <f>'2026 Spring Order Form V48'!$T$23</f>
        <v>0</v>
      </c>
      <c r="P1581" s="338">
        <f>'2026 Spring Order Form V48'!$T$23</f>
        <v>0</v>
      </c>
      <c r="Q1581" s="106" t="e">
        <f>'2026 Spring Order Form V48'!#REF!</f>
        <v>#REF!</v>
      </c>
      <c r="S1581" s="338">
        <f>'2026 Spring Order Form V48'!$W$23</f>
        <v>0</v>
      </c>
      <c r="T1581" s="338">
        <f>'2026 Spring Order Form V48'!$W$23</f>
        <v>0</v>
      </c>
      <c r="U1581" s="106" t="e">
        <f>'2026 Spring Order Form V48'!#REF!</f>
        <v>#REF!</v>
      </c>
      <c r="W1581" s="390" t="e">
        <f>'2026 Spring Order Form V48'!#REF!</f>
        <v>#REF!</v>
      </c>
      <c r="X1581" s="393"/>
      <c r="Y1581" s="106" t="e">
        <f>'2026 Spring Order Form V48'!#REF!</f>
        <v>#REF!</v>
      </c>
    </row>
    <row r="1582" spans="1:25">
      <c r="A1582" s="106"/>
      <c r="C1582" s="339">
        <f>'2026 Spring Order Form V48'!$F$18</f>
        <v>0</v>
      </c>
      <c r="D1582" s="408" t="s">
        <v>935</v>
      </c>
      <c r="E1582" s="422" t="s">
        <v>2461</v>
      </c>
      <c r="F1582" s="118">
        <v>27398</v>
      </c>
      <c r="G1582" s="338">
        <f>'2026 Spring Order Form V48'!$N$23</f>
        <v>0</v>
      </c>
      <c r="H1582" s="338">
        <f>'2026 Spring Order Form V48'!$N$23</f>
        <v>0</v>
      </c>
      <c r="I1582" s="106" t="e">
        <f>'2026 Spring Order Form V48'!#REF!</f>
        <v>#REF!</v>
      </c>
      <c r="K1582" s="338">
        <f>'2026 Spring Order Form V48'!$Q$23</f>
        <v>0</v>
      </c>
      <c r="L1582" s="338">
        <f>'2026 Spring Order Form V48'!$Q$23</f>
        <v>0</v>
      </c>
      <c r="M1582" s="106" t="e">
        <f>'2026 Spring Order Form V48'!#REF!</f>
        <v>#REF!</v>
      </c>
      <c r="O1582" s="338">
        <f>'2026 Spring Order Form V48'!$T$23</f>
        <v>0</v>
      </c>
      <c r="P1582" s="338">
        <f>'2026 Spring Order Form V48'!$T$23</f>
        <v>0</v>
      </c>
      <c r="Q1582" s="106" t="e">
        <f>'2026 Spring Order Form V48'!#REF!</f>
        <v>#REF!</v>
      </c>
      <c r="S1582" s="338">
        <f>'2026 Spring Order Form V48'!$W$23</f>
        <v>0</v>
      </c>
      <c r="T1582" s="338">
        <f>'2026 Spring Order Form V48'!$W$23</f>
        <v>0</v>
      </c>
      <c r="U1582" s="106" t="e">
        <f>'2026 Spring Order Form V48'!#REF!</f>
        <v>#REF!</v>
      </c>
      <c r="X1582" s="393"/>
      <c r="Y1582" s="106"/>
    </row>
    <row r="1583" spans="1:25">
      <c r="A1583" s="106"/>
      <c r="C1583" s="339">
        <f>'2026 Spring Order Form V48'!$F$18</f>
        <v>0</v>
      </c>
      <c r="D1583" s="408" t="s">
        <v>936</v>
      </c>
      <c r="E1583" s="421">
        <v>4535200</v>
      </c>
      <c r="F1583" s="118">
        <v>402</v>
      </c>
      <c r="G1583" s="338">
        <f>'2026 Spring Order Form V48'!$N$23</f>
        <v>0</v>
      </c>
      <c r="H1583" s="338">
        <f>'2026 Spring Order Form V48'!$N$23</f>
        <v>0</v>
      </c>
      <c r="I1583" s="106" t="e">
        <f>'2026 Spring Order Form V48'!#REF!</f>
        <v>#REF!</v>
      </c>
      <c r="K1583" s="338">
        <f>'2026 Spring Order Form V48'!$Q$23</f>
        <v>0</v>
      </c>
      <c r="L1583" s="338">
        <f>'2026 Spring Order Form V48'!$Q$23</f>
        <v>0</v>
      </c>
      <c r="M1583" s="106" t="e">
        <f>'2026 Spring Order Form V48'!#REF!</f>
        <v>#REF!</v>
      </c>
      <c r="O1583" s="338">
        <f>'2026 Spring Order Form V48'!$T$23</f>
        <v>0</v>
      </c>
      <c r="P1583" s="338">
        <f>'2026 Spring Order Form V48'!$T$23</f>
        <v>0</v>
      </c>
      <c r="Q1583" s="106" t="e">
        <f>'2026 Spring Order Form V48'!#REF!</f>
        <v>#REF!</v>
      </c>
      <c r="S1583" s="338">
        <f>'2026 Spring Order Form V48'!$W$23</f>
        <v>0</v>
      </c>
      <c r="T1583" s="338">
        <f>'2026 Spring Order Form V48'!$W$23</f>
        <v>0</v>
      </c>
      <c r="U1583" s="106" t="e">
        <f>'2026 Spring Order Form V48'!#REF!</f>
        <v>#REF!</v>
      </c>
      <c r="W1583" s="390" t="e">
        <f>'2026 Spring Order Form V48'!#REF!</f>
        <v>#REF!</v>
      </c>
      <c r="X1583" s="393"/>
      <c r="Y1583" s="106" t="e">
        <f>'2026 Spring Order Form V48'!#REF!</f>
        <v>#REF!</v>
      </c>
    </row>
    <row r="1584" spans="1:25">
      <c r="A1584" s="106"/>
      <c r="C1584" s="339">
        <f>'2026 Spring Order Form V48'!$F$18</f>
        <v>0</v>
      </c>
      <c r="D1584" s="408" t="s">
        <v>936</v>
      </c>
      <c r="E1584" s="422" t="s">
        <v>2462</v>
      </c>
      <c r="F1584" s="118">
        <v>2392</v>
      </c>
      <c r="G1584" s="338">
        <f>'2026 Spring Order Form V48'!$N$23</f>
        <v>0</v>
      </c>
      <c r="H1584" s="338">
        <f>'2026 Spring Order Form V48'!$N$23</f>
        <v>0</v>
      </c>
      <c r="I1584" s="106" t="e">
        <f>'2026 Spring Order Form V48'!#REF!</f>
        <v>#REF!</v>
      </c>
      <c r="K1584" s="338">
        <f>'2026 Spring Order Form V48'!$Q$23</f>
        <v>0</v>
      </c>
      <c r="L1584" s="338">
        <f>'2026 Spring Order Form V48'!$Q$23</f>
        <v>0</v>
      </c>
      <c r="M1584" s="106" t="e">
        <f>'2026 Spring Order Form V48'!#REF!</f>
        <v>#REF!</v>
      </c>
      <c r="O1584" s="338">
        <f>'2026 Spring Order Form V48'!$T$23</f>
        <v>0</v>
      </c>
      <c r="P1584" s="338">
        <f>'2026 Spring Order Form V48'!$T$23</f>
        <v>0</v>
      </c>
      <c r="Q1584" s="106" t="e">
        <f>'2026 Spring Order Form V48'!#REF!</f>
        <v>#REF!</v>
      </c>
      <c r="S1584" s="338">
        <f>'2026 Spring Order Form V48'!$W$23</f>
        <v>0</v>
      </c>
      <c r="T1584" s="338">
        <f>'2026 Spring Order Form V48'!$W$23</f>
        <v>0</v>
      </c>
      <c r="U1584" s="106" t="e">
        <f>'2026 Spring Order Form V48'!#REF!</f>
        <v>#REF!</v>
      </c>
      <c r="X1584" s="393"/>
      <c r="Y1584" s="106"/>
    </row>
    <row r="1585" spans="1:25">
      <c r="A1585" s="106"/>
      <c r="C1585" s="339">
        <f>'2026 Spring Order Form V48'!$F$18</f>
        <v>0</v>
      </c>
      <c r="D1585" s="408" t="s">
        <v>937</v>
      </c>
      <c r="E1585" s="421">
        <v>4535605</v>
      </c>
      <c r="F1585" s="118">
        <v>21938</v>
      </c>
      <c r="G1585" s="338">
        <f>'2026 Spring Order Form V48'!$N$23</f>
        <v>0</v>
      </c>
      <c r="H1585" s="338">
        <f>'2026 Spring Order Form V48'!$N$23</f>
        <v>0</v>
      </c>
      <c r="I1585" s="106">
        <f>'2026 Spring Order Form V48'!$N$326</f>
        <v>0</v>
      </c>
      <c r="K1585" s="338">
        <f>'2026 Spring Order Form V48'!$Q$23</f>
        <v>0</v>
      </c>
      <c r="L1585" s="338">
        <f>'2026 Spring Order Form V48'!$Q$23</f>
        <v>0</v>
      </c>
      <c r="M1585" s="106">
        <f>'2026 Spring Order Form V48'!$Q$326</f>
        <v>0</v>
      </c>
      <c r="O1585" s="338">
        <f>'2026 Spring Order Form V48'!$T$23</f>
        <v>0</v>
      </c>
      <c r="P1585" s="338">
        <f>'2026 Spring Order Form V48'!$T$23</f>
        <v>0</v>
      </c>
      <c r="Q1585" s="106">
        <f>'2026 Spring Order Form V48'!$T$326</f>
        <v>0</v>
      </c>
      <c r="S1585" s="338">
        <f>'2026 Spring Order Form V48'!$W$23</f>
        <v>0</v>
      </c>
      <c r="T1585" s="338">
        <f>'2026 Spring Order Form V48'!$W$23</f>
        <v>0</v>
      </c>
      <c r="U1585" s="106">
        <f>'2026 Spring Order Form V48'!$W$326</f>
        <v>0</v>
      </c>
      <c r="W1585" s="390">
        <f>'2026 Spring Order Form V48'!$K$326</f>
        <v>0</v>
      </c>
      <c r="X1585" s="393"/>
      <c r="Y1585" s="106">
        <f>'2026 Spring Order Form V48'!$BS$326</f>
        <v>1</v>
      </c>
    </row>
    <row r="1586" spans="1:25">
      <c r="A1586" s="106"/>
      <c r="C1586" s="339">
        <f>'2026 Spring Order Form V48'!$F$18</f>
        <v>0</v>
      </c>
      <c r="D1586" s="408" t="s">
        <v>937</v>
      </c>
      <c r="E1586" s="422" t="s">
        <v>2463</v>
      </c>
      <c r="F1586" s="118">
        <v>21937</v>
      </c>
      <c r="G1586" s="338">
        <f>'2026 Spring Order Form V48'!$N$23</f>
        <v>0</v>
      </c>
      <c r="H1586" s="338">
        <f>'2026 Spring Order Form V48'!$N$23</f>
        <v>0</v>
      </c>
      <c r="I1586" s="106">
        <f>'2026 Spring Order Form V48'!$O$326</f>
        <v>0</v>
      </c>
      <c r="K1586" s="338">
        <f>'2026 Spring Order Form V48'!$Q$23</f>
        <v>0</v>
      </c>
      <c r="L1586" s="338">
        <f>'2026 Spring Order Form V48'!$Q$23</f>
        <v>0</v>
      </c>
      <c r="M1586" s="106">
        <f>'2026 Spring Order Form V48'!$R$326</f>
        <v>0</v>
      </c>
      <c r="O1586" s="338">
        <f>'2026 Spring Order Form V48'!$T$23</f>
        <v>0</v>
      </c>
      <c r="P1586" s="338">
        <f>'2026 Spring Order Form V48'!$T$23</f>
        <v>0</v>
      </c>
      <c r="Q1586" s="106">
        <f>'2026 Spring Order Form V48'!$U$326</f>
        <v>0</v>
      </c>
      <c r="S1586" s="338">
        <f>'2026 Spring Order Form V48'!$W$23</f>
        <v>0</v>
      </c>
      <c r="T1586" s="338">
        <f>'2026 Spring Order Form V48'!$W$23</f>
        <v>0</v>
      </c>
      <c r="U1586" s="106">
        <f>'2026 Spring Order Form V48'!$X$326</f>
        <v>0</v>
      </c>
      <c r="X1586" s="393"/>
      <c r="Y1586" s="106"/>
    </row>
    <row r="1587" spans="1:25">
      <c r="A1587" s="106"/>
      <c r="C1587" s="339">
        <f>'2026 Spring Order Form V48'!$F$18</f>
        <v>0</v>
      </c>
      <c r="D1587" s="408" t="s">
        <v>939</v>
      </c>
      <c r="E1587" s="421">
        <v>4535700</v>
      </c>
      <c r="F1587" s="118">
        <v>976</v>
      </c>
      <c r="G1587" s="338">
        <f>'2026 Spring Order Form V48'!$N$23</f>
        <v>0</v>
      </c>
      <c r="H1587" s="338">
        <f>'2026 Spring Order Form V48'!$N$23</f>
        <v>0</v>
      </c>
      <c r="I1587" s="106" t="e">
        <f>'2026 Spring Order Form V48'!#REF!</f>
        <v>#REF!</v>
      </c>
      <c r="K1587" s="338">
        <f>'2026 Spring Order Form V48'!$Q$23</f>
        <v>0</v>
      </c>
      <c r="L1587" s="338">
        <f>'2026 Spring Order Form V48'!$Q$23</f>
        <v>0</v>
      </c>
      <c r="M1587" s="106" t="e">
        <f>'2026 Spring Order Form V48'!#REF!</f>
        <v>#REF!</v>
      </c>
      <c r="O1587" s="338">
        <f>'2026 Spring Order Form V48'!$T$23</f>
        <v>0</v>
      </c>
      <c r="P1587" s="338">
        <f>'2026 Spring Order Form V48'!$T$23</f>
        <v>0</v>
      </c>
      <c r="Q1587" s="106" t="e">
        <f>'2026 Spring Order Form V48'!#REF!</f>
        <v>#REF!</v>
      </c>
      <c r="S1587" s="338">
        <f>'2026 Spring Order Form V48'!$W$23</f>
        <v>0</v>
      </c>
      <c r="T1587" s="338">
        <f>'2026 Spring Order Form V48'!$W$23</f>
        <v>0</v>
      </c>
      <c r="U1587" s="106" t="e">
        <f>'2026 Spring Order Form V48'!#REF!</f>
        <v>#REF!</v>
      </c>
      <c r="W1587" s="390" t="e">
        <f>'2026 Spring Order Form V48'!#REF!</f>
        <v>#REF!</v>
      </c>
      <c r="X1587" s="393"/>
      <c r="Y1587" s="106" t="e">
        <f>'2026 Spring Order Form V48'!#REF!</f>
        <v>#REF!</v>
      </c>
    </row>
    <row r="1588" spans="1:25">
      <c r="A1588" s="106"/>
      <c r="C1588" s="339">
        <f>'2026 Spring Order Form V48'!$F$18</f>
        <v>0</v>
      </c>
      <c r="D1588" s="408" t="s">
        <v>939</v>
      </c>
      <c r="E1588" s="422" t="s">
        <v>2464</v>
      </c>
      <c r="F1588" s="118">
        <v>2394</v>
      </c>
      <c r="G1588" s="338">
        <f>'2026 Spring Order Form V48'!$N$23</f>
        <v>0</v>
      </c>
      <c r="H1588" s="338">
        <f>'2026 Spring Order Form V48'!$N$23</f>
        <v>0</v>
      </c>
      <c r="I1588" s="106" t="e">
        <f>'2026 Spring Order Form V48'!#REF!</f>
        <v>#REF!</v>
      </c>
      <c r="K1588" s="338">
        <f>'2026 Spring Order Form V48'!$Q$23</f>
        <v>0</v>
      </c>
      <c r="L1588" s="338">
        <f>'2026 Spring Order Form V48'!$Q$23</f>
        <v>0</v>
      </c>
      <c r="M1588" s="106" t="e">
        <f>'2026 Spring Order Form V48'!#REF!</f>
        <v>#REF!</v>
      </c>
      <c r="O1588" s="338">
        <f>'2026 Spring Order Form V48'!$T$23</f>
        <v>0</v>
      </c>
      <c r="P1588" s="338">
        <f>'2026 Spring Order Form V48'!$T$23</f>
        <v>0</v>
      </c>
      <c r="Q1588" s="106" t="e">
        <f>'2026 Spring Order Form V48'!#REF!</f>
        <v>#REF!</v>
      </c>
      <c r="S1588" s="338">
        <f>'2026 Spring Order Form V48'!$W$23</f>
        <v>0</v>
      </c>
      <c r="T1588" s="338">
        <f>'2026 Spring Order Form V48'!$W$23</f>
        <v>0</v>
      </c>
      <c r="U1588" s="106" t="e">
        <f>'2026 Spring Order Form V48'!#REF!</f>
        <v>#REF!</v>
      </c>
      <c r="X1588" s="393"/>
      <c r="Y1588" s="106"/>
    </row>
    <row r="1589" spans="1:25">
      <c r="A1589" s="106"/>
      <c r="C1589" s="339">
        <f>'2026 Spring Order Form V48'!$F$18</f>
        <v>0</v>
      </c>
      <c r="D1589" s="408" t="s">
        <v>940</v>
      </c>
      <c r="E1589" s="421">
        <v>4535780</v>
      </c>
      <c r="F1589" s="118">
        <v>978</v>
      </c>
      <c r="G1589" s="338">
        <f>'2026 Spring Order Form V48'!$N$23</f>
        <v>0</v>
      </c>
      <c r="H1589" s="338">
        <f>'2026 Spring Order Form V48'!$N$23</f>
        <v>0</v>
      </c>
      <c r="I1589" s="106" t="e">
        <f>'2026 Spring Order Form V48'!#REF!</f>
        <v>#REF!</v>
      </c>
      <c r="K1589" s="338">
        <f>'2026 Spring Order Form V48'!$Q$23</f>
        <v>0</v>
      </c>
      <c r="L1589" s="338">
        <f>'2026 Spring Order Form V48'!$Q$23</f>
        <v>0</v>
      </c>
      <c r="M1589" s="106" t="e">
        <f>'2026 Spring Order Form V48'!#REF!</f>
        <v>#REF!</v>
      </c>
      <c r="O1589" s="338">
        <f>'2026 Spring Order Form V48'!$T$23</f>
        <v>0</v>
      </c>
      <c r="P1589" s="338">
        <f>'2026 Spring Order Form V48'!$T$23</f>
        <v>0</v>
      </c>
      <c r="Q1589" s="106" t="e">
        <f>'2026 Spring Order Form V48'!#REF!</f>
        <v>#REF!</v>
      </c>
      <c r="S1589" s="338">
        <f>'2026 Spring Order Form V48'!$W$23</f>
        <v>0</v>
      </c>
      <c r="T1589" s="338">
        <f>'2026 Spring Order Form V48'!$W$23</f>
        <v>0</v>
      </c>
      <c r="U1589" s="106" t="e">
        <f>'2026 Spring Order Form V48'!#REF!</f>
        <v>#REF!</v>
      </c>
      <c r="W1589" s="390" t="e">
        <f>'2026 Spring Order Form V48'!#REF!</f>
        <v>#REF!</v>
      </c>
      <c r="X1589" s="393"/>
      <c r="Y1589" s="106" t="e">
        <f>'2026 Spring Order Form V48'!#REF!</f>
        <v>#REF!</v>
      </c>
    </row>
    <row r="1590" spans="1:25">
      <c r="A1590" s="106"/>
      <c r="C1590" s="339">
        <f>'2026 Spring Order Form V48'!$F$18</f>
        <v>0</v>
      </c>
      <c r="D1590" s="408" t="s">
        <v>940</v>
      </c>
      <c r="E1590" s="422" t="s">
        <v>2465</v>
      </c>
      <c r="F1590" s="118">
        <v>2395</v>
      </c>
      <c r="G1590" s="338">
        <f>'2026 Spring Order Form V48'!$N$23</f>
        <v>0</v>
      </c>
      <c r="H1590" s="338">
        <f>'2026 Spring Order Form V48'!$N$23</f>
        <v>0</v>
      </c>
      <c r="I1590" s="106" t="e">
        <f>'2026 Spring Order Form V48'!#REF!</f>
        <v>#REF!</v>
      </c>
      <c r="K1590" s="338">
        <f>'2026 Spring Order Form V48'!$Q$23</f>
        <v>0</v>
      </c>
      <c r="L1590" s="338">
        <f>'2026 Spring Order Form V48'!$Q$23</f>
        <v>0</v>
      </c>
      <c r="M1590" s="106" t="e">
        <f>'2026 Spring Order Form V48'!#REF!</f>
        <v>#REF!</v>
      </c>
      <c r="O1590" s="338">
        <f>'2026 Spring Order Form V48'!$T$23</f>
        <v>0</v>
      </c>
      <c r="P1590" s="338">
        <f>'2026 Spring Order Form V48'!$T$23</f>
        <v>0</v>
      </c>
      <c r="Q1590" s="106" t="e">
        <f>'2026 Spring Order Form V48'!#REF!</f>
        <v>#REF!</v>
      </c>
      <c r="S1590" s="338">
        <f>'2026 Spring Order Form V48'!$W$23</f>
        <v>0</v>
      </c>
      <c r="T1590" s="338">
        <f>'2026 Spring Order Form V48'!$W$23</f>
        <v>0</v>
      </c>
      <c r="U1590" s="106" t="e">
        <f>'2026 Spring Order Form V48'!#REF!</f>
        <v>#REF!</v>
      </c>
      <c r="X1590" s="393"/>
      <c r="Y1590" s="106"/>
    </row>
    <row r="1591" spans="1:25">
      <c r="A1591" s="106"/>
      <c r="C1591" s="339">
        <f>'2026 Spring Order Form V48'!$F$18</f>
        <v>0</v>
      </c>
      <c r="D1591" s="408" t="s">
        <v>941</v>
      </c>
      <c r="E1591" s="421">
        <v>4535930</v>
      </c>
      <c r="F1591" s="118">
        <v>582</v>
      </c>
      <c r="G1591" s="338">
        <f>'2026 Spring Order Form V48'!$N$23</f>
        <v>0</v>
      </c>
      <c r="H1591" s="338">
        <f>'2026 Spring Order Form V48'!$N$23</f>
        <v>0</v>
      </c>
      <c r="I1591" s="106" t="e">
        <f>'2026 Spring Order Form V48'!#REF!</f>
        <v>#REF!</v>
      </c>
      <c r="K1591" s="338">
        <f>'2026 Spring Order Form V48'!$Q$23</f>
        <v>0</v>
      </c>
      <c r="L1591" s="338">
        <f>'2026 Spring Order Form V48'!$Q$23</f>
        <v>0</v>
      </c>
      <c r="M1591" s="106" t="e">
        <f>'2026 Spring Order Form V48'!#REF!</f>
        <v>#REF!</v>
      </c>
      <c r="O1591" s="338">
        <f>'2026 Spring Order Form V48'!$T$23</f>
        <v>0</v>
      </c>
      <c r="P1591" s="338">
        <f>'2026 Spring Order Form V48'!$T$23</f>
        <v>0</v>
      </c>
      <c r="Q1591" s="106" t="e">
        <f>'2026 Spring Order Form V48'!#REF!</f>
        <v>#REF!</v>
      </c>
      <c r="S1591" s="338">
        <f>'2026 Spring Order Form V48'!$W$23</f>
        <v>0</v>
      </c>
      <c r="T1591" s="338">
        <f>'2026 Spring Order Form V48'!$W$23</f>
        <v>0</v>
      </c>
      <c r="U1591" s="106" t="e">
        <f>'2026 Spring Order Form V48'!#REF!</f>
        <v>#REF!</v>
      </c>
      <c r="W1591" s="390" t="e">
        <f>'2026 Spring Order Form V48'!#REF!</f>
        <v>#REF!</v>
      </c>
      <c r="X1591" s="393"/>
      <c r="Y1591" s="106" t="e">
        <f>'2026 Spring Order Form V48'!#REF!</f>
        <v>#REF!</v>
      </c>
    </row>
    <row r="1592" spans="1:25">
      <c r="A1592" s="106"/>
      <c r="C1592" s="339">
        <f>'2026 Spring Order Form V48'!$F$18</f>
        <v>0</v>
      </c>
      <c r="D1592" s="408" t="s">
        <v>941</v>
      </c>
      <c r="E1592" s="422" t="s">
        <v>2466</v>
      </c>
      <c r="F1592" s="118">
        <v>2397</v>
      </c>
      <c r="G1592" s="338">
        <f>'2026 Spring Order Form V48'!$N$23</f>
        <v>0</v>
      </c>
      <c r="H1592" s="338">
        <f>'2026 Spring Order Form V48'!$N$23</f>
        <v>0</v>
      </c>
      <c r="I1592" s="106" t="e">
        <f>'2026 Spring Order Form V48'!#REF!</f>
        <v>#REF!</v>
      </c>
      <c r="K1592" s="338">
        <f>'2026 Spring Order Form V48'!$Q$23</f>
        <v>0</v>
      </c>
      <c r="L1592" s="338">
        <f>'2026 Spring Order Form V48'!$Q$23</f>
        <v>0</v>
      </c>
      <c r="M1592" s="106" t="e">
        <f>'2026 Spring Order Form V48'!#REF!</f>
        <v>#REF!</v>
      </c>
      <c r="O1592" s="338">
        <f>'2026 Spring Order Form V48'!$T$23</f>
        <v>0</v>
      </c>
      <c r="P1592" s="338">
        <f>'2026 Spring Order Form V48'!$T$23</f>
        <v>0</v>
      </c>
      <c r="Q1592" s="106" t="e">
        <f>'2026 Spring Order Form V48'!#REF!</f>
        <v>#REF!</v>
      </c>
      <c r="S1592" s="338">
        <f>'2026 Spring Order Form V48'!$W$23</f>
        <v>0</v>
      </c>
      <c r="T1592" s="338">
        <f>'2026 Spring Order Form V48'!$W$23</f>
        <v>0</v>
      </c>
      <c r="U1592" s="106" t="e">
        <f>'2026 Spring Order Form V48'!#REF!</f>
        <v>#REF!</v>
      </c>
      <c r="X1592" s="393"/>
      <c r="Y1592" s="106"/>
    </row>
    <row r="1593" spans="1:25">
      <c r="A1593" s="106"/>
      <c r="C1593" s="339">
        <f>'2026 Spring Order Form V48'!$F$18</f>
        <v>0</v>
      </c>
      <c r="D1593" s="408" t="s">
        <v>942</v>
      </c>
      <c r="E1593" s="426">
        <v>4535960</v>
      </c>
      <c r="F1593" s="118">
        <v>1035</v>
      </c>
      <c r="G1593" s="338">
        <f>'2026 Spring Order Form V48'!$N$23</f>
        <v>0</v>
      </c>
      <c r="H1593" s="338">
        <f>'2026 Spring Order Form V48'!$N$23</f>
        <v>0</v>
      </c>
      <c r="I1593" s="106" t="e">
        <f>'2026 Spring Order Form V48'!#REF!</f>
        <v>#REF!</v>
      </c>
      <c r="K1593" s="338">
        <f>'2026 Spring Order Form V48'!$Q$23</f>
        <v>0</v>
      </c>
      <c r="L1593" s="338">
        <f>'2026 Spring Order Form V48'!$Q$23</f>
        <v>0</v>
      </c>
      <c r="M1593" s="106" t="e">
        <f>'2026 Spring Order Form V48'!#REF!</f>
        <v>#REF!</v>
      </c>
      <c r="O1593" s="338">
        <f>'2026 Spring Order Form V48'!$T$23</f>
        <v>0</v>
      </c>
      <c r="P1593" s="338">
        <f>'2026 Spring Order Form V48'!$T$23</f>
        <v>0</v>
      </c>
      <c r="Q1593" s="106" t="e">
        <f>'2026 Spring Order Form V48'!#REF!</f>
        <v>#REF!</v>
      </c>
      <c r="S1593" s="338">
        <f>'2026 Spring Order Form V48'!$W$23</f>
        <v>0</v>
      </c>
      <c r="T1593" s="338">
        <f>'2026 Spring Order Form V48'!$W$23</f>
        <v>0</v>
      </c>
      <c r="U1593" s="106" t="e">
        <f>'2026 Spring Order Form V48'!#REF!</f>
        <v>#REF!</v>
      </c>
      <c r="W1593" s="390" t="e">
        <f>'2026 Spring Order Form V48'!#REF!</f>
        <v>#REF!</v>
      </c>
      <c r="X1593" s="393"/>
      <c r="Y1593" s="106" t="e">
        <f>'2026 Spring Order Form V48'!#REF!</f>
        <v>#REF!</v>
      </c>
    </row>
    <row r="1594" spans="1:25">
      <c r="A1594" s="106"/>
      <c r="C1594" s="339">
        <f>'2026 Spring Order Form V48'!$F$18</f>
        <v>0</v>
      </c>
      <c r="D1594" s="408" t="s">
        <v>942</v>
      </c>
      <c r="E1594" s="422" t="s">
        <v>2467</v>
      </c>
      <c r="F1594" s="118">
        <v>2398</v>
      </c>
      <c r="G1594" s="338">
        <f>'2026 Spring Order Form V48'!$N$23</f>
        <v>0</v>
      </c>
      <c r="H1594" s="338">
        <f>'2026 Spring Order Form V48'!$N$23</f>
        <v>0</v>
      </c>
      <c r="I1594" s="106" t="e">
        <f>'2026 Spring Order Form V48'!#REF!</f>
        <v>#REF!</v>
      </c>
      <c r="K1594" s="338">
        <f>'2026 Spring Order Form V48'!$Q$23</f>
        <v>0</v>
      </c>
      <c r="L1594" s="338">
        <f>'2026 Spring Order Form V48'!$Q$23</f>
        <v>0</v>
      </c>
      <c r="M1594" s="106" t="e">
        <f>'2026 Spring Order Form V48'!#REF!</f>
        <v>#REF!</v>
      </c>
      <c r="O1594" s="338">
        <f>'2026 Spring Order Form V48'!$T$23</f>
        <v>0</v>
      </c>
      <c r="P1594" s="338">
        <f>'2026 Spring Order Form V48'!$T$23</f>
        <v>0</v>
      </c>
      <c r="Q1594" s="106" t="e">
        <f>'2026 Spring Order Form V48'!#REF!</f>
        <v>#REF!</v>
      </c>
      <c r="S1594" s="338">
        <f>'2026 Spring Order Form V48'!$W$23</f>
        <v>0</v>
      </c>
      <c r="T1594" s="338">
        <f>'2026 Spring Order Form V48'!$W$23</f>
        <v>0</v>
      </c>
      <c r="U1594" s="106" t="e">
        <f>'2026 Spring Order Form V48'!#REF!</f>
        <v>#REF!</v>
      </c>
      <c r="X1594" s="393"/>
      <c r="Y1594" s="106"/>
    </row>
    <row r="1595" spans="1:25">
      <c r="A1595" s="106"/>
      <c r="C1595" s="339">
        <f>'2026 Spring Order Form V48'!$F$18</f>
        <v>0</v>
      </c>
      <c r="D1595" s="408" t="s">
        <v>943</v>
      </c>
      <c r="E1595" s="421">
        <v>4535990</v>
      </c>
      <c r="F1595" s="118">
        <v>26301</v>
      </c>
      <c r="G1595" s="338">
        <f>'2026 Spring Order Form V48'!$N$23</f>
        <v>0</v>
      </c>
      <c r="H1595" s="338">
        <f>'2026 Spring Order Form V48'!$N$23</f>
        <v>0</v>
      </c>
      <c r="I1595" s="106">
        <f>'2026 Spring Order Form V48'!$N$327</f>
        <v>0</v>
      </c>
      <c r="K1595" s="338">
        <f>'2026 Spring Order Form V48'!$Q$23</f>
        <v>0</v>
      </c>
      <c r="L1595" s="338">
        <f>'2026 Spring Order Form V48'!$Q$23</f>
        <v>0</v>
      </c>
      <c r="M1595" s="106">
        <f>'2026 Spring Order Form V48'!$Q$327</f>
        <v>0</v>
      </c>
      <c r="O1595" s="338">
        <f>'2026 Spring Order Form V48'!$T$23</f>
        <v>0</v>
      </c>
      <c r="P1595" s="338">
        <f>'2026 Spring Order Form V48'!$T$23</f>
        <v>0</v>
      </c>
      <c r="Q1595" s="106">
        <f>'2026 Spring Order Form V48'!$T$327</f>
        <v>0</v>
      </c>
      <c r="S1595" s="338">
        <f>'2026 Spring Order Form V48'!$W$23</f>
        <v>0</v>
      </c>
      <c r="T1595" s="338">
        <f>'2026 Spring Order Form V48'!$W$23</f>
        <v>0</v>
      </c>
      <c r="U1595" s="106">
        <f>'2026 Spring Order Form V48'!$W$327</f>
        <v>0</v>
      </c>
      <c r="W1595" s="390">
        <f>'2026 Spring Order Form V48'!$K$327</f>
        <v>0</v>
      </c>
      <c r="X1595" s="393"/>
      <c r="Y1595" s="106">
        <f>'2026 Spring Order Form V48'!$BS$327</f>
        <v>1</v>
      </c>
    </row>
    <row r="1596" spans="1:25">
      <c r="A1596" s="106"/>
      <c r="C1596" s="339">
        <f>'2026 Spring Order Form V48'!$F$18</f>
        <v>0</v>
      </c>
      <c r="D1596" s="408" t="s">
        <v>943</v>
      </c>
      <c r="E1596" s="422" t="s">
        <v>2468</v>
      </c>
      <c r="F1596" s="118">
        <v>26303</v>
      </c>
      <c r="G1596" s="338">
        <f>'2026 Spring Order Form V48'!$N$23</f>
        <v>0</v>
      </c>
      <c r="H1596" s="338">
        <f>'2026 Spring Order Form V48'!$N$23</f>
        <v>0</v>
      </c>
      <c r="I1596" s="106">
        <f>'2026 Spring Order Form V48'!$O$327</f>
        <v>0</v>
      </c>
      <c r="K1596" s="338">
        <f>'2026 Spring Order Form V48'!$Q$23</f>
        <v>0</v>
      </c>
      <c r="L1596" s="338">
        <f>'2026 Spring Order Form V48'!$Q$23</f>
        <v>0</v>
      </c>
      <c r="M1596" s="106">
        <f>'2026 Spring Order Form V48'!$R$327</f>
        <v>0</v>
      </c>
      <c r="O1596" s="338">
        <f>'2026 Spring Order Form V48'!$T$23</f>
        <v>0</v>
      </c>
      <c r="P1596" s="338">
        <f>'2026 Spring Order Form V48'!$T$23</f>
        <v>0</v>
      </c>
      <c r="Q1596" s="106">
        <f>'2026 Spring Order Form V48'!$U$327</f>
        <v>0</v>
      </c>
      <c r="S1596" s="338">
        <f>'2026 Spring Order Form V48'!$W$23</f>
        <v>0</v>
      </c>
      <c r="T1596" s="338">
        <f>'2026 Spring Order Form V48'!$W$23</f>
        <v>0</v>
      </c>
      <c r="U1596" s="106">
        <f>'2026 Spring Order Form V48'!$X$327</f>
        <v>0</v>
      </c>
      <c r="X1596" s="393"/>
      <c r="Y1596" s="106"/>
    </row>
    <row r="1597" spans="1:25">
      <c r="A1597" s="106"/>
      <c r="C1597" s="339">
        <f>'2026 Spring Order Form V48'!$F$18</f>
        <v>0</v>
      </c>
      <c r="D1597" s="408" t="s">
        <v>944</v>
      </c>
      <c r="E1597" s="421">
        <v>4536210</v>
      </c>
      <c r="F1597" s="118">
        <v>21842</v>
      </c>
      <c r="G1597" s="338">
        <f>'2026 Spring Order Form V48'!$N$23</f>
        <v>0</v>
      </c>
      <c r="H1597" s="338">
        <f>'2026 Spring Order Form V48'!$N$23</f>
        <v>0</v>
      </c>
      <c r="I1597" s="106" t="e">
        <f>'2026 Spring Order Form V48'!#REF!</f>
        <v>#REF!</v>
      </c>
      <c r="K1597" s="338">
        <f>'2026 Spring Order Form V48'!$Q$23</f>
        <v>0</v>
      </c>
      <c r="L1597" s="338">
        <f>'2026 Spring Order Form V48'!$Q$23</f>
        <v>0</v>
      </c>
      <c r="M1597" s="106" t="e">
        <f>'2026 Spring Order Form V48'!#REF!</f>
        <v>#REF!</v>
      </c>
      <c r="O1597" s="338">
        <f>'2026 Spring Order Form V48'!$T$23</f>
        <v>0</v>
      </c>
      <c r="P1597" s="338">
        <f>'2026 Spring Order Form V48'!$T$23</f>
        <v>0</v>
      </c>
      <c r="Q1597" s="106" t="e">
        <f>'2026 Spring Order Form V48'!#REF!</f>
        <v>#REF!</v>
      </c>
      <c r="S1597" s="338">
        <f>'2026 Spring Order Form V48'!$W$23</f>
        <v>0</v>
      </c>
      <c r="T1597" s="338">
        <f>'2026 Spring Order Form V48'!$W$23</f>
        <v>0</v>
      </c>
      <c r="U1597" s="106" t="e">
        <f>'2026 Spring Order Form V48'!#REF!</f>
        <v>#REF!</v>
      </c>
      <c r="W1597" s="390" t="e">
        <f>'2026 Spring Order Form V48'!#REF!</f>
        <v>#REF!</v>
      </c>
      <c r="X1597" s="393"/>
      <c r="Y1597" s="106" t="e">
        <f>'2026 Spring Order Form V48'!#REF!</f>
        <v>#REF!</v>
      </c>
    </row>
    <row r="1598" spans="1:25">
      <c r="A1598" s="106"/>
      <c r="C1598" s="339">
        <f>'2026 Spring Order Form V48'!$F$18</f>
        <v>0</v>
      </c>
      <c r="D1598" s="408" t="s">
        <v>944</v>
      </c>
      <c r="E1598" s="422" t="s">
        <v>2469</v>
      </c>
      <c r="F1598" s="118">
        <v>21841</v>
      </c>
      <c r="G1598" s="338">
        <f>'2026 Spring Order Form V48'!$N$23</f>
        <v>0</v>
      </c>
      <c r="H1598" s="338">
        <f>'2026 Spring Order Form V48'!$N$23</f>
        <v>0</v>
      </c>
      <c r="I1598" s="106" t="e">
        <f>'2026 Spring Order Form V48'!#REF!</f>
        <v>#REF!</v>
      </c>
      <c r="K1598" s="338">
        <f>'2026 Spring Order Form V48'!$Q$23</f>
        <v>0</v>
      </c>
      <c r="L1598" s="338">
        <f>'2026 Spring Order Form V48'!$Q$23</f>
        <v>0</v>
      </c>
      <c r="M1598" s="106" t="e">
        <f>'2026 Spring Order Form V48'!#REF!</f>
        <v>#REF!</v>
      </c>
      <c r="O1598" s="338">
        <f>'2026 Spring Order Form V48'!$T$23</f>
        <v>0</v>
      </c>
      <c r="P1598" s="338">
        <f>'2026 Spring Order Form V48'!$T$23</f>
        <v>0</v>
      </c>
      <c r="Q1598" s="106" t="e">
        <f>'2026 Spring Order Form V48'!#REF!</f>
        <v>#REF!</v>
      </c>
      <c r="S1598" s="338">
        <f>'2026 Spring Order Form V48'!$W$23</f>
        <v>0</v>
      </c>
      <c r="T1598" s="338">
        <f>'2026 Spring Order Form V48'!$W$23</f>
        <v>0</v>
      </c>
      <c r="U1598" s="106" t="e">
        <f>'2026 Spring Order Form V48'!#REF!</f>
        <v>#REF!</v>
      </c>
      <c r="X1598" s="393"/>
      <c r="Y1598" s="106"/>
    </row>
    <row r="1599" spans="1:25">
      <c r="A1599" s="106"/>
      <c r="C1599" s="339">
        <f>'2026 Spring Order Form V48'!$F$18</f>
        <v>0</v>
      </c>
      <c r="D1599" s="408" t="s">
        <v>945</v>
      </c>
      <c r="E1599" s="421">
        <v>4536400</v>
      </c>
      <c r="F1599" s="118">
        <v>443</v>
      </c>
      <c r="G1599" s="338">
        <f>'2026 Spring Order Form V48'!$N$23</f>
        <v>0</v>
      </c>
      <c r="H1599" s="338">
        <f>'2026 Spring Order Form V48'!$N$23</f>
        <v>0</v>
      </c>
      <c r="I1599" s="106" t="e">
        <f>'2026 Spring Order Form V48'!#REF!</f>
        <v>#REF!</v>
      </c>
      <c r="K1599" s="338">
        <f>'2026 Spring Order Form V48'!$Q$23</f>
        <v>0</v>
      </c>
      <c r="L1599" s="338">
        <f>'2026 Spring Order Form V48'!$Q$23</f>
        <v>0</v>
      </c>
      <c r="M1599" s="106" t="e">
        <f>'2026 Spring Order Form V48'!#REF!</f>
        <v>#REF!</v>
      </c>
      <c r="O1599" s="338">
        <f>'2026 Spring Order Form V48'!$T$23</f>
        <v>0</v>
      </c>
      <c r="P1599" s="338">
        <f>'2026 Spring Order Form V48'!$T$23</f>
        <v>0</v>
      </c>
      <c r="Q1599" s="106" t="e">
        <f>'2026 Spring Order Form V48'!#REF!</f>
        <v>#REF!</v>
      </c>
      <c r="S1599" s="338">
        <f>'2026 Spring Order Form V48'!$W$23</f>
        <v>0</v>
      </c>
      <c r="T1599" s="338">
        <f>'2026 Spring Order Form V48'!$W$23</f>
        <v>0</v>
      </c>
      <c r="U1599" s="106" t="e">
        <f>'2026 Spring Order Form V48'!#REF!</f>
        <v>#REF!</v>
      </c>
      <c r="W1599" s="390" t="e">
        <f>'2026 Spring Order Form V48'!#REF!</f>
        <v>#REF!</v>
      </c>
      <c r="X1599" s="393"/>
      <c r="Y1599" s="106" t="e">
        <f>'2026 Spring Order Form V48'!#REF!</f>
        <v>#REF!</v>
      </c>
    </row>
    <row r="1600" spans="1:25">
      <c r="A1600" s="106"/>
      <c r="C1600" s="339">
        <f>'2026 Spring Order Form V48'!$F$18</f>
        <v>0</v>
      </c>
      <c r="D1600" s="408" t="s">
        <v>945</v>
      </c>
      <c r="E1600" s="422" t="s">
        <v>2470</v>
      </c>
      <c r="F1600" s="118">
        <v>2400</v>
      </c>
      <c r="G1600" s="338">
        <f>'2026 Spring Order Form V48'!$N$23</f>
        <v>0</v>
      </c>
      <c r="H1600" s="338">
        <f>'2026 Spring Order Form V48'!$N$23</f>
        <v>0</v>
      </c>
      <c r="I1600" s="106" t="e">
        <f>'2026 Spring Order Form V48'!#REF!</f>
        <v>#REF!</v>
      </c>
      <c r="K1600" s="338">
        <f>'2026 Spring Order Form V48'!$Q$23</f>
        <v>0</v>
      </c>
      <c r="L1600" s="338">
        <f>'2026 Spring Order Form V48'!$Q$23</f>
        <v>0</v>
      </c>
      <c r="M1600" s="106" t="e">
        <f>'2026 Spring Order Form V48'!#REF!</f>
        <v>#REF!</v>
      </c>
      <c r="O1600" s="338">
        <f>'2026 Spring Order Form V48'!$T$23</f>
        <v>0</v>
      </c>
      <c r="P1600" s="338">
        <f>'2026 Spring Order Form V48'!$T$23</f>
        <v>0</v>
      </c>
      <c r="Q1600" s="106" t="e">
        <f>'2026 Spring Order Form V48'!#REF!</f>
        <v>#REF!</v>
      </c>
      <c r="S1600" s="338">
        <f>'2026 Spring Order Form V48'!$W$23</f>
        <v>0</v>
      </c>
      <c r="T1600" s="338">
        <f>'2026 Spring Order Form V48'!$W$23</f>
        <v>0</v>
      </c>
      <c r="U1600" s="106" t="e">
        <f>'2026 Spring Order Form V48'!#REF!</f>
        <v>#REF!</v>
      </c>
      <c r="X1600" s="393"/>
      <c r="Y1600" s="106"/>
    </row>
    <row r="1601" spans="1:25">
      <c r="A1601" s="106"/>
      <c r="C1601" s="339">
        <f>'2026 Spring Order Form V48'!$F$18</f>
        <v>0</v>
      </c>
      <c r="D1601" s="408" t="s">
        <v>946</v>
      </c>
      <c r="E1601" s="421">
        <v>4536530</v>
      </c>
      <c r="F1601" s="118">
        <v>28517</v>
      </c>
      <c r="G1601" s="338">
        <f>'2026 Spring Order Form V48'!$N$23</f>
        <v>0</v>
      </c>
      <c r="H1601" s="338">
        <f>'2026 Spring Order Form V48'!$N$23</f>
        <v>0</v>
      </c>
      <c r="I1601" s="106" t="e">
        <f>'2026 Spring Order Form V48'!#REF!</f>
        <v>#REF!</v>
      </c>
      <c r="K1601" s="338">
        <f>'2026 Spring Order Form V48'!$Q$23</f>
        <v>0</v>
      </c>
      <c r="L1601" s="338">
        <f>'2026 Spring Order Form V48'!$Q$23</f>
        <v>0</v>
      </c>
      <c r="M1601" s="106" t="e">
        <f>'2026 Spring Order Form V48'!#REF!</f>
        <v>#REF!</v>
      </c>
      <c r="O1601" s="338">
        <f>'2026 Spring Order Form V48'!$T$23</f>
        <v>0</v>
      </c>
      <c r="P1601" s="338">
        <f>'2026 Spring Order Form V48'!$T$23</f>
        <v>0</v>
      </c>
      <c r="Q1601" s="106" t="e">
        <f>'2026 Spring Order Form V48'!#REF!</f>
        <v>#REF!</v>
      </c>
      <c r="S1601" s="338">
        <f>'2026 Spring Order Form V48'!$W$23</f>
        <v>0</v>
      </c>
      <c r="T1601" s="338">
        <f>'2026 Spring Order Form V48'!$W$23</f>
        <v>0</v>
      </c>
      <c r="U1601" s="106" t="e">
        <f>'2026 Spring Order Form V48'!#REF!</f>
        <v>#REF!</v>
      </c>
      <c r="W1601" s="390" t="e">
        <f>'2026 Spring Order Form V48'!#REF!</f>
        <v>#REF!</v>
      </c>
      <c r="X1601" s="393"/>
      <c r="Y1601" s="106" t="e">
        <f>'2026 Spring Order Form V48'!#REF!</f>
        <v>#REF!</v>
      </c>
    </row>
    <row r="1602" spans="1:25">
      <c r="A1602" s="106"/>
      <c r="C1602" s="339">
        <f>'2026 Spring Order Form V48'!$F$18</f>
        <v>0</v>
      </c>
      <c r="D1602" s="408" t="s">
        <v>946</v>
      </c>
      <c r="E1602" s="422" t="s">
        <v>2471</v>
      </c>
      <c r="F1602" s="118">
        <v>28665</v>
      </c>
      <c r="G1602" s="338">
        <f>'2026 Spring Order Form V48'!$N$23</f>
        <v>0</v>
      </c>
      <c r="H1602" s="338">
        <f>'2026 Spring Order Form V48'!$N$23</f>
        <v>0</v>
      </c>
      <c r="I1602" s="106" t="e">
        <f>'2026 Spring Order Form V48'!#REF!</f>
        <v>#REF!</v>
      </c>
      <c r="K1602" s="338">
        <f>'2026 Spring Order Form V48'!$Q$23</f>
        <v>0</v>
      </c>
      <c r="L1602" s="338">
        <f>'2026 Spring Order Form V48'!$Q$23</f>
        <v>0</v>
      </c>
      <c r="M1602" s="106" t="e">
        <f>'2026 Spring Order Form V48'!#REF!</f>
        <v>#REF!</v>
      </c>
      <c r="O1602" s="338">
        <f>'2026 Spring Order Form V48'!$T$23</f>
        <v>0</v>
      </c>
      <c r="P1602" s="338">
        <f>'2026 Spring Order Form V48'!$T$23</f>
        <v>0</v>
      </c>
      <c r="Q1602" s="106" t="e">
        <f>'2026 Spring Order Form V48'!#REF!</f>
        <v>#REF!</v>
      </c>
      <c r="S1602" s="338">
        <f>'2026 Spring Order Form V48'!$W$23</f>
        <v>0</v>
      </c>
      <c r="T1602" s="338">
        <f>'2026 Spring Order Form V48'!$W$23</f>
        <v>0</v>
      </c>
      <c r="U1602" s="106" t="e">
        <f>'2026 Spring Order Form V48'!#REF!</f>
        <v>#REF!</v>
      </c>
      <c r="X1602" s="393"/>
      <c r="Y1602" s="106"/>
    </row>
    <row r="1603" spans="1:25">
      <c r="A1603" s="106"/>
      <c r="C1603" s="339">
        <f>'2026 Spring Order Form V48'!$F$18</f>
        <v>0</v>
      </c>
      <c r="D1603" s="408" t="s">
        <v>947</v>
      </c>
      <c r="E1603" s="421">
        <v>4536700</v>
      </c>
      <c r="F1603" s="118">
        <v>487</v>
      </c>
      <c r="G1603" s="338">
        <f>'2026 Spring Order Form V48'!$N$23</f>
        <v>0</v>
      </c>
      <c r="H1603" s="338">
        <f>'2026 Spring Order Form V48'!$N$23</f>
        <v>0</v>
      </c>
      <c r="I1603" s="106" t="e">
        <f>'2026 Spring Order Form V48'!#REF!</f>
        <v>#REF!</v>
      </c>
      <c r="K1603" s="338">
        <f>'2026 Spring Order Form V48'!$Q$23</f>
        <v>0</v>
      </c>
      <c r="L1603" s="338">
        <f>'2026 Spring Order Form V48'!$Q$23</f>
        <v>0</v>
      </c>
      <c r="M1603" s="106" t="e">
        <f>'2026 Spring Order Form V48'!#REF!</f>
        <v>#REF!</v>
      </c>
      <c r="O1603" s="338">
        <f>'2026 Spring Order Form V48'!$T$23</f>
        <v>0</v>
      </c>
      <c r="P1603" s="338">
        <f>'2026 Spring Order Form V48'!$T$23</f>
        <v>0</v>
      </c>
      <c r="Q1603" s="106" t="e">
        <f>'2026 Spring Order Form V48'!#REF!</f>
        <v>#REF!</v>
      </c>
      <c r="S1603" s="338">
        <f>'2026 Spring Order Form V48'!$W$23</f>
        <v>0</v>
      </c>
      <c r="T1603" s="338">
        <f>'2026 Spring Order Form V48'!$W$23</f>
        <v>0</v>
      </c>
      <c r="U1603" s="106" t="e">
        <f>'2026 Spring Order Form V48'!#REF!</f>
        <v>#REF!</v>
      </c>
      <c r="W1603" s="390" t="e">
        <f>'2026 Spring Order Form V48'!#REF!</f>
        <v>#REF!</v>
      </c>
      <c r="X1603" s="393"/>
      <c r="Y1603" s="106" t="e">
        <f>'2026 Spring Order Form V48'!#REF!</f>
        <v>#REF!</v>
      </c>
    </row>
    <row r="1604" spans="1:25">
      <c r="A1604" s="106"/>
      <c r="C1604" s="339">
        <f>'2026 Spring Order Form V48'!$F$18</f>
        <v>0</v>
      </c>
      <c r="D1604" s="408" t="s">
        <v>947</v>
      </c>
      <c r="E1604" s="422" t="s">
        <v>2472</v>
      </c>
      <c r="F1604" s="118">
        <v>2402</v>
      </c>
      <c r="G1604" s="338">
        <f>'2026 Spring Order Form V48'!$N$23</f>
        <v>0</v>
      </c>
      <c r="H1604" s="338">
        <f>'2026 Spring Order Form V48'!$N$23</f>
        <v>0</v>
      </c>
      <c r="I1604" s="106" t="e">
        <f>'2026 Spring Order Form V48'!#REF!</f>
        <v>#REF!</v>
      </c>
      <c r="K1604" s="338">
        <f>'2026 Spring Order Form V48'!$Q$23</f>
        <v>0</v>
      </c>
      <c r="L1604" s="338">
        <f>'2026 Spring Order Form V48'!$Q$23</f>
        <v>0</v>
      </c>
      <c r="M1604" s="106" t="e">
        <f>'2026 Spring Order Form V48'!#REF!</f>
        <v>#REF!</v>
      </c>
      <c r="O1604" s="338">
        <f>'2026 Spring Order Form V48'!$T$23</f>
        <v>0</v>
      </c>
      <c r="P1604" s="338">
        <f>'2026 Spring Order Form V48'!$T$23</f>
        <v>0</v>
      </c>
      <c r="Q1604" s="106" t="e">
        <f>'2026 Spring Order Form V48'!#REF!</f>
        <v>#REF!</v>
      </c>
      <c r="S1604" s="338">
        <f>'2026 Spring Order Form V48'!$W$23</f>
        <v>0</v>
      </c>
      <c r="T1604" s="338">
        <f>'2026 Spring Order Form V48'!$W$23</f>
        <v>0</v>
      </c>
      <c r="U1604" s="106" t="e">
        <f>'2026 Spring Order Form V48'!#REF!</f>
        <v>#REF!</v>
      </c>
      <c r="X1604" s="393"/>
      <c r="Y1604" s="106"/>
    </row>
    <row r="1605" spans="1:25">
      <c r="A1605" s="106"/>
      <c r="C1605" s="339">
        <f>'2026 Spring Order Form V48'!$F$18</f>
        <v>0</v>
      </c>
      <c r="D1605" s="408" t="s">
        <v>948</v>
      </c>
      <c r="E1605" s="421">
        <v>4536770</v>
      </c>
      <c r="F1605" s="118">
        <v>611</v>
      </c>
      <c r="G1605" s="338">
        <f>'2026 Spring Order Form V48'!$N$23</f>
        <v>0</v>
      </c>
      <c r="H1605" s="338">
        <f>'2026 Spring Order Form V48'!$N$23</f>
        <v>0</v>
      </c>
      <c r="I1605" s="106" t="e">
        <f>'2026 Spring Order Form V48'!#REF!</f>
        <v>#REF!</v>
      </c>
      <c r="K1605" s="338">
        <f>'2026 Spring Order Form V48'!$Q$23</f>
        <v>0</v>
      </c>
      <c r="L1605" s="338">
        <f>'2026 Spring Order Form V48'!$Q$23</f>
        <v>0</v>
      </c>
      <c r="M1605" s="106" t="e">
        <f>'2026 Spring Order Form V48'!#REF!</f>
        <v>#REF!</v>
      </c>
      <c r="O1605" s="338">
        <f>'2026 Spring Order Form V48'!$T$23</f>
        <v>0</v>
      </c>
      <c r="P1605" s="338">
        <f>'2026 Spring Order Form V48'!$T$23</f>
        <v>0</v>
      </c>
      <c r="Q1605" s="106" t="e">
        <f>'2026 Spring Order Form V48'!#REF!</f>
        <v>#REF!</v>
      </c>
      <c r="S1605" s="338">
        <f>'2026 Spring Order Form V48'!$W$23</f>
        <v>0</v>
      </c>
      <c r="T1605" s="338">
        <f>'2026 Spring Order Form V48'!$W$23</f>
        <v>0</v>
      </c>
      <c r="U1605" s="106" t="e">
        <f>'2026 Spring Order Form V48'!#REF!</f>
        <v>#REF!</v>
      </c>
      <c r="W1605" s="390" t="e">
        <f>'2026 Spring Order Form V48'!#REF!</f>
        <v>#REF!</v>
      </c>
      <c r="X1605" s="393"/>
      <c r="Y1605" s="106" t="e">
        <f>'2026 Spring Order Form V48'!#REF!</f>
        <v>#REF!</v>
      </c>
    </row>
    <row r="1606" spans="1:25">
      <c r="A1606" s="106"/>
      <c r="C1606" s="339">
        <f>'2026 Spring Order Form V48'!$F$18</f>
        <v>0</v>
      </c>
      <c r="D1606" s="408" t="s">
        <v>948</v>
      </c>
      <c r="E1606" s="422" t="s">
        <v>2473</v>
      </c>
      <c r="F1606" s="118">
        <v>2403</v>
      </c>
      <c r="G1606" s="338">
        <f>'2026 Spring Order Form V48'!$N$23</f>
        <v>0</v>
      </c>
      <c r="H1606" s="338">
        <f>'2026 Spring Order Form V48'!$N$23</f>
        <v>0</v>
      </c>
      <c r="I1606" s="106" t="e">
        <f>'2026 Spring Order Form V48'!#REF!</f>
        <v>#REF!</v>
      </c>
      <c r="K1606" s="338">
        <f>'2026 Spring Order Form V48'!$Q$23</f>
        <v>0</v>
      </c>
      <c r="L1606" s="338">
        <f>'2026 Spring Order Form V48'!$Q$23</f>
        <v>0</v>
      </c>
      <c r="M1606" s="106" t="e">
        <f>'2026 Spring Order Form V48'!#REF!</f>
        <v>#REF!</v>
      </c>
      <c r="O1606" s="338">
        <f>'2026 Spring Order Form V48'!$T$23</f>
        <v>0</v>
      </c>
      <c r="P1606" s="338">
        <f>'2026 Spring Order Form V48'!$T$23</f>
        <v>0</v>
      </c>
      <c r="Q1606" s="106" t="e">
        <f>'2026 Spring Order Form V48'!#REF!</f>
        <v>#REF!</v>
      </c>
      <c r="S1606" s="338">
        <f>'2026 Spring Order Form V48'!$W$23</f>
        <v>0</v>
      </c>
      <c r="T1606" s="338">
        <f>'2026 Spring Order Form V48'!$W$23</f>
        <v>0</v>
      </c>
      <c r="U1606" s="106" t="e">
        <f>'2026 Spring Order Form V48'!#REF!</f>
        <v>#REF!</v>
      </c>
      <c r="X1606" s="393"/>
      <c r="Y1606" s="106"/>
    </row>
    <row r="1607" spans="1:25">
      <c r="A1607" s="106"/>
      <c r="C1607" s="339">
        <f>'2026 Spring Order Form V48'!$F$18</f>
        <v>0</v>
      </c>
      <c r="D1607" s="408" t="s">
        <v>949</v>
      </c>
      <c r="E1607" s="421">
        <v>4536860</v>
      </c>
      <c r="F1607" s="118">
        <v>21848</v>
      </c>
      <c r="G1607" s="338">
        <f>'2026 Spring Order Form V48'!$N$23</f>
        <v>0</v>
      </c>
      <c r="H1607" s="338">
        <f>'2026 Spring Order Form V48'!$N$23</f>
        <v>0</v>
      </c>
      <c r="I1607" s="106">
        <f>'2026 Spring Order Form V48'!$N$328</f>
        <v>0</v>
      </c>
      <c r="K1607" s="338">
        <f>'2026 Spring Order Form V48'!$Q$23</f>
        <v>0</v>
      </c>
      <c r="L1607" s="338">
        <f>'2026 Spring Order Form V48'!$Q$23</f>
        <v>0</v>
      </c>
      <c r="M1607" s="106">
        <f>'2026 Spring Order Form V48'!$Q$328</f>
        <v>0</v>
      </c>
      <c r="O1607" s="338">
        <f>'2026 Spring Order Form V48'!$T$23</f>
        <v>0</v>
      </c>
      <c r="P1607" s="338">
        <f>'2026 Spring Order Form V48'!$T$23</f>
        <v>0</v>
      </c>
      <c r="Q1607" s="106">
        <f>'2026 Spring Order Form V48'!$T$328</f>
        <v>0</v>
      </c>
      <c r="S1607" s="338">
        <f>'2026 Spring Order Form V48'!$W$23</f>
        <v>0</v>
      </c>
      <c r="T1607" s="338">
        <f>'2026 Spring Order Form V48'!$W$23</f>
        <v>0</v>
      </c>
      <c r="U1607" s="106">
        <f>'2026 Spring Order Form V48'!$W$328</f>
        <v>0</v>
      </c>
      <c r="W1607" s="390">
        <f>'2026 Spring Order Form V48'!$K$328</f>
        <v>0</v>
      </c>
      <c r="X1607" s="393"/>
      <c r="Y1607" s="106">
        <f>'2026 Spring Order Form V48'!$BS$328</f>
        <v>9</v>
      </c>
    </row>
    <row r="1608" spans="1:25">
      <c r="A1608" s="106"/>
      <c r="C1608" s="339">
        <f>'2026 Spring Order Form V48'!$F$18</f>
        <v>0</v>
      </c>
      <c r="D1608" s="408" t="s">
        <v>949</v>
      </c>
      <c r="E1608" s="422" t="s">
        <v>2474</v>
      </c>
      <c r="F1608" s="118">
        <v>21847</v>
      </c>
      <c r="G1608" s="338">
        <f>'2026 Spring Order Form V48'!$N$23</f>
        <v>0</v>
      </c>
      <c r="H1608" s="338">
        <f>'2026 Spring Order Form V48'!$N$23</f>
        <v>0</v>
      </c>
      <c r="I1608" s="106">
        <f>'2026 Spring Order Form V48'!$O$328</f>
        <v>0</v>
      </c>
      <c r="K1608" s="338">
        <f>'2026 Spring Order Form V48'!$Q$23</f>
        <v>0</v>
      </c>
      <c r="L1608" s="338">
        <f>'2026 Spring Order Form V48'!$Q$23</f>
        <v>0</v>
      </c>
      <c r="M1608" s="106">
        <f>'2026 Spring Order Form V48'!$R$328</f>
        <v>0</v>
      </c>
      <c r="O1608" s="338">
        <f>'2026 Spring Order Form V48'!$T$23</f>
        <v>0</v>
      </c>
      <c r="P1608" s="338">
        <f>'2026 Spring Order Form V48'!$T$23</f>
        <v>0</v>
      </c>
      <c r="Q1608" s="106">
        <f>'2026 Spring Order Form V48'!$U$328</f>
        <v>0</v>
      </c>
      <c r="S1608" s="338">
        <f>'2026 Spring Order Form V48'!$W$23</f>
        <v>0</v>
      </c>
      <c r="T1608" s="338">
        <f>'2026 Spring Order Form V48'!$W$23</f>
        <v>0</v>
      </c>
      <c r="U1608" s="106">
        <f>'2026 Spring Order Form V48'!$X$328</f>
        <v>0</v>
      </c>
      <c r="X1608" s="393"/>
      <c r="Y1608" s="106"/>
    </row>
    <row r="1609" spans="1:25">
      <c r="A1609" s="106"/>
      <c r="C1609" s="339">
        <f>'2026 Spring Order Form V48'!$F$18</f>
        <v>0</v>
      </c>
      <c r="D1609" s="408" t="s">
        <v>950</v>
      </c>
      <c r="E1609" s="421">
        <v>4537100</v>
      </c>
      <c r="F1609" s="118">
        <v>392</v>
      </c>
      <c r="G1609" s="338">
        <f>'2026 Spring Order Form V48'!$N$23</f>
        <v>0</v>
      </c>
      <c r="H1609" s="338">
        <f>'2026 Spring Order Form V48'!$N$23</f>
        <v>0</v>
      </c>
      <c r="I1609" s="106" t="e">
        <f>'2026 Spring Order Form V48'!#REF!</f>
        <v>#REF!</v>
      </c>
      <c r="K1609" s="338">
        <f>'2026 Spring Order Form V48'!$Q$23</f>
        <v>0</v>
      </c>
      <c r="L1609" s="338">
        <f>'2026 Spring Order Form V48'!$Q$23</f>
        <v>0</v>
      </c>
      <c r="M1609" s="106" t="e">
        <f>'2026 Spring Order Form V48'!#REF!</f>
        <v>#REF!</v>
      </c>
      <c r="O1609" s="338">
        <f>'2026 Spring Order Form V48'!$T$23</f>
        <v>0</v>
      </c>
      <c r="P1609" s="338">
        <f>'2026 Spring Order Form V48'!$T$23</f>
        <v>0</v>
      </c>
      <c r="Q1609" s="106" t="e">
        <f>'2026 Spring Order Form V48'!#REF!</f>
        <v>#REF!</v>
      </c>
      <c r="S1609" s="338">
        <f>'2026 Spring Order Form V48'!$W$23</f>
        <v>0</v>
      </c>
      <c r="T1609" s="338">
        <f>'2026 Spring Order Form V48'!$W$23</f>
        <v>0</v>
      </c>
      <c r="U1609" s="106" t="e">
        <f>'2026 Spring Order Form V48'!#REF!</f>
        <v>#REF!</v>
      </c>
      <c r="W1609" s="390" t="e">
        <f>'2026 Spring Order Form V48'!#REF!</f>
        <v>#REF!</v>
      </c>
      <c r="X1609" s="393"/>
      <c r="Y1609" s="106" t="e">
        <f>'2026 Spring Order Form V48'!#REF!</f>
        <v>#REF!</v>
      </c>
    </row>
    <row r="1610" spans="1:25">
      <c r="A1610" s="106"/>
      <c r="C1610" s="339">
        <f>'2026 Spring Order Form V48'!$F$18</f>
        <v>0</v>
      </c>
      <c r="D1610" s="408" t="s">
        <v>950</v>
      </c>
      <c r="E1610" s="422" t="s">
        <v>2475</v>
      </c>
      <c r="F1610" s="118">
        <v>2406</v>
      </c>
      <c r="G1610" s="338">
        <f>'2026 Spring Order Form V48'!$N$23</f>
        <v>0</v>
      </c>
      <c r="H1610" s="338">
        <f>'2026 Spring Order Form V48'!$N$23</f>
        <v>0</v>
      </c>
      <c r="I1610" s="106" t="e">
        <f>'2026 Spring Order Form V48'!#REF!</f>
        <v>#REF!</v>
      </c>
      <c r="K1610" s="338">
        <f>'2026 Spring Order Form V48'!$Q$23</f>
        <v>0</v>
      </c>
      <c r="L1610" s="338">
        <f>'2026 Spring Order Form V48'!$Q$23</f>
        <v>0</v>
      </c>
      <c r="M1610" s="106" t="e">
        <f>'2026 Spring Order Form V48'!#REF!</f>
        <v>#REF!</v>
      </c>
      <c r="O1610" s="338">
        <f>'2026 Spring Order Form V48'!$T$23</f>
        <v>0</v>
      </c>
      <c r="P1610" s="338">
        <f>'2026 Spring Order Form V48'!$T$23</f>
        <v>0</v>
      </c>
      <c r="Q1610" s="106" t="e">
        <f>'2026 Spring Order Form V48'!#REF!</f>
        <v>#REF!</v>
      </c>
      <c r="S1610" s="338">
        <f>'2026 Spring Order Form V48'!$W$23</f>
        <v>0</v>
      </c>
      <c r="T1610" s="338">
        <f>'2026 Spring Order Form V48'!$W$23</f>
        <v>0</v>
      </c>
      <c r="U1610" s="106" t="e">
        <f>'2026 Spring Order Form V48'!#REF!</f>
        <v>#REF!</v>
      </c>
      <c r="X1610" s="393"/>
      <c r="Y1610" s="106"/>
    </row>
    <row r="1611" spans="1:25">
      <c r="A1611" s="106"/>
      <c r="C1611" s="339">
        <f>'2026 Spring Order Form V48'!$F$18</f>
        <v>0</v>
      </c>
      <c r="D1611" s="408" t="s">
        <v>950</v>
      </c>
      <c r="E1611" s="421">
        <v>4537107</v>
      </c>
      <c r="F1611" s="118">
        <v>19700</v>
      </c>
      <c r="G1611" s="338">
        <f>'2026 Spring Order Form V48'!$N$23</f>
        <v>0</v>
      </c>
      <c r="H1611" s="338">
        <f>'2026 Spring Order Form V48'!$N$23</f>
        <v>0</v>
      </c>
      <c r="I1611" s="106" t="e">
        <f>'2026 Spring Order Form V48'!#REF!</f>
        <v>#REF!</v>
      </c>
      <c r="K1611" s="338">
        <f>'2026 Spring Order Form V48'!$Q$23</f>
        <v>0</v>
      </c>
      <c r="L1611" s="338">
        <f>'2026 Spring Order Form V48'!$Q$23</f>
        <v>0</v>
      </c>
      <c r="M1611" s="106" t="e">
        <f>'2026 Spring Order Form V48'!#REF!</f>
        <v>#REF!</v>
      </c>
      <c r="O1611" s="338">
        <f>'2026 Spring Order Form V48'!$T$23</f>
        <v>0</v>
      </c>
      <c r="P1611" s="338">
        <f>'2026 Spring Order Form V48'!$T$23</f>
        <v>0</v>
      </c>
      <c r="Q1611" s="106" t="e">
        <f>'2026 Spring Order Form V48'!#REF!</f>
        <v>#REF!</v>
      </c>
      <c r="S1611" s="338">
        <f>'2026 Spring Order Form V48'!$W$23</f>
        <v>0</v>
      </c>
      <c r="T1611" s="338">
        <f>'2026 Spring Order Form V48'!$W$23</f>
        <v>0</v>
      </c>
      <c r="U1611" s="106" t="e">
        <f>'2026 Spring Order Form V48'!#REF!</f>
        <v>#REF!</v>
      </c>
      <c r="W1611" s="390" t="e">
        <f>'2026 Spring Order Form V48'!#REF!</f>
        <v>#REF!</v>
      </c>
      <c r="X1611" s="393"/>
      <c r="Y1611" s="106" t="e">
        <f>'2026 Spring Order Form V48'!#REF!</f>
        <v>#REF!</v>
      </c>
    </row>
    <row r="1612" spans="1:25">
      <c r="A1612" s="106"/>
      <c r="C1612" s="339">
        <f>'2026 Spring Order Form V48'!$F$18</f>
        <v>0</v>
      </c>
      <c r="D1612" s="408" t="s">
        <v>950</v>
      </c>
      <c r="E1612" s="422" t="s">
        <v>2476</v>
      </c>
      <c r="F1612" s="118">
        <v>19701</v>
      </c>
      <c r="G1612" s="338">
        <f>'2026 Spring Order Form V48'!$N$23</f>
        <v>0</v>
      </c>
      <c r="H1612" s="338">
        <f>'2026 Spring Order Form V48'!$N$23</f>
        <v>0</v>
      </c>
      <c r="I1612" s="106" t="e">
        <f>'2026 Spring Order Form V48'!#REF!</f>
        <v>#REF!</v>
      </c>
      <c r="K1612" s="338">
        <f>'2026 Spring Order Form V48'!$Q$23</f>
        <v>0</v>
      </c>
      <c r="L1612" s="338">
        <f>'2026 Spring Order Form V48'!$Q$23</f>
        <v>0</v>
      </c>
      <c r="M1612" s="106" t="e">
        <f>'2026 Spring Order Form V48'!#REF!</f>
        <v>#REF!</v>
      </c>
      <c r="O1612" s="338">
        <f>'2026 Spring Order Form V48'!$T$23</f>
        <v>0</v>
      </c>
      <c r="P1612" s="338">
        <f>'2026 Spring Order Form V48'!$T$23</f>
        <v>0</v>
      </c>
      <c r="Q1612" s="106" t="e">
        <f>'2026 Spring Order Form V48'!#REF!</f>
        <v>#REF!</v>
      </c>
      <c r="S1612" s="338">
        <f>'2026 Spring Order Form V48'!$W$23</f>
        <v>0</v>
      </c>
      <c r="T1612" s="338">
        <f>'2026 Spring Order Form V48'!$W$23</f>
        <v>0</v>
      </c>
      <c r="U1612" s="106" t="e">
        <f>'2026 Spring Order Form V48'!#REF!</f>
        <v>#REF!</v>
      </c>
      <c r="X1612" s="393"/>
      <c r="Y1612" s="106"/>
    </row>
    <row r="1613" spans="1:25">
      <c r="A1613" s="106"/>
      <c r="C1613" s="339">
        <f>'2026 Spring Order Form V48'!$F$18</f>
        <v>0</v>
      </c>
      <c r="D1613" s="408" t="s">
        <v>950</v>
      </c>
      <c r="E1613" s="421">
        <v>4537102</v>
      </c>
      <c r="F1613" s="118">
        <v>1155</v>
      </c>
      <c r="G1613" s="338">
        <f>'2026 Spring Order Form V48'!$N$23</f>
        <v>0</v>
      </c>
      <c r="H1613" s="338">
        <f>'2026 Spring Order Form V48'!$N$23</f>
        <v>0</v>
      </c>
      <c r="I1613" s="106" t="e">
        <f>'2026 Spring Order Form V48'!#REF!</f>
        <v>#REF!</v>
      </c>
      <c r="K1613" s="338">
        <f>'2026 Spring Order Form V48'!$Q$23</f>
        <v>0</v>
      </c>
      <c r="L1613" s="338">
        <f>'2026 Spring Order Form V48'!$Q$23</f>
        <v>0</v>
      </c>
      <c r="M1613" s="106" t="e">
        <f>'2026 Spring Order Form V48'!#REF!</f>
        <v>#REF!</v>
      </c>
      <c r="O1613" s="338">
        <f>'2026 Spring Order Form V48'!$T$23</f>
        <v>0</v>
      </c>
      <c r="P1613" s="338">
        <f>'2026 Spring Order Form V48'!$T$23</f>
        <v>0</v>
      </c>
      <c r="Q1613" s="106" t="e">
        <f>'2026 Spring Order Form V48'!#REF!</f>
        <v>#REF!</v>
      </c>
      <c r="S1613" s="338">
        <f>'2026 Spring Order Form V48'!$W$23</f>
        <v>0</v>
      </c>
      <c r="T1613" s="338">
        <f>'2026 Spring Order Form V48'!$W$23</f>
        <v>0</v>
      </c>
      <c r="U1613" s="106" t="e">
        <f>'2026 Spring Order Form V48'!#REF!</f>
        <v>#REF!</v>
      </c>
      <c r="W1613" s="390" t="e">
        <f>'2026 Spring Order Form V48'!#REF!</f>
        <v>#REF!</v>
      </c>
      <c r="X1613" s="393"/>
      <c r="Y1613" s="106" t="e">
        <f>'2026 Spring Order Form V48'!#REF!</f>
        <v>#REF!</v>
      </c>
    </row>
    <row r="1614" spans="1:25">
      <c r="A1614" s="106"/>
      <c r="C1614" s="339">
        <f>'2026 Spring Order Form V48'!$F$18</f>
        <v>0</v>
      </c>
      <c r="D1614" s="408" t="s">
        <v>950</v>
      </c>
      <c r="E1614" s="422" t="s">
        <v>2477</v>
      </c>
      <c r="F1614" s="118">
        <v>2405</v>
      </c>
      <c r="G1614" s="338">
        <f>'2026 Spring Order Form V48'!$N$23</f>
        <v>0</v>
      </c>
      <c r="H1614" s="338">
        <f>'2026 Spring Order Form V48'!$N$23</f>
        <v>0</v>
      </c>
      <c r="I1614" s="106" t="e">
        <f>'2026 Spring Order Form V48'!#REF!</f>
        <v>#REF!</v>
      </c>
      <c r="K1614" s="338">
        <f>'2026 Spring Order Form V48'!$Q$23</f>
        <v>0</v>
      </c>
      <c r="L1614" s="338">
        <f>'2026 Spring Order Form V48'!$Q$23</f>
        <v>0</v>
      </c>
      <c r="M1614" s="106" t="e">
        <f>'2026 Spring Order Form V48'!#REF!</f>
        <v>#REF!</v>
      </c>
      <c r="O1614" s="338">
        <f>'2026 Spring Order Form V48'!$T$23</f>
        <v>0</v>
      </c>
      <c r="P1614" s="338">
        <f>'2026 Spring Order Form V48'!$T$23</f>
        <v>0</v>
      </c>
      <c r="Q1614" s="106" t="e">
        <f>'2026 Spring Order Form V48'!#REF!</f>
        <v>#REF!</v>
      </c>
      <c r="S1614" s="338">
        <f>'2026 Spring Order Form V48'!$W$23</f>
        <v>0</v>
      </c>
      <c r="T1614" s="338">
        <f>'2026 Spring Order Form V48'!$W$23</f>
        <v>0</v>
      </c>
      <c r="U1614" s="106" t="e">
        <f>'2026 Spring Order Form V48'!#REF!</f>
        <v>#REF!</v>
      </c>
      <c r="X1614" s="393"/>
      <c r="Y1614" s="106"/>
    </row>
    <row r="1615" spans="1:25">
      <c r="A1615" s="106"/>
      <c r="C1615" s="339">
        <f>'2026 Spring Order Form V48'!$F$18</f>
        <v>0</v>
      </c>
      <c r="D1615" s="408" t="s">
        <v>951</v>
      </c>
      <c r="E1615" s="421">
        <v>4537200</v>
      </c>
      <c r="F1615" s="118">
        <v>361</v>
      </c>
      <c r="G1615" s="338">
        <f>'2026 Spring Order Form V48'!$N$23</f>
        <v>0</v>
      </c>
      <c r="H1615" s="338">
        <f>'2026 Spring Order Form V48'!$N$23</f>
        <v>0</v>
      </c>
      <c r="I1615" s="106">
        <f>'2026 Spring Order Form V48'!$N$329</f>
        <v>0</v>
      </c>
      <c r="K1615" s="338">
        <f>'2026 Spring Order Form V48'!$Q$23</f>
        <v>0</v>
      </c>
      <c r="L1615" s="338">
        <f>'2026 Spring Order Form V48'!$Q$23</f>
        <v>0</v>
      </c>
      <c r="M1615" s="106">
        <f>'2026 Spring Order Form V48'!$Q$329</f>
        <v>0</v>
      </c>
      <c r="O1615" s="338">
        <f>'2026 Spring Order Form V48'!$T$23</f>
        <v>0</v>
      </c>
      <c r="P1615" s="338">
        <f>'2026 Spring Order Form V48'!$T$23</f>
        <v>0</v>
      </c>
      <c r="Q1615" s="106">
        <f>'2026 Spring Order Form V48'!$T$329</f>
        <v>0</v>
      </c>
      <c r="S1615" s="338">
        <f>'2026 Spring Order Form V48'!$W$23</f>
        <v>0</v>
      </c>
      <c r="T1615" s="338">
        <f>'2026 Spring Order Form V48'!$W$23</f>
        <v>0</v>
      </c>
      <c r="U1615" s="106">
        <f>'2026 Spring Order Form V48'!$W$329</f>
        <v>0</v>
      </c>
      <c r="W1615" s="390">
        <f>'2026 Spring Order Form V48'!$K$329</f>
        <v>0</v>
      </c>
      <c r="X1615" s="393"/>
      <c r="Y1615" s="106">
        <f>'2026 Spring Order Form V48'!$BS$329</f>
        <v>1</v>
      </c>
    </row>
    <row r="1616" spans="1:25">
      <c r="A1616" s="106"/>
      <c r="C1616" s="339">
        <f>'2026 Spring Order Form V48'!$F$18</f>
        <v>0</v>
      </c>
      <c r="D1616" s="408" t="s">
        <v>951</v>
      </c>
      <c r="E1616" s="422" t="s">
        <v>2478</v>
      </c>
      <c r="F1616" s="118">
        <v>2408</v>
      </c>
      <c r="G1616" s="338">
        <f>'2026 Spring Order Form V48'!$N$23</f>
        <v>0</v>
      </c>
      <c r="H1616" s="338">
        <f>'2026 Spring Order Form V48'!$N$23</f>
        <v>0</v>
      </c>
      <c r="I1616" s="106">
        <f>'2026 Spring Order Form V48'!$O$329</f>
        <v>0</v>
      </c>
      <c r="K1616" s="338">
        <f>'2026 Spring Order Form V48'!$Q$23</f>
        <v>0</v>
      </c>
      <c r="L1616" s="338">
        <f>'2026 Spring Order Form V48'!$Q$23</f>
        <v>0</v>
      </c>
      <c r="M1616" s="106">
        <f>'2026 Spring Order Form V48'!$R$329</f>
        <v>0</v>
      </c>
      <c r="O1616" s="338">
        <f>'2026 Spring Order Form V48'!$T$23</f>
        <v>0</v>
      </c>
      <c r="P1616" s="338">
        <f>'2026 Spring Order Form V48'!$T$23</f>
        <v>0</v>
      </c>
      <c r="Q1616" s="106">
        <f>'2026 Spring Order Form V48'!$U$329</f>
        <v>0</v>
      </c>
      <c r="S1616" s="338">
        <f>'2026 Spring Order Form V48'!$W$23</f>
        <v>0</v>
      </c>
      <c r="T1616" s="338">
        <f>'2026 Spring Order Form V48'!$W$23</f>
        <v>0</v>
      </c>
      <c r="U1616" s="106">
        <f>'2026 Spring Order Form V48'!$X$329</f>
        <v>0</v>
      </c>
      <c r="X1616" s="393"/>
      <c r="Y1616" s="106"/>
    </row>
    <row r="1617" spans="1:25">
      <c r="A1617" s="106"/>
      <c r="C1617" s="339">
        <f>'2026 Spring Order Form V48'!$F$18</f>
        <v>0</v>
      </c>
      <c r="D1617" s="408" t="s">
        <v>952</v>
      </c>
      <c r="E1617" s="421">
        <v>4537370</v>
      </c>
      <c r="F1617" s="118">
        <v>873</v>
      </c>
      <c r="G1617" s="338">
        <f>'2026 Spring Order Form V48'!$N$23</f>
        <v>0</v>
      </c>
      <c r="H1617" s="338">
        <f>'2026 Spring Order Form V48'!$N$23</f>
        <v>0</v>
      </c>
      <c r="I1617" s="106">
        <f>'2026 Spring Order Form V48'!$N$330</f>
        <v>0</v>
      </c>
      <c r="K1617" s="338">
        <f>'2026 Spring Order Form V48'!$Q$23</f>
        <v>0</v>
      </c>
      <c r="L1617" s="338">
        <f>'2026 Spring Order Form V48'!$Q$23</f>
        <v>0</v>
      </c>
      <c r="M1617" s="106">
        <f>'2026 Spring Order Form V48'!$Q$330</f>
        <v>0</v>
      </c>
      <c r="O1617" s="338">
        <f>'2026 Spring Order Form V48'!$T$23</f>
        <v>0</v>
      </c>
      <c r="P1617" s="338">
        <f>'2026 Spring Order Form V48'!$T$23</f>
        <v>0</v>
      </c>
      <c r="Q1617" s="106">
        <f>'2026 Spring Order Form V48'!$T$330</f>
        <v>0</v>
      </c>
      <c r="S1617" s="338">
        <f>'2026 Spring Order Form V48'!$W$23</f>
        <v>0</v>
      </c>
      <c r="T1617" s="338">
        <f>'2026 Spring Order Form V48'!$W$23</f>
        <v>0</v>
      </c>
      <c r="U1617" s="106">
        <f>'2026 Spring Order Form V48'!$W$330</f>
        <v>0</v>
      </c>
      <c r="W1617" s="390">
        <f>'2026 Spring Order Form V48'!$K$330</f>
        <v>0</v>
      </c>
      <c r="X1617" s="393"/>
      <c r="Y1617" s="106">
        <f>'2026 Spring Order Form V48'!$BS$330</f>
        <v>4</v>
      </c>
    </row>
    <row r="1618" spans="1:25">
      <c r="A1618" s="106"/>
      <c r="C1618" s="339">
        <f>'2026 Spring Order Form V48'!$F$18</f>
        <v>0</v>
      </c>
      <c r="D1618" s="408" t="s">
        <v>952</v>
      </c>
      <c r="E1618" s="422" t="s">
        <v>2479</v>
      </c>
      <c r="F1618" s="118">
        <v>2409</v>
      </c>
      <c r="G1618" s="338">
        <f>'2026 Spring Order Form V48'!$N$23</f>
        <v>0</v>
      </c>
      <c r="H1618" s="338">
        <f>'2026 Spring Order Form V48'!$N$23</f>
        <v>0</v>
      </c>
      <c r="I1618" s="106">
        <f>'2026 Spring Order Form V48'!$O$330</f>
        <v>0</v>
      </c>
      <c r="K1618" s="338">
        <f>'2026 Spring Order Form V48'!$Q$23</f>
        <v>0</v>
      </c>
      <c r="L1618" s="338">
        <f>'2026 Spring Order Form V48'!$Q$23</f>
        <v>0</v>
      </c>
      <c r="M1618" s="106">
        <f>'2026 Spring Order Form V48'!$R$330</f>
        <v>0</v>
      </c>
      <c r="O1618" s="338">
        <f>'2026 Spring Order Form V48'!$T$23</f>
        <v>0</v>
      </c>
      <c r="P1618" s="338">
        <f>'2026 Spring Order Form V48'!$T$23</f>
        <v>0</v>
      </c>
      <c r="Q1618" s="106">
        <f>'2026 Spring Order Form V48'!$U$330</f>
        <v>0</v>
      </c>
      <c r="S1618" s="338">
        <f>'2026 Spring Order Form V48'!$W$23</f>
        <v>0</v>
      </c>
      <c r="T1618" s="338">
        <f>'2026 Spring Order Form V48'!$W$23</f>
        <v>0</v>
      </c>
      <c r="U1618" s="106">
        <f>'2026 Spring Order Form V48'!$X$330</f>
        <v>0</v>
      </c>
      <c r="X1618" s="393"/>
      <c r="Y1618" s="106"/>
    </row>
    <row r="1619" spans="1:25">
      <c r="A1619" s="106"/>
      <c r="C1619" s="339">
        <f>'2026 Spring Order Form V48'!$F$18</f>
        <v>0</v>
      </c>
      <c r="D1619" s="408" t="s">
        <v>953</v>
      </c>
      <c r="E1619" s="421">
        <v>4537475</v>
      </c>
      <c r="F1619" s="118">
        <v>26235</v>
      </c>
      <c r="G1619" s="338">
        <f>'2026 Spring Order Form V48'!$N$23</f>
        <v>0</v>
      </c>
      <c r="H1619" s="338">
        <f>'2026 Spring Order Form V48'!$N$23</f>
        <v>0</v>
      </c>
      <c r="I1619" s="106" t="e">
        <f>'2026 Spring Order Form V48'!#REF!</f>
        <v>#REF!</v>
      </c>
      <c r="K1619" s="338">
        <f>'2026 Spring Order Form V48'!$Q$23</f>
        <v>0</v>
      </c>
      <c r="L1619" s="338">
        <f>'2026 Spring Order Form V48'!$Q$23</f>
        <v>0</v>
      </c>
      <c r="M1619" s="106" t="e">
        <f>'2026 Spring Order Form V48'!#REF!</f>
        <v>#REF!</v>
      </c>
      <c r="O1619" s="338">
        <f>'2026 Spring Order Form V48'!$T$23</f>
        <v>0</v>
      </c>
      <c r="P1619" s="338">
        <f>'2026 Spring Order Form V48'!$T$23</f>
        <v>0</v>
      </c>
      <c r="Q1619" s="106" t="e">
        <f>'2026 Spring Order Form V48'!#REF!</f>
        <v>#REF!</v>
      </c>
      <c r="S1619" s="338">
        <f>'2026 Spring Order Form V48'!$W$23</f>
        <v>0</v>
      </c>
      <c r="T1619" s="338">
        <f>'2026 Spring Order Form V48'!$W$23</f>
        <v>0</v>
      </c>
      <c r="U1619" s="106" t="e">
        <f>'2026 Spring Order Form V48'!#REF!</f>
        <v>#REF!</v>
      </c>
      <c r="W1619" s="390" t="e">
        <f>'2026 Spring Order Form V48'!#REF!</f>
        <v>#REF!</v>
      </c>
      <c r="X1619" s="393"/>
      <c r="Y1619" s="106" t="e">
        <f>'2026 Spring Order Form V48'!#REF!</f>
        <v>#REF!</v>
      </c>
    </row>
    <row r="1620" spans="1:25">
      <c r="A1620" s="106"/>
      <c r="C1620" s="339">
        <f>'2026 Spring Order Form V48'!$F$18</f>
        <v>0</v>
      </c>
      <c r="D1620" s="408" t="s">
        <v>953</v>
      </c>
      <c r="E1620" s="422" t="s">
        <v>2480</v>
      </c>
      <c r="F1620" s="118">
        <v>26236</v>
      </c>
      <c r="G1620" s="338">
        <f>'2026 Spring Order Form V48'!$N$23</f>
        <v>0</v>
      </c>
      <c r="H1620" s="338">
        <f>'2026 Spring Order Form V48'!$N$23</f>
        <v>0</v>
      </c>
      <c r="I1620" s="106" t="e">
        <f>'2026 Spring Order Form V48'!#REF!</f>
        <v>#REF!</v>
      </c>
      <c r="K1620" s="338">
        <f>'2026 Spring Order Form V48'!$Q$23</f>
        <v>0</v>
      </c>
      <c r="L1620" s="338">
        <f>'2026 Spring Order Form V48'!$Q$23</f>
        <v>0</v>
      </c>
      <c r="M1620" s="106" t="e">
        <f>'2026 Spring Order Form V48'!#REF!</f>
        <v>#REF!</v>
      </c>
      <c r="O1620" s="338">
        <f>'2026 Spring Order Form V48'!$T$23</f>
        <v>0</v>
      </c>
      <c r="P1620" s="338">
        <f>'2026 Spring Order Form V48'!$T$23</f>
        <v>0</v>
      </c>
      <c r="Q1620" s="106" t="e">
        <f>'2026 Spring Order Form V48'!#REF!</f>
        <v>#REF!</v>
      </c>
      <c r="S1620" s="338">
        <f>'2026 Spring Order Form V48'!$W$23</f>
        <v>0</v>
      </c>
      <c r="T1620" s="338">
        <f>'2026 Spring Order Form V48'!$W$23</f>
        <v>0</v>
      </c>
      <c r="U1620" s="106" t="e">
        <f>'2026 Spring Order Form V48'!#REF!</f>
        <v>#REF!</v>
      </c>
      <c r="X1620" s="393"/>
      <c r="Y1620" s="106"/>
    </row>
    <row r="1621" spans="1:25">
      <c r="A1621" s="106"/>
      <c r="C1621" s="339">
        <f>'2026 Spring Order Form V48'!$F$18</f>
        <v>0</v>
      </c>
      <c r="D1621" s="408" t="s">
        <v>954</v>
      </c>
      <c r="E1621" s="421">
        <v>4537490</v>
      </c>
      <c r="F1621" s="118">
        <v>583</v>
      </c>
      <c r="G1621" s="338">
        <f>'2026 Spring Order Form V48'!$N$23</f>
        <v>0</v>
      </c>
      <c r="H1621" s="338">
        <f>'2026 Spring Order Form V48'!$N$23</f>
        <v>0</v>
      </c>
      <c r="I1621" s="106" t="e">
        <f>'2026 Spring Order Form V48'!#REF!</f>
        <v>#REF!</v>
      </c>
      <c r="K1621" s="338">
        <f>'2026 Spring Order Form V48'!$Q$23</f>
        <v>0</v>
      </c>
      <c r="L1621" s="338">
        <f>'2026 Spring Order Form V48'!$Q$23</f>
        <v>0</v>
      </c>
      <c r="M1621" s="106" t="e">
        <f>'2026 Spring Order Form V48'!#REF!</f>
        <v>#REF!</v>
      </c>
      <c r="O1621" s="338">
        <f>'2026 Spring Order Form V48'!$T$23</f>
        <v>0</v>
      </c>
      <c r="P1621" s="338">
        <f>'2026 Spring Order Form V48'!$T$23</f>
        <v>0</v>
      </c>
      <c r="Q1621" s="106" t="e">
        <f>'2026 Spring Order Form V48'!#REF!</f>
        <v>#REF!</v>
      </c>
      <c r="S1621" s="338">
        <f>'2026 Spring Order Form V48'!$W$23</f>
        <v>0</v>
      </c>
      <c r="T1621" s="338">
        <f>'2026 Spring Order Form V48'!$W$23</f>
        <v>0</v>
      </c>
      <c r="U1621" s="106" t="e">
        <f>'2026 Spring Order Form V48'!#REF!</f>
        <v>#REF!</v>
      </c>
      <c r="W1621" s="390" t="e">
        <f>'2026 Spring Order Form V48'!#REF!</f>
        <v>#REF!</v>
      </c>
      <c r="X1621" s="393"/>
      <c r="Y1621" s="106" t="e">
        <f>'2026 Spring Order Form V48'!#REF!</f>
        <v>#REF!</v>
      </c>
    </row>
    <row r="1622" spans="1:25">
      <c r="A1622" s="106"/>
      <c r="C1622" s="339">
        <f>'2026 Spring Order Form V48'!$F$18</f>
        <v>0</v>
      </c>
      <c r="D1622" s="408" t="s">
        <v>954</v>
      </c>
      <c r="E1622" s="422" t="s">
        <v>2481</v>
      </c>
      <c r="F1622" s="118">
        <v>2411</v>
      </c>
      <c r="G1622" s="338">
        <f>'2026 Spring Order Form V48'!$N$23</f>
        <v>0</v>
      </c>
      <c r="H1622" s="338">
        <f>'2026 Spring Order Form V48'!$N$23</f>
        <v>0</v>
      </c>
      <c r="I1622" s="106" t="e">
        <f>'2026 Spring Order Form V48'!#REF!</f>
        <v>#REF!</v>
      </c>
      <c r="K1622" s="338">
        <f>'2026 Spring Order Form V48'!$Q$23</f>
        <v>0</v>
      </c>
      <c r="L1622" s="338">
        <f>'2026 Spring Order Form V48'!$Q$23</f>
        <v>0</v>
      </c>
      <c r="M1622" s="106" t="e">
        <f>'2026 Spring Order Form V48'!#REF!</f>
        <v>#REF!</v>
      </c>
      <c r="O1622" s="338">
        <f>'2026 Spring Order Form V48'!$T$23</f>
        <v>0</v>
      </c>
      <c r="P1622" s="338">
        <f>'2026 Spring Order Form V48'!$T$23</f>
        <v>0</v>
      </c>
      <c r="Q1622" s="106" t="e">
        <f>'2026 Spring Order Form V48'!#REF!</f>
        <v>#REF!</v>
      </c>
      <c r="S1622" s="338">
        <f>'2026 Spring Order Form V48'!$W$23</f>
        <v>0</v>
      </c>
      <c r="T1622" s="338">
        <f>'2026 Spring Order Form V48'!$W$23</f>
        <v>0</v>
      </c>
      <c r="U1622" s="106" t="e">
        <f>'2026 Spring Order Form V48'!#REF!</f>
        <v>#REF!</v>
      </c>
      <c r="X1622" s="393"/>
      <c r="Y1622" s="106"/>
    </row>
    <row r="1623" spans="1:25">
      <c r="A1623" s="106"/>
      <c r="C1623" s="339">
        <f>'2026 Spring Order Form V48'!$F$18</f>
        <v>0</v>
      </c>
      <c r="D1623" s="408" t="s">
        <v>955</v>
      </c>
      <c r="E1623" s="426">
        <v>4537460</v>
      </c>
      <c r="F1623" s="118">
        <v>1036</v>
      </c>
      <c r="G1623" s="338">
        <f>'2026 Spring Order Form V48'!$N$23</f>
        <v>0</v>
      </c>
      <c r="H1623" s="338">
        <f>'2026 Spring Order Form V48'!$N$23</f>
        <v>0</v>
      </c>
      <c r="I1623" s="106" t="e">
        <f>'2026 Spring Order Form V48'!#REF!</f>
        <v>#REF!</v>
      </c>
      <c r="K1623" s="338">
        <f>'2026 Spring Order Form V48'!$Q$23</f>
        <v>0</v>
      </c>
      <c r="L1623" s="338">
        <f>'2026 Spring Order Form V48'!$Q$23</f>
        <v>0</v>
      </c>
      <c r="M1623" s="106" t="e">
        <f>'2026 Spring Order Form V48'!#REF!</f>
        <v>#REF!</v>
      </c>
      <c r="O1623" s="338">
        <f>'2026 Spring Order Form V48'!$T$23</f>
        <v>0</v>
      </c>
      <c r="P1623" s="338">
        <f>'2026 Spring Order Form V48'!$T$23</f>
        <v>0</v>
      </c>
      <c r="Q1623" s="106" t="e">
        <f>'2026 Spring Order Form V48'!#REF!</f>
        <v>#REF!</v>
      </c>
      <c r="S1623" s="338">
        <f>'2026 Spring Order Form V48'!$W$23</f>
        <v>0</v>
      </c>
      <c r="T1623" s="338">
        <f>'2026 Spring Order Form V48'!$W$23</f>
        <v>0</v>
      </c>
      <c r="U1623" s="106" t="e">
        <f>'2026 Spring Order Form V48'!#REF!</f>
        <v>#REF!</v>
      </c>
      <c r="W1623" s="390" t="e">
        <f>'2026 Spring Order Form V48'!#REF!</f>
        <v>#REF!</v>
      </c>
      <c r="X1623" s="393"/>
      <c r="Y1623" s="106" t="e">
        <f>'2026 Spring Order Form V48'!#REF!</f>
        <v>#REF!</v>
      </c>
    </row>
    <row r="1624" spans="1:25">
      <c r="A1624" s="106"/>
      <c r="C1624" s="339">
        <f>'2026 Spring Order Form V48'!$F$18</f>
        <v>0</v>
      </c>
      <c r="D1624" s="408" t="s">
        <v>955</v>
      </c>
      <c r="E1624" s="422" t="s">
        <v>2482</v>
      </c>
      <c r="F1624" s="118">
        <v>2412</v>
      </c>
      <c r="G1624" s="338">
        <f>'2026 Spring Order Form V48'!$N$23</f>
        <v>0</v>
      </c>
      <c r="H1624" s="338">
        <f>'2026 Spring Order Form V48'!$N$23</f>
        <v>0</v>
      </c>
      <c r="I1624" s="106" t="e">
        <f>'2026 Spring Order Form V48'!#REF!</f>
        <v>#REF!</v>
      </c>
      <c r="K1624" s="338">
        <f>'2026 Spring Order Form V48'!$Q$23</f>
        <v>0</v>
      </c>
      <c r="L1624" s="338">
        <f>'2026 Spring Order Form V48'!$Q$23</f>
        <v>0</v>
      </c>
      <c r="M1624" s="106" t="e">
        <f>'2026 Spring Order Form V48'!#REF!</f>
        <v>#REF!</v>
      </c>
      <c r="O1624" s="338">
        <f>'2026 Spring Order Form V48'!$T$23</f>
        <v>0</v>
      </c>
      <c r="P1624" s="338">
        <f>'2026 Spring Order Form V48'!$T$23</f>
        <v>0</v>
      </c>
      <c r="Q1624" s="106" t="e">
        <f>'2026 Spring Order Form V48'!#REF!</f>
        <v>#REF!</v>
      </c>
      <c r="S1624" s="338">
        <f>'2026 Spring Order Form V48'!$W$23</f>
        <v>0</v>
      </c>
      <c r="T1624" s="338">
        <f>'2026 Spring Order Form V48'!$W$23</f>
        <v>0</v>
      </c>
      <c r="U1624" s="106" t="e">
        <f>'2026 Spring Order Form V48'!#REF!</f>
        <v>#REF!</v>
      </c>
      <c r="X1624" s="393"/>
      <c r="Y1624" s="106"/>
    </row>
    <row r="1625" spans="1:25">
      <c r="A1625" s="106"/>
      <c r="C1625" s="339">
        <f>'2026 Spring Order Form V48'!$F$18</f>
        <v>0</v>
      </c>
      <c r="D1625" s="408" t="s">
        <v>956</v>
      </c>
      <c r="E1625" s="421">
        <v>4537800</v>
      </c>
      <c r="F1625" s="118">
        <v>269</v>
      </c>
      <c r="G1625" s="338">
        <f>'2026 Spring Order Form V48'!$N$23</f>
        <v>0</v>
      </c>
      <c r="H1625" s="338">
        <f>'2026 Spring Order Form V48'!$N$23</f>
        <v>0</v>
      </c>
      <c r="I1625" s="106">
        <f>'2026 Spring Order Form V48'!$N$331</f>
        <v>0</v>
      </c>
      <c r="K1625" s="338">
        <f>'2026 Spring Order Form V48'!$Q$23</f>
        <v>0</v>
      </c>
      <c r="L1625" s="338">
        <f>'2026 Spring Order Form V48'!$Q$23</f>
        <v>0</v>
      </c>
      <c r="M1625" s="106">
        <f>'2026 Spring Order Form V48'!$Q$331</f>
        <v>0</v>
      </c>
      <c r="O1625" s="338">
        <f>'2026 Spring Order Form V48'!$T$23</f>
        <v>0</v>
      </c>
      <c r="P1625" s="338">
        <f>'2026 Spring Order Form V48'!$T$23</f>
        <v>0</v>
      </c>
      <c r="Q1625" s="106">
        <f>'2026 Spring Order Form V48'!$T$331</f>
        <v>0</v>
      </c>
      <c r="S1625" s="338">
        <f>'2026 Spring Order Form V48'!$W$23</f>
        <v>0</v>
      </c>
      <c r="T1625" s="338">
        <f>'2026 Spring Order Form V48'!$W$23</f>
        <v>0</v>
      </c>
      <c r="U1625" s="106">
        <f>'2026 Spring Order Form V48'!$W$331</f>
        <v>0</v>
      </c>
      <c r="W1625" s="390">
        <f>'2026 Spring Order Form V48'!$K$331</f>
        <v>0</v>
      </c>
      <c r="X1625" s="393"/>
      <c r="Y1625" s="106">
        <f>'2026 Spring Order Form V48'!$BS$331</f>
        <v>17</v>
      </c>
    </row>
    <row r="1626" spans="1:25">
      <c r="A1626" s="106"/>
      <c r="C1626" s="339">
        <f>'2026 Spring Order Form V48'!$F$18</f>
        <v>0</v>
      </c>
      <c r="D1626" s="408" t="s">
        <v>956</v>
      </c>
      <c r="E1626" s="422" t="s">
        <v>2483</v>
      </c>
      <c r="F1626" s="118">
        <v>2415</v>
      </c>
      <c r="G1626" s="338">
        <f>'2026 Spring Order Form V48'!$N$23</f>
        <v>0</v>
      </c>
      <c r="H1626" s="338">
        <f>'2026 Spring Order Form V48'!$N$23</f>
        <v>0</v>
      </c>
      <c r="I1626" s="106">
        <f>'2026 Spring Order Form V48'!$O$331</f>
        <v>0</v>
      </c>
      <c r="K1626" s="338">
        <f>'2026 Spring Order Form V48'!$Q$23</f>
        <v>0</v>
      </c>
      <c r="L1626" s="338">
        <f>'2026 Spring Order Form V48'!$Q$23</f>
        <v>0</v>
      </c>
      <c r="M1626" s="106">
        <f>'2026 Spring Order Form V48'!$R$331</f>
        <v>0</v>
      </c>
      <c r="O1626" s="338">
        <f>'2026 Spring Order Form V48'!$T$23</f>
        <v>0</v>
      </c>
      <c r="P1626" s="338">
        <f>'2026 Spring Order Form V48'!$T$23</f>
        <v>0</v>
      </c>
      <c r="Q1626" s="106">
        <f>'2026 Spring Order Form V48'!$U$331</f>
        <v>0</v>
      </c>
      <c r="S1626" s="338">
        <f>'2026 Spring Order Form V48'!$W$23</f>
        <v>0</v>
      </c>
      <c r="T1626" s="338">
        <f>'2026 Spring Order Form V48'!$W$23</f>
        <v>0</v>
      </c>
      <c r="U1626" s="106">
        <f>'2026 Spring Order Form V48'!$X$331</f>
        <v>0</v>
      </c>
      <c r="X1626" s="393"/>
      <c r="Y1626" s="106"/>
    </row>
    <row r="1627" spans="1:25">
      <c r="A1627" s="106"/>
      <c r="C1627" s="339">
        <f>'2026 Spring Order Form V48'!$F$18</f>
        <v>0</v>
      </c>
      <c r="D1627" s="408" t="s">
        <v>957</v>
      </c>
      <c r="E1627" s="421">
        <v>4538000</v>
      </c>
      <c r="F1627" s="118">
        <v>28518</v>
      </c>
      <c r="G1627" s="338">
        <f>'2026 Spring Order Form V48'!$N$23</f>
        <v>0</v>
      </c>
      <c r="H1627" s="338">
        <f>'2026 Spring Order Form V48'!$N$23</f>
        <v>0</v>
      </c>
      <c r="I1627" s="106" t="e">
        <f>'2026 Spring Order Form V48'!#REF!</f>
        <v>#REF!</v>
      </c>
      <c r="K1627" s="338">
        <f>'2026 Spring Order Form V48'!$Q$23</f>
        <v>0</v>
      </c>
      <c r="L1627" s="338">
        <f>'2026 Spring Order Form V48'!$Q$23</f>
        <v>0</v>
      </c>
      <c r="M1627" s="106" t="e">
        <f>'2026 Spring Order Form V48'!#REF!</f>
        <v>#REF!</v>
      </c>
      <c r="O1627" s="338">
        <f>'2026 Spring Order Form V48'!$T$23</f>
        <v>0</v>
      </c>
      <c r="P1627" s="338">
        <f>'2026 Spring Order Form V48'!$T$23</f>
        <v>0</v>
      </c>
      <c r="Q1627" s="106" t="e">
        <f>'2026 Spring Order Form V48'!#REF!</f>
        <v>#REF!</v>
      </c>
      <c r="S1627" s="338">
        <f>'2026 Spring Order Form V48'!$W$23</f>
        <v>0</v>
      </c>
      <c r="T1627" s="338">
        <f>'2026 Spring Order Form V48'!$W$23</f>
        <v>0</v>
      </c>
      <c r="U1627" s="106" t="e">
        <f>'2026 Spring Order Form V48'!#REF!</f>
        <v>#REF!</v>
      </c>
      <c r="W1627" s="390" t="e">
        <f>'2026 Spring Order Form V48'!#REF!</f>
        <v>#REF!</v>
      </c>
      <c r="X1627" s="393"/>
      <c r="Y1627" s="106" t="e">
        <f>'2026 Spring Order Form V48'!#REF!</f>
        <v>#REF!</v>
      </c>
    </row>
    <row r="1628" spans="1:25">
      <c r="A1628" s="106"/>
      <c r="C1628" s="339">
        <f>'2026 Spring Order Form V48'!$F$18</f>
        <v>0</v>
      </c>
      <c r="D1628" s="410" t="s">
        <v>957</v>
      </c>
      <c r="E1628" s="422" t="s">
        <v>2484</v>
      </c>
      <c r="F1628" s="118">
        <v>28666</v>
      </c>
      <c r="G1628" s="338">
        <f>'2026 Spring Order Form V48'!$N$23</f>
        <v>0</v>
      </c>
      <c r="H1628" s="338">
        <f>'2026 Spring Order Form V48'!$N$23</f>
        <v>0</v>
      </c>
      <c r="I1628" s="106" t="e">
        <f>'2026 Spring Order Form V48'!#REF!</f>
        <v>#REF!</v>
      </c>
      <c r="K1628" s="338">
        <f>'2026 Spring Order Form V48'!$Q$23</f>
        <v>0</v>
      </c>
      <c r="L1628" s="338">
        <f>'2026 Spring Order Form V48'!$Q$23</f>
        <v>0</v>
      </c>
      <c r="M1628" s="106" t="e">
        <f>'2026 Spring Order Form V48'!#REF!</f>
        <v>#REF!</v>
      </c>
      <c r="O1628" s="338">
        <f>'2026 Spring Order Form V48'!$T$23</f>
        <v>0</v>
      </c>
      <c r="P1628" s="338">
        <f>'2026 Spring Order Form V48'!$T$23</f>
        <v>0</v>
      </c>
      <c r="Q1628" s="106" t="e">
        <f>'2026 Spring Order Form V48'!#REF!</f>
        <v>#REF!</v>
      </c>
      <c r="S1628" s="338">
        <f>'2026 Spring Order Form V48'!$W$23</f>
        <v>0</v>
      </c>
      <c r="T1628" s="338">
        <f>'2026 Spring Order Form V48'!$W$23</f>
        <v>0</v>
      </c>
      <c r="U1628" s="106" t="e">
        <f>'2026 Spring Order Form V48'!#REF!</f>
        <v>#REF!</v>
      </c>
      <c r="X1628" s="393"/>
      <c r="Y1628" s="106"/>
    </row>
    <row r="1629" spans="1:25">
      <c r="A1629" s="106"/>
      <c r="C1629" s="339">
        <f>'2026 Spring Order Form V48'!$F$18</f>
        <v>0</v>
      </c>
      <c r="D1629" s="408" t="s">
        <v>958</v>
      </c>
      <c r="E1629" s="421">
        <v>4538370</v>
      </c>
      <c r="F1629" s="118">
        <v>657</v>
      </c>
      <c r="G1629" s="338">
        <f>'2026 Spring Order Form V48'!$N$23</f>
        <v>0</v>
      </c>
      <c r="H1629" s="338">
        <f>'2026 Spring Order Form V48'!$N$23</f>
        <v>0</v>
      </c>
      <c r="I1629" s="106" t="e">
        <f>'2026 Spring Order Form V48'!#REF!</f>
        <v>#REF!</v>
      </c>
      <c r="K1629" s="338">
        <f>'2026 Spring Order Form V48'!$Q$23</f>
        <v>0</v>
      </c>
      <c r="L1629" s="338">
        <f>'2026 Spring Order Form V48'!$Q$23</f>
        <v>0</v>
      </c>
      <c r="M1629" s="106" t="e">
        <f>'2026 Spring Order Form V48'!#REF!</f>
        <v>#REF!</v>
      </c>
      <c r="O1629" s="338">
        <f>'2026 Spring Order Form V48'!$T$23</f>
        <v>0</v>
      </c>
      <c r="P1629" s="338">
        <f>'2026 Spring Order Form V48'!$T$23</f>
        <v>0</v>
      </c>
      <c r="Q1629" s="106" t="e">
        <f>'2026 Spring Order Form V48'!#REF!</f>
        <v>#REF!</v>
      </c>
      <c r="S1629" s="338">
        <f>'2026 Spring Order Form V48'!$W$23</f>
        <v>0</v>
      </c>
      <c r="T1629" s="338">
        <f>'2026 Spring Order Form V48'!$W$23</f>
        <v>0</v>
      </c>
      <c r="U1629" s="106" t="e">
        <f>'2026 Spring Order Form V48'!#REF!</f>
        <v>#REF!</v>
      </c>
      <c r="W1629" s="390" t="e">
        <f>'2026 Spring Order Form V48'!#REF!</f>
        <v>#REF!</v>
      </c>
      <c r="X1629" s="393"/>
      <c r="Y1629" s="106" t="e">
        <f>'2026 Spring Order Form V48'!#REF!</f>
        <v>#REF!</v>
      </c>
    </row>
    <row r="1630" spans="1:25">
      <c r="A1630" s="106"/>
      <c r="C1630" s="339">
        <f>'2026 Spring Order Form V48'!$F$18</f>
        <v>0</v>
      </c>
      <c r="D1630" s="408" t="s">
        <v>958</v>
      </c>
      <c r="E1630" s="422" t="s">
        <v>2485</v>
      </c>
      <c r="F1630" s="118">
        <v>2421</v>
      </c>
      <c r="G1630" s="338">
        <f>'2026 Spring Order Form V48'!$N$23</f>
        <v>0</v>
      </c>
      <c r="H1630" s="338">
        <f>'2026 Spring Order Form V48'!$N$23</f>
        <v>0</v>
      </c>
      <c r="I1630" s="106" t="e">
        <f>'2026 Spring Order Form V48'!#REF!</f>
        <v>#REF!</v>
      </c>
      <c r="K1630" s="338">
        <f>'2026 Spring Order Form V48'!$Q$23</f>
        <v>0</v>
      </c>
      <c r="L1630" s="338">
        <f>'2026 Spring Order Form V48'!$Q$23</f>
        <v>0</v>
      </c>
      <c r="M1630" s="106" t="e">
        <f>'2026 Spring Order Form V48'!#REF!</f>
        <v>#REF!</v>
      </c>
      <c r="O1630" s="338">
        <f>'2026 Spring Order Form V48'!$T$23</f>
        <v>0</v>
      </c>
      <c r="P1630" s="338">
        <f>'2026 Spring Order Form V48'!$T$23</f>
        <v>0</v>
      </c>
      <c r="Q1630" s="106" t="e">
        <f>'2026 Spring Order Form V48'!#REF!</f>
        <v>#REF!</v>
      </c>
      <c r="S1630" s="338">
        <f>'2026 Spring Order Form V48'!$W$23</f>
        <v>0</v>
      </c>
      <c r="T1630" s="338">
        <f>'2026 Spring Order Form V48'!$W$23</f>
        <v>0</v>
      </c>
      <c r="U1630" s="106" t="e">
        <f>'2026 Spring Order Form V48'!#REF!</f>
        <v>#REF!</v>
      </c>
      <c r="X1630" s="393"/>
      <c r="Y1630" s="106"/>
    </row>
    <row r="1631" spans="1:25">
      <c r="A1631" s="106"/>
      <c r="C1631" s="339">
        <f>'2026 Spring Order Form V48'!$F$18</f>
        <v>0</v>
      </c>
      <c r="D1631" s="410" t="s">
        <v>958</v>
      </c>
      <c r="E1631" s="421">
        <v>4538377</v>
      </c>
      <c r="F1631" s="118">
        <v>21659</v>
      </c>
      <c r="G1631" s="338">
        <f>'2026 Spring Order Form V48'!$N$23</f>
        <v>0</v>
      </c>
      <c r="H1631" s="338">
        <f>'2026 Spring Order Form V48'!$N$23</f>
        <v>0</v>
      </c>
      <c r="I1631" s="106" t="e">
        <f>'2026 Spring Order Form V48'!#REF!</f>
        <v>#REF!</v>
      </c>
      <c r="K1631" s="338">
        <f>'2026 Spring Order Form V48'!$Q$23</f>
        <v>0</v>
      </c>
      <c r="L1631" s="338">
        <f>'2026 Spring Order Form V48'!$Q$23</f>
        <v>0</v>
      </c>
      <c r="M1631" s="106" t="e">
        <f>'2026 Spring Order Form V48'!#REF!</f>
        <v>#REF!</v>
      </c>
      <c r="O1631" s="338">
        <f>'2026 Spring Order Form V48'!$T$23</f>
        <v>0</v>
      </c>
      <c r="P1631" s="338">
        <f>'2026 Spring Order Form V48'!$T$23</f>
        <v>0</v>
      </c>
      <c r="Q1631" s="106" t="e">
        <f>'2026 Spring Order Form V48'!#REF!</f>
        <v>#REF!</v>
      </c>
      <c r="S1631" s="338">
        <f>'2026 Spring Order Form V48'!$W$23</f>
        <v>0</v>
      </c>
      <c r="T1631" s="338">
        <f>'2026 Spring Order Form V48'!$W$23</f>
        <v>0</v>
      </c>
      <c r="U1631" s="106" t="e">
        <f>'2026 Spring Order Form V48'!#REF!</f>
        <v>#REF!</v>
      </c>
      <c r="W1631" s="390" t="e">
        <f>'2026 Spring Order Form V48'!#REF!</f>
        <v>#REF!</v>
      </c>
      <c r="X1631" s="393"/>
      <c r="Y1631" s="106" t="e">
        <f>'2026 Spring Order Form V48'!#REF!</f>
        <v>#REF!</v>
      </c>
    </row>
    <row r="1632" spans="1:25">
      <c r="A1632" s="106"/>
      <c r="C1632" s="339">
        <f>'2026 Spring Order Form V48'!$F$18</f>
        <v>0</v>
      </c>
      <c r="D1632" s="411" t="s">
        <v>958</v>
      </c>
      <c r="E1632" s="422" t="s">
        <v>2486</v>
      </c>
      <c r="F1632" s="118">
        <v>21660</v>
      </c>
      <c r="G1632" s="338">
        <f>'2026 Spring Order Form V48'!$N$23</f>
        <v>0</v>
      </c>
      <c r="H1632" s="338">
        <f>'2026 Spring Order Form V48'!$N$23</f>
        <v>0</v>
      </c>
      <c r="I1632" s="106" t="e">
        <f>'2026 Spring Order Form V48'!#REF!</f>
        <v>#REF!</v>
      </c>
      <c r="K1632" s="338">
        <f>'2026 Spring Order Form V48'!$Q$23</f>
        <v>0</v>
      </c>
      <c r="L1632" s="338">
        <f>'2026 Spring Order Form V48'!$Q$23</f>
        <v>0</v>
      </c>
      <c r="M1632" s="106" t="e">
        <f>'2026 Spring Order Form V48'!#REF!</f>
        <v>#REF!</v>
      </c>
      <c r="O1632" s="338">
        <f>'2026 Spring Order Form V48'!$T$23</f>
        <v>0</v>
      </c>
      <c r="P1632" s="338">
        <f>'2026 Spring Order Form V48'!$T$23</f>
        <v>0</v>
      </c>
      <c r="Q1632" s="106" t="e">
        <f>'2026 Spring Order Form V48'!#REF!</f>
        <v>#REF!</v>
      </c>
      <c r="S1632" s="338">
        <f>'2026 Spring Order Form V48'!$W$23</f>
        <v>0</v>
      </c>
      <c r="T1632" s="338">
        <f>'2026 Spring Order Form V48'!$W$23</f>
        <v>0</v>
      </c>
      <c r="U1632" s="106" t="e">
        <f>'2026 Spring Order Form V48'!#REF!</f>
        <v>#REF!</v>
      </c>
      <c r="X1632" s="393"/>
      <c r="Y1632" s="106"/>
    </row>
    <row r="1633" spans="1:25">
      <c r="A1633" s="106"/>
      <c r="C1633" s="339">
        <f>'2026 Spring Order Form V48'!$F$18</f>
        <v>0</v>
      </c>
      <c r="D1633" s="408" t="s">
        <v>959</v>
      </c>
      <c r="E1633" s="421">
        <v>4538605</v>
      </c>
      <c r="F1633" s="118">
        <v>1009</v>
      </c>
      <c r="G1633" s="338">
        <f>'2026 Spring Order Form V48'!$N$23</f>
        <v>0</v>
      </c>
      <c r="H1633" s="338">
        <f>'2026 Spring Order Form V48'!$N$23</f>
        <v>0</v>
      </c>
      <c r="I1633" s="106" t="e">
        <f>'2026 Spring Order Form V48'!#REF!</f>
        <v>#REF!</v>
      </c>
      <c r="K1633" s="338">
        <f>'2026 Spring Order Form V48'!$Q$23</f>
        <v>0</v>
      </c>
      <c r="L1633" s="338">
        <f>'2026 Spring Order Form V48'!$Q$23</f>
        <v>0</v>
      </c>
      <c r="M1633" s="106" t="e">
        <f>'2026 Spring Order Form V48'!#REF!</f>
        <v>#REF!</v>
      </c>
      <c r="O1633" s="338">
        <f>'2026 Spring Order Form V48'!$T$23</f>
        <v>0</v>
      </c>
      <c r="P1633" s="338">
        <f>'2026 Spring Order Form V48'!$T$23</f>
        <v>0</v>
      </c>
      <c r="Q1633" s="106" t="e">
        <f>'2026 Spring Order Form V48'!#REF!</f>
        <v>#REF!</v>
      </c>
      <c r="S1633" s="338">
        <f>'2026 Spring Order Form V48'!$W$23</f>
        <v>0</v>
      </c>
      <c r="T1633" s="338">
        <f>'2026 Spring Order Form V48'!$W$23</f>
        <v>0</v>
      </c>
      <c r="U1633" s="106" t="e">
        <f>'2026 Spring Order Form V48'!#REF!</f>
        <v>#REF!</v>
      </c>
      <c r="W1633" s="390" t="e">
        <f>'2026 Spring Order Form V48'!#REF!</f>
        <v>#REF!</v>
      </c>
      <c r="X1633" s="393"/>
      <c r="Y1633" s="106" t="e">
        <f>'2026 Spring Order Form V48'!#REF!</f>
        <v>#REF!</v>
      </c>
    </row>
    <row r="1634" spans="1:25">
      <c r="A1634" s="106"/>
      <c r="C1634" s="339">
        <f>'2026 Spring Order Form V48'!$F$18</f>
        <v>0</v>
      </c>
      <c r="D1634" s="408" t="s">
        <v>959</v>
      </c>
      <c r="E1634" s="422" t="s">
        <v>2487</v>
      </c>
      <c r="F1634" s="118">
        <v>2424</v>
      </c>
      <c r="G1634" s="338">
        <f>'2026 Spring Order Form V48'!$N$23</f>
        <v>0</v>
      </c>
      <c r="H1634" s="338">
        <f>'2026 Spring Order Form V48'!$N$23</f>
        <v>0</v>
      </c>
      <c r="I1634" s="106" t="e">
        <f>'2026 Spring Order Form V48'!#REF!</f>
        <v>#REF!</v>
      </c>
      <c r="K1634" s="338">
        <f>'2026 Spring Order Form V48'!$Q$23</f>
        <v>0</v>
      </c>
      <c r="L1634" s="338">
        <f>'2026 Spring Order Form V48'!$Q$23</f>
        <v>0</v>
      </c>
      <c r="M1634" s="106" t="e">
        <f>'2026 Spring Order Form V48'!#REF!</f>
        <v>#REF!</v>
      </c>
      <c r="O1634" s="338">
        <f>'2026 Spring Order Form V48'!$T$23</f>
        <v>0</v>
      </c>
      <c r="P1634" s="338">
        <f>'2026 Spring Order Form V48'!$T$23</f>
        <v>0</v>
      </c>
      <c r="Q1634" s="106" t="e">
        <f>'2026 Spring Order Form V48'!#REF!</f>
        <v>#REF!</v>
      </c>
      <c r="S1634" s="338">
        <f>'2026 Spring Order Form V48'!$W$23</f>
        <v>0</v>
      </c>
      <c r="T1634" s="338">
        <f>'2026 Spring Order Form V48'!$W$23</f>
        <v>0</v>
      </c>
      <c r="U1634" s="106" t="e">
        <f>'2026 Spring Order Form V48'!#REF!</f>
        <v>#REF!</v>
      </c>
      <c r="X1634" s="393"/>
      <c r="Y1634" s="106"/>
    </row>
    <row r="1635" spans="1:25">
      <c r="A1635" s="106"/>
      <c r="C1635" s="339">
        <f>'2026 Spring Order Form V48'!$F$18</f>
        <v>0</v>
      </c>
      <c r="D1635" s="408" t="s">
        <v>960</v>
      </c>
      <c r="E1635" s="426">
        <v>4538640</v>
      </c>
      <c r="F1635" s="118">
        <v>25146</v>
      </c>
      <c r="G1635" s="338">
        <f>'2026 Spring Order Form V48'!$N$23</f>
        <v>0</v>
      </c>
      <c r="H1635" s="338">
        <f>'2026 Spring Order Form V48'!$N$23</f>
        <v>0</v>
      </c>
      <c r="I1635" s="106">
        <f>'2026 Spring Order Form V48'!$N$332</f>
        <v>0</v>
      </c>
      <c r="K1635" s="338">
        <f>'2026 Spring Order Form V48'!$Q$23</f>
        <v>0</v>
      </c>
      <c r="L1635" s="338">
        <f>'2026 Spring Order Form V48'!$Q$23</f>
        <v>0</v>
      </c>
      <c r="M1635" s="106">
        <f>'2026 Spring Order Form V48'!$Q$332</f>
        <v>0</v>
      </c>
      <c r="O1635" s="338">
        <f>'2026 Spring Order Form V48'!$T$23</f>
        <v>0</v>
      </c>
      <c r="P1635" s="338">
        <f>'2026 Spring Order Form V48'!$T$23</f>
        <v>0</v>
      </c>
      <c r="Q1635" s="106">
        <f>'2026 Spring Order Form V48'!$T$332</f>
        <v>0</v>
      </c>
      <c r="S1635" s="338">
        <f>'2026 Spring Order Form V48'!$W$23</f>
        <v>0</v>
      </c>
      <c r="T1635" s="338">
        <f>'2026 Spring Order Form V48'!$W$23</f>
        <v>0</v>
      </c>
      <c r="U1635" s="106">
        <f>'2026 Spring Order Form V48'!$W$332</f>
        <v>0</v>
      </c>
      <c r="W1635" s="390">
        <f>'2026 Spring Order Form V48'!$K$332</f>
        <v>0</v>
      </c>
      <c r="X1635" s="393"/>
      <c r="Y1635" s="106">
        <f>'2026 Spring Order Form V48'!$BS$332</f>
        <v>5</v>
      </c>
    </row>
    <row r="1636" spans="1:25">
      <c r="A1636" s="106"/>
      <c r="C1636" s="339">
        <f>'2026 Spring Order Form V48'!$F$18</f>
        <v>0</v>
      </c>
      <c r="D1636" s="408" t="s">
        <v>960</v>
      </c>
      <c r="E1636" s="422" t="s">
        <v>2488</v>
      </c>
      <c r="F1636" s="118">
        <v>25148</v>
      </c>
      <c r="G1636" s="338">
        <f>'2026 Spring Order Form V48'!$N$23</f>
        <v>0</v>
      </c>
      <c r="H1636" s="338">
        <f>'2026 Spring Order Form V48'!$N$23</f>
        <v>0</v>
      </c>
      <c r="I1636" s="106">
        <f>'2026 Spring Order Form V48'!$O$332</f>
        <v>0</v>
      </c>
      <c r="K1636" s="338">
        <f>'2026 Spring Order Form V48'!$Q$23</f>
        <v>0</v>
      </c>
      <c r="L1636" s="338">
        <f>'2026 Spring Order Form V48'!$Q$23</f>
        <v>0</v>
      </c>
      <c r="M1636" s="106">
        <f>'2026 Spring Order Form V48'!$R$332</f>
        <v>0</v>
      </c>
      <c r="O1636" s="338">
        <f>'2026 Spring Order Form V48'!$T$23</f>
        <v>0</v>
      </c>
      <c r="P1636" s="338">
        <f>'2026 Spring Order Form V48'!$T$23</f>
        <v>0</v>
      </c>
      <c r="Q1636" s="106">
        <f>'2026 Spring Order Form V48'!$U$332</f>
        <v>0</v>
      </c>
      <c r="S1636" s="338">
        <f>'2026 Spring Order Form V48'!$W$23</f>
        <v>0</v>
      </c>
      <c r="T1636" s="338">
        <f>'2026 Spring Order Form V48'!$W$23</f>
        <v>0</v>
      </c>
      <c r="U1636" s="106">
        <f>'2026 Spring Order Form V48'!$X$332</f>
        <v>0</v>
      </c>
      <c r="X1636" s="393"/>
      <c r="Y1636" s="106"/>
    </row>
    <row r="1637" spans="1:25">
      <c r="A1637" s="106"/>
      <c r="C1637" s="339">
        <f>'2026 Spring Order Form V48'!$F$18</f>
        <v>0</v>
      </c>
      <c r="D1637" s="408" t="s">
        <v>961</v>
      </c>
      <c r="E1637" s="426">
        <v>4538720</v>
      </c>
      <c r="F1637" s="118">
        <v>874</v>
      </c>
      <c r="G1637" s="338">
        <f>'2026 Spring Order Form V48'!$N$23</f>
        <v>0</v>
      </c>
      <c r="H1637" s="338">
        <f>'2026 Spring Order Form V48'!$N$23</f>
        <v>0</v>
      </c>
      <c r="I1637" s="106" t="e">
        <f>'2026 Spring Order Form V48'!#REF!</f>
        <v>#REF!</v>
      </c>
      <c r="K1637" s="338">
        <f>'2026 Spring Order Form V48'!$Q$23</f>
        <v>0</v>
      </c>
      <c r="L1637" s="338">
        <f>'2026 Spring Order Form V48'!$Q$23</f>
        <v>0</v>
      </c>
      <c r="M1637" s="106" t="e">
        <f>'2026 Spring Order Form V48'!#REF!</f>
        <v>#REF!</v>
      </c>
      <c r="O1637" s="338">
        <f>'2026 Spring Order Form V48'!$T$23</f>
        <v>0</v>
      </c>
      <c r="P1637" s="338">
        <f>'2026 Spring Order Form V48'!$T$23</f>
        <v>0</v>
      </c>
      <c r="Q1637" s="106" t="e">
        <f>'2026 Spring Order Form V48'!#REF!</f>
        <v>#REF!</v>
      </c>
      <c r="S1637" s="338">
        <f>'2026 Spring Order Form V48'!$W$23</f>
        <v>0</v>
      </c>
      <c r="T1637" s="338">
        <f>'2026 Spring Order Form V48'!$W$23</f>
        <v>0</v>
      </c>
      <c r="U1637" s="106" t="e">
        <f>'2026 Spring Order Form V48'!#REF!</f>
        <v>#REF!</v>
      </c>
      <c r="W1637" s="390" t="e">
        <f>'2026 Spring Order Form V48'!#REF!</f>
        <v>#REF!</v>
      </c>
      <c r="X1637" s="393"/>
      <c r="Y1637" s="106" t="e">
        <f>'2026 Spring Order Form V48'!#REF!</f>
        <v>#REF!</v>
      </c>
    </row>
    <row r="1638" spans="1:25">
      <c r="A1638" s="106"/>
      <c r="C1638" s="339">
        <f>'2026 Spring Order Form V48'!$F$18</f>
        <v>0</v>
      </c>
      <c r="D1638" s="408" t="s">
        <v>961</v>
      </c>
      <c r="E1638" s="422" t="s">
        <v>2489</v>
      </c>
      <c r="F1638" s="118">
        <v>2425</v>
      </c>
      <c r="G1638" s="338">
        <f>'2026 Spring Order Form V48'!$N$23</f>
        <v>0</v>
      </c>
      <c r="H1638" s="338">
        <f>'2026 Spring Order Form V48'!$N$23</f>
        <v>0</v>
      </c>
      <c r="I1638" s="106" t="e">
        <f>'2026 Spring Order Form V48'!#REF!</f>
        <v>#REF!</v>
      </c>
      <c r="K1638" s="338">
        <f>'2026 Spring Order Form V48'!$Q$23</f>
        <v>0</v>
      </c>
      <c r="L1638" s="338">
        <f>'2026 Spring Order Form V48'!$Q$23</f>
        <v>0</v>
      </c>
      <c r="M1638" s="106" t="e">
        <f>'2026 Spring Order Form V48'!#REF!</f>
        <v>#REF!</v>
      </c>
      <c r="O1638" s="338">
        <f>'2026 Spring Order Form V48'!$T$23</f>
        <v>0</v>
      </c>
      <c r="P1638" s="338">
        <f>'2026 Spring Order Form V48'!$T$23</f>
        <v>0</v>
      </c>
      <c r="Q1638" s="106" t="e">
        <f>'2026 Spring Order Form V48'!#REF!</f>
        <v>#REF!</v>
      </c>
      <c r="S1638" s="338">
        <f>'2026 Spring Order Form V48'!$W$23</f>
        <v>0</v>
      </c>
      <c r="T1638" s="338">
        <f>'2026 Spring Order Form V48'!$W$23</f>
        <v>0</v>
      </c>
      <c r="U1638" s="106" t="e">
        <f>'2026 Spring Order Form V48'!#REF!</f>
        <v>#REF!</v>
      </c>
      <c r="X1638" s="393"/>
      <c r="Y1638" s="106"/>
    </row>
    <row r="1639" spans="1:25">
      <c r="A1639" s="106"/>
      <c r="C1639" s="339">
        <f>'2026 Spring Order Form V48'!$F$18</f>
        <v>0</v>
      </c>
      <c r="D1639" s="408" t="s">
        <v>962</v>
      </c>
      <c r="E1639" s="421">
        <v>4538840</v>
      </c>
      <c r="F1639" s="118">
        <v>12673</v>
      </c>
      <c r="G1639" s="338">
        <f>'2026 Spring Order Form V48'!$N$23</f>
        <v>0</v>
      </c>
      <c r="H1639" s="338">
        <f>'2026 Spring Order Form V48'!$N$23</f>
        <v>0</v>
      </c>
      <c r="I1639" s="106" t="e">
        <f>'2026 Spring Order Form V48'!#REF!</f>
        <v>#REF!</v>
      </c>
      <c r="K1639" s="338">
        <f>'2026 Spring Order Form V48'!$Q$23</f>
        <v>0</v>
      </c>
      <c r="L1639" s="338">
        <f>'2026 Spring Order Form V48'!$Q$23</f>
        <v>0</v>
      </c>
      <c r="M1639" s="106" t="e">
        <f>'2026 Spring Order Form V48'!#REF!</f>
        <v>#REF!</v>
      </c>
      <c r="O1639" s="338">
        <f>'2026 Spring Order Form V48'!$T$23</f>
        <v>0</v>
      </c>
      <c r="P1639" s="338">
        <f>'2026 Spring Order Form V48'!$T$23</f>
        <v>0</v>
      </c>
      <c r="Q1639" s="106" t="e">
        <f>'2026 Spring Order Form V48'!#REF!</f>
        <v>#REF!</v>
      </c>
      <c r="S1639" s="338">
        <f>'2026 Spring Order Form V48'!$W$23</f>
        <v>0</v>
      </c>
      <c r="T1639" s="338">
        <f>'2026 Spring Order Form V48'!$W$23</f>
        <v>0</v>
      </c>
      <c r="U1639" s="106" t="e">
        <f>'2026 Spring Order Form V48'!#REF!</f>
        <v>#REF!</v>
      </c>
      <c r="W1639" s="390" t="e">
        <f>'2026 Spring Order Form V48'!#REF!</f>
        <v>#REF!</v>
      </c>
      <c r="X1639" s="393"/>
      <c r="Y1639" s="106" t="e">
        <f>'2026 Spring Order Form V48'!#REF!</f>
        <v>#REF!</v>
      </c>
    </row>
    <row r="1640" spans="1:25">
      <c r="A1640" s="106"/>
      <c r="C1640" s="339">
        <f>'2026 Spring Order Form V48'!$F$18</f>
        <v>0</v>
      </c>
      <c r="D1640" s="408" t="s">
        <v>962</v>
      </c>
      <c r="E1640" s="422" t="s">
        <v>2490</v>
      </c>
      <c r="F1640" s="118">
        <v>12671</v>
      </c>
      <c r="G1640" s="338">
        <f>'2026 Spring Order Form V48'!$N$23</f>
        <v>0</v>
      </c>
      <c r="H1640" s="338">
        <f>'2026 Spring Order Form V48'!$N$23</f>
        <v>0</v>
      </c>
      <c r="I1640" s="106" t="e">
        <f>'2026 Spring Order Form V48'!#REF!</f>
        <v>#REF!</v>
      </c>
      <c r="K1640" s="338">
        <f>'2026 Spring Order Form V48'!$Q$23</f>
        <v>0</v>
      </c>
      <c r="L1640" s="338">
        <f>'2026 Spring Order Form V48'!$Q$23</f>
        <v>0</v>
      </c>
      <c r="M1640" s="106" t="e">
        <f>'2026 Spring Order Form V48'!#REF!</f>
        <v>#REF!</v>
      </c>
      <c r="O1640" s="338">
        <f>'2026 Spring Order Form V48'!$T$23</f>
        <v>0</v>
      </c>
      <c r="P1640" s="338">
        <f>'2026 Spring Order Form V48'!$T$23</f>
        <v>0</v>
      </c>
      <c r="Q1640" s="106" t="e">
        <f>'2026 Spring Order Form V48'!#REF!</f>
        <v>#REF!</v>
      </c>
      <c r="S1640" s="338">
        <f>'2026 Spring Order Form V48'!$W$23</f>
        <v>0</v>
      </c>
      <c r="T1640" s="338">
        <f>'2026 Spring Order Form V48'!$W$23</f>
        <v>0</v>
      </c>
      <c r="U1640" s="106" t="e">
        <f>'2026 Spring Order Form V48'!#REF!</f>
        <v>#REF!</v>
      </c>
      <c r="X1640" s="393"/>
      <c r="Y1640" s="106"/>
    </row>
    <row r="1641" spans="1:25">
      <c r="A1641" s="106"/>
      <c r="C1641" s="339">
        <f>'2026 Spring Order Form V48'!$F$18</f>
        <v>0</v>
      </c>
      <c r="D1641" s="408" t="s">
        <v>963</v>
      </c>
      <c r="E1641" s="421">
        <v>4538930</v>
      </c>
      <c r="F1641" s="118">
        <v>692</v>
      </c>
      <c r="G1641" s="338">
        <f>'2026 Spring Order Form V48'!$N$23</f>
        <v>0</v>
      </c>
      <c r="H1641" s="338">
        <f>'2026 Spring Order Form V48'!$N$23</f>
        <v>0</v>
      </c>
      <c r="I1641" s="106" t="e">
        <f>'2026 Spring Order Form V48'!#REF!</f>
        <v>#REF!</v>
      </c>
      <c r="K1641" s="338">
        <f>'2026 Spring Order Form V48'!$Q$23</f>
        <v>0</v>
      </c>
      <c r="L1641" s="338">
        <f>'2026 Spring Order Form V48'!$Q$23</f>
        <v>0</v>
      </c>
      <c r="M1641" s="106" t="e">
        <f>'2026 Spring Order Form V48'!#REF!</f>
        <v>#REF!</v>
      </c>
      <c r="O1641" s="338">
        <f>'2026 Spring Order Form V48'!$T$23</f>
        <v>0</v>
      </c>
      <c r="P1641" s="338">
        <f>'2026 Spring Order Form V48'!$T$23</f>
        <v>0</v>
      </c>
      <c r="Q1641" s="106" t="e">
        <f>'2026 Spring Order Form V48'!#REF!</f>
        <v>#REF!</v>
      </c>
      <c r="S1641" s="338">
        <f>'2026 Spring Order Form V48'!$W$23</f>
        <v>0</v>
      </c>
      <c r="T1641" s="338">
        <f>'2026 Spring Order Form V48'!$W$23</f>
        <v>0</v>
      </c>
      <c r="U1641" s="106" t="e">
        <f>'2026 Spring Order Form V48'!#REF!</f>
        <v>#REF!</v>
      </c>
      <c r="W1641" s="390" t="e">
        <f>'2026 Spring Order Form V48'!#REF!</f>
        <v>#REF!</v>
      </c>
      <c r="X1641" s="393"/>
      <c r="Y1641" s="106" t="e">
        <f>'2026 Spring Order Form V48'!#REF!</f>
        <v>#REF!</v>
      </c>
    </row>
    <row r="1642" spans="1:25">
      <c r="A1642" s="106"/>
      <c r="C1642" s="339">
        <f>'2026 Spring Order Form V48'!$F$18</f>
        <v>0</v>
      </c>
      <c r="D1642" s="408" t="s">
        <v>963</v>
      </c>
      <c r="E1642" s="422" t="s">
        <v>2491</v>
      </c>
      <c r="F1642" s="118">
        <v>2427</v>
      </c>
      <c r="G1642" s="338">
        <f>'2026 Spring Order Form V48'!$N$23</f>
        <v>0</v>
      </c>
      <c r="H1642" s="338">
        <f>'2026 Spring Order Form V48'!$N$23</f>
        <v>0</v>
      </c>
      <c r="I1642" s="106" t="e">
        <f>'2026 Spring Order Form V48'!#REF!</f>
        <v>#REF!</v>
      </c>
      <c r="K1642" s="338">
        <f>'2026 Spring Order Form V48'!$Q$23</f>
        <v>0</v>
      </c>
      <c r="L1642" s="338">
        <f>'2026 Spring Order Form V48'!$Q$23</f>
        <v>0</v>
      </c>
      <c r="M1642" s="106" t="e">
        <f>'2026 Spring Order Form V48'!#REF!</f>
        <v>#REF!</v>
      </c>
      <c r="O1642" s="338">
        <f>'2026 Spring Order Form V48'!$T$23</f>
        <v>0</v>
      </c>
      <c r="P1642" s="338">
        <f>'2026 Spring Order Form V48'!$T$23</f>
        <v>0</v>
      </c>
      <c r="Q1642" s="106" t="e">
        <f>'2026 Spring Order Form V48'!#REF!</f>
        <v>#REF!</v>
      </c>
      <c r="S1642" s="338">
        <f>'2026 Spring Order Form V48'!$W$23</f>
        <v>0</v>
      </c>
      <c r="T1642" s="338">
        <f>'2026 Spring Order Form V48'!$W$23</f>
        <v>0</v>
      </c>
      <c r="U1642" s="106" t="e">
        <f>'2026 Spring Order Form V48'!#REF!</f>
        <v>#REF!</v>
      </c>
      <c r="X1642" s="393"/>
      <c r="Y1642" s="106"/>
    </row>
    <row r="1643" spans="1:25">
      <c r="A1643" s="106"/>
      <c r="C1643" s="339">
        <f>'2026 Spring Order Form V48'!$F$18</f>
        <v>0</v>
      </c>
      <c r="D1643" s="408" t="s">
        <v>964</v>
      </c>
      <c r="E1643" s="421">
        <v>4539100</v>
      </c>
      <c r="F1643" s="118">
        <v>282</v>
      </c>
      <c r="G1643" s="338">
        <f>'2026 Spring Order Form V48'!$N$23</f>
        <v>0</v>
      </c>
      <c r="H1643" s="338">
        <f>'2026 Spring Order Form V48'!$N$23</f>
        <v>0</v>
      </c>
      <c r="I1643" s="106" t="e">
        <f>'2026 Spring Order Form V48'!#REF!</f>
        <v>#REF!</v>
      </c>
      <c r="K1643" s="338">
        <f>'2026 Spring Order Form V48'!$Q$23</f>
        <v>0</v>
      </c>
      <c r="L1643" s="338">
        <f>'2026 Spring Order Form V48'!$Q$23</f>
        <v>0</v>
      </c>
      <c r="M1643" s="106" t="e">
        <f>'2026 Spring Order Form V48'!#REF!</f>
        <v>#REF!</v>
      </c>
      <c r="O1643" s="338">
        <f>'2026 Spring Order Form V48'!$T$23</f>
        <v>0</v>
      </c>
      <c r="P1643" s="338">
        <f>'2026 Spring Order Form V48'!$T$23</f>
        <v>0</v>
      </c>
      <c r="Q1643" s="106" t="e">
        <f>'2026 Spring Order Form V48'!#REF!</f>
        <v>#REF!</v>
      </c>
      <c r="S1643" s="338">
        <f>'2026 Spring Order Form V48'!$W$23</f>
        <v>0</v>
      </c>
      <c r="T1643" s="338">
        <f>'2026 Spring Order Form V48'!$W$23</f>
        <v>0</v>
      </c>
      <c r="U1643" s="106" t="e">
        <f>'2026 Spring Order Form V48'!#REF!</f>
        <v>#REF!</v>
      </c>
      <c r="W1643" s="390" t="e">
        <f>'2026 Spring Order Form V48'!#REF!</f>
        <v>#REF!</v>
      </c>
      <c r="X1643" s="393"/>
      <c r="Y1643" s="106" t="e">
        <f>'2026 Spring Order Form V48'!#REF!</f>
        <v>#REF!</v>
      </c>
    </row>
    <row r="1644" spans="1:25">
      <c r="A1644" s="106"/>
      <c r="C1644" s="339">
        <f>'2026 Spring Order Form V48'!$F$18</f>
        <v>0</v>
      </c>
      <c r="D1644" s="408" t="s">
        <v>964</v>
      </c>
      <c r="E1644" s="422" t="s">
        <v>2492</v>
      </c>
      <c r="F1644" s="118">
        <v>2429</v>
      </c>
      <c r="G1644" s="338">
        <f>'2026 Spring Order Form V48'!$N$23</f>
        <v>0</v>
      </c>
      <c r="H1644" s="338">
        <f>'2026 Spring Order Form V48'!$N$23</f>
        <v>0</v>
      </c>
      <c r="I1644" s="106" t="e">
        <f>'2026 Spring Order Form V48'!#REF!</f>
        <v>#REF!</v>
      </c>
      <c r="K1644" s="338">
        <f>'2026 Spring Order Form V48'!$Q$23</f>
        <v>0</v>
      </c>
      <c r="L1644" s="338">
        <f>'2026 Spring Order Form V48'!$Q$23</f>
        <v>0</v>
      </c>
      <c r="M1644" s="106" t="e">
        <f>'2026 Spring Order Form V48'!#REF!</f>
        <v>#REF!</v>
      </c>
      <c r="O1644" s="338">
        <f>'2026 Spring Order Form V48'!$T$23</f>
        <v>0</v>
      </c>
      <c r="P1644" s="338">
        <f>'2026 Spring Order Form V48'!$T$23</f>
        <v>0</v>
      </c>
      <c r="Q1644" s="106" t="e">
        <f>'2026 Spring Order Form V48'!#REF!</f>
        <v>#REF!</v>
      </c>
      <c r="S1644" s="338">
        <f>'2026 Spring Order Form V48'!$W$23</f>
        <v>0</v>
      </c>
      <c r="T1644" s="338">
        <f>'2026 Spring Order Form V48'!$W$23</f>
        <v>0</v>
      </c>
      <c r="U1644" s="106" t="e">
        <f>'2026 Spring Order Form V48'!#REF!</f>
        <v>#REF!</v>
      </c>
      <c r="X1644" s="393"/>
      <c r="Y1644" s="106"/>
    </row>
    <row r="1645" spans="1:25">
      <c r="A1645" s="106"/>
      <c r="C1645" s="339">
        <f>'2026 Spring Order Form V48'!$F$18</f>
        <v>0</v>
      </c>
      <c r="D1645" s="408" t="s">
        <v>965</v>
      </c>
      <c r="E1645" s="421">
        <v>4539230</v>
      </c>
      <c r="F1645" s="118">
        <v>18506</v>
      </c>
      <c r="G1645" s="338">
        <f>'2026 Spring Order Form V48'!$N$23</f>
        <v>0</v>
      </c>
      <c r="H1645" s="338">
        <f>'2026 Spring Order Form V48'!$N$23</f>
        <v>0</v>
      </c>
      <c r="I1645" s="106" t="e">
        <f>'2026 Spring Order Form V48'!#REF!</f>
        <v>#REF!</v>
      </c>
      <c r="K1645" s="338">
        <f>'2026 Spring Order Form V48'!$Q$23</f>
        <v>0</v>
      </c>
      <c r="L1645" s="338">
        <f>'2026 Spring Order Form V48'!$Q$23</f>
        <v>0</v>
      </c>
      <c r="M1645" s="106" t="e">
        <f>'2026 Spring Order Form V48'!#REF!</f>
        <v>#REF!</v>
      </c>
      <c r="O1645" s="338">
        <f>'2026 Spring Order Form V48'!$T$23</f>
        <v>0</v>
      </c>
      <c r="P1645" s="338">
        <f>'2026 Spring Order Form V48'!$T$23</f>
        <v>0</v>
      </c>
      <c r="Q1645" s="106" t="e">
        <f>'2026 Spring Order Form V48'!#REF!</f>
        <v>#REF!</v>
      </c>
      <c r="S1645" s="338">
        <f>'2026 Spring Order Form V48'!$W$23</f>
        <v>0</v>
      </c>
      <c r="T1645" s="338">
        <f>'2026 Spring Order Form V48'!$W$23</f>
        <v>0</v>
      </c>
      <c r="U1645" s="106" t="e">
        <f>'2026 Spring Order Form V48'!#REF!</f>
        <v>#REF!</v>
      </c>
      <c r="W1645" s="390" t="e">
        <f>'2026 Spring Order Form V48'!#REF!</f>
        <v>#REF!</v>
      </c>
      <c r="X1645" s="393"/>
      <c r="Y1645" s="106" t="e">
        <f>'2026 Spring Order Form V48'!#REF!</f>
        <v>#REF!</v>
      </c>
    </row>
    <row r="1646" spans="1:25">
      <c r="A1646" s="106"/>
      <c r="C1646" s="339">
        <f>'2026 Spring Order Form V48'!$F$18</f>
        <v>0</v>
      </c>
      <c r="D1646" s="408" t="s">
        <v>965</v>
      </c>
      <c r="E1646" s="422" t="s">
        <v>2493</v>
      </c>
      <c r="F1646" s="118">
        <v>18505</v>
      </c>
      <c r="G1646" s="338">
        <f>'2026 Spring Order Form V48'!$N$23</f>
        <v>0</v>
      </c>
      <c r="H1646" s="338">
        <f>'2026 Spring Order Form V48'!$N$23</f>
        <v>0</v>
      </c>
      <c r="I1646" s="106" t="e">
        <f>'2026 Spring Order Form V48'!#REF!</f>
        <v>#REF!</v>
      </c>
      <c r="K1646" s="338">
        <f>'2026 Spring Order Form V48'!$Q$23</f>
        <v>0</v>
      </c>
      <c r="L1646" s="338">
        <f>'2026 Spring Order Form V48'!$Q$23</f>
        <v>0</v>
      </c>
      <c r="M1646" s="106" t="e">
        <f>'2026 Spring Order Form V48'!#REF!</f>
        <v>#REF!</v>
      </c>
      <c r="O1646" s="338">
        <f>'2026 Spring Order Form V48'!$T$23</f>
        <v>0</v>
      </c>
      <c r="P1646" s="338">
        <f>'2026 Spring Order Form V48'!$T$23</f>
        <v>0</v>
      </c>
      <c r="Q1646" s="106" t="e">
        <f>'2026 Spring Order Form V48'!#REF!</f>
        <v>#REF!</v>
      </c>
      <c r="S1646" s="338">
        <f>'2026 Spring Order Form V48'!$W$23</f>
        <v>0</v>
      </c>
      <c r="T1646" s="338">
        <f>'2026 Spring Order Form V48'!$W$23</f>
        <v>0</v>
      </c>
      <c r="U1646" s="106" t="e">
        <f>'2026 Spring Order Form V48'!#REF!</f>
        <v>#REF!</v>
      </c>
      <c r="X1646" s="393"/>
      <c r="Y1646" s="106"/>
    </row>
    <row r="1647" spans="1:25">
      <c r="A1647" s="106"/>
      <c r="C1647" s="339">
        <f>'2026 Spring Order Form V48'!$F$18</f>
        <v>0</v>
      </c>
      <c r="D1647" s="411" t="s">
        <v>966</v>
      </c>
      <c r="E1647" s="421">
        <v>4539360</v>
      </c>
      <c r="F1647" s="118">
        <v>20293</v>
      </c>
      <c r="G1647" s="338">
        <f>'2026 Spring Order Form V48'!$N$23</f>
        <v>0</v>
      </c>
      <c r="H1647" s="338">
        <f>'2026 Spring Order Form V48'!$N$23</f>
        <v>0</v>
      </c>
      <c r="I1647" s="106">
        <f>'2026 Spring Order Form V48'!$N$333</f>
        <v>0</v>
      </c>
      <c r="K1647" s="338">
        <f>'2026 Spring Order Form V48'!$Q$23</f>
        <v>0</v>
      </c>
      <c r="L1647" s="338">
        <f>'2026 Spring Order Form V48'!$Q$23</f>
        <v>0</v>
      </c>
      <c r="M1647" s="106">
        <f>'2026 Spring Order Form V48'!$Q$333</f>
        <v>0</v>
      </c>
      <c r="O1647" s="338">
        <f>'2026 Spring Order Form V48'!$T$23</f>
        <v>0</v>
      </c>
      <c r="P1647" s="338">
        <f>'2026 Spring Order Form V48'!$T$23</f>
        <v>0</v>
      </c>
      <c r="Q1647" s="106">
        <f>'2026 Spring Order Form V48'!$T$333</f>
        <v>0</v>
      </c>
      <c r="S1647" s="338">
        <f>'2026 Spring Order Form V48'!$W$23</f>
        <v>0</v>
      </c>
      <c r="T1647" s="338">
        <f>'2026 Spring Order Form V48'!$W$23</f>
        <v>0</v>
      </c>
      <c r="U1647" s="106">
        <f>'2026 Spring Order Form V48'!$W$333</f>
        <v>0</v>
      </c>
      <c r="W1647" s="390">
        <f>'2026 Spring Order Form V48'!$K$333</f>
        <v>0</v>
      </c>
      <c r="X1647" s="393"/>
      <c r="Y1647" s="106">
        <f>'2026 Spring Order Form V48'!$BS$333</f>
        <v>14</v>
      </c>
    </row>
    <row r="1648" spans="1:25">
      <c r="A1648" s="106"/>
      <c r="C1648" s="339">
        <f>'2026 Spring Order Form V48'!$F$18</f>
        <v>0</v>
      </c>
      <c r="D1648" s="408" t="s">
        <v>966</v>
      </c>
      <c r="E1648" s="422" t="s">
        <v>2494</v>
      </c>
      <c r="F1648" s="118">
        <v>20292</v>
      </c>
      <c r="G1648" s="338">
        <f>'2026 Spring Order Form V48'!$N$23</f>
        <v>0</v>
      </c>
      <c r="H1648" s="338">
        <f>'2026 Spring Order Form V48'!$N$23</f>
        <v>0</v>
      </c>
      <c r="I1648" s="106">
        <f>'2026 Spring Order Form V48'!$O$333</f>
        <v>0</v>
      </c>
      <c r="K1648" s="338">
        <f>'2026 Spring Order Form V48'!$Q$23</f>
        <v>0</v>
      </c>
      <c r="L1648" s="338">
        <f>'2026 Spring Order Form V48'!$Q$23</f>
        <v>0</v>
      </c>
      <c r="M1648" s="106">
        <f>'2026 Spring Order Form V48'!$R$333</f>
        <v>0</v>
      </c>
      <c r="O1648" s="338">
        <f>'2026 Spring Order Form V48'!$T$23</f>
        <v>0</v>
      </c>
      <c r="P1648" s="338">
        <f>'2026 Spring Order Form V48'!$T$23</f>
        <v>0</v>
      </c>
      <c r="Q1648" s="106">
        <f>'2026 Spring Order Form V48'!$U$333</f>
        <v>0</v>
      </c>
      <c r="S1648" s="338">
        <f>'2026 Spring Order Form V48'!$W$23</f>
        <v>0</v>
      </c>
      <c r="T1648" s="338">
        <f>'2026 Spring Order Form V48'!$W$23</f>
        <v>0</v>
      </c>
      <c r="U1648" s="106">
        <f>'2026 Spring Order Form V48'!$X$333</f>
        <v>0</v>
      </c>
      <c r="X1648" s="393"/>
      <c r="Y1648" s="106"/>
    </row>
    <row r="1649" spans="1:25">
      <c r="A1649" s="106"/>
      <c r="C1649" s="339">
        <f>'2026 Spring Order Form V48'!$F$18</f>
        <v>0</v>
      </c>
      <c r="D1649" s="408" t="s">
        <v>967</v>
      </c>
      <c r="E1649" s="421">
        <v>4539400</v>
      </c>
      <c r="F1649" s="118">
        <v>445</v>
      </c>
      <c r="G1649" s="338">
        <f>'2026 Spring Order Form V48'!$N$23</f>
        <v>0</v>
      </c>
      <c r="H1649" s="338">
        <f>'2026 Spring Order Form V48'!$N$23</f>
        <v>0</v>
      </c>
      <c r="I1649" s="106">
        <f>'2026 Spring Order Form V48'!$N$334</f>
        <v>0</v>
      </c>
      <c r="K1649" s="338">
        <f>'2026 Spring Order Form V48'!$Q$23</f>
        <v>0</v>
      </c>
      <c r="L1649" s="338">
        <f>'2026 Spring Order Form V48'!$Q$23</f>
        <v>0</v>
      </c>
      <c r="M1649" s="106">
        <f>'2026 Spring Order Form V48'!$Q$334</f>
        <v>0</v>
      </c>
      <c r="O1649" s="338">
        <f>'2026 Spring Order Form V48'!$T$23</f>
        <v>0</v>
      </c>
      <c r="P1649" s="338">
        <f>'2026 Spring Order Form V48'!$T$23</f>
        <v>0</v>
      </c>
      <c r="Q1649" s="106">
        <f>'2026 Spring Order Form V48'!$T$334</f>
        <v>0</v>
      </c>
      <c r="S1649" s="338">
        <f>'2026 Spring Order Form V48'!$W$23</f>
        <v>0</v>
      </c>
      <c r="T1649" s="338">
        <f>'2026 Spring Order Form V48'!$W$23</f>
        <v>0</v>
      </c>
      <c r="U1649" s="106">
        <f>'2026 Spring Order Form V48'!$W$334</f>
        <v>0</v>
      </c>
      <c r="W1649" s="390">
        <f>'2026 Spring Order Form V48'!$K$334</f>
        <v>0</v>
      </c>
      <c r="X1649" s="393"/>
      <c r="Y1649" s="106">
        <f>'2026 Spring Order Form V48'!$BS$334</f>
        <v>1</v>
      </c>
    </row>
    <row r="1650" spans="1:25">
      <c r="A1650" s="106"/>
      <c r="C1650" s="339">
        <f>'2026 Spring Order Form V48'!$F$18</f>
        <v>0</v>
      </c>
      <c r="D1650" s="408" t="s">
        <v>967</v>
      </c>
      <c r="E1650" s="422" t="s">
        <v>2495</v>
      </c>
      <c r="F1650" s="118">
        <v>2433</v>
      </c>
      <c r="G1650" s="338">
        <f>'2026 Spring Order Form V48'!$N$23</f>
        <v>0</v>
      </c>
      <c r="H1650" s="338">
        <f>'2026 Spring Order Form V48'!$N$23</f>
        <v>0</v>
      </c>
      <c r="I1650" s="106">
        <f>'2026 Spring Order Form V48'!$O$334</f>
        <v>0</v>
      </c>
      <c r="K1650" s="338">
        <f>'2026 Spring Order Form V48'!$Q$23</f>
        <v>0</v>
      </c>
      <c r="L1650" s="338">
        <f>'2026 Spring Order Form V48'!$Q$23</f>
        <v>0</v>
      </c>
      <c r="M1650" s="106">
        <f>'2026 Spring Order Form V48'!$R$334</f>
        <v>0</v>
      </c>
      <c r="O1650" s="338">
        <f>'2026 Spring Order Form V48'!$T$23</f>
        <v>0</v>
      </c>
      <c r="P1650" s="338">
        <f>'2026 Spring Order Form V48'!$T$23</f>
        <v>0</v>
      </c>
      <c r="Q1650" s="106">
        <f>'2026 Spring Order Form V48'!$U$334</f>
        <v>0</v>
      </c>
      <c r="S1650" s="338">
        <f>'2026 Spring Order Form V48'!$W$23</f>
        <v>0</v>
      </c>
      <c r="T1650" s="338">
        <f>'2026 Spring Order Form V48'!$W$23</f>
        <v>0</v>
      </c>
      <c r="U1650" s="106">
        <f>'2026 Spring Order Form V48'!$X$334</f>
        <v>0</v>
      </c>
      <c r="X1650" s="393"/>
      <c r="Y1650" s="106"/>
    </row>
    <row r="1651" spans="1:25">
      <c r="A1651" s="106"/>
      <c r="C1651" s="339">
        <f>'2026 Spring Order Form V48'!$F$18</f>
        <v>0</v>
      </c>
      <c r="D1651" s="408" t="s">
        <v>968</v>
      </c>
      <c r="E1651" s="421">
        <v>4539450</v>
      </c>
      <c r="F1651" s="118">
        <v>18509</v>
      </c>
      <c r="G1651" s="338">
        <f>'2026 Spring Order Form V48'!$N$23</f>
        <v>0</v>
      </c>
      <c r="H1651" s="338">
        <f>'2026 Spring Order Form V48'!$N$23</f>
        <v>0</v>
      </c>
      <c r="I1651" s="106" t="e">
        <f>'2026 Spring Order Form V48'!#REF!</f>
        <v>#REF!</v>
      </c>
      <c r="K1651" s="338">
        <f>'2026 Spring Order Form V48'!$Q$23</f>
        <v>0</v>
      </c>
      <c r="L1651" s="338">
        <f>'2026 Spring Order Form V48'!$Q$23</f>
        <v>0</v>
      </c>
      <c r="M1651" s="106" t="e">
        <f>'2026 Spring Order Form V48'!#REF!</f>
        <v>#REF!</v>
      </c>
      <c r="O1651" s="338">
        <f>'2026 Spring Order Form V48'!$T$23</f>
        <v>0</v>
      </c>
      <c r="P1651" s="338">
        <f>'2026 Spring Order Form V48'!$T$23</f>
        <v>0</v>
      </c>
      <c r="Q1651" s="106" t="e">
        <f>'2026 Spring Order Form V48'!#REF!</f>
        <v>#REF!</v>
      </c>
      <c r="S1651" s="338">
        <f>'2026 Spring Order Form V48'!$W$23</f>
        <v>0</v>
      </c>
      <c r="T1651" s="338">
        <f>'2026 Spring Order Form V48'!$W$23</f>
        <v>0</v>
      </c>
      <c r="U1651" s="106" t="e">
        <f>'2026 Spring Order Form V48'!#REF!</f>
        <v>#REF!</v>
      </c>
      <c r="W1651" s="390" t="e">
        <f>'2026 Spring Order Form V48'!#REF!</f>
        <v>#REF!</v>
      </c>
      <c r="X1651" s="393"/>
      <c r="Y1651" s="106" t="e">
        <f>'2026 Spring Order Form V48'!#REF!</f>
        <v>#REF!</v>
      </c>
    </row>
    <row r="1652" spans="1:25">
      <c r="A1652" s="106"/>
      <c r="C1652" s="339">
        <f>'2026 Spring Order Form V48'!$F$18</f>
        <v>0</v>
      </c>
      <c r="D1652" s="408" t="s">
        <v>968</v>
      </c>
      <c r="E1652" s="422" t="s">
        <v>2496</v>
      </c>
      <c r="F1652" s="118">
        <v>18508</v>
      </c>
      <c r="G1652" s="338">
        <f>'2026 Spring Order Form V48'!$N$23</f>
        <v>0</v>
      </c>
      <c r="H1652" s="338">
        <f>'2026 Spring Order Form V48'!$N$23</f>
        <v>0</v>
      </c>
      <c r="I1652" s="106" t="e">
        <f>'2026 Spring Order Form V48'!#REF!</f>
        <v>#REF!</v>
      </c>
      <c r="K1652" s="338">
        <f>'2026 Spring Order Form V48'!$Q$23</f>
        <v>0</v>
      </c>
      <c r="L1652" s="338">
        <f>'2026 Spring Order Form V48'!$Q$23</f>
        <v>0</v>
      </c>
      <c r="M1652" s="106" t="e">
        <f>'2026 Spring Order Form V48'!#REF!</f>
        <v>#REF!</v>
      </c>
      <c r="O1652" s="338">
        <f>'2026 Spring Order Form V48'!$T$23</f>
        <v>0</v>
      </c>
      <c r="P1652" s="338">
        <f>'2026 Spring Order Form V48'!$T$23</f>
        <v>0</v>
      </c>
      <c r="Q1652" s="106" t="e">
        <f>'2026 Spring Order Form V48'!#REF!</f>
        <v>#REF!</v>
      </c>
      <c r="S1652" s="338">
        <f>'2026 Spring Order Form V48'!$W$23</f>
        <v>0</v>
      </c>
      <c r="T1652" s="338">
        <f>'2026 Spring Order Form V48'!$W$23</f>
        <v>0</v>
      </c>
      <c r="U1652" s="106" t="e">
        <f>'2026 Spring Order Form V48'!#REF!</f>
        <v>#REF!</v>
      </c>
      <c r="X1652" s="393"/>
      <c r="Y1652" s="106"/>
    </row>
    <row r="1653" spans="1:25">
      <c r="A1653" s="106"/>
      <c r="C1653" s="339">
        <f>'2026 Spring Order Form V48'!$F$18</f>
        <v>0</v>
      </c>
      <c r="D1653" s="408" t="s">
        <v>969</v>
      </c>
      <c r="E1653" s="421">
        <v>4539500</v>
      </c>
      <c r="F1653" s="118">
        <v>382</v>
      </c>
      <c r="G1653" s="338">
        <f>'2026 Spring Order Form V48'!$N$23</f>
        <v>0</v>
      </c>
      <c r="H1653" s="338">
        <f>'2026 Spring Order Form V48'!$N$23</f>
        <v>0</v>
      </c>
      <c r="I1653" s="106" t="e">
        <f>'2026 Spring Order Form V48'!#REF!</f>
        <v>#REF!</v>
      </c>
      <c r="K1653" s="338">
        <f>'2026 Spring Order Form V48'!$Q$23</f>
        <v>0</v>
      </c>
      <c r="L1653" s="338">
        <f>'2026 Spring Order Form V48'!$Q$23</f>
        <v>0</v>
      </c>
      <c r="M1653" s="106" t="e">
        <f>'2026 Spring Order Form V48'!#REF!</f>
        <v>#REF!</v>
      </c>
      <c r="O1653" s="338">
        <f>'2026 Spring Order Form V48'!$T$23</f>
        <v>0</v>
      </c>
      <c r="P1653" s="338">
        <f>'2026 Spring Order Form V48'!$T$23</f>
        <v>0</v>
      </c>
      <c r="Q1653" s="106" t="e">
        <f>'2026 Spring Order Form V48'!#REF!</f>
        <v>#REF!</v>
      </c>
      <c r="S1653" s="338">
        <f>'2026 Spring Order Form V48'!$W$23</f>
        <v>0</v>
      </c>
      <c r="T1653" s="338">
        <f>'2026 Spring Order Form V48'!$W$23</f>
        <v>0</v>
      </c>
      <c r="U1653" s="106" t="e">
        <f>'2026 Spring Order Form V48'!#REF!</f>
        <v>#REF!</v>
      </c>
      <c r="W1653" s="390" t="e">
        <f>'2026 Spring Order Form V48'!#REF!</f>
        <v>#REF!</v>
      </c>
      <c r="X1653" s="393"/>
      <c r="Y1653" s="106" t="e">
        <f>'2026 Spring Order Form V48'!#REF!</f>
        <v>#REF!</v>
      </c>
    </row>
    <row r="1654" spans="1:25">
      <c r="A1654" s="106"/>
      <c r="C1654" s="339">
        <f>'2026 Spring Order Form V48'!$F$18</f>
        <v>0</v>
      </c>
      <c r="D1654" s="408" t="s">
        <v>969</v>
      </c>
      <c r="E1654" s="422" t="s">
        <v>2497</v>
      </c>
      <c r="F1654" s="118">
        <v>2435</v>
      </c>
      <c r="G1654" s="338">
        <f>'2026 Spring Order Form V48'!$N$23</f>
        <v>0</v>
      </c>
      <c r="H1654" s="338">
        <f>'2026 Spring Order Form V48'!$N$23</f>
        <v>0</v>
      </c>
      <c r="I1654" s="106" t="e">
        <f>'2026 Spring Order Form V48'!#REF!</f>
        <v>#REF!</v>
      </c>
      <c r="K1654" s="338">
        <f>'2026 Spring Order Form V48'!$Q$23</f>
        <v>0</v>
      </c>
      <c r="L1654" s="338">
        <f>'2026 Spring Order Form V48'!$Q$23</f>
        <v>0</v>
      </c>
      <c r="M1654" s="106" t="e">
        <f>'2026 Spring Order Form V48'!#REF!</f>
        <v>#REF!</v>
      </c>
      <c r="O1654" s="338">
        <f>'2026 Spring Order Form V48'!$T$23</f>
        <v>0</v>
      </c>
      <c r="P1654" s="338">
        <f>'2026 Spring Order Form V48'!$T$23</f>
        <v>0</v>
      </c>
      <c r="Q1654" s="106" t="e">
        <f>'2026 Spring Order Form V48'!#REF!</f>
        <v>#REF!</v>
      </c>
      <c r="S1654" s="338">
        <f>'2026 Spring Order Form V48'!$W$23</f>
        <v>0</v>
      </c>
      <c r="T1654" s="338">
        <f>'2026 Spring Order Form V48'!$W$23</f>
        <v>0</v>
      </c>
      <c r="U1654" s="106" t="e">
        <f>'2026 Spring Order Form V48'!#REF!</f>
        <v>#REF!</v>
      </c>
      <c r="X1654" s="393"/>
      <c r="Y1654" s="106"/>
    </row>
    <row r="1655" spans="1:25">
      <c r="A1655" s="106"/>
      <c r="C1655" s="339">
        <f>'2026 Spring Order Form V48'!$F$18</f>
        <v>0</v>
      </c>
      <c r="D1655" s="408" t="s">
        <v>970</v>
      </c>
      <c r="E1655" s="421">
        <v>4539510</v>
      </c>
      <c r="F1655" s="118">
        <v>26200</v>
      </c>
      <c r="G1655" s="338">
        <f>'2026 Spring Order Form V48'!$N$23</f>
        <v>0</v>
      </c>
      <c r="H1655" s="338">
        <f>'2026 Spring Order Form V48'!$N$23</f>
        <v>0</v>
      </c>
      <c r="I1655" s="106" t="e">
        <f>'2026 Spring Order Form V48'!#REF!</f>
        <v>#REF!</v>
      </c>
      <c r="K1655" s="338">
        <f>'2026 Spring Order Form V48'!$Q$23</f>
        <v>0</v>
      </c>
      <c r="L1655" s="338">
        <f>'2026 Spring Order Form V48'!$Q$23</f>
        <v>0</v>
      </c>
      <c r="M1655" s="106" t="e">
        <f>'2026 Spring Order Form V48'!#REF!</f>
        <v>#REF!</v>
      </c>
      <c r="O1655" s="338">
        <f>'2026 Spring Order Form V48'!$T$23</f>
        <v>0</v>
      </c>
      <c r="P1655" s="338">
        <f>'2026 Spring Order Form V48'!$T$23</f>
        <v>0</v>
      </c>
      <c r="Q1655" s="106" t="e">
        <f>'2026 Spring Order Form V48'!#REF!</f>
        <v>#REF!</v>
      </c>
      <c r="S1655" s="338">
        <f>'2026 Spring Order Form V48'!$W$23</f>
        <v>0</v>
      </c>
      <c r="T1655" s="338">
        <f>'2026 Spring Order Form V48'!$W$23</f>
        <v>0</v>
      </c>
      <c r="U1655" s="106" t="e">
        <f>'2026 Spring Order Form V48'!#REF!</f>
        <v>#REF!</v>
      </c>
      <c r="W1655" s="390" t="e">
        <f>'2026 Spring Order Form V48'!#REF!</f>
        <v>#REF!</v>
      </c>
      <c r="X1655" s="393"/>
      <c r="Y1655" s="106" t="e">
        <f>'2026 Spring Order Form V48'!#REF!</f>
        <v>#REF!</v>
      </c>
    </row>
    <row r="1656" spans="1:25">
      <c r="A1656" s="106"/>
      <c r="C1656" s="339">
        <f>'2026 Spring Order Form V48'!$F$18</f>
        <v>0</v>
      </c>
      <c r="D1656" s="408" t="s">
        <v>970</v>
      </c>
      <c r="E1656" s="422" t="s">
        <v>2498</v>
      </c>
      <c r="F1656" s="118">
        <v>26199</v>
      </c>
      <c r="G1656" s="338">
        <f>'2026 Spring Order Form V48'!$N$23</f>
        <v>0</v>
      </c>
      <c r="H1656" s="338">
        <f>'2026 Spring Order Form V48'!$N$23</f>
        <v>0</v>
      </c>
      <c r="I1656" s="106" t="e">
        <f>'2026 Spring Order Form V48'!#REF!</f>
        <v>#REF!</v>
      </c>
      <c r="K1656" s="338">
        <f>'2026 Spring Order Form V48'!$Q$23</f>
        <v>0</v>
      </c>
      <c r="L1656" s="338">
        <f>'2026 Spring Order Form V48'!$Q$23</f>
        <v>0</v>
      </c>
      <c r="M1656" s="106" t="e">
        <f>'2026 Spring Order Form V48'!#REF!</f>
        <v>#REF!</v>
      </c>
      <c r="O1656" s="338">
        <f>'2026 Spring Order Form V48'!$T$23</f>
        <v>0</v>
      </c>
      <c r="P1656" s="338">
        <f>'2026 Spring Order Form V48'!$T$23</f>
        <v>0</v>
      </c>
      <c r="Q1656" s="106" t="e">
        <f>'2026 Spring Order Form V48'!#REF!</f>
        <v>#REF!</v>
      </c>
      <c r="S1656" s="338">
        <f>'2026 Spring Order Form V48'!$W$23</f>
        <v>0</v>
      </c>
      <c r="T1656" s="338">
        <f>'2026 Spring Order Form V48'!$W$23</f>
        <v>0</v>
      </c>
      <c r="U1656" s="106" t="e">
        <f>'2026 Spring Order Form V48'!#REF!</f>
        <v>#REF!</v>
      </c>
      <c r="X1656" s="393"/>
      <c r="Y1656" s="106"/>
    </row>
    <row r="1657" spans="1:25">
      <c r="A1657" s="106"/>
      <c r="C1657" s="339">
        <f>'2026 Spring Order Form V48'!$F$18</f>
        <v>0</v>
      </c>
      <c r="D1657" s="408" t="s">
        <v>972</v>
      </c>
      <c r="E1657" s="426">
        <v>2332758</v>
      </c>
      <c r="F1657" s="118">
        <v>5159</v>
      </c>
      <c r="G1657" s="338">
        <f>'2026 Spring Order Form V48'!$N$23</f>
        <v>0</v>
      </c>
      <c r="H1657" s="338">
        <f>'2026 Spring Order Form V48'!$N$23</f>
        <v>0</v>
      </c>
      <c r="I1657" s="106">
        <f>'2026 Spring Order Form V48'!$N$336</f>
        <v>0</v>
      </c>
      <c r="K1657" s="338">
        <f>'2026 Spring Order Form V48'!$Q$23</f>
        <v>0</v>
      </c>
      <c r="L1657" s="338">
        <f>'2026 Spring Order Form V48'!$Q$23</f>
        <v>0</v>
      </c>
      <c r="M1657" s="106">
        <f>'2026 Spring Order Form V48'!$Q$336</f>
        <v>0</v>
      </c>
      <c r="O1657" s="338">
        <f>'2026 Spring Order Form V48'!$T$23</f>
        <v>0</v>
      </c>
      <c r="P1657" s="338">
        <f>'2026 Spring Order Form V48'!$T$23</f>
        <v>0</v>
      </c>
      <c r="Q1657" s="106">
        <f>'2026 Spring Order Form V48'!$T$336</f>
        <v>0</v>
      </c>
      <c r="S1657" s="338">
        <f>'2026 Spring Order Form V48'!$W$23</f>
        <v>0</v>
      </c>
      <c r="T1657" s="338">
        <f>'2026 Spring Order Form V48'!$W$23</f>
        <v>0</v>
      </c>
      <c r="U1657" s="106">
        <f>'2026 Spring Order Form V48'!$W$336</f>
        <v>0</v>
      </c>
      <c r="W1657" s="390">
        <f>'2026 Spring Order Form V48'!$K$336</f>
        <v>0</v>
      </c>
      <c r="X1657" s="393"/>
      <c r="Y1657" s="106">
        <f>'2026 Spring Order Form V48'!$BS$336</f>
        <v>1</v>
      </c>
    </row>
    <row r="1658" spans="1:25">
      <c r="A1658" s="106"/>
      <c r="C1658" s="339">
        <f>'2026 Spring Order Form V48'!$F$18</f>
        <v>0</v>
      </c>
      <c r="D1658" s="408" t="s">
        <v>972</v>
      </c>
      <c r="E1658" s="422" t="s">
        <v>2499</v>
      </c>
      <c r="F1658" s="118">
        <v>5202</v>
      </c>
      <c r="G1658" s="338">
        <f>'2026 Spring Order Form V48'!$N$23</f>
        <v>0</v>
      </c>
      <c r="H1658" s="338">
        <f>'2026 Spring Order Form V48'!$N$23</f>
        <v>0</v>
      </c>
      <c r="I1658" s="106">
        <f>'2026 Spring Order Form V48'!$O$336</f>
        <v>0</v>
      </c>
      <c r="K1658" s="338">
        <f>'2026 Spring Order Form V48'!$Q$23</f>
        <v>0</v>
      </c>
      <c r="L1658" s="338">
        <f>'2026 Spring Order Form V48'!$Q$23</f>
        <v>0</v>
      </c>
      <c r="M1658" s="106">
        <f>'2026 Spring Order Form V48'!$R$336</f>
        <v>0</v>
      </c>
      <c r="O1658" s="338">
        <f>'2026 Spring Order Form V48'!$T$23</f>
        <v>0</v>
      </c>
      <c r="P1658" s="338">
        <f>'2026 Spring Order Form V48'!$T$23</f>
        <v>0</v>
      </c>
      <c r="Q1658" s="106">
        <f>'2026 Spring Order Form V48'!$U$336</f>
        <v>0</v>
      </c>
      <c r="S1658" s="338">
        <f>'2026 Spring Order Form V48'!$W$23</f>
        <v>0</v>
      </c>
      <c r="T1658" s="338">
        <f>'2026 Spring Order Form V48'!$W$23</f>
        <v>0</v>
      </c>
      <c r="U1658" s="106">
        <f>'2026 Spring Order Form V48'!$X$336</f>
        <v>0</v>
      </c>
      <c r="X1658" s="393"/>
      <c r="Y1658" s="106"/>
    </row>
    <row r="1659" spans="1:25">
      <c r="A1659" s="106"/>
      <c r="C1659" s="339">
        <f>'2026 Spring Order Form V48'!$F$18</f>
        <v>0</v>
      </c>
      <c r="D1659" s="408" t="s">
        <v>973</v>
      </c>
      <c r="E1659" s="426">
        <v>2332958</v>
      </c>
      <c r="F1659" s="118">
        <v>25389</v>
      </c>
      <c r="G1659" s="338">
        <f>'2026 Spring Order Form V48'!$N$23</f>
        <v>0</v>
      </c>
      <c r="H1659" s="338">
        <f>'2026 Spring Order Form V48'!$N$23</f>
        <v>0</v>
      </c>
      <c r="I1659" s="106">
        <f>'2026 Spring Order Form V48'!$N$337</f>
        <v>0</v>
      </c>
      <c r="K1659" s="338">
        <f>'2026 Spring Order Form V48'!$Q$23</f>
        <v>0</v>
      </c>
      <c r="L1659" s="338">
        <f>'2026 Spring Order Form V48'!$Q$23</f>
        <v>0</v>
      </c>
      <c r="M1659" s="106">
        <f>'2026 Spring Order Form V48'!$Q$337</f>
        <v>0</v>
      </c>
      <c r="O1659" s="338">
        <f>'2026 Spring Order Form V48'!$T$23</f>
        <v>0</v>
      </c>
      <c r="P1659" s="338">
        <f>'2026 Spring Order Form V48'!$T$23</f>
        <v>0</v>
      </c>
      <c r="Q1659" s="106">
        <f>'2026 Spring Order Form V48'!$T$337</f>
        <v>0</v>
      </c>
      <c r="S1659" s="338">
        <f>'2026 Spring Order Form V48'!$W$23</f>
        <v>0</v>
      </c>
      <c r="T1659" s="338">
        <f>'2026 Spring Order Form V48'!$W$23</f>
        <v>0</v>
      </c>
      <c r="U1659" s="106">
        <f>'2026 Spring Order Form V48'!$W$337</f>
        <v>0</v>
      </c>
      <c r="W1659" s="390">
        <f>'2026 Spring Order Form V48'!$K$337</f>
        <v>0</v>
      </c>
      <c r="X1659" s="393"/>
      <c r="Y1659" s="106">
        <f>'2026 Spring Order Form V48'!$BS$337</f>
        <v>1</v>
      </c>
    </row>
    <row r="1660" spans="1:25">
      <c r="A1660" s="106"/>
      <c r="C1660" s="339">
        <f>'2026 Spring Order Form V48'!$F$18</f>
        <v>0</v>
      </c>
      <c r="D1660" s="408" t="s">
        <v>973</v>
      </c>
      <c r="E1660" s="422" t="s">
        <v>2500</v>
      </c>
      <c r="F1660" s="118">
        <v>25391</v>
      </c>
      <c r="G1660" s="338">
        <f>'2026 Spring Order Form V48'!$N$23</f>
        <v>0</v>
      </c>
      <c r="H1660" s="338">
        <f>'2026 Spring Order Form V48'!$N$23</f>
        <v>0</v>
      </c>
      <c r="I1660" s="106">
        <f>'2026 Spring Order Form V48'!$O$337</f>
        <v>0</v>
      </c>
      <c r="K1660" s="338">
        <f>'2026 Spring Order Form V48'!$Q$23</f>
        <v>0</v>
      </c>
      <c r="L1660" s="338">
        <f>'2026 Spring Order Form V48'!$Q$23</f>
        <v>0</v>
      </c>
      <c r="M1660" s="106">
        <f>'2026 Spring Order Form V48'!$R$337</f>
        <v>0</v>
      </c>
      <c r="O1660" s="338">
        <f>'2026 Spring Order Form V48'!$T$23</f>
        <v>0</v>
      </c>
      <c r="P1660" s="338">
        <f>'2026 Spring Order Form V48'!$T$23</f>
        <v>0</v>
      </c>
      <c r="Q1660" s="106">
        <f>'2026 Spring Order Form V48'!$U$337</f>
        <v>0</v>
      </c>
      <c r="S1660" s="338">
        <f>'2026 Spring Order Form V48'!$W$23</f>
        <v>0</v>
      </c>
      <c r="T1660" s="338">
        <f>'2026 Spring Order Form V48'!$W$23</f>
        <v>0</v>
      </c>
      <c r="U1660" s="106">
        <f>'2026 Spring Order Form V48'!$X$337</f>
        <v>0</v>
      </c>
      <c r="X1660" s="393"/>
      <c r="Y1660" s="106"/>
    </row>
    <row r="1661" spans="1:25">
      <c r="A1661" s="106"/>
      <c r="C1661" s="339">
        <f>'2026 Spring Order Form V48'!$F$18</f>
        <v>0</v>
      </c>
      <c r="D1661" s="408" t="s">
        <v>974</v>
      </c>
      <c r="E1661" s="426">
        <v>2333058</v>
      </c>
      <c r="F1661" s="118">
        <v>18718</v>
      </c>
      <c r="G1661" s="338">
        <f>'2026 Spring Order Form V48'!$N$23</f>
        <v>0</v>
      </c>
      <c r="H1661" s="338">
        <f>'2026 Spring Order Form V48'!$N$23</f>
        <v>0</v>
      </c>
      <c r="I1661" s="106" t="e">
        <f>'2026 Spring Order Form V48'!#REF!</f>
        <v>#REF!</v>
      </c>
      <c r="K1661" s="338">
        <f>'2026 Spring Order Form V48'!$Q$23</f>
        <v>0</v>
      </c>
      <c r="L1661" s="338">
        <f>'2026 Spring Order Form V48'!$Q$23</f>
        <v>0</v>
      </c>
      <c r="M1661" s="106" t="e">
        <f>'2026 Spring Order Form V48'!#REF!</f>
        <v>#REF!</v>
      </c>
      <c r="O1661" s="338">
        <f>'2026 Spring Order Form V48'!$T$23</f>
        <v>0</v>
      </c>
      <c r="P1661" s="338">
        <f>'2026 Spring Order Form V48'!$T$23</f>
        <v>0</v>
      </c>
      <c r="Q1661" s="106" t="e">
        <f>'2026 Spring Order Form V48'!#REF!</f>
        <v>#REF!</v>
      </c>
      <c r="S1661" s="338">
        <f>'2026 Spring Order Form V48'!$W$23</f>
        <v>0</v>
      </c>
      <c r="T1661" s="338">
        <f>'2026 Spring Order Form V48'!$W$23</f>
        <v>0</v>
      </c>
      <c r="U1661" s="106" t="e">
        <f>'2026 Spring Order Form V48'!#REF!</f>
        <v>#REF!</v>
      </c>
      <c r="W1661" s="390" t="e">
        <f>'2026 Spring Order Form V48'!#REF!</f>
        <v>#REF!</v>
      </c>
      <c r="X1661" s="393" t="s">
        <v>1733</v>
      </c>
      <c r="Y1661" s="106" t="e">
        <f>'2026 Spring Order Form V48'!#REF!</f>
        <v>#REF!</v>
      </c>
    </row>
    <row r="1662" spans="1:25">
      <c r="A1662" s="106"/>
      <c r="C1662" s="339">
        <f>'2026 Spring Order Form V48'!$F$18</f>
        <v>0</v>
      </c>
      <c r="D1662" s="408" t="s">
        <v>974</v>
      </c>
      <c r="E1662" s="422" t="s">
        <v>2501</v>
      </c>
      <c r="F1662" s="118">
        <v>18717</v>
      </c>
      <c r="G1662" s="338">
        <f>'2026 Spring Order Form V48'!$N$23</f>
        <v>0</v>
      </c>
      <c r="H1662" s="338">
        <f>'2026 Spring Order Form V48'!$N$23</f>
        <v>0</v>
      </c>
      <c r="I1662" s="106" t="e">
        <f>'2026 Spring Order Form V48'!#REF!</f>
        <v>#REF!</v>
      </c>
      <c r="K1662" s="338">
        <f>'2026 Spring Order Form V48'!$Q$23</f>
        <v>0</v>
      </c>
      <c r="L1662" s="338">
        <f>'2026 Spring Order Form V48'!$Q$23</f>
        <v>0</v>
      </c>
      <c r="M1662" s="106" t="e">
        <f>'2026 Spring Order Form V48'!#REF!</f>
        <v>#REF!</v>
      </c>
      <c r="O1662" s="338">
        <f>'2026 Spring Order Form V48'!$T$23</f>
        <v>0</v>
      </c>
      <c r="P1662" s="338">
        <f>'2026 Spring Order Form V48'!$T$23</f>
        <v>0</v>
      </c>
      <c r="Q1662" s="106" t="e">
        <f>'2026 Spring Order Form V48'!#REF!</f>
        <v>#REF!</v>
      </c>
      <c r="S1662" s="338">
        <f>'2026 Spring Order Form V48'!$W$23</f>
        <v>0</v>
      </c>
      <c r="T1662" s="338">
        <f>'2026 Spring Order Form V48'!$W$23</f>
        <v>0</v>
      </c>
      <c r="U1662" s="106" t="e">
        <f>'2026 Spring Order Form V48'!#REF!</f>
        <v>#REF!</v>
      </c>
      <c r="X1662" s="393"/>
      <c r="Y1662" s="106"/>
    </row>
    <row r="1663" spans="1:25">
      <c r="A1663" s="106"/>
      <c r="C1663" s="339">
        <f>'2026 Spring Order Form V48'!$F$18</f>
        <v>0</v>
      </c>
      <c r="D1663" s="408" t="s">
        <v>976</v>
      </c>
      <c r="E1663" s="426">
        <v>4540275</v>
      </c>
      <c r="F1663" s="118">
        <v>18594</v>
      </c>
      <c r="G1663" s="338">
        <f>'2026 Spring Order Form V48'!$N$23</f>
        <v>0</v>
      </c>
      <c r="H1663" s="338">
        <f>'2026 Spring Order Form V48'!$N$23</f>
        <v>0</v>
      </c>
      <c r="I1663" s="106">
        <f>'2026 Spring Order Form V48'!$N$339</f>
        <v>0</v>
      </c>
      <c r="K1663" s="338">
        <f>'2026 Spring Order Form V48'!$Q$23</f>
        <v>0</v>
      </c>
      <c r="L1663" s="338">
        <f>'2026 Spring Order Form V48'!$Q$23</f>
        <v>0</v>
      </c>
      <c r="M1663" s="106">
        <f>'2026 Spring Order Form V48'!$Q$339</f>
        <v>0</v>
      </c>
      <c r="O1663" s="338">
        <f>'2026 Spring Order Form V48'!$T$23</f>
        <v>0</v>
      </c>
      <c r="P1663" s="338">
        <f>'2026 Spring Order Form V48'!$T$23</f>
        <v>0</v>
      </c>
      <c r="Q1663" s="106">
        <f>'2026 Spring Order Form V48'!$T$339</f>
        <v>0</v>
      </c>
      <c r="S1663" s="338">
        <f>'2026 Spring Order Form V48'!$W$23</f>
        <v>0</v>
      </c>
      <c r="T1663" s="338">
        <f>'2026 Spring Order Form V48'!$W$23</f>
        <v>0</v>
      </c>
      <c r="U1663" s="106">
        <f>'2026 Spring Order Form V48'!$W$339</f>
        <v>0</v>
      </c>
      <c r="W1663" s="390">
        <f>'2026 Spring Order Form V48'!$K$339</f>
        <v>0</v>
      </c>
      <c r="X1663" s="393"/>
      <c r="Y1663" s="106">
        <f>'2026 Spring Order Form V48'!$BS$339</f>
        <v>4</v>
      </c>
    </row>
    <row r="1664" spans="1:25">
      <c r="A1664" s="106"/>
      <c r="C1664" s="339">
        <f>'2026 Spring Order Form V48'!$F$18</f>
        <v>0</v>
      </c>
      <c r="D1664" s="408" t="s">
        <v>976</v>
      </c>
      <c r="E1664" s="422" t="s">
        <v>2502</v>
      </c>
      <c r="F1664" s="118">
        <v>18595</v>
      </c>
      <c r="G1664" s="338">
        <f>'2026 Spring Order Form V48'!$N$23</f>
        <v>0</v>
      </c>
      <c r="H1664" s="338">
        <f>'2026 Spring Order Form V48'!$N$23</f>
        <v>0</v>
      </c>
      <c r="I1664" s="106">
        <f>'2026 Spring Order Form V48'!$O$339</f>
        <v>0</v>
      </c>
      <c r="K1664" s="338">
        <f>'2026 Spring Order Form V48'!$Q$23</f>
        <v>0</v>
      </c>
      <c r="L1664" s="338">
        <f>'2026 Spring Order Form V48'!$Q$23</f>
        <v>0</v>
      </c>
      <c r="M1664" s="106">
        <f>'2026 Spring Order Form V48'!$R$339</f>
        <v>0</v>
      </c>
      <c r="O1664" s="338">
        <f>'2026 Spring Order Form V48'!$T$23</f>
        <v>0</v>
      </c>
      <c r="P1664" s="338">
        <f>'2026 Spring Order Form V48'!$T$23</f>
        <v>0</v>
      </c>
      <c r="Q1664" s="106">
        <f>'2026 Spring Order Form V48'!$U$339</f>
        <v>0</v>
      </c>
      <c r="S1664" s="338">
        <f>'2026 Spring Order Form V48'!$W$23</f>
        <v>0</v>
      </c>
      <c r="T1664" s="338">
        <f>'2026 Spring Order Form V48'!$W$23</f>
        <v>0</v>
      </c>
      <c r="U1664" s="106">
        <f>'2026 Spring Order Form V48'!$X$339</f>
        <v>0</v>
      </c>
      <c r="X1664" s="393"/>
      <c r="Y1664" s="106"/>
    </row>
    <row r="1665" spans="1:25">
      <c r="A1665" s="106"/>
      <c r="C1665" s="339">
        <f>'2026 Spring Order Form V48'!$F$18</f>
        <v>0</v>
      </c>
      <c r="D1665" s="408" t="s">
        <v>978</v>
      </c>
      <c r="E1665" s="426">
        <v>4540305</v>
      </c>
      <c r="F1665" s="118">
        <v>3777</v>
      </c>
      <c r="G1665" s="338">
        <f>'2026 Spring Order Form V48'!$N$23</f>
        <v>0</v>
      </c>
      <c r="H1665" s="338">
        <f>'2026 Spring Order Form V48'!$N$23</f>
        <v>0</v>
      </c>
      <c r="I1665" s="106" t="e">
        <f>'2026 Spring Order Form V48'!#REF!</f>
        <v>#REF!</v>
      </c>
      <c r="K1665" s="338">
        <f>'2026 Spring Order Form V48'!$Q$23</f>
        <v>0</v>
      </c>
      <c r="L1665" s="338">
        <f>'2026 Spring Order Form V48'!$Q$23</f>
        <v>0</v>
      </c>
      <c r="M1665" s="106" t="e">
        <f>'2026 Spring Order Form V48'!#REF!</f>
        <v>#REF!</v>
      </c>
      <c r="O1665" s="338">
        <f>'2026 Spring Order Form V48'!$T$23</f>
        <v>0</v>
      </c>
      <c r="P1665" s="338">
        <f>'2026 Spring Order Form V48'!$T$23</f>
        <v>0</v>
      </c>
      <c r="Q1665" s="106" t="e">
        <f>'2026 Spring Order Form V48'!#REF!</f>
        <v>#REF!</v>
      </c>
      <c r="S1665" s="338">
        <f>'2026 Spring Order Form V48'!$W$23</f>
        <v>0</v>
      </c>
      <c r="T1665" s="338">
        <f>'2026 Spring Order Form V48'!$W$23</f>
        <v>0</v>
      </c>
      <c r="U1665" s="106" t="e">
        <f>'2026 Spring Order Form V48'!#REF!</f>
        <v>#REF!</v>
      </c>
      <c r="W1665" s="390" t="e">
        <f>'2026 Spring Order Form V48'!#REF!</f>
        <v>#REF!</v>
      </c>
      <c r="X1665" s="393"/>
      <c r="Y1665" s="106" t="e">
        <f>'2026 Spring Order Form V48'!#REF!</f>
        <v>#REF!</v>
      </c>
    </row>
    <row r="1666" spans="1:25">
      <c r="A1666" s="106"/>
      <c r="C1666" s="339">
        <f>'2026 Spring Order Form V48'!$F$18</f>
        <v>0</v>
      </c>
      <c r="D1666" s="408" t="s">
        <v>978</v>
      </c>
      <c r="E1666" s="422" t="s">
        <v>2503</v>
      </c>
      <c r="F1666" s="118">
        <v>2448</v>
      </c>
      <c r="G1666" s="338">
        <f>'2026 Spring Order Form V48'!$N$23</f>
        <v>0</v>
      </c>
      <c r="H1666" s="338">
        <f>'2026 Spring Order Form V48'!$N$23</f>
        <v>0</v>
      </c>
      <c r="I1666" s="106" t="e">
        <f>'2026 Spring Order Form V48'!#REF!</f>
        <v>#REF!</v>
      </c>
      <c r="K1666" s="338">
        <f>'2026 Spring Order Form V48'!$Q$23</f>
        <v>0</v>
      </c>
      <c r="L1666" s="338">
        <f>'2026 Spring Order Form V48'!$Q$23</f>
        <v>0</v>
      </c>
      <c r="M1666" s="106" t="e">
        <f>'2026 Spring Order Form V48'!#REF!</f>
        <v>#REF!</v>
      </c>
      <c r="O1666" s="338">
        <f>'2026 Spring Order Form V48'!$T$23</f>
        <v>0</v>
      </c>
      <c r="P1666" s="338">
        <f>'2026 Spring Order Form V48'!$T$23</f>
        <v>0</v>
      </c>
      <c r="Q1666" s="106" t="e">
        <f>'2026 Spring Order Form V48'!#REF!</f>
        <v>#REF!</v>
      </c>
      <c r="S1666" s="338">
        <f>'2026 Spring Order Form V48'!$W$23</f>
        <v>0</v>
      </c>
      <c r="T1666" s="338">
        <f>'2026 Spring Order Form V48'!$W$23</f>
        <v>0</v>
      </c>
      <c r="U1666" s="106" t="e">
        <f>'2026 Spring Order Form V48'!#REF!</f>
        <v>#REF!</v>
      </c>
      <c r="X1666" s="393"/>
      <c r="Y1666" s="106"/>
    </row>
    <row r="1667" spans="1:25">
      <c r="A1667" s="106"/>
      <c r="C1667" s="339">
        <f>'2026 Spring Order Form V48'!$F$18</f>
        <v>0</v>
      </c>
      <c r="D1667" s="408" t="s">
        <v>979</v>
      </c>
      <c r="E1667" s="426">
        <v>4540405</v>
      </c>
      <c r="F1667" s="118">
        <v>26232</v>
      </c>
      <c r="G1667" s="338">
        <f>'2026 Spring Order Form V48'!$N$23</f>
        <v>0</v>
      </c>
      <c r="H1667" s="338">
        <f>'2026 Spring Order Form V48'!$N$23</f>
        <v>0</v>
      </c>
      <c r="I1667" s="106">
        <f>'2026 Spring Order Form V48'!$N$340</f>
        <v>0</v>
      </c>
      <c r="K1667" s="338">
        <f>'2026 Spring Order Form V48'!$Q$23</f>
        <v>0</v>
      </c>
      <c r="L1667" s="338">
        <f>'2026 Spring Order Form V48'!$Q$23</f>
        <v>0</v>
      </c>
      <c r="M1667" s="106">
        <f>'2026 Spring Order Form V48'!$Q$340</f>
        <v>0</v>
      </c>
      <c r="O1667" s="338">
        <f>'2026 Spring Order Form V48'!$T$23</f>
        <v>0</v>
      </c>
      <c r="P1667" s="338">
        <f>'2026 Spring Order Form V48'!$T$23</f>
        <v>0</v>
      </c>
      <c r="Q1667" s="106">
        <f>'2026 Spring Order Form V48'!$T$340</f>
        <v>0</v>
      </c>
      <c r="S1667" s="338">
        <f>'2026 Spring Order Form V48'!$W$23</f>
        <v>0</v>
      </c>
      <c r="T1667" s="338">
        <f>'2026 Spring Order Form V48'!$W$23</f>
        <v>0</v>
      </c>
      <c r="U1667" s="106">
        <f>'2026 Spring Order Form V48'!$W$340</f>
        <v>0</v>
      </c>
      <c r="W1667" s="390">
        <f>'2026 Spring Order Form V48'!$K$340</f>
        <v>0</v>
      </c>
      <c r="X1667" s="393"/>
      <c r="Y1667" s="106">
        <f>'2026 Spring Order Form V48'!$BS$340</f>
        <v>31</v>
      </c>
    </row>
    <row r="1668" spans="1:25">
      <c r="A1668" s="106"/>
      <c r="C1668" s="339">
        <f>'2026 Spring Order Form V48'!$F$18</f>
        <v>0</v>
      </c>
      <c r="D1668" s="408" t="s">
        <v>979</v>
      </c>
      <c r="E1668" s="422" t="s">
        <v>2504</v>
      </c>
      <c r="F1668" s="118">
        <v>26234</v>
      </c>
      <c r="G1668" s="338">
        <f>'2026 Spring Order Form V48'!$N$23</f>
        <v>0</v>
      </c>
      <c r="H1668" s="338">
        <f>'2026 Spring Order Form V48'!$N$23</f>
        <v>0</v>
      </c>
      <c r="I1668" s="106">
        <f>'2026 Spring Order Form V48'!$O$340</f>
        <v>0</v>
      </c>
      <c r="K1668" s="338">
        <f>'2026 Spring Order Form V48'!$Q$23</f>
        <v>0</v>
      </c>
      <c r="L1668" s="338">
        <f>'2026 Spring Order Form V48'!$Q$23</f>
        <v>0</v>
      </c>
      <c r="M1668" s="106">
        <f>'2026 Spring Order Form V48'!$R$340</f>
        <v>0</v>
      </c>
      <c r="O1668" s="338">
        <f>'2026 Spring Order Form V48'!$T$23</f>
        <v>0</v>
      </c>
      <c r="P1668" s="338">
        <f>'2026 Spring Order Form V48'!$T$23</f>
        <v>0</v>
      </c>
      <c r="Q1668" s="106">
        <f>'2026 Spring Order Form V48'!$U$340</f>
        <v>0</v>
      </c>
      <c r="S1668" s="338">
        <f>'2026 Spring Order Form V48'!$W$23</f>
        <v>0</v>
      </c>
      <c r="T1668" s="338">
        <f>'2026 Spring Order Form V48'!$W$23</f>
        <v>0</v>
      </c>
      <c r="U1668" s="106">
        <f>'2026 Spring Order Form V48'!$X$340</f>
        <v>0</v>
      </c>
      <c r="X1668" s="393"/>
      <c r="Y1668" s="106"/>
    </row>
    <row r="1669" spans="1:25">
      <c r="A1669" s="106"/>
      <c r="C1669" s="339">
        <f>'2026 Spring Order Form V48'!$F$18</f>
        <v>0</v>
      </c>
      <c r="D1669" s="408" t="s">
        <v>981</v>
      </c>
      <c r="E1669" s="421">
        <v>4546800</v>
      </c>
      <c r="F1669" s="118">
        <v>28519</v>
      </c>
      <c r="G1669" s="338">
        <f>'2026 Spring Order Form V48'!$N$23</f>
        <v>0</v>
      </c>
      <c r="H1669" s="338">
        <f>'2026 Spring Order Form V48'!$N$23</f>
        <v>0</v>
      </c>
      <c r="I1669" s="106" t="e">
        <f>'2026 Spring Order Form V48'!#REF!</f>
        <v>#REF!</v>
      </c>
      <c r="K1669" s="338">
        <f>'2026 Spring Order Form V48'!$Q$23</f>
        <v>0</v>
      </c>
      <c r="L1669" s="338">
        <f>'2026 Spring Order Form V48'!$Q$23</f>
        <v>0</v>
      </c>
      <c r="M1669" s="106" t="e">
        <f>'2026 Spring Order Form V48'!#REF!</f>
        <v>#REF!</v>
      </c>
      <c r="O1669" s="338">
        <f>'2026 Spring Order Form V48'!$T$23</f>
        <v>0</v>
      </c>
      <c r="P1669" s="338">
        <f>'2026 Spring Order Form V48'!$T$23</f>
        <v>0</v>
      </c>
      <c r="Q1669" s="106" t="e">
        <f>'2026 Spring Order Form V48'!#REF!</f>
        <v>#REF!</v>
      </c>
      <c r="S1669" s="338">
        <f>'2026 Spring Order Form V48'!$W$23</f>
        <v>0</v>
      </c>
      <c r="T1669" s="338">
        <f>'2026 Spring Order Form V48'!$W$23</f>
        <v>0</v>
      </c>
      <c r="U1669" s="106" t="e">
        <f>'2026 Spring Order Form V48'!#REF!</f>
        <v>#REF!</v>
      </c>
      <c r="W1669" s="390" t="e">
        <f>'2026 Spring Order Form V48'!#REF!</f>
        <v>#REF!</v>
      </c>
      <c r="X1669" s="393"/>
      <c r="Y1669" s="106" t="e">
        <f>'2026 Spring Order Form V48'!#REF!</f>
        <v>#REF!</v>
      </c>
    </row>
    <row r="1670" spans="1:25">
      <c r="A1670" s="106"/>
      <c r="C1670" s="339">
        <f>'2026 Spring Order Form V48'!$F$18</f>
        <v>0</v>
      </c>
      <c r="D1670" s="408" t="s">
        <v>981</v>
      </c>
      <c r="E1670" s="422" t="s">
        <v>2505</v>
      </c>
      <c r="F1670" s="118">
        <v>28667</v>
      </c>
      <c r="G1670" s="338">
        <f>'2026 Spring Order Form V48'!$N$23</f>
        <v>0</v>
      </c>
      <c r="H1670" s="338">
        <f>'2026 Spring Order Form V48'!$N$23</f>
        <v>0</v>
      </c>
      <c r="I1670" s="106" t="e">
        <f>'2026 Spring Order Form V48'!#REF!</f>
        <v>#REF!</v>
      </c>
      <c r="K1670" s="338">
        <f>'2026 Spring Order Form V48'!$Q$23</f>
        <v>0</v>
      </c>
      <c r="L1670" s="338">
        <f>'2026 Spring Order Form V48'!$Q$23</f>
        <v>0</v>
      </c>
      <c r="M1670" s="106" t="e">
        <f>'2026 Spring Order Form V48'!#REF!</f>
        <v>#REF!</v>
      </c>
      <c r="O1670" s="338">
        <f>'2026 Spring Order Form V48'!$T$23</f>
        <v>0</v>
      </c>
      <c r="P1670" s="338">
        <f>'2026 Spring Order Form V48'!$T$23</f>
        <v>0</v>
      </c>
      <c r="Q1670" s="106" t="e">
        <f>'2026 Spring Order Form V48'!#REF!</f>
        <v>#REF!</v>
      </c>
      <c r="S1670" s="338">
        <f>'2026 Spring Order Form V48'!$W$23</f>
        <v>0</v>
      </c>
      <c r="T1670" s="338">
        <f>'2026 Spring Order Form V48'!$W$23</f>
        <v>0</v>
      </c>
      <c r="U1670" s="106" t="e">
        <f>'2026 Spring Order Form V48'!#REF!</f>
        <v>#REF!</v>
      </c>
      <c r="X1670" s="393"/>
      <c r="Y1670" s="106"/>
    </row>
    <row r="1671" spans="1:25">
      <c r="A1671" s="106"/>
      <c r="C1671" s="339">
        <f>'2026 Spring Order Form V48'!$F$18</f>
        <v>0</v>
      </c>
      <c r="D1671" s="408" t="s">
        <v>982</v>
      </c>
      <c r="E1671" s="421">
        <v>4546830</v>
      </c>
      <c r="F1671" s="118">
        <v>28520</v>
      </c>
      <c r="G1671" s="338">
        <f>'2026 Spring Order Form V48'!$N$23</f>
        <v>0</v>
      </c>
      <c r="H1671" s="338">
        <f>'2026 Spring Order Form V48'!$N$23</f>
        <v>0</v>
      </c>
      <c r="I1671" s="106" t="e">
        <f>'2026 Spring Order Form V48'!#REF!</f>
        <v>#REF!</v>
      </c>
      <c r="K1671" s="338">
        <f>'2026 Spring Order Form V48'!$Q$23</f>
        <v>0</v>
      </c>
      <c r="L1671" s="338">
        <f>'2026 Spring Order Form V48'!$Q$23</f>
        <v>0</v>
      </c>
      <c r="M1671" s="106" t="e">
        <f>'2026 Spring Order Form V48'!#REF!</f>
        <v>#REF!</v>
      </c>
      <c r="O1671" s="338">
        <f>'2026 Spring Order Form V48'!$T$23</f>
        <v>0</v>
      </c>
      <c r="P1671" s="338">
        <f>'2026 Spring Order Form V48'!$T$23</f>
        <v>0</v>
      </c>
      <c r="Q1671" s="106" t="e">
        <f>'2026 Spring Order Form V48'!#REF!</f>
        <v>#REF!</v>
      </c>
      <c r="S1671" s="338">
        <f>'2026 Spring Order Form V48'!$W$23</f>
        <v>0</v>
      </c>
      <c r="T1671" s="338">
        <f>'2026 Spring Order Form V48'!$W$23</f>
        <v>0</v>
      </c>
      <c r="U1671" s="106" t="e">
        <f>'2026 Spring Order Form V48'!#REF!</f>
        <v>#REF!</v>
      </c>
      <c r="W1671" s="390" t="e">
        <f>'2026 Spring Order Form V48'!#REF!</f>
        <v>#REF!</v>
      </c>
      <c r="X1671" s="393"/>
      <c r="Y1671" s="106" t="e">
        <f>'2026 Spring Order Form V48'!#REF!</f>
        <v>#REF!</v>
      </c>
    </row>
    <row r="1672" spans="1:25">
      <c r="A1672" s="106"/>
      <c r="C1672" s="339">
        <f>'2026 Spring Order Form V48'!$F$18</f>
        <v>0</v>
      </c>
      <c r="D1672" s="408" t="s">
        <v>982</v>
      </c>
      <c r="E1672" s="422" t="s">
        <v>2506</v>
      </c>
      <c r="F1672" s="118">
        <v>28668</v>
      </c>
      <c r="G1672" s="338">
        <f>'2026 Spring Order Form V48'!$N$23</f>
        <v>0</v>
      </c>
      <c r="H1672" s="338">
        <f>'2026 Spring Order Form V48'!$N$23</f>
        <v>0</v>
      </c>
      <c r="I1672" s="106" t="e">
        <f>'2026 Spring Order Form V48'!#REF!</f>
        <v>#REF!</v>
      </c>
      <c r="K1672" s="338">
        <f>'2026 Spring Order Form V48'!$Q$23</f>
        <v>0</v>
      </c>
      <c r="L1672" s="338">
        <f>'2026 Spring Order Form V48'!$Q$23</f>
        <v>0</v>
      </c>
      <c r="M1672" s="106" t="e">
        <f>'2026 Spring Order Form V48'!#REF!</f>
        <v>#REF!</v>
      </c>
      <c r="O1672" s="338">
        <f>'2026 Spring Order Form V48'!$T$23</f>
        <v>0</v>
      </c>
      <c r="P1672" s="338">
        <f>'2026 Spring Order Form V48'!$T$23</f>
        <v>0</v>
      </c>
      <c r="Q1672" s="106" t="e">
        <f>'2026 Spring Order Form V48'!#REF!</f>
        <v>#REF!</v>
      </c>
      <c r="S1672" s="338">
        <f>'2026 Spring Order Form V48'!$W$23</f>
        <v>0</v>
      </c>
      <c r="T1672" s="338">
        <f>'2026 Spring Order Form V48'!$W$23</f>
        <v>0</v>
      </c>
      <c r="U1672" s="106" t="e">
        <f>'2026 Spring Order Form V48'!#REF!</f>
        <v>#REF!</v>
      </c>
      <c r="X1672" s="393"/>
      <c r="Y1672" s="106"/>
    </row>
    <row r="1673" spans="1:25">
      <c r="A1673" s="106"/>
      <c r="C1673" s="339">
        <f>'2026 Spring Order Form V48'!$F$18</f>
        <v>0</v>
      </c>
      <c r="D1673" s="408" t="s">
        <v>983</v>
      </c>
      <c r="E1673" s="426">
        <v>4546950</v>
      </c>
      <c r="F1673" s="118">
        <v>27127</v>
      </c>
      <c r="G1673" s="338">
        <f>'2026 Spring Order Form V48'!$N$23</f>
        <v>0</v>
      </c>
      <c r="H1673" s="338">
        <f>'2026 Spring Order Form V48'!$N$23</f>
        <v>0</v>
      </c>
      <c r="I1673" s="106" t="e">
        <f>'2026 Spring Order Form V48'!#REF!</f>
        <v>#REF!</v>
      </c>
      <c r="K1673" s="338">
        <f>'2026 Spring Order Form V48'!$Q$23</f>
        <v>0</v>
      </c>
      <c r="L1673" s="338">
        <f>'2026 Spring Order Form V48'!$Q$23</f>
        <v>0</v>
      </c>
      <c r="M1673" s="106" t="e">
        <f>'2026 Spring Order Form V48'!#REF!</f>
        <v>#REF!</v>
      </c>
      <c r="O1673" s="338">
        <f>'2026 Spring Order Form V48'!$T$23</f>
        <v>0</v>
      </c>
      <c r="P1673" s="338">
        <f>'2026 Spring Order Form V48'!$T$23</f>
        <v>0</v>
      </c>
      <c r="Q1673" s="106" t="e">
        <f>'2026 Spring Order Form V48'!#REF!</f>
        <v>#REF!</v>
      </c>
      <c r="S1673" s="338">
        <f>'2026 Spring Order Form V48'!$W$23</f>
        <v>0</v>
      </c>
      <c r="T1673" s="338">
        <f>'2026 Spring Order Form V48'!$W$23</f>
        <v>0</v>
      </c>
      <c r="U1673" s="106" t="e">
        <f>'2026 Spring Order Form V48'!#REF!</f>
        <v>#REF!</v>
      </c>
      <c r="W1673" s="390" t="e">
        <f>'2026 Spring Order Form V48'!#REF!</f>
        <v>#REF!</v>
      </c>
      <c r="X1673" s="393"/>
      <c r="Y1673" s="106" t="e">
        <f>'2026 Spring Order Form V48'!#REF!</f>
        <v>#REF!</v>
      </c>
    </row>
    <row r="1674" spans="1:25">
      <c r="A1674" s="106"/>
      <c r="C1674" s="339">
        <f>'2026 Spring Order Form V48'!$F$18</f>
        <v>0</v>
      </c>
      <c r="D1674" s="408" t="s">
        <v>983</v>
      </c>
      <c r="E1674" s="422" t="s">
        <v>2507</v>
      </c>
      <c r="F1674" s="118">
        <v>27191</v>
      </c>
      <c r="G1674" s="338">
        <f>'2026 Spring Order Form V48'!$N$23</f>
        <v>0</v>
      </c>
      <c r="H1674" s="338">
        <f>'2026 Spring Order Form V48'!$N$23</f>
        <v>0</v>
      </c>
      <c r="I1674" s="106" t="e">
        <f>'2026 Spring Order Form V48'!#REF!</f>
        <v>#REF!</v>
      </c>
      <c r="K1674" s="338">
        <f>'2026 Spring Order Form V48'!$Q$23</f>
        <v>0</v>
      </c>
      <c r="L1674" s="338">
        <f>'2026 Spring Order Form V48'!$Q$23</f>
        <v>0</v>
      </c>
      <c r="M1674" s="106" t="e">
        <f>'2026 Spring Order Form V48'!#REF!</f>
        <v>#REF!</v>
      </c>
      <c r="O1674" s="338">
        <f>'2026 Spring Order Form V48'!$T$23</f>
        <v>0</v>
      </c>
      <c r="P1674" s="338">
        <f>'2026 Spring Order Form V48'!$T$23</f>
        <v>0</v>
      </c>
      <c r="Q1674" s="106" t="e">
        <f>'2026 Spring Order Form V48'!#REF!</f>
        <v>#REF!</v>
      </c>
      <c r="S1674" s="338">
        <f>'2026 Spring Order Form V48'!$W$23</f>
        <v>0</v>
      </c>
      <c r="T1674" s="338">
        <f>'2026 Spring Order Form V48'!$W$23</f>
        <v>0</v>
      </c>
      <c r="U1674" s="106" t="e">
        <f>'2026 Spring Order Form V48'!#REF!</f>
        <v>#REF!</v>
      </c>
      <c r="X1674" s="393"/>
      <c r="Y1674" s="106"/>
    </row>
    <row r="1675" spans="1:25">
      <c r="A1675" s="106"/>
      <c r="C1675" s="339">
        <f>'2026 Spring Order Form V48'!$F$18</f>
        <v>0</v>
      </c>
      <c r="D1675" s="408" t="s">
        <v>984</v>
      </c>
      <c r="E1675" s="421">
        <v>4546960</v>
      </c>
      <c r="F1675" s="118">
        <v>28521</v>
      </c>
      <c r="G1675" s="338">
        <f>'2026 Spring Order Form V48'!$N$23</f>
        <v>0</v>
      </c>
      <c r="H1675" s="338">
        <f>'2026 Spring Order Form V48'!$N$23</f>
        <v>0</v>
      </c>
      <c r="I1675" s="106" t="e">
        <f>'2026 Spring Order Form V48'!#REF!</f>
        <v>#REF!</v>
      </c>
      <c r="K1675" s="338">
        <f>'2026 Spring Order Form V48'!$Q$23</f>
        <v>0</v>
      </c>
      <c r="L1675" s="338">
        <f>'2026 Spring Order Form V48'!$Q$23</f>
        <v>0</v>
      </c>
      <c r="M1675" s="106" t="e">
        <f>'2026 Spring Order Form V48'!#REF!</f>
        <v>#REF!</v>
      </c>
      <c r="O1675" s="338">
        <f>'2026 Spring Order Form V48'!$T$23</f>
        <v>0</v>
      </c>
      <c r="P1675" s="338">
        <f>'2026 Spring Order Form V48'!$T$23</f>
        <v>0</v>
      </c>
      <c r="Q1675" s="106" t="e">
        <f>'2026 Spring Order Form V48'!#REF!</f>
        <v>#REF!</v>
      </c>
      <c r="S1675" s="338">
        <f>'2026 Spring Order Form V48'!$W$23</f>
        <v>0</v>
      </c>
      <c r="T1675" s="338">
        <f>'2026 Spring Order Form V48'!$W$23</f>
        <v>0</v>
      </c>
      <c r="U1675" s="106" t="e">
        <f>'2026 Spring Order Form V48'!#REF!</f>
        <v>#REF!</v>
      </c>
      <c r="W1675" s="390" t="e">
        <f>'2026 Spring Order Form V48'!#REF!</f>
        <v>#REF!</v>
      </c>
      <c r="X1675" s="393"/>
      <c r="Y1675" s="106" t="e">
        <f>'2026 Spring Order Form V48'!#REF!</f>
        <v>#REF!</v>
      </c>
    </row>
    <row r="1676" spans="1:25">
      <c r="A1676" s="106"/>
      <c r="C1676" s="339">
        <f>'2026 Spring Order Form V48'!$F$18</f>
        <v>0</v>
      </c>
      <c r="D1676" s="408" t="s">
        <v>984</v>
      </c>
      <c r="E1676" s="422" t="s">
        <v>2508</v>
      </c>
      <c r="F1676" s="118">
        <v>28669</v>
      </c>
      <c r="G1676" s="338">
        <f>'2026 Spring Order Form V48'!$N$23</f>
        <v>0</v>
      </c>
      <c r="H1676" s="338">
        <f>'2026 Spring Order Form V48'!$N$23</f>
        <v>0</v>
      </c>
      <c r="I1676" s="106" t="e">
        <f>'2026 Spring Order Form V48'!#REF!</f>
        <v>#REF!</v>
      </c>
      <c r="K1676" s="338">
        <f>'2026 Spring Order Form V48'!$Q$23</f>
        <v>0</v>
      </c>
      <c r="L1676" s="338">
        <f>'2026 Spring Order Form V48'!$Q$23</f>
        <v>0</v>
      </c>
      <c r="M1676" s="106" t="e">
        <f>'2026 Spring Order Form V48'!#REF!</f>
        <v>#REF!</v>
      </c>
      <c r="O1676" s="338">
        <f>'2026 Spring Order Form V48'!$T$23</f>
        <v>0</v>
      </c>
      <c r="P1676" s="338">
        <f>'2026 Spring Order Form V48'!$T$23</f>
        <v>0</v>
      </c>
      <c r="Q1676" s="106" t="e">
        <f>'2026 Spring Order Form V48'!#REF!</f>
        <v>#REF!</v>
      </c>
      <c r="S1676" s="338">
        <f>'2026 Spring Order Form V48'!$W$23</f>
        <v>0</v>
      </c>
      <c r="T1676" s="338">
        <f>'2026 Spring Order Form V48'!$W$23</f>
        <v>0</v>
      </c>
      <c r="U1676" s="106" t="e">
        <f>'2026 Spring Order Form V48'!#REF!</f>
        <v>#REF!</v>
      </c>
      <c r="X1676" s="393"/>
      <c r="Y1676" s="106"/>
    </row>
    <row r="1677" spans="1:25">
      <c r="A1677" s="106"/>
      <c r="C1677" s="339">
        <f>'2026 Spring Order Form V48'!$F$18</f>
        <v>0</v>
      </c>
      <c r="D1677" s="408" t="s">
        <v>985</v>
      </c>
      <c r="E1677" s="421">
        <v>4547050</v>
      </c>
      <c r="F1677" s="118">
        <v>25157</v>
      </c>
      <c r="G1677" s="338">
        <f>'2026 Spring Order Form V48'!$N$23</f>
        <v>0</v>
      </c>
      <c r="H1677" s="338">
        <f>'2026 Spring Order Form V48'!$N$23</f>
        <v>0</v>
      </c>
      <c r="I1677" s="106" t="e">
        <f>'2026 Spring Order Form V48'!#REF!</f>
        <v>#REF!</v>
      </c>
      <c r="K1677" s="338">
        <f>'2026 Spring Order Form V48'!$Q$23</f>
        <v>0</v>
      </c>
      <c r="L1677" s="338">
        <f>'2026 Spring Order Form V48'!$Q$23</f>
        <v>0</v>
      </c>
      <c r="M1677" s="106" t="e">
        <f>'2026 Spring Order Form V48'!#REF!</f>
        <v>#REF!</v>
      </c>
      <c r="O1677" s="338">
        <f>'2026 Spring Order Form V48'!$T$23</f>
        <v>0</v>
      </c>
      <c r="P1677" s="338">
        <f>'2026 Spring Order Form V48'!$T$23</f>
        <v>0</v>
      </c>
      <c r="Q1677" s="106" t="e">
        <f>'2026 Spring Order Form V48'!#REF!</f>
        <v>#REF!</v>
      </c>
      <c r="S1677" s="338">
        <f>'2026 Spring Order Form V48'!$W$23</f>
        <v>0</v>
      </c>
      <c r="T1677" s="338">
        <f>'2026 Spring Order Form V48'!$W$23</f>
        <v>0</v>
      </c>
      <c r="U1677" s="106" t="e">
        <f>'2026 Spring Order Form V48'!#REF!</f>
        <v>#REF!</v>
      </c>
      <c r="W1677" s="390" t="e">
        <f>'2026 Spring Order Form V48'!#REF!</f>
        <v>#REF!</v>
      </c>
      <c r="X1677" s="393"/>
      <c r="Y1677" s="106" t="e">
        <f>'2026 Spring Order Form V48'!#REF!</f>
        <v>#REF!</v>
      </c>
    </row>
    <row r="1678" spans="1:25">
      <c r="A1678" s="106"/>
      <c r="C1678" s="339">
        <f>'2026 Spring Order Form V48'!$F$18</f>
        <v>0</v>
      </c>
      <c r="D1678" s="408" t="s">
        <v>985</v>
      </c>
      <c r="E1678" s="422" t="s">
        <v>2509</v>
      </c>
      <c r="F1678" s="118">
        <v>25159</v>
      </c>
      <c r="G1678" s="338">
        <f>'2026 Spring Order Form V48'!$N$23</f>
        <v>0</v>
      </c>
      <c r="H1678" s="338">
        <f>'2026 Spring Order Form V48'!$N$23</f>
        <v>0</v>
      </c>
      <c r="I1678" s="106" t="e">
        <f>'2026 Spring Order Form V48'!#REF!</f>
        <v>#REF!</v>
      </c>
      <c r="K1678" s="338">
        <f>'2026 Spring Order Form V48'!$Q$23</f>
        <v>0</v>
      </c>
      <c r="L1678" s="338">
        <f>'2026 Spring Order Form V48'!$Q$23</f>
        <v>0</v>
      </c>
      <c r="M1678" s="106" t="e">
        <f>'2026 Spring Order Form V48'!#REF!</f>
        <v>#REF!</v>
      </c>
      <c r="O1678" s="338">
        <f>'2026 Spring Order Form V48'!$T$23</f>
        <v>0</v>
      </c>
      <c r="P1678" s="338">
        <f>'2026 Spring Order Form V48'!$T$23</f>
        <v>0</v>
      </c>
      <c r="Q1678" s="106" t="e">
        <f>'2026 Spring Order Form V48'!#REF!</f>
        <v>#REF!</v>
      </c>
      <c r="S1678" s="338">
        <f>'2026 Spring Order Form V48'!$W$23</f>
        <v>0</v>
      </c>
      <c r="T1678" s="338">
        <f>'2026 Spring Order Form V48'!$W$23</f>
        <v>0</v>
      </c>
      <c r="U1678" s="106" t="e">
        <f>'2026 Spring Order Form V48'!#REF!</f>
        <v>#REF!</v>
      </c>
      <c r="X1678" s="393"/>
      <c r="Y1678" s="106"/>
    </row>
    <row r="1679" spans="1:25">
      <c r="A1679" s="106"/>
      <c r="C1679" s="339">
        <f>'2026 Spring Order Form V48'!$F$18</f>
        <v>0</v>
      </c>
      <c r="D1679" s="408" t="s">
        <v>986</v>
      </c>
      <c r="E1679" s="421">
        <v>4547000</v>
      </c>
      <c r="F1679" s="118">
        <v>3558</v>
      </c>
      <c r="G1679" s="338">
        <f>'2026 Spring Order Form V48'!$N$23</f>
        <v>0</v>
      </c>
      <c r="H1679" s="338">
        <f>'2026 Spring Order Form V48'!$N$23</f>
        <v>0</v>
      </c>
      <c r="I1679" s="106" t="e">
        <f>'2026 Spring Order Form V48'!#REF!</f>
        <v>#REF!</v>
      </c>
      <c r="K1679" s="338">
        <f>'2026 Spring Order Form V48'!$Q$23</f>
        <v>0</v>
      </c>
      <c r="L1679" s="338">
        <f>'2026 Spring Order Form V48'!$Q$23</f>
        <v>0</v>
      </c>
      <c r="M1679" s="106" t="e">
        <f>'2026 Spring Order Form V48'!#REF!</f>
        <v>#REF!</v>
      </c>
      <c r="O1679" s="338">
        <f>'2026 Spring Order Form V48'!$T$23</f>
        <v>0</v>
      </c>
      <c r="P1679" s="338">
        <f>'2026 Spring Order Form V48'!$T$23</f>
        <v>0</v>
      </c>
      <c r="Q1679" s="106" t="e">
        <f>'2026 Spring Order Form V48'!#REF!</f>
        <v>#REF!</v>
      </c>
      <c r="S1679" s="338">
        <f>'2026 Spring Order Form V48'!$W$23</f>
        <v>0</v>
      </c>
      <c r="T1679" s="338">
        <f>'2026 Spring Order Form V48'!$W$23</f>
        <v>0</v>
      </c>
      <c r="U1679" s="106" t="e">
        <f>'2026 Spring Order Form V48'!#REF!</f>
        <v>#REF!</v>
      </c>
      <c r="W1679" s="390" t="e">
        <f>'2026 Spring Order Form V48'!#REF!</f>
        <v>#REF!</v>
      </c>
      <c r="X1679" s="393"/>
      <c r="Y1679" s="106" t="e">
        <f>'2026 Spring Order Form V48'!#REF!</f>
        <v>#REF!</v>
      </c>
    </row>
    <row r="1680" spans="1:25">
      <c r="A1680" s="106"/>
      <c r="C1680" s="339">
        <f>'2026 Spring Order Form V48'!$F$18</f>
        <v>0</v>
      </c>
      <c r="D1680" s="408" t="s">
        <v>986</v>
      </c>
      <c r="E1680" s="422" t="s">
        <v>2510</v>
      </c>
      <c r="F1680" s="118">
        <v>2454</v>
      </c>
      <c r="G1680" s="338">
        <f>'2026 Spring Order Form V48'!$N$23</f>
        <v>0</v>
      </c>
      <c r="H1680" s="338">
        <f>'2026 Spring Order Form V48'!$N$23</f>
        <v>0</v>
      </c>
      <c r="I1680" s="106" t="e">
        <f>'2026 Spring Order Form V48'!#REF!</f>
        <v>#REF!</v>
      </c>
      <c r="K1680" s="338">
        <f>'2026 Spring Order Form V48'!$Q$23</f>
        <v>0</v>
      </c>
      <c r="L1680" s="338">
        <f>'2026 Spring Order Form V48'!$Q$23</f>
        <v>0</v>
      </c>
      <c r="M1680" s="106" t="e">
        <f>'2026 Spring Order Form V48'!#REF!</f>
        <v>#REF!</v>
      </c>
      <c r="O1680" s="338">
        <f>'2026 Spring Order Form V48'!$T$23</f>
        <v>0</v>
      </c>
      <c r="P1680" s="338">
        <f>'2026 Spring Order Form V48'!$T$23</f>
        <v>0</v>
      </c>
      <c r="Q1680" s="106" t="e">
        <f>'2026 Spring Order Form V48'!#REF!</f>
        <v>#REF!</v>
      </c>
      <c r="S1680" s="338">
        <f>'2026 Spring Order Form V48'!$W$23</f>
        <v>0</v>
      </c>
      <c r="T1680" s="338">
        <f>'2026 Spring Order Form V48'!$W$23</f>
        <v>0</v>
      </c>
      <c r="U1680" s="106" t="e">
        <f>'2026 Spring Order Form V48'!#REF!</f>
        <v>#REF!</v>
      </c>
      <c r="X1680" s="393"/>
      <c r="Y1680" s="106"/>
    </row>
    <row r="1681" spans="1:25">
      <c r="A1681" s="106"/>
      <c r="C1681" s="339">
        <f>'2026 Spring Order Form V48'!$F$18</f>
        <v>0</v>
      </c>
      <c r="D1681" s="408" t="s">
        <v>987</v>
      </c>
      <c r="E1681" s="421">
        <v>4547800</v>
      </c>
      <c r="F1681" s="118">
        <v>784</v>
      </c>
      <c r="G1681" s="338">
        <f>'2026 Spring Order Form V48'!$N$23</f>
        <v>0</v>
      </c>
      <c r="H1681" s="338">
        <f>'2026 Spring Order Form V48'!$N$23</f>
        <v>0</v>
      </c>
      <c r="I1681" s="106">
        <f>'2026 Spring Order Form V48'!$N$342</f>
        <v>0</v>
      </c>
      <c r="K1681" s="338">
        <f>'2026 Spring Order Form V48'!$Q$23</f>
        <v>0</v>
      </c>
      <c r="L1681" s="338">
        <f>'2026 Spring Order Form V48'!$Q$23</f>
        <v>0</v>
      </c>
      <c r="M1681" s="106">
        <f>'2026 Spring Order Form V48'!$Q$342</f>
        <v>0</v>
      </c>
      <c r="O1681" s="338">
        <f>'2026 Spring Order Form V48'!$T$23</f>
        <v>0</v>
      </c>
      <c r="P1681" s="338">
        <f>'2026 Spring Order Form V48'!$T$23</f>
        <v>0</v>
      </c>
      <c r="Q1681" s="106">
        <f>'2026 Spring Order Form V48'!$T$342</f>
        <v>0</v>
      </c>
      <c r="S1681" s="338">
        <f>'2026 Spring Order Form V48'!$W$23</f>
        <v>0</v>
      </c>
      <c r="T1681" s="338">
        <f>'2026 Spring Order Form V48'!$W$23</f>
        <v>0</v>
      </c>
      <c r="U1681" s="106">
        <f>'2026 Spring Order Form V48'!$W$342</f>
        <v>0</v>
      </c>
      <c r="W1681" s="390">
        <f>'2026 Spring Order Form V48'!$K$342</f>
        <v>0</v>
      </c>
      <c r="X1681" s="393"/>
      <c r="Y1681" s="106">
        <f>'2026 Spring Order Form V48'!$BS$342</f>
        <v>1</v>
      </c>
    </row>
    <row r="1682" spans="1:25">
      <c r="A1682" s="106"/>
      <c r="C1682" s="339">
        <f>'2026 Spring Order Form V48'!$F$18</f>
        <v>0</v>
      </c>
      <c r="D1682" s="408" t="s">
        <v>987</v>
      </c>
      <c r="E1682" s="422" t="s">
        <v>2511</v>
      </c>
      <c r="F1682" s="118">
        <v>2461</v>
      </c>
      <c r="G1682" s="338">
        <f>'2026 Spring Order Form V48'!$N$23</f>
        <v>0</v>
      </c>
      <c r="H1682" s="338">
        <f>'2026 Spring Order Form V48'!$N$23</f>
        <v>0</v>
      </c>
      <c r="I1682" s="106">
        <f>'2026 Spring Order Form V48'!$O$342</f>
        <v>0</v>
      </c>
      <c r="K1682" s="338">
        <f>'2026 Spring Order Form V48'!$Q$23</f>
        <v>0</v>
      </c>
      <c r="L1682" s="338">
        <f>'2026 Spring Order Form V48'!$Q$23</f>
        <v>0</v>
      </c>
      <c r="M1682" s="106">
        <f>'2026 Spring Order Form V48'!$R$342</f>
        <v>0</v>
      </c>
      <c r="O1682" s="338">
        <f>'2026 Spring Order Form V48'!$T$23</f>
        <v>0</v>
      </c>
      <c r="P1682" s="338">
        <f>'2026 Spring Order Form V48'!$T$23</f>
        <v>0</v>
      </c>
      <c r="Q1682" s="106">
        <f>'2026 Spring Order Form V48'!$U$342</f>
        <v>0</v>
      </c>
      <c r="S1682" s="338">
        <f>'2026 Spring Order Form V48'!$W$23</f>
        <v>0</v>
      </c>
      <c r="T1682" s="338">
        <f>'2026 Spring Order Form V48'!$W$23</f>
        <v>0</v>
      </c>
      <c r="U1682" s="106">
        <f>'2026 Spring Order Form V48'!$X$342</f>
        <v>0</v>
      </c>
      <c r="X1682" s="393"/>
      <c r="Y1682" s="106"/>
    </row>
    <row r="1683" spans="1:25">
      <c r="A1683" s="106"/>
      <c r="C1683" s="339">
        <f>'2026 Spring Order Form V48'!$F$18</f>
        <v>0</v>
      </c>
      <c r="D1683" s="408" t="s">
        <v>989</v>
      </c>
      <c r="E1683" s="426">
        <v>4541325</v>
      </c>
      <c r="F1683" s="118">
        <v>3784</v>
      </c>
      <c r="G1683" s="338">
        <f>'2026 Spring Order Form V48'!$N$23</f>
        <v>0</v>
      </c>
      <c r="H1683" s="338">
        <f>'2026 Spring Order Form V48'!$N$23</f>
        <v>0</v>
      </c>
      <c r="I1683" s="106" t="e">
        <f>'2026 Spring Order Form V48'!#REF!</f>
        <v>#REF!</v>
      </c>
      <c r="K1683" s="338">
        <f>'2026 Spring Order Form V48'!$Q$23</f>
        <v>0</v>
      </c>
      <c r="L1683" s="338">
        <f>'2026 Spring Order Form V48'!$Q$23</f>
        <v>0</v>
      </c>
      <c r="M1683" s="106" t="e">
        <f>'2026 Spring Order Form V48'!#REF!</f>
        <v>#REF!</v>
      </c>
      <c r="O1683" s="338">
        <f>'2026 Spring Order Form V48'!$T$23</f>
        <v>0</v>
      </c>
      <c r="P1683" s="338">
        <f>'2026 Spring Order Form V48'!$T$23</f>
        <v>0</v>
      </c>
      <c r="Q1683" s="106" t="e">
        <f>'2026 Spring Order Form V48'!#REF!</f>
        <v>#REF!</v>
      </c>
      <c r="S1683" s="338">
        <f>'2026 Spring Order Form V48'!$W$23</f>
        <v>0</v>
      </c>
      <c r="T1683" s="338">
        <f>'2026 Spring Order Form V48'!$W$23</f>
        <v>0</v>
      </c>
      <c r="U1683" s="106" t="e">
        <f>'2026 Spring Order Form V48'!#REF!</f>
        <v>#REF!</v>
      </c>
      <c r="W1683" s="390" t="e">
        <f>'2026 Spring Order Form V48'!#REF!</f>
        <v>#REF!</v>
      </c>
      <c r="X1683" s="393"/>
      <c r="Y1683" s="106" t="e">
        <f>'2026 Spring Order Form V48'!#REF!</f>
        <v>#REF!</v>
      </c>
    </row>
    <row r="1684" spans="1:25">
      <c r="A1684" s="106"/>
      <c r="C1684" s="339">
        <f>'2026 Spring Order Form V48'!$F$18</f>
        <v>0</v>
      </c>
      <c r="D1684" s="408" t="s">
        <v>989</v>
      </c>
      <c r="E1684" s="422" t="s">
        <v>2512</v>
      </c>
      <c r="F1684" s="118">
        <v>2470</v>
      </c>
      <c r="G1684" s="338">
        <f>'2026 Spring Order Form V48'!$N$23</f>
        <v>0</v>
      </c>
      <c r="H1684" s="338">
        <f>'2026 Spring Order Form V48'!$N$23</f>
        <v>0</v>
      </c>
      <c r="I1684" s="106" t="e">
        <f>'2026 Spring Order Form V48'!#REF!</f>
        <v>#REF!</v>
      </c>
      <c r="K1684" s="338">
        <f>'2026 Spring Order Form V48'!$Q$23</f>
        <v>0</v>
      </c>
      <c r="L1684" s="338">
        <f>'2026 Spring Order Form V48'!$Q$23</f>
        <v>0</v>
      </c>
      <c r="M1684" s="106" t="e">
        <f>'2026 Spring Order Form V48'!#REF!</f>
        <v>#REF!</v>
      </c>
      <c r="O1684" s="338">
        <f>'2026 Spring Order Form V48'!$T$23</f>
        <v>0</v>
      </c>
      <c r="P1684" s="338">
        <f>'2026 Spring Order Form V48'!$T$23</f>
        <v>0</v>
      </c>
      <c r="Q1684" s="106" t="e">
        <f>'2026 Spring Order Form V48'!#REF!</f>
        <v>#REF!</v>
      </c>
      <c r="S1684" s="338">
        <f>'2026 Spring Order Form V48'!$W$23</f>
        <v>0</v>
      </c>
      <c r="T1684" s="338">
        <f>'2026 Spring Order Form V48'!$W$23</f>
        <v>0</v>
      </c>
      <c r="U1684" s="106" t="e">
        <f>'2026 Spring Order Form V48'!#REF!</f>
        <v>#REF!</v>
      </c>
      <c r="X1684" s="393"/>
      <c r="Y1684" s="106"/>
    </row>
    <row r="1685" spans="1:25">
      <c r="A1685" s="106"/>
      <c r="C1685" s="339">
        <f>'2026 Spring Order Form V48'!$F$18</f>
        <v>0</v>
      </c>
      <c r="D1685" s="408" t="s">
        <v>990</v>
      </c>
      <c r="E1685" s="426">
        <v>4541445</v>
      </c>
      <c r="F1685" s="118">
        <v>26344</v>
      </c>
      <c r="G1685" s="338">
        <f>'2026 Spring Order Form V48'!$N$23</f>
        <v>0</v>
      </c>
      <c r="H1685" s="338">
        <f>'2026 Spring Order Form V48'!$N$23</f>
        <v>0</v>
      </c>
      <c r="I1685" s="106" t="e">
        <f>'2026 Spring Order Form V48'!#REF!</f>
        <v>#REF!</v>
      </c>
      <c r="K1685" s="338">
        <f>'2026 Spring Order Form V48'!$Q$23</f>
        <v>0</v>
      </c>
      <c r="L1685" s="338">
        <f>'2026 Spring Order Form V48'!$Q$23</f>
        <v>0</v>
      </c>
      <c r="M1685" s="106" t="e">
        <f>'2026 Spring Order Form V48'!#REF!</f>
        <v>#REF!</v>
      </c>
      <c r="O1685" s="338">
        <f>'2026 Spring Order Form V48'!$T$23</f>
        <v>0</v>
      </c>
      <c r="P1685" s="338">
        <f>'2026 Spring Order Form V48'!$T$23</f>
        <v>0</v>
      </c>
      <c r="Q1685" s="106" t="e">
        <f>'2026 Spring Order Form V48'!#REF!</f>
        <v>#REF!</v>
      </c>
      <c r="S1685" s="338">
        <f>'2026 Spring Order Form V48'!$W$23</f>
        <v>0</v>
      </c>
      <c r="T1685" s="338">
        <f>'2026 Spring Order Form V48'!$W$23</f>
        <v>0</v>
      </c>
      <c r="U1685" s="106" t="e">
        <f>'2026 Spring Order Form V48'!#REF!</f>
        <v>#REF!</v>
      </c>
      <c r="W1685" s="390" t="e">
        <f>'2026 Spring Order Form V48'!#REF!</f>
        <v>#REF!</v>
      </c>
      <c r="X1685" s="393"/>
      <c r="Y1685" s="106" t="e">
        <f>'2026 Spring Order Form V48'!#REF!</f>
        <v>#REF!</v>
      </c>
    </row>
    <row r="1686" spans="1:25">
      <c r="A1686" s="106"/>
      <c r="C1686" s="339">
        <f>'2026 Spring Order Form V48'!$F$18</f>
        <v>0</v>
      </c>
      <c r="D1686" s="408" t="s">
        <v>990</v>
      </c>
      <c r="E1686" s="422" t="s">
        <v>2513</v>
      </c>
      <c r="F1686" s="118">
        <v>26345</v>
      </c>
      <c r="G1686" s="338">
        <f>'2026 Spring Order Form V48'!$N$23</f>
        <v>0</v>
      </c>
      <c r="H1686" s="338">
        <f>'2026 Spring Order Form V48'!$N$23</f>
        <v>0</v>
      </c>
      <c r="I1686" s="106" t="e">
        <f>'2026 Spring Order Form V48'!#REF!</f>
        <v>#REF!</v>
      </c>
      <c r="K1686" s="338">
        <f>'2026 Spring Order Form V48'!$Q$23</f>
        <v>0</v>
      </c>
      <c r="L1686" s="338">
        <f>'2026 Spring Order Form V48'!$Q$23</f>
        <v>0</v>
      </c>
      <c r="M1686" s="106" t="e">
        <f>'2026 Spring Order Form V48'!#REF!</f>
        <v>#REF!</v>
      </c>
      <c r="O1686" s="338">
        <f>'2026 Spring Order Form V48'!$T$23</f>
        <v>0</v>
      </c>
      <c r="P1686" s="338">
        <f>'2026 Spring Order Form V48'!$T$23</f>
        <v>0</v>
      </c>
      <c r="Q1686" s="106" t="e">
        <f>'2026 Spring Order Form V48'!#REF!</f>
        <v>#REF!</v>
      </c>
      <c r="S1686" s="338">
        <f>'2026 Spring Order Form V48'!$W$23</f>
        <v>0</v>
      </c>
      <c r="T1686" s="338">
        <f>'2026 Spring Order Form V48'!$W$23</f>
        <v>0</v>
      </c>
      <c r="U1686" s="106" t="e">
        <f>'2026 Spring Order Form V48'!#REF!</f>
        <v>#REF!</v>
      </c>
      <c r="X1686" s="393"/>
      <c r="Y1686" s="106"/>
    </row>
    <row r="1687" spans="1:25">
      <c r="A1687" s="106"/>
      <c r="C1687" s="339">
        <f>'2026 Spring Order Form V48'!$F$18</f>
        <v>0</v>
      </c>
      <c r="D1687" s="408" t="s">
        <v>991</v>
      </c>
      <c r="E1687" s="426">
        <v>4541505</v>
      </c>
      <c r="F1687" s="118">
        <v>3790</v>
      </c>
      <c r="G1687" s="338">
        <f>'2026 Spring Order Form V48'!$N$23</f>
        <v>0</v>
      </c>
      <c r="H1687" s="338">
        <f>'2026 Spring Order Form V48'!$N$23</f>
        <v>0</v>
      </c>
      <c r="I1687" s="106" t="e">
        <f>'2026 Spring Order Form V48'!#REF!</f>
        <v>#REF!</v>
      </c>
      <c r="K1687" s="338">
        <f>'2026 Spring Order Form V48'!$Q$23</f>
        <v>0</v>
      </c>
      <c r="L1687" s="338">
        <f>'2026 Spring Order Form V48'!$Q$23</f>
        <v>0</v>
      </c>
      <c r="M1687" s="106" t="e">
        <f>'2026 Spring Order Form V48'!#REF!</f>
        <v>#REF!</v>
      </c>
      <c r="O1687" s="338">
        <f>'2026 Spring Order Form V48'!$T$23</f>
        <v>0</v>
      </c>
      <c r="P1687" s="338">
        <f>'2026 Spring Order Form V48'!$T$23</f>
        <v>0</v>
      </c>
      <c r="Q1687" s="106" t="e">
        <f>'2026 Spring Order Form V48'!#REF!</f>
        <v>#REF!</v>
      </c>
      <c r="S1687" s="338">
        <f>'2026 Spring Order Form V48'!$W$23</f>
        <v>0</v>
      </c>
      <c r="T1687" s="338">
        <f>'2026 Spring Order Form V48'!$W$23</f>
        <v>0</v>
      </c>
      <c r="U1687" s="106" t="e">
        <f>'2026 Spring Order Form V48'!#REF!</f>
        <v>#REF!</v>
      </c>
      <c r="W1687" s="390" t="e">
        <f>'2026 Spring Order Form V48'!#REF!</f>
        <v>#REF!</v>
      </c>
      <c r="X1687" s="393"/>
      <c r="Y1687" s="106" t="e">
        <f>'2026 Spring Order Form V48'!#REF!</f>
        <v>#REF!</v>
      </c>
    </row>
    <row r="1688" spans="1:25">
      <c r="A1688" s="106"/>
      <c r="C1688" s="339">
        <f>'2026 Spring Order Form V48'!$F$18</f>
        <v>0</v>
      </c>
      <c r="D1688" s="408" t="s">
        <v>991</v>
      </c>
      <c r="E1688" s="422" t="s">
        <v>2514</v>
      </c>
      <c r="F1688" s="118">
        <v>2476</v>
      </c>
      <c r="G1688" s="338">
        <f>'2026 Spring Order Form V48'!$N$23</f>
        <v>0</v>
      </c>
      <c r="H1688" s="338">
        <f>'2026 Spring Order Form V48'!$N$23</f>
        <v>0</v>
      </c>
      <c r="I1688" s="106" t="e">
        <f>'2026 Spring Order Form V48'!#REF!</f>
        <v>#REF!</v>
      </c>
      <c r="K1688" s="338">
        <f>'2026 Spring Order Form V48'!$Q$23</f>
        <v>0</v>
      </c>
      <c r="L1688" s="338">
        <f>'2026 Spring Order Form V48'!$Q$23</f>
        <v>0</v>
      </c>
      <c r="M1688" s="106" t="e">
        <f>'2026 Spring Order Form V48'!#REF!</f>
        <v>#REF!</v>
      </c>
      <c r="O1688" s="338">
        <f>'2026 Spring Order Form V48'!$T$23</f>
        <v>0</v>
      </c>
      <c r="P1688" s="338">
        <f>'2026 Spring Order Form V48'!$T$23</f>
        <v>0</v>
      </c>
      <c r="Q1688" s="106" t="e">
        <f>'2026 Spring Order Form V48'!#REF!</f>
        <v>#REF!</v>
      </c>
      <c r="S1688" s="338">
        <f>'2026 Spring Order Form V48'!$W$23</f>
        <v>0</v>
      </c>
      <c r="T1688" s="338">
        <f>'2026 Spring Order Form V48'!$W$23</f>
        <v>0</v>
      </c>
      <c r="U1688" s="106" t="e">
        <f>'2026 Spring Order Form V48'!#REF!</f>
        <v>#REF!</v>
      </c>
      <c r="X1688" s="393"/>
      <c r="Y1688" s="106"/>
    </row>
    <row r="1689" spans="1:25">
      <c r="A1689" s="106"/>
      <c r="C1689" s="339">
        <f>'2026 Spring Order Form V48'!$F$18</f>
        <v>0</v>
      </c>
      <c r="D1689" s="408" t="s">
        <v>992</v>
      </c>
      <c r="E1689" s="421">
        <v>4541835</v>
      </c>
      <c r="F1689" s="118">
        <v>961</v>
      </c>
      <c r="G1689" s="338">
        <f>'2026 Spring Order Form V48'!$N$23</f>
        <v>0</v>
      </c>
      <c r="H1689" s="338">
        <f>'2026 Spring Order Form V48'!$N$23</f>
        <v>0</v>
      </c>
      <c r="I1689" s="106" t="e">
        <f>'2026 Spring Order Form V48'!#REF!</f>
        <v>#REF!</v>
      </c>
      <c r="K1689" s="338">
        <f>'2026 Spring Order Form V48'!$Q$23</f>
        <v>0</v>
      </c>
      <c r="L1689" s="338">
        <f>'2026 Spring Order Form V48'!$Q$23</f>
        <v>0</v>
      </c>
      <c r="M1689" s="106" t="e">
        <f>'2026 Spring Order Form V48'!#REF!</f>
        <v>#REF!</v>
      </c>
      <c r="O1689" s="338">
        <f>'2026 Spring Order Form V48'!$T$23</f>
        <v>0</v>
      </c>
      <c r="P1689" s="338">
        <f>'2026 Spring Order Form V48'!$T$23</f>
        <v>0</v>
      </c>
      <c r="Q1689" s="106" t="e">
        <f>'2026 Spring Order Form V48'!#REF!</f>
        <v>#REF!</v>
      </c>
      <c r="S1689" s="338">
        <f>'2026 Spring Order Form V48'!$W$23</f>
        <v>0</v>
      </c>
      <c r="T1689" s="338">
        <f>'2026 Spring Order Form V48'!$W$23</f>
        <v>0</v>
      </c>
      <c r="U1689" s="106" t="e">
        <f>'2026 Spring Order Form V48'!#REF!</f>
        <v>#REF!</v>
      </c>
      <c r="W1689" s="390" t="e">
        <f>'2026 Spring Order Form V48'!#REF!</f>
        <v>#REF!</v>
      </c>
      <c r="X1689" s="393"/>
      <c r="Y1689" s="106" t="e">
        <f>'2026 Spring Order Form V48'!#REF!</f>
        <v>#REF!</v>
      </c>
    </row>
    <row r="1690" spans="1:25">
      <c r="A1690" s="106"/>
      <c r="C1690" s="339">
        <f>'2026 Spring Order Form V48'!$F$18</f>
        <v>0</v>
      </c>
      <c r="D1690" s="411" t="s">
        <v>992</v>
      </c>
      <c r="E1690" s="422" t="s">
        <v>2515</v>
      </c>
      <c r="F1690" s="118">
        <v>2492</v>
      </c>
      <c r="G1690" s="338">
        <f>'2026 Spring Order Form V48'!$N$23</f>
        <v>0</v>
      </c>
      <c r="H1690" s="338">
        <f>'2026 Spring Order Form V48'!$N$23</f>
        <v>0</v>
      </c>
      <c r="I1690" s="106" t="e">
        <f>'2026 Spring Order Form V48'!#REF!</f>
        <v>#REF!</v>
      </c>
      <c r="K1690" s="338">
        <f>'2026 Spring Order Form V48'!$Q$23</f>
        <v>0</v>
      </c>
      <c r="L1690" s="338">
        <f>'2026 Spring Order Form V48'!$Q$23</f>
        <v>0</v>
      </c>
      <c r="M1690" s="106" t="e">
        <f>'2026 Spring Order Form V48'!#REF!</f>
        <v>#REF!</v>
      </c>
      <c r="O1690" s="338">
        <f>'2026 Spring Order Form V48'!$T$23</f>
        <v>0</v>
      </c>
      <c r="P1690" s="338">
        <f>'2026 Spring Order Form V48'!$T$23</f>
        <v>0</v>
      </c>
      <c r="Q1690" s="106" t="e">
        <f>'2026 Spring Order Form V48'!#REF!</f>
        <v>#REF!</v>
      </c>
      <c r="S1690" s="338">
        <f>'2026 Spring Order Form V48'!$W$23</f>
        <v>0</v>
      </c>
      <c r="T1690" s="338">
        <f>'2026 Spring Order Form V48'!$W$23</f>
        <v>0</v>
      </c>
      <c r="U1690" s="106" t="e">
        <f>'2026 Spring Order Form V48'!#REF!</f>
        <v>#REF!</v>
      </c>
      <c r="X1690" s="393"/>
      <c r="Y1690" s="106"/>
    </row>
    <row r="1691" spans="1:25">
      <c r="A1691" s="106"/>
      <c r="C1691" s="339">
        <f>'2026 Spring Order Form V48'!$F$18</f>
        <v>0</v>
      </c>
      <c r="D1691" s="408" t="s">
        <v>993</v>
      </c>
      <c r="E1691" s="421">
        <v>4541975</v>
      </c>
      <c r="F1691" s="118">
        <v>963</v>
      </c>
      <c r="G1691" s="338">
        <f>'2026 Spring Order Form V48'!$N$23</f>
        <v>0</v>
      </c>
      <c r="H1691" s="338">
        <f>'2026 Spring Order Form V48'!$N$23</f>
        <v>0</v>
      </c>
      <c r="I1691" s="106" t="e">
        <f>'2026 Spring Order Form V48'!#REF!</f>
        <v>#REF!</v>
      </c>
      <c r="K1691" s="338">
        <f>'2026 Spring Order Form V48'!$Q$23</f>
        <v>0</v>
      </c>
      <c r="L1691" s="338">
        <f>'2026 Spring Order Form V48'!$Q$23</f>
        <v>0</v>
      </c>
      <c r="M1691" s="106" t="e">
        <f>'2026 Spring Order Form V48'!#REF!</f>
        <v>#REF!</v>
      </c>
      <c r="O1691" s="338">
        <f>'2026 Spring Order Form V48'!$T$23</f>
        <v>0</v>
      </c>
      <c r="P1691" s="338">
        <f>'2026 Spring Order Form V48'!$T$23</f>
        <v>0</v>
      </c>
      <c r="Q1691" s="106" t="e">
        <f>'2026 Spring Order Form V48'!#REF!</f>
        <v>#REF!</v>
      </c>
      <c r="S1691" s="338">
        <f>'2026 Spring Order Form V48'!$W$23</f>
        <v>0</v>
      </c>
      <c r="T1691" s="338">
        <f>'2026 Spring Order Form V48'!$W$23</f>
        <v>0</v>
      </c>
      <c r="U1691" s="106" t="e">
        <f>'2026 Spring Order Form V48'!#REF!</f>
        <v>#REF!</v>
      </c>
      <c r="W1691" s="390" t="e">
        <f>'2026 Spring Order Form V48'!#REF!</f>
        <v>#REF!</v>
      </c>
      <c r="X1691" s="393"/>
      <c r="Y1691" s="106" t="e">
        <f>'2026 Spring Order Form V48'!#REF!</f>
        <v>#REF!</v>
      </c>
    </row>
    <row r="1692" spans="1:25">
      <c r="A1692" s="106"/>
      <c r="C1692" s="339">
        <f>'2026 Spring Order Form V48'!$F$18</f>
        <v>0</v>
      </c>
      <c r="D1692" s="408" t="s">
        <v>993</v>
      </c>
      <c r="E1692" s="422" t="s">
        <v>2516</v>
      </c>
      <c r="F1692" s="118">
        <v>2504</v>
      </c>
      <c r="G1692" s="338">
        <f>'2026 Spring Order Form V48'!$N$23</f>
        <v>0</v>
      </c>
      <c r="H1692" s="338">
        <f>'2026 Spring Order Form V48'!$N$23</f>
        <v>0</v>
      </c>
      <c r="I1692" s="106" t="e">
        <f>'2026 Spring Order Form V48'!#REF!</f>
        <v>#REF!</v>
      </c>
      <c r="K1692" s="338">
        <f>'2026 Spring Order Form V48'!$Q$23</f>
        <v>0</v>
      </c>
      <c r="L1692" s="338">
        <f>'2026 Spring Order Form V48'!$Q$23</f>
        <v>0</v>
      </c>
      <c r="M1692" s="106" t="e">
        <f>'2026 Spring Order Form V48'!#REF!</f>
        <v>#REF!</v>
      </c>
      <c r="O1692" s="338">
        <f>'2026 Spring Order Form V48'!$T$23</f>
        <v>0</v>
      </c>
      <c r="P1692" s="338">
        <f>'2026 Spring Order Form V48'!$T$23</f>
        <v>0</v>
      </c>
      <c r="Q1692" s="106" t="e">
        <f>'2026 Spring Order Form V48'!#REF!</f>
        <v>#REF!</v>
      </c>
      <c r="S1692" s="338">
        <f>'2026 Spring Order Form V48'!$W$23</f>
        <v>0</v>
      </c>
      <c r="T1692" s="338">
        <f>'2026 Spring Order Form V48'!$W$23</f>
        <v>0</v>
      </c>
      <c r="U1692" s="106" t="e">
        <f>'2026 Spring Order Form V48'!#REF!</f>
        <v>#REF!</v>
      </c>
      <c r="X1692" s="393"/>
      <c r="Y1692" s="106"/>
    </row>
    <row r="1693" spans="1:25">
      <c r="A1693" s="106"/>
      <c r="C1693" s="339">
        <f>'2026 Spring Order Form V48'!$F$18</f>
        <v>0</v>
      </c>
      <c r="D1693" s="408" t="s">
        <v>994</v>
      </c>
      <c r="E1693" s="421">
        <v>4542375</v>
      </c>
      <c r="F1693" s="118">
        <v>20343</v>
      </c>
      <c r="G1693" s="338">
        <f>'2026 Spring Order Form V48'!$N$23</f>
        <v>0</v>
      </c>
      <c r="H1693" s="338">
        <f>'2026 Spring Order Form V48'!$N$23</f>
        <v>0</v>
      </c>
      <c r="I1693" s="106">
        <f>'2026 Spring Order Form V48'!$N$344</f>
        <v>0</v>
      </c>
      <c r="K1693" s="338">
        <f>'2026 Spring Order Form V48'!$Q$23</f>
        <v>0</v>
      </c>
      <c r="L1693" s="338">
        <f>'2026 Spring Order Form V48'!$Q$23</f>
        <v>0</v>
      </c>
      <c r="M1693" s="106">
        <f>'2026 Spring Order Form V48'!$Q$344</f>
        <v>0</v>
      </c>
      <c r="O1693" s="338">
        <f>'2026 Spring Order Form V48'!$T$23</f>
        <v>0</v>
      </c>
      <c r="P1693" s="338">
        <f>'2026 Spring Order Form V48'!$T$23</f>
        <v>0</v>
      </c>
      <c r="Q1693" s="106">
        <f>'2026 Spring Order Form V48'!$T$344</f>
        <v>0</v>
      </c>
      <c r="S1693" s="338">
        <f>'2026 Spring Order Form V48'!$W$23</f>
        <v>0</v>
      </c>
      <c r="T1693" s="338">
        <f>'2026 Spring Order Form V48'!$W$23</f>
        <v>0</v>
      </c>
      <c r="U1693" s="106">
        <f>'2026 Spring Order Form V48'!$W$344</f>
        <v>0</v>
      </c>
      <c r="W1693" s="390">
        <f>'2026 Spring Order Form V48'!$K$344</f>
        <v>0</v>
      </c>
      <c r="X1693" s="393"/>
      <c r="Y1693" s="106">
        <f>'2026 Spring Order Form V48'!$BS$344</f>
        <v>1</v>
      </c>
    </row>
    <row r="1694" spans="1:25">
      <c r="A1694" s="106"/>
      <c r="C1694" s="339">
        <f>'2026 Spring Order Form V48'!$F$18</f>
        <v>0</v>
      </c>
      <c r="D1694" s="408" t="s">
        <v>994</v>
      </c>
      <c r="E1694" s="422" t="s">
        <v>2517</v>
      </c>
      <c r="F1694" s="118">
        <v>20342</v>
      </c>
      <c r="G1694" s="338">
        <f>'2026 Spring Order Form V48'!$N$23</f>
        <v>0</v>
      </c>
      <c r="H1694" s="338">
        <f>'2026 Spring Order Form V48'!$N$23</f>
        <v>0</v>
      </c>
      <c r="I1694" s="106">
        <f>'2026 Spring Order Form V48'!$O$344</f>
        <v>0</v>
      </c>
      <c r="K1694" s="338">
        <f>'2026 Spring Order Form V48'!$Q$23</f>
        <v>0</v>
      </c>
      <c r="L1694" s="338">
        <f>'2026 Spring Order Form V48'!$Q$23</f>
        <v>0</v>
      </c>
      <c r="M1694" s="106">
        <f>'2026 Spring Order Form V48'!$R$344</f>
        <v>0</v>
      </c>
      <c r="O1694" s="338">
        <f>'2026 Spring Order Form V48'!$T$23</f>
        <v>0</v>
      </c>
      <c r="P1694" s="338">
        <f>'2026 Spring Order Form V48'!$T$23</f>
        <v>0</v>
      </c>
      <c r="Q1694" s="106">
        <f>'2026 Spring Order Form V48'!$U$344</f>
        <v>0</v>
      </c>
      <c r="S1694" s="338">
        <f>'2026 Spring Order Form V48'!$W$23</f>
        <v>0</v>
      </c>
      <c r="T1694" s="338">
        <f>'2026 Spring Order Form V48'!$W$23</f>
        <v>0</v>
      </c>
      <c r="U1694" s="106">
        <f>'2026 Spring Order Form V48'!$X$344</f>
        <v>0</v>
      </c>
      <c r="X1694" s="393"/>
      <c r="Y1694" s="106"/>
    </row>
    <row r="1695" spans="1:25">
      <c r="A1695" s="106"/>
      <c r="C1695" s="339">
        <f>'2026 Spring Order Form V48'!$F$18</f>
        <v>0</v>
      </c>
      <c r="D1695" s="408" t="s">
        <v>995</v>
      </c>
      <c r="E1695" s="426">
        <v>4542725</v>
      </c>
      <c r="F1695" s="118">
        <v>26346</v>
      </c>
      <c r="G1695" s="338">
        <f>'2026 Spring Order Form V48'!$N$23</f>
        <v>0</v>
      </c>
      <c r="H1695" s="338">
        <f>'2026 Spring Order Form V48'!$N$23</f>
        <v>0</v>
      </c>
      <c r="I1695" s="106" t="e">
        <f>'2026 Spring Order Form V48'!#REF!</f>
        <v>#REF!</v>
      </c>
      <c r="K1695" s="338">
        <f>'2026 Spring Order Form V48'!$Q$23</f>
        <v>0</v>
      </c>
      <c r="L1695" s="338">
        <f>'2026 Spring Order Form V48'!$Q$23</f>
        <v>0</v>
      </c>
      <c r="M1695" s="106" t="e">
        <f>'2026 Spring Order Form V48'!#REF!</f>
        <v>#REF!</v>
      </c>
      <c r="O1695" s="338">
        <f>'2026 Spring Order Form V48'!$T$23</f>
        <v>0</v>
      </c>
      <c r="P1695" s="338">
        <f>'2026 Spring Order Form V48'!$T$23</f>
        <v>0</v>
      </c>
      <c r="Q1695" s="106" t="e">
        <f>'2026 Spring Order Form V48'!#REF!</f>
        <v>#REF!</v>
      </c>
      <c r="S1695" s="338">
        <f>'2026 Spring Order Form V48'!$W$23</f>
        <v>0</v>
      </c>
      <c r="T1695" s="338">
        <f>'2026 Spring Order Form V48'!$W$23</f>
        <v>0</v>
      </c>
      <c r="U1695" s="106" t="e">
        <f>'2026 Spring Order Form V48'!#REF!</f>
        <v>#REF!</v>
      </c>
      <c r="W1695" s="390" t="e">
        <f>'2026 Spring Order Form V48'!#REF!</f>
        <v>#REF!</v>
      </c>
      <c r="X1695" s="393"/>
      <c r="Y1695" s="106" t="e">
        <f>'2026 Spring Order Form V48'!#REF!</f>
        <v>#REF!</v>
      </c>
    </row>
    <row r="1696" spans="1:25">
      <c r="A1696" s="106"/>
      <c r="C1696" s="339">
        <f>'2026 Spring Order Form V48'!$F$18</f>
        <v>0</v>
      </c>
      <c r="D1696" s="408" t="s">
        <v>995</v>
      </c>
      <c r="E1696" s="422" t="s">
        <v>2518</v>
      </c>
      <c r="F1696" s="118">
        <v>26347</v>
      </c>
      <c r="G1696" s="338">
        <f>'2026 Spring Order Form V48'!$N$23</f>
        <v>0</v>
      </c>
      <c r="H1696" s="338">
        <f>'2026 Spring Order Form V48'!$N$23</f>
        <v>0</v>
      </c>
      <c r="I1696" s="106" t="e">
        <f>'2026 Spring Order Form V48'!#REF!</f>
        <v>#REF!</v>
      </c>
      <c r="K1696" s="338">
        <f>'2026 Spring Order Form V48'!$Q$23</f>
        <v>0</v>
      </c>
      <c r="L1696" s="338">
        <f>'2026 Spring Order Form V48'!$Q$23</f>
        <v>0</v>
      </c>
      <c r="M1696" s="106" t="e">
        <f>'2026 Spring Order Form V48'!#REF!</f>
        <v>#REF!</v>
      </c>
      <c r="O1696" s="338">
        <f>'2026 Spring Order Form V48'!$T$23</f>
        <v>0</v>
      </c>
      <c r="P1696" s="338">
        <f>'2026 Spring Order Form V48'!$T$23</f>
        <v>0</v>
      </c>
      <c r="Q1696" s="106" t="e">
        <f>'2026 Spring Order Form V48'!#REF!</f>
        <v>#REF!</v>
      </c>
      <c r="S1696" s="338">
        <f>'2026 Spring Order Form V48'!$W$23</f>
        <v>0</v>
      </c>
      <c r="T1696" s="338">
        <f>'2026 Spring Order Form V48'!$W$23</f>
        <v>0</v>
      </c>
      <c r="U1696" s="106" t="e">
        <f>'2026 Spring Order Form V48'!#REF!</f>
        <v>#REF!</v>
      </c>
      <c r="X1696" s="393"/>
      <c r="Y1696" s="106"/>
    </row>
    <row r="1697" spans="1:25">
      <c r="A1697" s="106"/>
      <c r="C1697" s="339">
        <f>'2026 Spring Order Form V48'!$F$18</f>
        <v>0</v>
      </c>
      <c r="D1697" s="408" t="s">
        <v>996</v>
      </c>
      <c r="E1697" s="426">
        <v>4542815</v>
      </c>
      <c r="F1697" s="118">
        <v>20352</v>
      </c>
      <c r="G1697" s="338">
        <f>'2026 Spring Order Form V48'!$N$23</f>
        <v>0</v>
      </c>
      <c r="H1697" s="338">
        <f>'2026 Spring Order Form V48'!$N$23</f>
        <v>0</v>
      </c>
      <c r="I1697" s="106" t="e">
        <f>'2026 Spring Order Form V48'!#REF!</f>
        <v>#REF!</v>
      </c>
      <c r="K1697" s="338">
        <f>'2026 Spring Order Form V48'!$Q$23</f>
        <v>0</v>
      </c>
      <c r="L1697" s="338">
        <f>'2026 Spring Order Form V48'!$Q$23</f>
        <v>0</v>
      </c>
      <c r="M1697" s="106" t="e">
        <f>'2026 Spring Order Form V48'!#REF!</f>
        <v>#REF!</v>
      </c>
      <c r="O1697" s="338">
        <f>'2026 Spring Order Form V48'!$T$23</f>
        <v>0</v>
      </c>
      <c r="P1697" s="338">
        <f>'2026 Spring Order Form V48'!$T$23</f>
        <v>0</v>
      </c>
      <c r="Q1697" s="106" t="e">
        <f>'2026 Spring Order Form V48'!#REF!</f>
        <v>#REF!</v>
      </c>
      <c r="S1697" s="338">
        <f>'2026 Spring Order Form V48'!$W$23</f>
        <v>0</v>
      </c>
      <c r="T1697" s="338">
        <f>'2026 Spring Order Form V48'!$W$23</f>
        <v>0</v>
      </c>
      <c r="U1697" s="106" t="e">
        <f>'2026 Spring Order Form V48'!#REF!</f>
        <v>#REF!</v>
      </c>
      <c r="W1697" s="390" t="e">
        <f>'2026 Spring Order Form V48'!#REF!</f>
        <v>#REF!</v>
      </c>
      <c r="X1697" s="393"/>
      <c r="Y1697" s="106" t="e">
        <f>'2026 Spring Order Form V48'!#REF!</f>
        <v>#REF!</v>
      </c>
    </row>
    <row r="1698" spans="1:25">
      <c r="A1698" s="106"/>
      <c r="C1698" s="339">
        <f>'2026 Spring Order Form V48'!$F$18</f>
        <v>0</v>
      </c>
      <c r="D1698" s="408" t="s">
        <v>996</v>
      </c>
      <c r="E1698" s="422" t="s">
        <v>2519</v>
      </c>
      <c r="F1698" s="118">
        <v>20351</v>
      </c>
      <c r="G1698" s="338">
        <f>'2026 Spring Order Form V48'!$N$23</f>
        <v>0</v>
      </c>
      <c r="H1698" s="338">
        <f>'2026 Spring Order Form V48'!$N$23</f>
        <v>0</v>
      </c>
      <c r="I1698" s="106" t="e">
        <f>'2026 Spring Order Form V48'!#REF!</f>
        <v>#REF!</v>
      </c>
      <c r="K1698" s="338">
        <f>'2026 Spring Order Form V48'!$Q$23</f>
        <v>0</v>
      </c>
      <c r="L1698" s="338">
        <f>'2026 Spring Order Form V48'!$Q$23</f>
        <v>0</v>
      </c>
      <c r="M1698" s="106" t="e">
        <f>'2026 Spring Order Form V48'!#REF!</f>
        <v>#REF!</v>
      </c>
      <c r="O1698" s="338">
        <f>'2026 Spring Order Form V48'!$T$23</f>
        <v>0</v>
      </c>
      <c r="P1698" s="338">
        <f>'2026 Spring Order Form V48'!$T$23</f>
        <v>0</v>
      </c>
      <c r="Q1698" s="106" t="e">
        <f>'2026 Spring Order Form V48'!#REF!</f>
        <v>#REF!</v>
      </c>
      <c r="S1698" s="338">
        <f>'2026 Spring Order Form V48'!$W$23</f>
        <v>0</v>
      </c>
      <c r="T1698" s="338">
        <f>'2026 Spring Order Form V48'!$W$23</f>
        <v>0</v>
      </c>
      <c r="U1698" s="106" t="e">
        <f>'2026 Spring Order Form V48'!#REF!</f>
        <v>#REF!</v>
      </c>
      <c r="X1698" s="393"/>
      <c r="Y1698" s="106"/>
    </row>
    <row r="1699" spans="1:25">
      <c r="A1699" s="106"/>
      <c r="C1699" s="339">
        <f>'2026 Spring Order Form V48'!$F$18</f>
        <v>0</v>
      </c>
      <c r="D1699" s="408" t="s">
        <v>997</v>
      </c>
      <c r="E1699" s="426">
        <v>4543055</v>
      </c>
      <c r="F1699" s="118">
        <v>27021</v>
      </c>
      <c r="G1699" s="338">
        <f>'2026 Spring Order Form V48'!$N$23</f>
        <v>0</v>
      </c>
      <c r="H1699" s="338">
        <f>'2026 Spring Order Form V48'!$N$23</f>
        <v>0</v>
      </c>
      <c r="I1699" s="106" t="e">
        <f>'2026 Spring Order Form V48'!#REF!</f>
        <v>#REF!</v>
      </c>
      <c r="K1699" s="338">
        <f>'2026 Spring Order Form V48'!$Q$23</f>
        <v>0</v>
      </c>
      <c r="L1699" s="338">
        <f>'2026 Spring Order Form V48'!$Q$23</f>
        <v>0</v>
      </c>
      <c r="M1699" s="106" t="e">
        <f>'2026 Spring Order Form V48'!#REF!</f>
        <v>#REF!</v>
      </c>
      <c r="O1699" s="338">
        <f>'2026 Spring Order Form V48'!$T$23</f>
        <v>0</v>
      </c>
      <c r="P1699" s="338">
        <f>'2026 Spring Order Form V48'!$T$23</f>
        <v>0</v>
      </c>
      <c r="Q1699" s="106" t="e">
        <f>'2026 Spring Order Form V48'!#REF!</f>
        <v>#REF!</v>
      </c>
      <c r="S1699" s="338">
        <f>'2026 Spring Order Form V48'!$W$23</f>
        <v>0</v>
      </c>
      <c r="T1699" s="338">
        <f>'2026 Spring Order Form V48'!$W$23</f>
        <v>0</v>
      </c>
      <c r="U1699" s="106" t="e">
        <f>'2026 Spring Order Form V48'!#REF!</f>
        <v>#REF!</v>
      </c>
      <c r="W1699" s="390" t="e">
        <f>'2026 Spring Order Form V48'!#REF!</f>
        <v>#REF!</v>
      </c>
      <c r="X1699" s="393"/>
      <c r="Y1699" s="106" t="e">
        <f>'2026 Spring Order Form V48'!#REF!</f>
        <v>#REF!</v>
      </c>
    </row>
    <row r="1700" spans="1:25">
      <c r="A1700" s="106"/>
      <c r="C1700" s="339">
        <f>'2026 Spring Order Form V48'!$F$18</f>
        <v>0</v>
      </c>
      <c r="D1700" s="408" t="s">
        <v>997</v>
      </c>
      <c r="E1700" s="422" t="s">
        <v>2520</v>
      </c>
      <c r="F1700" s="118">
        <v>27285</v>
      </c>
      <c r="G1700" s="338">
        <f>'2026 Spring Order Form V48'!$N$23</f>
        <v>0</v>
      </c>
      <c r="H1700" s="338">
        <f>'2026 Spring Order Form V48'!$N$23</f>
        <v>0</v>
      </c>
      <c r="I1700" s="106" t="e">
        <f>'2026 Spring Order Form V48'!#REF!</f>
        <v>#REF!</v>
      </c>
      <c r="K1700" s="338">
        <f>'2026 Spring Order Form V48'!$Q$23</f>
        <v>0</v>
      </c>
      <c r="L1700" s="338">
        <f>'2026 Spring Order Form V48'!$Q$23</f>
        <v>0</v>
      </c>
      <c r="M1700" s="106" t="e">
        <f>'2026 Spring Order Form V48'!#REF!</f>
        <v>#REF!</v>
      </c>
      <c r="O1700" s="338">
        <f>'2026 Spring Order Form V48'!$T$23</f>
        <v>0</v>
      </c>
      <c r="P1700" s="338">
        <f>'2026 Spring Order Form V48'!$T$23</f>
        <v>0</v>
      </c>
      <c r="Q1700" s="106" t="e">
        <f>'2026 Spring Order Form V48'!#REF!</f>
        <v>#REF!</v>
      </c>
      <c r="S1700" s="338">
        <f>'2026 Spring Order Form V48'!$W$23</f>
        <v>0</v>
      </c>
      <c r="T1700" s="338">
        <f>'2026 Spring Order Form V48'!$W$23</f>
        <v>0</v>
      </c>
      <c r="U1700" s="106" t="e">
        <f>'2026 Spring Order Form V48'!#REF!</f>
        <v>#REF!</v>
      </c>
      <c r="X1700" s="393"/>
      <c r="Y1700" s="106"/>
    </row>
    <row r="1701" spans="1:25">
      <c r="A1701" s="106"/>
      <c r="C1701" s="339">
        <f>'2026 Spring Order Form V48'!$F$18</f>
        <v>0</v>
      </c>
      <c r="D1701" s="408" t="s">
        <v>998</v>
      </c>
      <c r="E1701" s="426">
        <v>4543415</v>
      </c>
      <c r="F1701" s="118">
        <v>20354</v>
      </c>
      <c r="G1701" s="338">
        <f>'2026 Spring Order Form V48'!$N$23</f>
        <v>0</v>
      </c>
      <c r="H1701" s="338">
        <f>'2026 Spring Order Form V48'!$N$23</f>
        <v>0</v>
      </c>
      <c r="I1701" s="106" t="e">
        <f>'2026 Spring Order Form V48'!#REF!</f>
        <v>#REF!</v>
      </c>
      <c r="K1701" s="338">
        <f>'2026 Spring Order Form V48'!$Q$23</f>
        <v>0</v>
      </c>
      <c r="L1701" s="338">
        <f>'2026 Spring Order Form V48'!$Q$23</f>
        <v>0</v>
      </c>
      <c r="M1701" s="106" t="e">
        <f>'2026 Spring Order Form V48'!#REF!</f>
        <v>#REF!</v>
      </c>
      <c r="O1701" s="338">
        <f>'2026 Spring Order Form V48'!$T$23</f>
        <v>0</v>
      </c>
      <c r="P1701" s="338">
        <f>'2026 Spring Order Form V48'!$T$23</f>
        <v>0</v>
      </c>
      <c r="Q1701" s="106" t="e">
        <f>'2026 Spring Order Form V48'!#REF!</f>
        <v>#REF!</v>
      </c>
      <c r="S1701" s="338">
        <f>'2026 Spring Order Form V48'!$W$23</f>
        <v>0</v>
      </c>
      <c r="T1701" s="338">
        <f>'2026 Spring Order Form V48'!$W$23</f>
        <v>0</v>
      </c>
      <c r="U1701" s="106" t="e">
        <f>'2026 Spring Order Form V48'!#REF!</f>
        <v>#REF!</v>
      </c>
      <c r="W1701" s="390" t="e">
        <f>'2026 Spring Order Form V48'!#REF!</f>
        <v>#REF!</v>
      </c>
      <c r="X1701" s="393"/>
      <c r="Y1701" s="106" t="e">
        <f>'2026 Spring Order Form V48'!#REF!</f>
        <v>#REF!</v>
      </c>
    </row>
    <row r="1702" spans="1:25">
      <c r="A1702" s="106"/>
      <c r="C1702" s="339">
        <f>'2026 Spring Order Form V48'!$F$18</f>
        <v>0</v>
      </c>
      <c r="D1702" s="408" t="s">
        <v>998</v>
      </c>
      <c r="E1702" s="422" t="s">
        <v>2521</v>
      </c>
      <c r="F1702" s="118">
        <v>20353</v>
      </c>
      <c r="G1702" s="338">
        <f>'2026 Spring Order Form V48'!$N$23</f>
        <v>0</v>
      </c>
      <c r="H1702" s="338">
        <f>'2026 Spring Order Form V48'!$N$23</f>
        <v>0</v>
      </c>
      <c r="I1702" s="106" t="e">
        <f>'2026 Spring Order Form V48'!#REF!</f>
        <v>#REF!</v>
      </c>
      <c r="K1702" s="338">
        <f>'2026 Spring Order Form V48'!$Q$23</f>
        <v>0</v>
      </c>
      <c r="L1702" s="338">
        <f>'2026 Spring Order Form V48'!$Q$23</f>
        <v>0</v>
      </c>
      <c r="M1702" s="106" t="e">
        <f>'2026 Spring Order Form V48'!#REF!</f>
        <v>#REF!</v>
      </c>
      <c r="O1702" s="338">
        <f>'2026 Spring Order Form V48'!$T$23</f>
        <v>0</v>
      </c>
      <c r="P1702" s="338">
        <f>'2026 Spring Order Form V48'!$T$23</f>
        <v>0</v>
      </c>
      <c r="Q1702" s="106" t="e">
        <f>'2026 Spring Order Form V48'!#REF!</f>
        <v>#REF!</v>
      </c>
      <c r="S1702" s="338">
        <f>'2026 Spring Order Form V48'!$W$23</f>
        <v>0</v>
      </c>
      <c r="T1702" s="338">
        <f>'2026 Spring Order Form V48'!$W$23</f>
        <v>0</v>
      </c>
      <c r="U1702" s="106" t="e">
        <f>'2026 Spring Order Form V48'!#REF!</f>
        <v>#REF!</v>
      </c>
      <c r="X1702" s="393"/>
      <c r="Y1702" s="106"/>
    </row>
    <row r="1703" spans="1:25">
      <c r="A1703" s="106"/>
      <c r="C1703" s="339">
        <f>'2026 Spring Order Form V48'!$F$18</f>
        <v>0</v>
      </c>
      <c r="D1703" s="408" t="s">
        <v>999</v>
      </c>
      <c r="E1703" s="421">
        <v>4543425</v>
      </c>
      <c r="F1703" s="118">
        <v>20356</v>
      </c>
      <c r="G1703" s="338">
        <f>'2026 Spring Order Form V48'!$N$23</f>
        <v>0</v>
      </c>
      <c r="H1703" s="338">
        <f>'2026 Spring Order Form V48'!$N$23</f>
        <v>0</v>
      </c>
      <c r="I1703" s="106" t="e">
        <f>'2026 Spring Order Form V48'!#REF!</f>
        <v>#REF!</v>
      </c>
      <c r="K1703" s="338">
        <f>'2026 Spring Order Form V48'!$Q$23</f>
        <v>0</v>
      </c>
      <c r="L1703" s="338">
        <f>'2026 Spring Order Form V48'!$Q$23</f>
        <v>0</v>
      </c>
      <c r="M1703" s="106" t="e">
        <f>'2026 Spring Order Form V48'!#REF!</f>
        <v>#REF!</v>
      </c>
      <c r="O1703" s="338">
        <f>'2026 Spring Order Form V48'!$T$23</f>
        <v>0</v>
      </c>
      <c r="P1703" s="338">
        <f>'2026 Spring Order Form V48'!$T$23</f>
        <v>0</v>
      </c>
      <c r="Q1703" s="106" t="e">
        <f>'2026 Spring Order Form V48'!#REF!</f>
        <v>#REF!</v>
      </c>
      <c r="S1703" s="338">
        <f>'2026 Spring Order Form V48'!$W$23</f>
        <v>0</v>
      </c>
      <c r="T1703" s="338">
        <f>'2026 Spring Order Form V48'!$W$23</f>
        <v>0</v>
      </c>
      <c r="U1703" s="106" t="e">
        <f>'2026 Spring Order Form V48'!#REF!</f>
        <v>#REF!</v>
      </c>
      <c r="W1703" s="390" t="e">
        <f>'2026 Spring Order Form V48'!#REF!</f>
        <v>#REF!</v>
      </c>
      <c r="X1703" s="393"/>
      <c r="Y1703" s="106" t="e">
        <f>'2026 Spring Order Form V48'!#REF!</f>
        <v>#REF!</v>
      </c>
    </row>
    <row r="1704" spans="1:25">
      <c r="A1704" s="106"/>
      <c r="C1704" s="339">
        <f>'2026 Spring Order Form V48'!$F$18</f>
        <v>0</v>
      </c>
      <c r="D1704" s="408" t="s">
        <v>999</v>
      </c>
      <c r="E1704" s="422" t="s">
        <v>2522</v>
      </c>
      <c r="F1704" s="118">
        <v>20355</v>
      </c>
      <c r="G1704" s="338">
        <f>'2026 Spring Order Form V48'!$N$23</f>
        <v>0</v>
      </c>
      <c r="H1704" s="338">
        <f>'2026 Spring Order Form V48'!$N$23</f>
        <v>0</v>
      </c>
      <c r="I1704" s="106" t="e">
        <f>'2026 Spring Order Form V48'!#REF!</f>
        <v>#REF!</v>
      </c>
      <c r="K1704" s="338">
        <f>'2026 Spring Order Form V48'!$Q$23</f>
        <v>0</v>
      </c>
      <c r="L1704" s="338">
        <f>'2026 Spring Order Form V48'!$Q$23</f>
        <v>0</v>
      </c>
      <c r="M1704" s="106" t="e">
        <f>'2026 Spring Order Form V48'!#REF!</f>
        <v>#REF!</v>
      </c>
      <c r="O1704" s="338">
        <f>'2026 Spring Order Form V48'!$T$23</f>
        <v>0</v>
      </c>
      <c r="P1704" s="338">
        <f>'2026 Spring Order Form V48'!$T$23</f>
        <v>0</v>
      </c>
      <c r="Q1704" s="106" t="e">
        <f>'2026 Spring Order Form V48'!#REF!</f>
        <v>#REF!</v>
      </c>
      <c r="S1704" s="338">
        <f>'2026 Spring Order Form V48'!$W$23</f>
        <v>0</v>
      </c>
      <c r="T1704" s="338">
        <f>'2026 Spring Order Form V48'!$W$23</f>
        <v>0</v>
      </c>
      <c r="U1704" s="106" t="e">
        <f>'2026 Spring Order Form V48'!#REF!</f>
        <v>#REF!</v>
      </c>
      <c r="X1704" s="393"/>
      <c r="Y1704" s="106"/>
    </row>
    <row r="1705" spans="1:25">
      <c r="A1705" s="106"/>
      <c r="C1705" s="339">
        <f>'2026 Spring Order Form V48'!$F$18</f>
        <v>0</v>
      </c>
      <c r="D1705" s="408" t="s">
        <v>1000</v>
      </c>
      <c r="E1705" s="421">
        <v>4543745</v>
      </c>
      <c r="F1705" s="118">
        <v>20358</v>
      </c>
      <c r="G1705" s="338">
        <f>'2026 Spring Order Form V48'!$N$23</f>
        <v>0</v>
      </c>
      <c r="H1705" s="338">
        <f>'2026 Spring Order Form V48'!$N$23</f>
        <v>0</v>
      </c>
      <c r="I1705" s="106" t="e">
        <f>'2026 Spring Order Form V48'!#REF!</f>
        <v>#REF!</v>
      </c>
      <c r="K1705" s="338">
        <f>'2026 Spring Order Form V48'!$Q$23</f>
        <v>0</v>
      </c>
      <c r="L1705" s="338">
        <f>'2026 Spring Order Form V48'!$Q$23</f>
        <v>0</v>
      </c>
      <c r="M1705" s="106" t="e">
        <f>'2026 Spring Order Form V48'!#REF!</f>
        <v>#REF!</v>
      </c>
      <c r="O1705" s="338">
        <f>'2026 Spring Order Form V48'!$T$23</f>
        <v>0</v>
      </c>
      <c r="P1705" s="338">
        <f>'2026 Spring Order Form V48'!$T$23</f>
        <v>0</v>
      </c>
      <c r="Q1705" s="106" t="e">
        <f>'2026 Spring Order Form V48'!#REF!</f>
        <v>#REF!</v>
      </c>
      <c r="S1705" s="338">
        <f>'2026 Spring Order Form V48'!$W$23</f>
        <v>0</v>
      </c>
      <c r="T1705" s="338">
        <f>'2026 Spring Order Form V48'!$W$23</f>
        <v>0</v>
      </c>
      <c r="U1705" s="106" t="e">
        <f>'2026 Spring Order Form V48'!#REF!</f>
        <v>#REF!</v>
      </c>
      <c r="W1705" s="390" t="e">
        <f>'2026 Spring Order Form V48'!#REF!</f>
        <v>#REF!</v>
      </c>
      <c r="X1705" s="393"/>
      <c r="Y1705" s="106" t="e">
        <f>'2026 Spring Order Form V48'!#REF!</f>
        <v>#REF!</v>
      </c>
    </row>
    <row r="1706" spans="1:25">
      <c r="A1706" s="106"/>
      <c r="C1706" s="339">
        <f>'2026 Spring Order Form V48'!$F$18</f>
        <v>0</v>
      </c>
      <c r="D1706" s="408" t="s">
        <v>1000</v>
      </c>
      <c r="E1706" s="422" t="s">
        <v>2523</v>
      </c>
      <c r="F1706" s="118">
        <v>20357</v>
      </c>
      <c r="G1706" s="338">
        <f>'2026 Spring Order Form V48'!$N$23</f>
        <v>0</v>
      </c>
      <c r="H1706" s="338">
        <f>'2026 Spring Order Form V48'!$N$23</f>
        <v>0</v>
      </c>
      <c r="I1706" s="106" t="e">
        <f>'2026 Spring Order Form V48'!#REF!</f>
        <v>#REF!</v>
      </c>
      <c r="K1706" s="338">
        <f>'2026 Spring Order Form V48'!$Q$23</f>
        <v>0</v>
      </c>
      <c r="L1706" s="338">
        <f>'2026 Spring Order Form V48'!$Q$23</f>
        <v>0</v>
      </c>
      <c r="M1706" s="106" t="e">
        <f>'2026 Spring Order Form V48'!#REF!</f>
        <v>#REF!</v>
      </c>
      <c r="O1706" s="338">
        <f>'2026 Spring Order Form V48'!$T$23</f>
        <v>0</v>
      </c>
      <c r="P1706" s="338">
        <f>'2026 Spring Order Form V48'!$T$23</f>
        <v>0</v>
      </c>
      <c r="Q1706" s="106" t="e">
        <f>'2026 Spring Order Form V48'!#REF!</f>
        <v>#REF!</v>
      </c>
      <c r="S1706" s="338">
        <f>'2026 Spring Order Form V48'!$W$23</f>
        <v>0</v>
      </c>
      <c r="T1706" s="338">
        <f>'2026 Spring Order Form V48'!$W$23</f>
        <v>0</v>
      </c>
      <c r="U1706" s="106" t="e">
        <f>'2026 Spring Order Form V48'!#REF!</f>
        <v>#REF!</v>
      </c>
      <c r="X1706" s="393"/>
      <c r="Y1706" s="106"/>
    </row>
    <row r="1707" spans="1:25">
      <c r="A1707" s="106"/>
      <c r="C1707" s="339">
        <f>'2026 Spring Order Form V48'!$F$18</f>
        <v>0</v>
      </c>
      <c r="D1707" s="408" t="s">
        <v>1001</v>
      </c>
      <c r="E1707" s="421">
        <v>4543905</v>
      </c>
      <c r="F1707" s="118">
        <v>26348</v>
      </c>
      <c r="G1707" s="338">
        <f>'2026 Spring Order Form V48'!$N$23</f>
        <v>0</v>
      </c>
      <c r="H1707" s="338">
        <f>'2026 Spring Order Form V48'!$N$23</f>
        <v>0</v>
      </c>
      <c r="I1707" s="106" t="e">
        <f>'2026 Spring Order Form V48'!#REF!</f>
        <v>#REF!</v>
      </c>
      <c r="K1707" s="338">
        <f>'2026 Spring Order Form V48'!$Q$23</f>
        <v>0</v>
      </c>
      <c r="L1707" s="338">
        <f>'2026 Spring Order Form V48'!$Q$23</f>
        <v>0</v>
      </c>
      <c r="M1707" s="106" t="e">
        <f>'2026 Spring Order Form V48'!#REF!</f>
        <v>#REF!</v>
      </c>
      <c r="O1707" s="338">
        <f>'2026 Spring Order Form V48'!$T$23</f>
        <v>0</v>
      </c>
      <c r="P1707" s="338">
        <f>'2026 Spring Order Form V48'!$T$23</f>
        <v>0</v>
      </c>
      <c r="Q1707" s="106" t="e">
        <f>'2026 Spring Order Form V48'!#REF!</f>
        <v>#REF!</v>
      </c>
      <c r="S1707" s="338">
        <f>'2026 Spring Order Form V48'!$W$23</f>
        <v>0</v>
      </c>
      <c r="T1707" s="338">
        <f>'2026 Spring Order Form V48'!$W$23</f>
        <v>0</v>
      </c>
      <c r="U1707" s="106" t="e">
        <f>'2026 Spring Order Form V48'!#REF!</f>
        <v>#REF!</v>
      </c>
      <c r="W1707" s="390" t="e">
        <f>'2026 Spring Order Form V48'!#REF!</f>
        <v>#REF!</v>
      </c>
      <c r="X1707" s="393"/>
      <c r="Y1707" s="106" t="e">
        <f>'2026 Spring Order Form V48'!#REF!</f>
        <v>#REF!</v>
      </c>
    </row>
    <row r="1708" spans="1:25">
      <c r="A1708" s="106"/>
      <c r="C1708" s="339">
        <f>'2026 Spring Order Form V48'!$F$18</f>
        <v>0</v>
      </c>
      <c r="D1708" s="408" t="s">
        <v>1001</v>
      </c>
      <c r="E1708" s="422" t="s">
        <v>2524</v>
      </c>
      <c r="F1708" s="118">
        <v>26349</v>
      </c>
      <c r="G1708" s="338">
        <f>'2026 Spring Order Form V48'!$N$23</f>
        <v>0</v>
      </c>
      <c r="H1708" s="338">
        <f>'2026 Spring Order Form V48'!$N$23</f>
        <v>0</v>
      </c>
      <c r="I1708" s="106" t="e">
        <f>'2026 Spring Order Form V48'!#REF!</f>
        <v>#REF!</v>
      </c>
      <c r="K1708" s="338">
        <f>'2026 Spring Order Form V48'!$Q$23</f>
        <v>0</v>
      </c>
      <c r="L1708" s="338">
        <f>'2026 Spring Order Form V48'!$Q$23</f>
        <v>0</v>
      </c>
      <c r="M1708" s="106" t="e">
        <f>'2026 Spring Order Form V48'!#REF!</f>
        <v>#REF!</v>
      </c>
      <c r="O1708" s="338">
        <f>'2026 Spring Order Form V48'!$T$23</f>
        <v>0</v>
      </c>
      <c r="P1708" s="338">
        <f>'2026 Spring Order Form V48'!$T$23</f>
        <v>0</v>
      </c>
      <c r="Q1708" s="106" t="e">
        <f>'2026 Spring Order Form V48'!#REF!</f>
        <v>#REF!</v>
      </c>
      <c r="S1708" s="338">
        <f>'2026 Spring Order Form V48'!$W$23</f>
        <v>0</v>
      </c>
      <c r="T1708" s="338">
        <f>'2026 Spring Order Form V48'!$W$23</f>
        <v>0</v>
      </c>
      <c r="U1708" s="106" t="e">
        <f>'2026 Spring Order Form V48'!#REF!</f>
        <v>#REF!</v>
      </c>
      <c r="X1708" s="393"/>
      <c r="Y1708" s="106"/>
    </row>
    <row r="1709" spans="1:25">
      <c r="A1709" s="106"/>
      <c r="C1709" s="339">
        <f>'2026 Spring Order Form V48'!$F$18</f>
        <v>0</v>
      </c>
      <c r="D1709" s="408" t="s">
        <v>1002</v>
      </c>
      <c r="E1709" s="426">
        <v>4548255</v>
      </c>
      <c r="F1709" s="118">
        <v>939</v>
      </c>
      <c r="G1709" s="338">
        <f>'2026 Spring Order Form V48'!$N$23</f>
        <v>0</v>
      </c>
      <c r="H1709" s="338">
        <f>'2026 Spring Order Form V48'!$N$23</f>
        <v>0</v>
      </c>
      <c r="I1709" s="106" t="e">
        <f>'2026 Spring Order Form V48'!#REF!</f>
        <v>#REF!</v>
      </c>
      <c r="K1709" s="338">
        <f>'2026 Spring Order Form V48'!$Q$23</f>
        <v>0</v>
      </c>
      <c r="L1709" s="338">
        <f>'2026 Spring Order Form V48'!$Q$23</f>
        <v>0</v>
      </c>
      <c r="M1709" s="106" t="e">
        <f>'2026 Spring Order Form V48'!#REF!</f>
        <v>#REF!</v>
      </c>
      <c r="O1709" s="338">
        <f>'2026 Spring Order Form V48'!$T$23</f>
        <v>0</v>
      </c>
      <c r="P1709" s="338">
        <f>'2026 Spring Order Form V48'!$T$23</f>
        <v>0</v>
      </c>
      <c r="Q1709" s="106" t="e">
        <f>'2026 Spring Order Form V48'!#REF!</f>
        <v>#REF!</v>
      </c>
      <c r="S1709" s="338">
        <f>'2026 Spring Order Form V48'!$W$23</f>
        <v>0</v>
      </c>
      <c r="T1709" s="338">
        <f>'2026 Spring Order Form V48'!$W$23</f>
        <v>0</v>
      </c>
      <c r="U1709" s="106" t="e">
        <f>'2026 Spring Order Form V48'!#REF!</f>
        <v>#REF!</v>
      </c>
      <c r="W1709" s="390" t="e">
        <f>'2026 Spring Order Form V48'!#REF!</f>
        <v>#REF!</v>
      </c>
      <c r="X1709" s="393"/>
      <c r="Y1709" s="106" t="e">
        <f>'2026 Spring Order Form V48'!#REF!</f>
        <v>#REF!</v>
      </c>
    </row>
    <row r="1710" spans="1:25">
      <c r="A1710" s="106"/>
      <c r="C1710" s="339">
        <f>'2026 Spring Order Form V48'!$F$18</f>
        <v>0</v>
      </c>
      <c r="D1710" s="408" t="s">
        <v>1002</v>
      </c>
      <c r="E1710" s="422" t="s">
        <v>2525</v>
      </c>
      <c r="F1710" s="118">
        <v>2544</v>
      </c>
      <c r="G1710" s="338">
        <f>'2026 Spring Order Form V48'!$N$23</f>
        <v>0</v>
      </c>
      <c r="H1710" s="338">
        <f>'2026 Spring Order Form V48'!$N$23</f>
        <v>0</v>
      </c>
      <c r="I1710" s="106" t="e">
        <f>'2026 Spring Order Form V48'!#REF!</f>
        <v>#REF!</v>
      </c>
      <c r="K1710" s="338">
        <f>'2026 Spring Order Form V48'!$Q$23</f>
        <v>0</v>
      </c>
      <c r="L1710" s="338">
        <f>'2026 Spring Order Form V48'!$Q$23</f>
        <v>0</v>
      </c>
      <c r="M1710" s="106" t="e">
        <f>'2026 Spring Order Form V48'!#REF!</f>
        <v>#REF!</v>
      </c>
      <c r="O1710" s="338">
        <f>'2026 Spring Order Form V48'!$T$23</f>
        <v>0</v>
      </c>
      <c r="P1710" s="338">
        <f>'2026 Spring Order Form V48'!$T$23</f>
        <v>0</v>
      </c>
      <c r="Q1710" s="106" t="e">
        <f>'2026 Spring Order Form V48'!#REF!</f>
        <v>#REF!</v>
      </c>
      <c r="S1710" s="338">
        <f>'2026 Spring Order Form V48'!$W$23</f>
        <v>0</v>
      </c>
      <c r="T1710" s="338">
        <f>'2026 Spring Order Form V48'!$W$23</f>
        <v>0</v>
      </c>
      <c r="U1710" s="106" t="e">
        <f>'2026 Spring Order Form V48'!#REF!</f>
        <v>#REF!</v>
      </c>
      <c r="X1710" s="393"/>
      <c r="Y1710" s="106"/>
    </row>
    <row r="1711" spans="1:25">
      <c r="A1711" s="106"/>
      <c r="C1711" s="339">
        <f>'2026 Spring Order Form V48'!$F$18</f>
        <v>0</v>
      </c>
      <c r="D1711" s="408" t="s">
        <v>1003</v>
      </c>
      <c r="E1711" s="421">
        <v>4548225</v>
      </c>
      <c r="F1711" s="118">
        <v>940</v>
      </c>
      <c r="G1711" s="338">
        <f>'2026 Spring Order Form V48'!$N$23</f>
        <v>0</v>
      </c>
      <c r="H1711" s="338">
        <f>'2026 Spring Order Form V48'!$N$23</f>
        <v>0</v>
      </c>
      <c r="I1711" s="106" t="e">
        <f>'2026 Spring Order Form V48'!#REF!</f>
        <v>#REF!</v>
      </c>
      <c r="K1711" s="338">
        <f>'2026 Spring Order Form V48'!$Q$23</f>
        <v>0</v>
      </c>
      <c r="L1711" s="338">
        <f>'2026 Spring Order Form V48'!$Q$23</f>
        <v>0</v>
      </c>
      <c r="M1711" s="106" t="e">
        <f>'2026 Spring Order Form V48'!#REF!</f>
        <v>#REF!</v>
      </c>
      <c r="O1711" s="338">
        <f>'2026 Spring Order Form V48'!$T$23</f>
        <v>0</v>
      </c>
      <c r="P1711" s="338">
        <f>'2026 Spring Order Form V48'!$T$23</f>
        <v>0</v>
      </c>
      <c r="Q1711" s="106" t="e">
        <f>'2026 Spring Order Form V48'!#REF!</f>
        <v>#REF!</v>
      </c>
      <c r="S1711" s="338">
        <f>'2026 Spring Order Form V48'!$W$23</f>
        <v>0</v>
      </c>
      <c r="T1711" s="338">
        <f>'2026 Spring Order Form V48'!$W$23</f>
        <v>0</v>
      </c>
      <c r="U1711" s="106" t="e">
        <f>'2026 Spring Order Form V48'!#REF!</f>
        <v>#REF!</v>
      </c>
      <c r="W1711" s="390" t="e">
        <f>'2026 Spring Order Form V48'!#REF!</f>
        <v>#REF!</v>
      </c>
      <c r="X1711" s="393"/>
      <c r="Y1711" s="106" t="e">
        <f>'2026 Spring Order Form V48'!#REF!</f>
        <v>#REF!</v>
      </c>
    </row>
    <row r="1712" spans="1:25">
      <c r="A1712" s="106"/>
      <c r="C1712" s="339">
        <f>'2026 Spring Order Form V48'!$F$18</f>
        <v>0</v>
      </c>
      <c r="D1712" s="408" t="s">
        <v>1003</v>
      </c>
      <c r="E1712" s="422" t="s">
        <v>2526</v>
      </c>
      <c r="F1712" s="118">
        <v>2545</v>
      </c>
      <c r="G1712" s="338">
        <f>'2026 Spring Order Form V48'!$N$23</f>
        <v>0</v>
      </c>
      <c r="H1712" s="338">
        <f>'2026 Spring Order Form V48'!$N$23</f>
        <v>0</v>
      </c>
      <c r="I1712" s="106" t="e">
        <f>'2026 Spring Order Form V48'!#REF!</f>
        <v>#REF!</v>
      </c>
      <c r="K1712" s="338">
        <f>'2026 Spring Order Form V48'!$Q$23</f>
        <v>0</v>
      </c>
      <c r="L1712" s="338">
        <f>'2026 Spring Order Form V48'!$Q$23</f>
        <v>0</v>
      </c>
      <c r="M1712" s="106" t="e">
        <f>'2026 Spring Order Form V48'!#REF!</f>
        <v>#REF!</v>
      </c>
      <c r="O1712" s="338">
        <f>'2026 Spring Order Form V48'!$T$23</f>
        <v>0</v>
      </c>
      <c r="P1712" s="338">
        <f>'2026 Spring Order Form V48'!$T$23</f>
        <v>0</v>
      </c>
      <c r="Q1712" s="106" t="e">
        <f>'2026 Spring Order Form V48'!#REF!</f>
        <v>#REF!</v>
      </c>
      <c r="S1712" s="338">
        <f>'2026 Spring Order Form V48'!$W$23</f>
        <v>0</v>
      </c>
      <c r="T1712" s="338">
        <f>'2026 Spring Order Form V48'!$W$23</f>
        <v>0</v>
      </c>
      <c r="U1712" s="106" t="e">
        <f>'2026 Spring Order Form V48'!#REF!</f>
        <v>#REF!</v>
      </c>
      <c r="X1712" s="393"/>
      <c r="Y1712" s="106"/>
    </row>
    <row r="1713" spans="1:25">
      <c r="A1713" s="106"/>
      <c r="C1713" s="339">
        <f>'2026 Spring Order Form V48'!$F$18</f>
        <v>0</v>
      </c>
      <c r="D1713" s="408" t="s">
        <v>1005</v>
      </c>
      <c r="E1713" s="426">
        <v>4548400</v>
      </c>
      <c r="F1713" s="118">
        <v>28522</v>
      </c>
      <c r="G1713" s="338">
        <f>'2026 Spring Order Form V48'!$N$23</f>
        <v>0</v>
      </c>
      <c r="H1713" s="338">
        <f>'2026 Spring Order Form V48'!$N$23</f>
        <v>0</v>
      </c>
      <c r="I1713" s="106">
        <f>'2026 Spring Order Form V48'!$N$346</f>
        <v>0</v>
      </c>
      <c r="K1713" s="338">
        <f>'2026 Spring Order Form V48'!$Q$23</f>
        <v>0</v>
      </c>
      <c r="L1713" s="338">
        <f>'2026 Spring Order Form V48'!$Q$23</f>
        <v>0</v>
      </c>
      <c r="M1713" s="106">
        <f>'2026 Spring Order Form V48'!$Q$346</f>
        <v>0</v>
      </c>
      <c r="O1713" s="338">
        <f>'2026 Spring Order Form V48'!$T$23</f>
        <v>0</v>
      </c>
      <c r="P1713" s="338">
        <f>'2026 Spring Order Form V48'!$T$23</f>
        <v>0</v>
      </c>
      <c r="Q1713" s="106">
        <f>'2026 Spring Order Form V48'!$T$346</f>
        <v>0</v>
      </c>
      <c r="S1713" s="338">
        <f>'2026 Spring Order Form V48'!$W$23</f>
        <v>0</v>
      </c>
      <c r="T1713" s="338">
        <f>'2026 Spring Order Form V48'!$W$23</f>
        <v>0</v>
      </c>
      <c r="U1713" s="106">
        <f>'2026 Spring Order Form V48'!$W$346</f>
        <v>0</v>
      </c>
      <c r="W1713" s="390">
        <f>'2026 Spring Order Form V48'!$K$346</f>
        <v>0</v>
      </c>
      <c r="X1713" s="393"/>
      <c r="Y1713" s="106">
        <f>'2026 Spring Order Form V48'!$BS$346</f>
        <v>35</v>
      </c>
    </row>
    <row r="1714" spans="1:25">
      <c r="A1714" s="106"/>
      <c r="C1714" s="339">
        <f>'2026 Spring Order Form V48'!$F$18</f>
        <v>0</v>
      </c>
      <c r="D1714" s="408" t="s">
        <v>1005</v>
      </c>
      <c r="E1714" s="422" t="s">
        <v>2527</v>
      </c>
      <c r="F1714" s="118">
        <v>28670</v>
      </c>
      <c r="G1714" s="338">
        <f>'2026 Spring Order Form V48'!$N$23</f>
        <v>0</v>
      </c>
      <c r="H1714" s="338">
        <f>'2026 Spring Order Form V48'!$N$23</f>
        <v>0</v>
      </c>
      <c r="I1714" s="106">
        <f>'2026 Spring Order Form V48'!$O$346</f>
        <v>0</v>
      </c>
      <c r="K1714" s="338">
        <f>'2026 Spring Order Form V48'!$Q$23</f>
        <v>0</v>
      </c>
      <c r="L1714" s="338">
        <f>'2026 Spring Order Form V48'!$Q$23</f>
        <v>0</v>
      </c>
      <c r="M1714" s="106">
        <f>'2026 Spring Order Form V48'!$R$346</f>
        <v>0</v>
      </c>
      <c r="O1714" s="338">
        <f>'2026 Spring Order Form V48'!$T$23</f>
        <v>0</v>
      </c>
      <c r="P1714" s="338">
        <f>'2026 Spring Order Form V48'!$T$23</f>
        <v>0</v>
      </c>
      <c r="Q1714" s="106">
        <f>'2026 Spring Order Form V48'!$U$346</f>
        <v>0</v>
      </c>
      <c r="S1714" s="338">
        <f>'2026 Spring Order Form V48'!$W$23</f>
        <v>0</v>
      </c>
      <c r="T1714" s="338">
        <f>'2026 Spring Order Form V48'!$W$23</f>
        <v>0</v>
      </c>
      <c r="U1714" s="106">
        <f>'2026 Spring Order Form V48'!$X$346</f>
        <v>0</v>
      </c>
      <c r="X1714" s="393"/>
      <c r="Y1714" s="106"/>
    </row>
    <row r="1715" spans="1:25">
      <c r="A1715" s="106"/>
      <c r="C1715" s="339">
        <f>'2026 Spring Order Form V48'!$F$18</f>
        <v>0</v>
      </c>
      <c r="D1715" s="408" t="s">
        <v>1007</v>
      </c>
      <c r="E1715" s="421">
        <v>4548900</v>
      </c>
      <c r="F1715" s="118">
        <v>373</v>
      </c>
      <c r="G1715" s="338">
        <f>'2026 Spring Order Form V48'!$N$23</f>
        <v>0</v>
      </c>
      <c r="H1715" s="338">
        <f>'2026 Spring Order Form V48'!$N$23</f>
        <v>0</v>
      </c>
      <c r="I1715" s="106">
        <f>'2026 Spring Order Form V48'!$N$348</f>
        <v>0</v>
      </c>
      <c r="K1715" s="338">
        <f>'2026 Spring Order Form V48'!$Q$23</f>
        <v>0</v>
      </c>
      <c r="L1715" s="338">
        <f>'2026 Spring Order Form V48'!$Q$23</f>
        <v>0</v>
      </c>
      <c r="M1715" s="106">
        <f>'2026 Spring Order Form V48'!$Q$348</f>
        <v>0</v>
      </c>
      <c r="O1715" s="338">
        <f>'2026 Spring Order Form V48'!$T$23</f>
        <v>0</v>
      </c>
      <c r="P1715" s="338">
        <f>'2026 Spring Order Form V48'!$T$23</f>
        <v>0</v>
      </c>
      <c r="Q1715" s="106">
        <f>'2026 Spring Order Form V48'!$T$348</f>
        <v>0</v>
      </c>
      <c r="S1715" s="338">
        <f>'2026 Spring Order Form V48'!$W$23</f>
        <v>0</v>
      </c>
      <c r="T1715" s="338">
        <f>'2026 Spring Order Form V48'!$W$23</f>
        <v>0</v>
      </c>
      <c r="U1715" s="106">
        <f>'2026 Spring Order Form V48'!$W$348</f>
        <v>0</v>
      </c>
      <c r="W1715" s="390">
        <f>'2026 Spring Order Form V48'!$K$348</f>
        <v>0</v>
      </c>
      <c r="X1715" s="393"/>
      <c r="Y1715" s="106">
        <f>'2026 Spring Order Form V48'!$BS$348</f>
        <v>100</v>
      </c>
    </row>
    <row r="1716" spans="1:25">
      <c r="A1716" s="106"/>
      <c r="C1716" s="339">
        <f>'2026 Spring Order Form V48'!$F$18</f>
        <v>0</v>
      </c>
      <c r="D1716" s="408" t="s">
        <v>1007</v>
      </c>
      <c r="E1716" s="422" t="s">
        <v>2528</v>
      </c>
      <c r="F1716" s="118">
        <v>2555</v>
      </c>
      <c r="G1716" s="338">
        <f>'2026 Spring Order Form V48'!$N$23</f>
        <v>0</v>
      </c>
      <c r="H1716" s="338">
        <f>'2026 Spring Order Form V48'!$N$23</f>
        <v>0</v>
      </c>
      <c r="I1716" s="106">
        <f>'2026 Spring Order Form V48'!$O$348</f>
        <v>0</v>
      </c>
      <c r="K1716" s="338">
        <f>'2026 Spring Order Form V48'!$Q$23</f>
        <v>0</v>
      </c>
      <c r="L1716" s="338">
        <f>'2026 Spring Order Form V48'!$Q$23</f>
        <v>0</v>
      </c>
      <c r="M1716" s="106">
        <f>'2026 Spring Order Form V48'!$R$348</f>
        <v>0</v>
      </c>
      <c r="O1716" s="338">
        <f>'2026 Spring Order Form V48'!$T$23</f>
        <v>0</v>
      </c>
      <c r="P1716" s="338">
        <f>'2026 Spring Order Form V48'!$T$23</f>
        <v>0</v>
      </c>
      <c r="Q1716" s="106">
        <f>'2026 Spring Order Form V48'!$U$348</f>
        <v>0</v>
      </c>
      <c r="S1716" s="338">
        <f>'2026 Spring Order Form V48'!$W$23</f>
        <v>0</v>
      </c>
      <c r="T1716" s="338">
        <f>'2026 Spring Order Form V48'!$W$23</f>
        <v>0</v>
      </c>
      <c r="U1716" s="106">
        <f>'2026 Spring Order Form V48'!$X$348</f>
        <v>0</v>
      </c>
      <c r="X1716" s="393"/>
      <c r="Y1716" s="106"/>
    </row>
    <row r="1717" spans="1:25">
      <c r="A1717" s="106"/>
      <c r="C1717" s="339">
        <f>'2026 Spring Order Form V48'!$F$18</f>
        <v>0</v>
      </c>
      <c r="D1717" s="408" t="s">
        <v>1008</v>
      </c>
      <c r="E1717" s="421">
        <v>4549000</v>
      </c>
      <c r="F1717" s="118">
        <v>321</v>
      </c>
      <c r="G1717" s="338">
        <f>'2026 Spring Order Form V48'!$N$23</f>
        <v>0</v>
      </c>
      <c r="H1717" s="338">
        <f>'2026 Spring Order Form V48'!$N$23</f>
        <v>0</v>
      </c>
      <c r="I1717" s="106">
        <f>'2026 Spring Order Form V48'!$N$349</f>
        <v>0</v>
      </c>
      <c r="K1717" s="338">
        <f>'2026 Spring Order Form V48'!$Q$23</f>
        <v>0</v>
      </c>
      <c r="L1717" s="338">
        <f>'2026 Spring Order Form V48'!$Q$23</f>
        <v>0</v>
      </c>
      <c r="M1717" s="106">
        <f>'2026 Spring Order Form V48'!$Q$349</f>
        <v>0</v>
      </c>
      <c r="O1717" s="338">
        <f>'2026 Spring Order Form V48'!$T$23</f>
        <v>0</v>
      </c>
      <c r="P1717" s="338">
        <f>'2026 Spring Order Form V48'!$T$23</f>
        <v>0</v>
      </c>
      <c r="Q1717" s="106">
        <f>'2026 Spring Order Form V48'!$T$349</f>
        <v>0</v>
      </c>
      <c r="S1717" s="338">
        <f>'2026 Spring Order Form V48'!$W$23</f>
        <v>0</v>
      </c>
      <c r="T1717" s="338">
        <f>'2026 Spring Order Form V48'!$W$23</f>
        <v>0</v>
      </c>
      <c r="U1717" s="106">
        <f>'2026 Spring Order Form V48'!$W$349</f>
        <v>0</v>
      </c>
      <c r="W1717" s="390">
        <f>'2026 Spring Order Form V48'!$K$349</f>
        <v>0</v>
      </c>
      <c r="X1717" s="393"/>
      <c r="Y1717" s="106">
        <f>'2026 Spring Order Form V48'!$BS$349</f>
        <v>8</v>
      </c>
    </row>
    <row r="1718" spans="1:25">
      <c r="A1718" s="106"/>
      <c r="C1718" s="339">
        <f>'2026 Spring Order Form V48'!$F$18</f>
        <v>0</v>
      </c>
      <c r="D1718" s="408" t="s">
        <v>1008</v>
      </c>
      <c r="E1718" s="422" t="s">
        <v>2529</v>
      </c>
      <c r="F1718" s="118">
        <v>2557</v>
      </c>
      <c r="G1718" s="338">
        <f>'2026 Spring Order Form V48'!$N$23</f>
        <v>0</v>
      </c>
      <c r="H1718" s="338">
        <f>'2026 Spring Order Form V48'!$N$23</f>
        <v>0</v>
      </c>
      <c r="I1718" s="106">
        <f>'2026 Spring Order Form V48'!$O$349</f>
        <v>0</v>
      </c>
      <c r="K1718" s="338">
        <f>'2026 Spring Order Form V48'!$Q$23</f>
        <v>0</v>
      </c>
      <c r="L1718" s="338">
        <f>'2026 Spring Order Form V48'!$Q$23</f>
        <v>0</v>
      </c>
      <c r="M1718" s="106">
        <f>'2026 Spring Order Form V48'!$R$349</f>
        <v>0</v>
      </c>
      <c r="O1718" s="338">
        <f>'2026 Spring Order Form V48'!$T$23</f>
        <v>0</v>
      </c>
      <c r="P1718" s="338">
        <f>'2026 Spring Order Form V48'!$T$23</f>
        <v>0</v>
      </c>
      <c r="Q1718" s="106">
        <f>'2026 Spring Order Form V48'!$U$349</f>
        <v>0</v>
      </c>
      <c r="S1718" s="338">
        <f>'2026 Spring Order Form V48'!$W$23</f>
        <v>0</v>
      </c>
      <c r="T1718" s="338">
        <f>'2026 Spring Order Form V48'!$W$23</f>
        <v>0</v>
      </c>
      <c r="U1718" s="106">
        <f>'2026 Spring Order Form V48'!$X$349</f>
        <v>0</v>
      </c>
      <c r="X1718" s="393"/>
      <c r="Y1718" s="106"/>
    </row>
    <row r="1719" spans="1:25">
      <c r="A1719" s="106"/>
      <c r="C1719" s="339">
        <f>'2026 Spring Order Form V48'!$F$18</f>
        <v>0</v>
      </c>
      <c r="D1719" s="408" t="s">
        <v>1009</v>
      </c>
      <c r="E1719" s="426">
        <v>4549110</v>
      </c>
      <c r="F1719" s="118">
        <v>676</v>
      </c>
      <c r="G1719" s="338">
        <f>'2026 Spring Order Form V48'!$N$23</f>
        <v>0</v>
      </c>
      <c r="H1719" s="338">
        <f>'2026 Spring Order Form V48'!$N$23</f>
        <v>0</v>
      </c>
      <c r="I1719" s="106" t="e">
        <f>'2026 Spring Order Form V48'!#REF!</f>
        <v>#REF!</v>
      </c>
      <c r="K1719" s="338">
        <f>'2026 Spring Order Form V48'!$Q$23</f>
        <v>0</v>
      </c>
      <c r="L1719" s="338">
        <f>'2026 Spring Order Form V48'!$Q$23</f>
        <v>0</v>
      </c>
      <c r="M1719" s="106" t="e">
        <f>'2026 Spring Order Form V48'!#REF!</f>
        <v>#REF!</v>
      </c>
      <c r="O1719" s="338">
        <f>'2026 Spring Order Form V48'!$T$23</f>
        <v>0</v>
      </c>
      <c r="P1719" s="338">
        <f>'2026 Spring Order Form V48'!$T$23</f>
        <v>0</v>
      </c>
      <c r="Q1719" s="106" t="e">
        <f>'2026 Spring Order Form V48'!#REF!</f>
        <v>#REF!</v>
      </c>
      <c r="S1719" s="338">
        <f>'2026 Spring Order Form V48'!$W$23</f>
        <v>0</v>
      </c>
      <c r="T1719" s="338">
        <f>'2026 Spring Order Form V48'!$W$23</f>
        <v>0</v>
      </c>
      <c r="U1719" s="106" t="e">
        <f>'2026 Spring Order Form V48'!#REF!</f>
        <v>#REF!</v>
      </c>
      <c r="W1719" s="390" t="e">
        <f>'2026 Spring Order Form V48'!#REF!</f>
        <v>#REF!</v>
      </c>
      <c r="X1719" s="393"/>
      <c r="Y1719" s="106" t="e">
        <f>'2026 Spring Order Form V48'!#REF!</f>
        <v>#REF!</v>
      </c>
    </row>
    <row r="1720" spans="1:25">
      <c r="A1720" s="106"/>
      <c r="C1720" s="339">
        <f>'2026 Spring Order Form V48'!$F$18</f>
        <v>0</v>
      </c>
      <c r="D1720" s="408" t="s">
        <v>1009</v>
      </c>
      <c r="E1720" s="422" t="s">
        <v>2530</v>
      </c>
      <c r="F1720" s="118">
        <v>2559</v>
      </c>
      <c r="G1720" s="338">
        <f>'2026 Spring Order Form V48'!$N$23</f>
        <v>0</v>
      </c>
      <c r="H1720" s="338">
        <f>'2026 Spring Order Form V48'!$N$23</f>
        <v>0</v>
      </c>
      <c r="I1720" s="106" t="e">
        <f>'2026 Spring Order Form V48'!#REF!</f>
        <v>#REF!</v>
      </c>
      <c r="K1720" s="338">
        <f>'2026 Spring Order Form V48'!$Q$23</f>
        <v>0</v>
      </c>
      <c r="L1720" s="338">
        <f>'2026 Spring Order Form V48'!$Q$23</f>
        <v>0</v>
      </c>
      <c r="M1720" s="106" t="e">
        <f>'2026 Spring Order Form V48'!#REF!</f>
        <v>#REF!</v>
      </c>
      <c r="O1720" s="338">
        <f>'2026 Spring Order Form V48'!$T$23</f>
        <v>0</v>
      </c>
      <c r="P1720" s="338">
        <f>'2026 Spring Order Form V48'!$T$23</f>
        <v>0</v>
      </c>
      <c r="Q1720" s="106" t="e">
        <f>'2026 Spring Order Form V48'!#REF!</f>
        <v>#REF!</v>
      </c>
      <c r="S1720" s="338">
        <f>'2026 Spring Order Form V48'!$W$23</f>
        <v>0</v>
      </c>
      <c r="T1720" s="338">
        <f>'2026 Spring Order Form V48'!$W$23</f>
        <v>0</v>
      </c>
      <c r="U1720" s="106" t="e">
        <f>'2026 Spring Order Form V48'!#REF!</f>
        <v>#REF!</v>
      </c>
      <c r="X1720" s="393"/>
      <c r="Y1720" s="106"/>
    </row>
    <row r="1721" spans="1:25">
      <c r="A1721" s="106"/>
      <c r="C1721" s="339">
        <f>'2026 Spring Order Form V48'!$F$18</f>
        <v>0</v>
      </c>
      <c r="D1721" s="408" t="s">
        <v>1011</v>
      </c>
      <c r="E1721" s="426">
        <v>4549155</v>
      </c>
      <c r="F1721" s="118">
        <v>18515</v>
      </c>
      <c r="G1721" s="338">
        <f>'2026 Spring Order Form V48'!$N$23</f>
        <v>0</v>
      </c>
      <c r="H1721" s="338">
        <f>'2026 Spring Order Form V48'!$N$23</f>
        <v>0</v>
      </c>
      <c r="I1721" s="106" t="e">
        <f>'2026 Spring Order Form V48'!#REF!</f>
        <v>#REF!</v>
      </c>
      <c r="K1721" s="338">
        <f>'2026 Spring Order Form V48'!$Q$23</f>
        <v>0</v>
      </c>
      <c r="L1721" s="338">
        <f>'2026 Spring Order Form V48'!$Q$23</f>
        <v>0</v>
      </c>
      <c r="M1721" s="106" t="e">
        <f>'2026 Spring Order Form V48'!#REF!</f>
        <v>#REF!</v>
      </c>
      <c r="O1721" s="338">
        <f>'2026 Spring Order Form V48'!$T$23</f>
        <v>0</v>
      </c>
      <c r="P1721" s="338">
        <f>'2026 Spring Order Form V48'!$T$23</f>
        <v>0</v>
      </c>
      <c r="Q1721" s="106" t="e">
        <f>'2026 Spring Order Form V48'!#REF!</f>
        <v>#REF!</v>
      </c>
      <c r="S1721" s="338">
        <f>'2026 Spring Order Form V48'!$W$23</f>
        <v>0</v>
      </c>
      <c r="T1721" s="338">
        <f>'2026 Spring Order Form V48'!$W$23</f>
        <v>0</v>
      </c>
      <c r="U1721" s="106" t="e">
        <f>'2026 Spring Order Form V48'!#REF!</f>
        <v>#REF!</v>
      </c>
      <c r="W1721" s="390" t="e">
        <f>'2026 Spring Order Form V48'!#REF!</f>
        <v>#REF!</v>
      </c>
      <c r="X1721" s="393"/>
      <c r="Y1721" s="106" t="e">
        <f>'2026 Spring Order Form V48'!#REF!</f>
        <v>#REF!</v>
      </c>
    </row>
    <row r="1722" spans="1:25">
      <c r="A1722" s="106"/>
      <c r="C1722" s="339">
        <f>'2026 Spring Order Form V48'!$F$18</f>
        <v>0</v>
      </c>
      <c r="D1722" s="408" t="s">
        <v>1011</v>
      </c>
      <c r="E1722" s="422" t="s">
        <v>2531</v>
      </c>
      <c r="F1722" s="118">
        <v>18513</v>
      </c>
      <c r="G1722" s="338">
        <f>'2026 Spring Order Form V48'!$N$23</f>
        <v>0</v>
      </c>
      <c r="H1722" s="338">
        <f>'2026 Spring Order Form V48'!$N$23</f>
        <v>0</v>
      </c>
      <c r="I1722" s="106" t="e">
        <f>'2026 Spring Order Form V48'!#REF!</f>
        <v>#REF!</v>
      </c>
      <c r="K1722" s="338">
        <f>'2026 Spring Order Form V48'!$Q$23</f>
        <v>0</v>
      </c>
      <c r="L1722" s="338">
        <f>'2026 Spring Order Form V48'!$Q$23</f>
        <v>0</v>
      </c>
      <c r="M1722" s="106" t="e">
        <f>'2026 Spring Order Form V48'!#REF!</f>
        <v>#REF!</v>
      </c>
      <c r="O1722" s="338">
        <f>'2026 Spring Order Form V48'!$T$23</f>
        <v>0</v>
      </c>
      <c r="P1722" s="338">
        <f>'2026 Spring Order Form V48'!$T$23</f>
        <v>0</v>
      </c>
      <c r="Q1722" s="106" t="e">
        <f>'2026 Spring Order Form V48'!#REF!</f>
        <v>#REF!</v>
      </c>
      <c r="S1722" s="338">
        <f>'2026 Spring Order Form V48'!$W$23</f>
        <v>0</v>
      </c>
      <c r="T1722" s="338">
        <f>'2026 Spring Order Form V48'!$W$23</f>
        <v>0</v>
      </c>
      <c r="U1722" s="106" t="e">
        <f>'2026 Spring Order Form V48'!#REF!</f>
        <v>#REF!</v>
      </c>
      <c r="X1722" s="393"/>
      <c r="Y1722" s="106"/>
    </row>
    <row r="1723" spans="1:25">
      <c r="A1723" s="106"/>
      <c r="C1723" s="339">
        <f>'2026 Spring Order Form V48'!$F$18</f>
        <v>0</v>
      </c>
      <c r="D1723" s="408" t="s">
        <v>1012</v>
      </c>
      <c r="E1723" s="426">
        <v>4549140</v>
      </c>
      <c r="F1723" s="118">
        <v>20299</v>
      </c>
      <c r="G1723" s="338">
        <f>'2026 Spring Order Form V48'!$N$23</f>
        <v>0</v>
      </c>
      <c r="H1723" s="338">
        <f>'2026 Spring Order Form V48'!$N$23</f>
        <v>0</v>
      </c>
      <c r="I1723" s="106">
        <f>'2026 Spring Order Form V48'!$N$351</f>
        <v>0</v>
      </c>
      <c r="K1723" s="338">
        <f>'2026 Spring Order Form V48'!$Q$23</f>
        <v>0</v>
      </c>
      <c r="L1723" s="338">
        <f>'2026 Spring Order Form V48'!$Q$23</f>
        <v>0</v>
      </c>
      <c r="M1723" s="106">
        <f>'2026 Spring Order Form V48'!$Q$351</f>
        <v>0</v>
      </c>
      <c r="O1723" s="338">
        <f>'2026 Spring Order Form V48'!$T$23</f>
        <v>0</v>
      </c>
      <c r="P1723" s="338">
        <f>'2026 Spring Order Form V48'!$T$23</f>
        <v>0</v>
      </c>
      <c r="Q1723" s="106">
        <f>'2026 Spring Order Form V48'!$T$351</f>
        <v>0</v>
      </c>
      <c r="S1723" s="338">
        <f>'2026 Spring Order Form V48'!$W$23</f>
        <v>0</v>
      </c>
      <c r="T1723" s="338">
        <f>'2026 Spring Order Form V48'!$W$23</f>
        <v>0</v>
      </c>
      <c r="U1723" s="106">
        <f>'2026 Spring Order Form V48'!$W$351</f>
        <v>0</v>
      </c>
      <c r="W1723" s="390">
        <f>'2026 Spring Order Form V48'!$K$351</f>
        <v>0</v>
      </c>
      <c r="X1723" s="393"/>
      <c r="Y1723" s="106">
        <f>'2026 Spring Order Form V48'!$BS$351</f>
        <v>8</v>
      </c>
    </row>
    <row r="1724" spans="1:25">
      <c r="A1724" s="106"/>
      <c r="C1724" s="339">
        <f>'2026 Spring Order Form V48'!$F$18</f>
        <v>0</v>
      </c>
      <c r="D1724" s="408" t="s">
        <v>1012</v>
      </c>
      <c r="E1724" s="422" t="s">
        <v>2532</v>
      </c>
      <c r="F1724" s="118">
        <v>20298</v>
      </c>
      <c r="G1724" s="338">
        <f>'2026 Spring Order Form V48'!$N$23</f>
        <v>0</v>
      </c>
      <c r="H1724" s="338">
        <f>'2026 Spring Order Form V48'!$N$23</f>
        <v>0</v>
      </c>
      <c r="I1724" s="106">
        <f>'2026 Spring Order Form V48'!$O$351</f>
        <v>0</v>
      </c>
      <c r="K1724" s="338">
        <f>'2026 Spring Order Form V48'!$Q$23</f>
        <v>0</v>
      </c>
      <c r="L1724" s="338">
        <f>'2026 Spring Order Form V48'!$Q$23</f>
        <v>0</v>
      </c>
      <c r="M1724" s="106">
        <f>'2026 Spring Order Form V48'!$R$351</f>
        <v>0</v>
      </c>
      <c r="O1724" s="338">
        <f>'2026 Spring Order Form V48'!$T$23</f>
        <v>0</v>
      </c>
      <c r="P1724" s="338">
        <f>'2026 Spring Order Form V48'!$T$23</f>
        <v>0</v>
      </c>
      <c r="Q1724" s="106">
        <f>'2026 Spring Order Form V48'!$U$351</f>
        <v>0</v>
      </c>
      <c r="S1724" s="338">
        <f>'2026 Spring Order Form V48'!$W$23</f>
        <v>0</v>
      </c>
      <c r="T1724" s="338">
        <f>'2026 Spring Order Form V48'!$W$23</f>
        <v>0</v>
      </c>
      <c r="U1724" s="106">
        <f>'2026 Spring Order Form V48'!$X$351</f>
        <v>0</v>
      </c>
      <c r="X1724" s="393"/>
      <c r="Y1724" s="106"/>
    </row>
    <row r="1725" spans="1:25">
      <c r="A1725" s="106"/>
      <c r="C1725" s="339">
        <f>'2026 Spring Order Form V48'!$F$18</f>
        <v>0</v>
      </c>
      <c r="D1725" s="408" t="s">
        <v>1013</v>
      </c>
      <c r="E1725" s="426">
        <v>4549165</v>
      </c>
      <c r="F1725" s="118">
        <v>18518</v>
      </c>
      <c r="G1725" s="338">
        <f>'2026 Spring Order Form V48'!$N$23</f>
        <v>0</v>
      </c>
      <c r="H1725" s="338">
        <f>'2026 Spring Order Form V48'!$N$23</f>
        <v>0</v>
      </c>
      <c r="I1725" s="106">
        <f>'2026 Spring Order Form V48'!$N$352</f>
        <v>0</v>
      </c>
      <c r="K1725" s="338">
        <f>'2026 Spring Order Form V48'!$Q$23</f>
        <v>0</v>
      </c>
      <c r="L1725" s="338">
        <f>'2026 Spring Order Form V48'!$Q$23</f>
        <v>0</v>
      </c>
      <c r="M1725" s="106">
        <f>'2026 Spring Order Form V48'!$Q$352</f>
        <v>0</v>
      </c>
      <c r="O1725" s="338">
        <f>'2026 Spring Order Form V48'!$T$23</f>
        <v>0</v>
      </c>
      <c r="P1725" s="338">
        <f>'2026 Spring Order Form V48'!$T$23</f>
        <v>0</v>
      </c>
      <c r="Q1725" s="106">
        <f>'2026 Spring Order Form V48'!$T$352</f>
        <v>0</v>
      </c>
      <c r="S1725" s="338">
        <f>'2026 Spring Order Form V48'!$W$23</f>
        <v>0</v>
      </c>
      <c r="T1725" s="338">
        <f>'2026 Spring Order Form V48'!$W$23</f>
        <v>0</v>
      </c>
      <c r="U1725" s="106">
        <f>'2026 Spring Order Form V48'!$W$352</f>
        <v>0</v>
      </c>
      <c r="W1725" s="390">
        <f>'2026 Spring Order Form V48'!$K$352</f>
        <v>0</v>
      </c>
      <c r="X1725" s="393"/>
      <c r="Y1725" s="106">
        <f>'2026 Spring Order Form V48'!$BS$352</f>
        <v>8</v>
      </c>
    </row>
    <row r="1726" spans="1:25">
      <c r="A1726" s="106"/>
      <c r="C1726" s="339">
        <f>'2026 Spring Order Form V48'!$F$18</f>
        <v>0</v>
      </c>
      <c r="D1726" s="408" t="s">
        <v>1013</v>
      </c>
      <c r="E1726" s="422" t="s">
        <v>2533</v>
      </c>
      <c r="F1726" s="118">
        <v>18517</v>
      </c>
      <c r="G1726" s="338">
        <f>'2026 Spring Order Form V48'!$N$23</f>
        <v>0</v>
      </c>
      <c r="H1726" s="338">
        <f>'2026 Spring Order Form V48'!$N$23</f>
        <v>0</v>
      </c>
      <c r="I1726" s="106">
        <f>'2026 Spring Order Form V48'!$O$352</f>
        <v>0</v>
      </c>
      <c r="K1726" s="338">
        <f>'2026 Spring Order Form V48'!$Q$23</f>
        <v>0</v>
      </c>
      <c r="L1726" s="338">
        <f>'2026 Spring Order Form V48'!$Q$23</f>
        <v>0</v>
      </c>
      <c r="M1726" s="106">
        <f>'2026 Spring Order Form V48'!$R$352</f>
        <v>0</v>
      </c>
      <c r="O1726" s="338">
        <f>'2026 Spring Order Form V48'!$T$23</f>
        <v>0</v>
      </c>
      <c r="P1726" s="338">
        <f>'2026 Spring Order Form V48'!$T$23</f>
        <v>0</v>
      </c>
      <c r="Q1726" s="106">
        <f>'2026 Spring Order Form V48'!$U$352</f>
        <v>0</v>
      </c>
      <c r="S1726" s="338">
        <f>'2026 Spring Order Form V48'!$W$23</f>
        <v>0</v>
      </c>
      <c r="T1726" s="338">
        <f>'2026 Spring Order Form V48'!$W$23</f>
        <v>0</v>
      </c>
      <c r="U1726" s="106">
        <f>'2026 Spring Order Form V48'!$X$352</f>
        <v>0</v>
      </c>
      <c r="X1726" s="393"/>
      <c r="Y1726" s="106"/>
    </row>
    <row r="1727" spans="1:25">
      <c r="A1727" s="106"/>
      <c r="C1727" s="339">
        <f>'2026 Spring Order Form V48'!$F$18</f>
        <v>0</v>
      </c>
      <c r="D1727" s="408" t="s">
        <v>1014</v>
      </c>
      <c r="E1727" s="426">
        <v>4549170</v>
      </c>
      <c r="F1727" s="118">
        <v>678</v>
      </c>
      <c r="G1727" s="338">
        <f>'2026 Spring Order Form V48'!$N$23</f>
        <v>0</v>
      </c>
      <c r="H1727" s="338">
        <f>'2026 Spring Order Form V48'!$N$23</f>
        <v>0</v>
      </c>
      <c r="I1727" s="106" t="e">
        <f>'2026 Spring Order Form V48'!#REF!</f>
        <v>#REF!</v>
      </c>
      <c r="K1727" s="338">
        <f>'2026 Spring Order Form V48'!$Q$23</f>
        <v>0</v>
      </c>
      <c r="L1727" s="338">
        <f>'2026 Spring Order Form V48'!$Q$23</f>
        <v>0</v>
      </c>
      <c r="M1727" s="106" t="e">
        <f>'2026 Spring Order Form V48'!#REF!</f>
        <v>#REF!</v>
      </c>
      <c r="O1727" s="338">
        <f>'2026 Spring Order Form V48'!$T$23</f>
        <v>0</v>
      </c>
      <c r="P1727" s="338">
        <f>'2026 Spring Order Form V48'!$T$23</f>
        <v>0</v>
      </c>
      <c r="Q1727" s="106" t="e">
        <f>'2026 Spring Order Form V48'!#REF!</f>
        <v>#REF!</v>
      </c>
      <c r="S1727" s="338">
        <f>'2026 Spring Order Form V48'!$W$23</f>
        <v>0</v>
      </c>
      <c r="T1727" s="338">
        <f>'2026 Spring Order Form V48'!$W$23</f>
        <v>0</v>
      </c>
      <c r="U1727" s="106" t="e">
        <f>'2026 Spring Order Form V48'!#REF!</f>
        <v>#REF!</v>
      </c>
      <c r="W1727" s="390" t="e">
        <f>'2026 Spring Order Form V48'!#REF!</f>
        <v>#REF!</v>
      </c>
      <c r="X1727" s="393"/>
      <c r="Y1727" s="106" t="e">
        <f>'2026 Spring Order Form V48'!#REF!</f>
        <v>#REF!</v>
      </c>
    </row>
    <row r="1728" spans="1:25">
      <c r="A1728" s="106"/>
      <c r="C1728" s="339">
        <f>'2026 Spring Order Form V48'!$F$18</f>
        <v>0</v>
      </c>
      <c r="D1728" s="408" t="s">
        <v>1014</v>
      </c>
      <c r="E1728" s="422" t="s">
        <v>2534</v>
      </c>
      <c r="F1728" s="118">
        <v>2561</v>
      </c>
      <c r="G1728" s="338">
        <f>'2026 Spring Order Form V48'!$N$23</f>
        <v>0</v>
      </c>
      <c r="H1728" s="338">
        <f>'2026 Spring Order Form V48'!$N$23</f>
        <v>0</v>
      </c>
      <c r="I1728" s="106" t="e">
        <f>'2026 Spring Order Form V48'!#REF!</f>
        <v>#REF!</v>
      </c>
      <c r="K1728" s="338">
        <f>'2026 Spring Order Form V48'!$Q$23</f>
        <v>0</v>
      </c>
      <c r="L1728" s="338">
        <f>'2026 Spring Order Form V48'!$Q$23</f>
        <v>0</v>
      </c>
      <c r="M1728" s="106" t="e">
        <f>'2026 Spring Order Form V48'!#REF!</f>
        <v>#REF!</v>
      </c>
      <c r="O1728" s="338">
        <f>'2026 Spring Order Form V48'!$T$23</f>
        <v>0</v>
      </c>
      <c r="P1728" s="338">
        <f>'2026 Spring Order Form V48'!$T$23</f>
        <v>0</v>
      </c>
      <c r="Q1728" s="106" t="e">
        <f>'2026 Spring Order Form V48'!#REF!</f>
        <v>#REF!</v>
      </c>
      <c r="S1728" s="338">
        <f>'2026 Spring Order Form V48'!$W$23</f>
        <v>0</v>
      </c>
      <c r="T1728" s="338">
        <f>'2026 Spring Order Form V48'!$W$23</f>
        <v>0</v>
      </c>
      <c r="U1728" s="106" t="e">
        <f>'2026 Spring Order Form V48'!#REF!</f>
        <v>#REF!</v>
      </c>
      <c r="X1728" s="393"/>
      <c r="Y1728" s="106"/>
    </row>
    <row r="1729" spans="1:25">
      <c r="A1729" s="106"/>
      <c r="C1729" s="339">
        <f>'2026 Spring Order Form V48'!$F$18</f>
        <v>0</v>
      </c>
      <c r="D1729" s="408" t="s">
        <v>1015</v>
      </c>
      <c r="E1729" s="426">
        <v>4549190</v>
      </c>
      <c r="F1729" s="118">
        <v>28523</v>
      </c>
      <c r="G1729" s="338">
        <f>'2026 Spring Order Form V48'!$N$23</f>
        <v>0</v>
      </c>
      <c r="H1729" s="338">
        <f>'2026 Spring Order Form V48'!$N$23</f>
        <v>0</v>
      </c>
      <c r="I1729" s="106" t="e">
        <f>'2026 Spring Order Form V48'!#REF!</f>
        <v>#REF!</v>
      </c>
      <c r="K1729" s="338">
        <f>'2026 Spring Order Form V48'!$Q$23</f>
        <v>0</v>
      </c>
      <c r="L1729" s="338">
        <f>'2026 Spring Order Form V48'!$Q$23</f>
        <v>0</v>
      </c>
      <c r="M1729" s="106" t="e">
        <f>'2026 Spring Order Form V48'!#REF!</f>
        <v>#REF!</v>
      </c>
      <c r="O1729" s="338">
        <f>'2026 Spring Order Form V48'!$T$23</f>
        <v>0</v>
      </c>
      <c r="P1729" s="338">
        <f>'2026 Spring Order Form V48'!$T$23</f>
        <v>0</v>
      </c>
      <c r="Q1729" s="106" t="e">
        <f>'2026 Spring Order Form V48'!#REF!</f>
        <v>#REF!</v>
      </c>
      <c r="S1729" s="338">
        <f>'2026 Spring Order Form V48'!$W$23</f>
        <v>0</v>
      </c>
      <c r="T1729" s="338">
        <f>'2026 Spring Order Form V48'!$W$23</f>
        <v>0</v>
      </c>
      <c r="U1729" s="106" t="e">
        <f>'2026 Spring Order Form V48'!#REF!</f>
        <v>#REF!</v>
      </c>
      <c r="W1729" s="390" t="e">
        <f>'2026 Spring Order Form V48'!#REF!</f>
        <v>#REF!</v>
      </c>
      <c r="X1729" s="393"/>
      <c r="Y1729" s="106" t="e">
        <f>'2026 Spring Order Form V48'!#REF!</f>
        <v>#REF!</v>
      </c>
    </row>
    <row r="1730" spans="1:25">
      <c r="A1730" s="106"/>
      <c r="C1730" s="339">
        <f>'2026 Spring Order Form V48'!$F$18</f>
        <v>0</v>
      </c>
      <c r="D1730" s="408" t="s">
        <v>1015</v>
      </c>
      <c r="E1730" s="422" t="s">
        <v>2535</v>
      </c>
      <c r="F1730" s="118">
        <v>28671</v>
      </c>
      <c r="G1730" s="338">
        <f>'2026 Spring Order Form V48'!$N$23</f>
        <v>0</v>
      </c>
      <c r="H1730" s="338">
        <f>'2026 Spring Order Form V48'!$N$23</f>
        <v>0</v>
      </c>
      <c r="I1730" s="106" t="e">
        <f>'2026 Spring Order Form V48'!#REF!</f>
        <v>#REF!</v>
      </c>
      <c r="K1730" s="338">
        <f>'2026 Spring Order Form V48'!$Q$23</f>
        <v>0</v>
      </c>
      <c r="L1730" s="338">
        <f>'2026 Spring Order Form V48'!$Q$23</f>
        <v>0</v>
      </c>
      <c r="M1730" s="106" t="e">
        <f>'2026 Spring Order Form V48'!#REF!</f>
        <v>#REF!</v>
      </c>
      <c r="O1730" s="338">
        <f>'2026 Spring Order Form V48'!$T$23</f>
        <v>0</v>
      </c>
      <c r="P1730" s="338">
        <f>'2026 Spring Order Form V48'!$T$23</f>
        <v>0</v>
      </c>
      <c r="Q1730" s="106" t="e">
        <f>'2026 Spring Order Form V48'!#REF!</f>
        <v>#REF!</v>
      </c>
      <c r="S1730" s="338">
        <f>'2026 Spring Order Form V48'!$W$23</f>
        <v>0</v>
      </c>
      <c r="T1730" s="338">
        <f>'2026 Spring Order Form V48'!$W$23</f>
        <v>0</v>
      </c>
      <c r="U1730" s="106" t="e">
        <f>'2026 Spring Order Form V48'!#REF!</f>
        <v>#REF!</v>
      </c>
      <c r="X1730" s="393"/>
      <c r="Y1730" s="106"/>
    </row>
    <row r="1731" spans="1:25">
      <c r="A1731" s="106"/>
      <c r="C1731" s="339">
        <f>'2026 Spring Order Form V48'!$F$18</f>
        <v>0</v>
      </c>
      <c r="D1731" s="408" t="s">
        <v>1016</v>
      </c>
      <c r="E1731" s="421">
        <v>4549800</v>
      </c>
      <c r="F1731" s="118">
        <v>375</v>
      </c>
      <c r="G1731" s="338">
        <f>'2026 Spring Order Form V48'!$N$23</f>
        <v>0</v>
      </c>
      <c r="H1731" s="338">
        <f>'2026 Spring Order Form V48'!$N$23</f>
        <v>0</v>
      </c>
      <c r="I1731" s="106" t="e">
        <f>'2026 Spring Order Form V48'!#REF!</f>
        <v>#REF!</v>
      </c>
      <c r="K1731" s="338">
        <f>'2026 Spring Order Form V48'!$Q$23</f>
        <v>0</v>
      </c>
      <c r="L1731" s="338">
        <f>'2026 Spring Order Form V48'!$Q$23</f>
        <v>0</v>
      </c>
      <c r="M1731" s="106" t="e">
        <f>'2026 Spring Order Form V48'!#REF!</f>
        <v>#REF!</v>
      </c>
      <c r="O1731" s="338">
        <f>'2026 Spring Order Form V48'!$T$23</f>
        <v>0</v>
      </c>
      <c r="P1731" s="338">
        <f>'2026 Spring Order Form V48'!$T$23</f>
        <v>0</v>
      </c>
      <c r="Q1731" s="106" t="e">
        <f>'2026 Spring Order Form V48'!#REF!</f>
        <v>#REF!</v>
      </c>
      <c r="S1731" s="338">
        <f>'2026 Spring Order Form V48'!$W$23</f>
        <v>0</v>
      </c>
      <c r="T1731" s="338">
        <f>'2026 Spring Order Form V48'!$W$23</f>
        <v>0</v>
      </c>
      <c r="U1731" s="106" t="e">
        <f>'2026 Spring Order Form V48'!#REF!</f>
        <v>#REF!</v>
      </c>
      <c r="W1731" s="390" t="e">
        <f>'2026 Spring Order Form V48'!#REF!</f>
        <v>#REF!</v>
      </c>
      <c r="X1731" s="393"/>
      <c r="Y1731" s="106" t="e">
        <f>'2026 Spring Order Form V48'!#REF!</f>
        <v>#REF!</v>
      </c>
    </row>
    <row r="1732" spans="1:25">
      <c r="A1732" s="106"/>
      <c r="C1732" s="339">
        <f>'2026 Spring Order Form V48'!$F$18</f>
        <v>0</v>
      </c>
      <c r="D1732" s="408" t="s">
        <v>1016</v>
      </c>
      <c r="E1732" s="422" t="s">
        <v>2536</v>
      </c>
      <c r="F1732" s="118">
        <v>2569</v>
      </c>
      <c r="G1732" s="338">
        <f>'2026 Spring Order Form V48'!$N$23</f>
        <v>0</v>
      </c>
      <c r="H1732" s="338">
        <f>'2026 Spring Order Form V48'!$N$23</f>
        <v>0</v>
      </c>
      <c r="I1732" s="106" t="e">
        <f>'2026 Spring Order Form V48'!#REF!</f>
        <v>#REF!</v>
      </c>
      <c r="K1732" s="338">
        <f>'2026 Spring Order Form V48'!$Q$23</f>
        <v>0</v>
      </c>
      <c r="L1732" s="338">
        <f>'2026 Spring Order Form V48'!$Q$23</f>
        <v>0</v>
      </c>
      <c r="M1732" s="106" t="e">
        <f>'2026 Spring Order Form V48'!#REF!</f>
        <v>#REF!</v>
      </c>
      <c r="O1732" s="338">
        <f>'2026 Spring Order Form V48'!$T$23</f>
        <v>0</v>
      </c>
      <c r="P1732" s="338">
        <f>'2026 Spring Order Form V48'!$T$23</f>
        <v>0</v>
      </c>
      <c r="Q1732" s="106" t="e">
        <f>'2026 Spring Order Form V48'!#REF!</f>
        <v>#REF!</v>
      </c>
      <c r="S1732" s="338">
        <f>'2026 Spring Order Form V48'!$W$23</f>
        <v>0</v>
      </c>
      <c r="T1732" s="338">
        <f>'2026 Spring Order Form V48'!$W$23</f>
        <v>0</v>
      </c>
      <c r="U1732" s="106" t="e">
        <f>'2026 Spring Order Form V48'!#REF!</f>
        <v>#REF!</v>
      </c>
      <c r="X1732" s="393"/>
      <c r="Y1732" s="106"/>
    </row>
    <row r="1733" spans="1:25">
      <c r="A1733" s="106"/>
      <c r="C1733" s="339">
        <f>'2026 Spring Order Form V48'!$F$18</f>
        <v>0</v>
      </c>
      <c r="D1733" s="408" t="s">
        <v>1017</v>
      </c>
      <c r="E1733" s="421">
        <v>4550075</v>
      </c>
      <c r="F1733" s="118">
        <v>528</v>
      </c>
      <c r="G1733" s="338">
        <f>'2026 Spring Order Form V48'!$N$23</f>
        <v>0</v>
      </c>
      <c r="H1733" s="338">
        <f>'2026 Spring Order Form V48'!$N$23</f>
        <v>0</v>
      </c>
      <c r="I1733" s="106" t="e">
        <f>'2026 Spring Order Form V48'!#REF!</f>
        <v>#REF!</v>
      </c>
      <c r="K1733" s="338">
        <f>'2026 Spring Order Form V48'!$Q$23</f>
        <v>0</v>
      </c>
      <c r="L1733" s="338">
        <f>'2026 Spring Order Form V48'!$Q$23</f>
        <v>0</v>
      </c>
      <c r="M1733" s="106" t="e">
        <f>'2026 Spring Order Form V48'!#REF!</f>
        <v>#REF!</v>
      </c>
      <c r="O1733" s="338">
        <f>'2026 Spring Order Form V48'!$T$23</f>
        <v>0</v>
      </c>
      <c r="P1733" s="338">
        <f>'2026 Spring Order Form V48'!$T$23</f>
        <v>0</v>
      </c>
      <c r="Q1733" s="106" t="e">
        <f>'2026 Spring Order Form V48'!#REF!</f>
        <v>#REF!</v>
      </c>
      <c r="S1733" s="338">
        <f>'2026 Spring Order Form V48'!$W$23</f>
        <v>0</v>
      </c>
      <c r="T1733" s="338">
        <f>'2026 Spring Order Form V48'!$W$23</f>
        <v>0</v>
      </c>
      <c r="U1733" s="106" t="e">
        <f>'2026 Spring Order Form V48'!#REF!</f>
        <v>#REF!</v>
      </c>
      <c r="W1733" s="390" t="e">
        <f>'2026 Spring Order Form V48'!#REF!</f>
        <v>#REF!</v>
      </c>
      <c r="X1733" s="393"/>
      <c r="Y1733" s="106" t="e">
        <f>'2026 Spring Order Form V48'!#REF!</f>
        <v>#REF!</v>
      </c>
    </row>
    <row r="1734" spans="1:25">
      <c r="A1734" s="106"/>
      <c r="C1734" s="339">
        <f>'2026 Spring Order Form V48'!$F$18</f>
        <v>0</v>
      </c>
      <c r="D1734" s="408" t="s">
        <v>1017</v>
      </c>
      <c r="E1734" s="422" t="s">
        <v>2537</v>
      </c>
      <c r="F1734" s="118">
        <v>2572</v>
      </c>
      <c r="G1734" s="338">
        <f>'2026 Spring Order Form V48'!$N$23</f>
        <v>0</v>
      </c>
      <c r="H1734" s="338">
        <f>'2026 Spring Order Form V48'!$N$23</f>
        <v>0</v>
      </c>
      <c r="I1734" s="106" t="e">
        <f>'2026 Spring Order Form V48'!#REF!</f>
        <v>#REF!</v>
      </c>
      <c r="K1734" s="338">
        <f>'2026 Spring Order Form V48'!$Q$23</f>
        <v>0</v>
      </c>
      <c r="L1734" s="338">
        <f>'2026 Spring Order Form V48'!$Q$23</f>
        <v>0</v>
      </c>
      <c r="M1734" s="106" t="e">
        <f>'2026 Spring Order Form V48'!#REF!</f>
        <v>#REF!</v>
      </c>
      <c r="O1734" s="338">
        <f>'2026 Spring Order Form V48'!$T$23</f>
        <v>0</v>
      </c>
      <c r="P1734" s="338">
        <f>'2026 Spring Order Form V48'!$T$23</f>
        <v>0</v>
      </c>
      <c r="Q1734" s="106" t="e">
        <f>'2026 Spring Order Form V48'!#REF!</f>
        <v>#REF!</v>
      </c>
      <c r="S1734" s="338">
        <f>'2026 Spring Order Form V48'!$W$23</f>
        <v>0</v>
      </c>
      <c r="T1734" s="338">
        <f>'2026 Spring Order Form V48'!$W$23</f>
        <v>0</v>
      </c>
      <c r="U1734" s="106" t="e">
        <f>'2026 Spring Order Form V48'!#REF!</f>
        <v>#REF!</v>
      </c>
      <c r="X1734" s="393"/>
      <c r="Y1734" s="106"/>
    </row>
    <row r="1735" spans="1:25">
      <c r="A1735" s="106"/>
      <c r="C1735" s="339">
        <f>'2026 Spring Order Form V48'!$F$18</f>
        <v>0</v>
      </c>
      <c r="D1735" s="408" t="s">
        <v>1019</v>
      </c>
      <c r="E1735" s="426">
        <v>4550155</v>
      </c>
      <c r="F1735" s="118">
        <v>26089</v>
      </c>
      <c r="G1735" s="338">
        <f>'2026 Spring Order Form V48'!$N$23</f>
        <v>0</v>
      </c>
      <c r="H1735" s="338">
        <f>'2026 Spring Order Form V48'!$N$23</f>
        <v>0</v>
      </c>
      <c r="I1735" s="106" t="e">
        <f>'2026 Spring Order Form V48'!#REF!</f>
        <v>#REF!</v>
      </c>
      <c r="K1735" s="338">
        <f>'2026 Spring Order Form V48'!$Q$23</f>
        <v>0</v>
      </c>
      <c r="L1735" s="338">
        <f>'2026 Spring Order Form V48'!$Q$23</f>
        <v>0</v>
      </c>
      <c r="M1735" s="106" t="e">
        <f>'2026 Spring Order Form V48'!#REF!</f>
        <v>#REF!</v>
      </c>
      <c r="O1735" s="338">
        <f>'2026 Spring Order Form V48'!$T$23</f>
        <v>0</v>
      </c>
      <c r="P1735" s="338">
        <f>'2026 Spring Order Form V48'!$T$23</f>
        <v>0</v>
      </c>
      <c r="Q1735" s="106" t="e">
        <f>'2026 Spring Order Form V48'!#REF!</f>
        <v>#REF!</v>
      </c>
      <c r="S1735" s="338">
        <f>'2026 Spring Order Form V48'!$W$23</f>
        <v>0</v>
      </c>
      <c r="T1735" s="338">
        <f>'2026 Spring Order Form V48'!$W$23</f>
        <v>0</v>
      </c>
      <c r="U1735" s="106" t="e">
        <f>'2026 Spring Order Form V48'!#REF!</f>
        <v>#REF!</v>
      </c>
      <c r="W1735" s="390" t="e">
        <f>'2026 Spring Order Form V48'!#REF!</f>
        <v>#REF!</v>
      </c>
      <c r="X1735" s="393"/>
      <c r="Y1735" s="106" t="e">
        <f>'2026 Spring Order Form V48'!#REF!</f>
        <v>#REF!</v>
      </c>
    </row>
    <row r="1736" spans="1:25">
      <c r="A1736" s="106"/>
      <c r="C1736" s="339">
        <f>'2026 Spring Order Form V48'!$F$18</f>
        <v>0</v>
      </c>
      <c r="D1736" s="408" t="s">
        <v>1019</v>
      </c>
      <c r="E1736" s="422" t="s">
        <v>2538</v>
      </c>
      <c r="F1736" s="118">
        <v>26081</v>
      </c>
      <c r="G1736" s="338">
        <f>'2026 Spring Order Form V48'!$N$23</f>
        <v>0</v>
      </c>
      <c r="H1736" s="338">
        <f>'2026 Spring Order Form V48'!$N$23</f>
        <v>0</v>
      </c>
      <c r="I1736" s="106" t="e">
        <f>'2026 Spring Order Form V48'!#REF!</f>
        <v>#REF!</v>
      </c>
      <c r="K1736" s="338">
        <f>'2026 Spring Order Form V48'!$Q$23</f>
        <v>0</v>
      </c>
      <c r="L1736" s="338">
        <f>'2026 Spring Order Form V48'!$Q$23</f>
        <v>0</v>
      </c>
      <c r="M1736" s="106" t="e">
        <f>'2026 Spring Order Form V48'!#REF!</f>
        <v>#REF!</v>
      </c>
      <c r="O1736" s="338">
        <f>'2026 Spring Order Form V48'!$T$23</f>
        <v>0</v>
      </c>
      <c r="P1736" s="338">
        <f>'2026 Spring Order Form V48'!$T$23</f>
        <v>0</v>
      </c>
      <c r="Q1736" s="106" t="e">
        <f>'2026 Spring Order Form V48'!#REF!</f>
        <v>#REF!</v>
      </c>
      <c r="S1736" s="338">
        <f>'2026 Spring Order Form V48'!$W$23</f>
        <v>0</v>
      </c>
      <c r="T1736" s="338">
        <f>'2026 Spring Order Form V48'!$W$23</f>
        <v>0</v>
      </c>
      <c r="U1736" s="106" t="e">
        <f>'2026 Spring Order Form V48'!#REF!</f>
        <v>#REF!</v>
      </c>
      <c r="X1736" s="393"/>
      <c r="Y1736" s="106"/>
    </row>
    <row r="1737" spans="1:25">
      <c r="A1737" s="106"/>
      <c r="C1737" s="339">
        <f>'2026 Spring Order Form V48'!$F$18</f>
        <v>0</v>
      </c>
      <c r="D1737" s="408" t="s">
        <v>1020</v>
      </c>
      <c r="E1737" s="426">
        <v>4550225</v>
      </c>
      <c r="F1737" s="118">
        <v>703</v>
      </c>
      <c r="G1737" s="338">
        <f>'2026 Spring Order Form V48'!$N$23</f>
        <v>0</v>
      </c>
      <c r="H1737" s="338">
        <f>'2026 Spring Order Form V48'!$N$23</f>
        <v>0</v>
      </c>
      <c r="I1737" s="106">
        <f>'2026 Spring Order Form V48'!$N$354</f>
        <v>0</v>
      </c>
      <c r="K1737" s="338">
        <f>'2026 Spring Order Form V48'!$Q$23</f>
        <v>0</v>
      </c>
      <c r="L1737" s="338">
        <f>'2026 Spring Order Form V48'!$Q$23</f>
        <v>0</v>
      </c>
      <c r="M1737" s="106">
        <f>'2026 Spring Order Form V48'!$Q$354</f>
        <v>0</v>
      </c>
      <c r="O1737" s="338">
        <f>'2026 Spring Order Form V48'!$T$23</f>
        <v>0</v>
      </c>
      <c r="P1737" s="338">
        <f>'2026 Spring Order Form V48'!$T$23</f>
        <v>0</v>
      </c>
      <c r="Q1737" s="106">
        <f>'2026 Spring Order Form V48'!$T$354</f>
        <v>0</v>
      </c>
      <c r="S1737" s="338">
        <f>'2026 Spring Order Form V48'!$W$23</f>
        <v>0</v>
      </c>
      <c r="T1737" s="338">
        <f>'2026 Spring Order Form V48'!$W$23</f>
        <v>0</v>
      </c>
      <c r="U1737" s="106">
        <f>'2026 Spring Order Form V48'!$W$354</f>
        <v>0</v>
      </c>
      <c r="W1737" s="390">
        <f>'2026 Spring Order Form V48'!$K$354</f>
        <v>0</v>
      </c>
      <c r="X1737" s="393"/>
      <c r="Y1737" s="106">
        <f>'2026 Spring Order Form V48'!$BS$354</f>
        <v>1</v>
      </c>
    </row>
    <row r="1738" spans="1:25">
      <c r="A1738" s="106"/>
      <c r="C1738" s="339">
        <f>'2026 Spring Order Form V48'!$F$18</f>
        <v>0</v>
      </c>
      <c r="D1738" s="408" t="s">
        <v>1020</v>
      </c>
      <c r="E1738" s="422" t="s">
        <v>2539</v>
      </c>
      <c r="F1738" s="118">
        <v>2586</v>
      </c>
      <c r="G1738" s="338">
        <f>'2026 Spring Order Form V48'!$N$23</f>
        <v>0</v>
      </c>
      <c r="H1738" s="338">
        <f>'2026 Spring Order Form V48'!$N$23</f>
        <v>0</v>
      </c>
      <c r="I1738" s="106">
        <f>'2026 Spring Order Form V48'!$O$354</f>
        <v>0</v>
      </c>
      <c r="K1738" s="338">
        <f>'2026 Spring Order Form V48'!$Q$23</f>
        <v>0</v>
      </c>
      <c r="L1738" s="338">
        <f>'2026 Spring Order Form V48'!$Q$23</f>
        <v>0</v>
      </c>
      <c r="M1738" s="106">
        <f>'2026 Spring Order Form V48'!$R$354</f>
        <v>0</v>
      </c>
      <c r="O1738" s="338">
        <f>'2026 Spring Order Form V48'!$T$23</f>
        <v>0</v>
      </c>
      <c r="P1738" s="338">
        <f>'2026 Spring Order Form V48'!$T$23</f>
        <v>0</v>
      </c>
      <c r="Q1738" s="106">
        <f>'2026 Spring Order Form V48'!$U$354</f>
        <v>0</v>
      </c>
      <c r="S1738" s="338">
        <f>'2026 Spring Order Form V48'!$W$23</f>
        <v>0</v>
      </c>
      <c r="T1738" s="338">
        <f>'2026 Spring Order Form V48'!$W$23</f>
        <v>0</v>
      </c>
      <c r="U1738" s="106">
        <f>'2026 Spring Order Form V48'!$X$354</f>
        <v>0</v>
      </c>
      <c r="X1738" s="393"/>
      <c r="Y1738" s="106"/>
    </row>
    <row r="1739" spans="1:25">
      <c r="A1739" s="106"/>
      <c r="C1739" s="339">
        <f>'2026 Spring Order Form V48'!$F$18</f>
        <v>0</v>
      </c>
      <c r="D1739" s="408" t="s">
        <v>1020</v>
      </c>
      <c r="E1739" s="426">
        <v>4920228</v>
      </c>
      <c r="F1739" s="118">
        <v>26265</v>
      </c>
      <c r="G1739" s="338">
        <f>'2026 Spring Order Form V48'!$N$23</f>
        <v>0</v>
      </c>
      <c r="H1739" s="338">
        <f>'2026 Spring Order Form V48'!$N$23</f>
        <v>0</v>
      </c>
      <c r="I1739" s="106" t="e">
        <f>'2026 Spring Order Form V48'!#REF!</f>
        <v>#REF!</v>
      </c>
      <c r="K1739" s="338">
        <f>'2026 Spring Order Form V48'!$Q$23</f>
        <v>0</v>
      </c>
      <c r="L1739" s="338">
        <f>'2026 Spring Order Form V48'!$Q$23</f>
        <v>0</v>
      </c>
      <c r="M1739" s="106" t="e">
        <f>'2026 Spring Order Form V48'!#REF!</f>
        <v>#REF!</v>
      </c>
      <c r="O1739" s="338">
        <f>'2026 Spring Order Form V48'!$T$23</f>
        <v>0</v>
      </c>
      <c r="P1739" s="338">
        <f>'2026 Spring Order Form V48'!$T$23</f>
        <v>0</v>
      </c>
      <c r="Q1739" s="106" t="e">
        <f>'2026 Spring Order Form V48'!#REF!</f>
        <v>#REF!</v>
      </c>
      <c r="S1739" s="338">
        <f>'2026 Spring Order Form V48'!$W$23</f>
        <v>0</v>
      </c>
      <c r="T1739" s="338">
        <f>'2026 Spring Order Form V48'!$W$23</f>
        <v>0</v>
      </c>
      <c r="U1739" s="106" t="e">
        <f>'2026 Spring Order Form V48'!#REF!</f>
        <v>#REF!</v>
      </c>
      <c r="W1739" s="390" t="e">
        <f>'2026 Spring Order Form V48'!#REF!</f>
        <v>#REF!</v>
      </c>
      <c r="X1739" s="393"/>
      <c r="Y1739" s="106" t="e">
        <f>'2026 Spring Order Form V48'!#REF!</f>
        <v>#REF!</v>
      </c>
    </row>
    <row r="1740" spans="1:25">
      <c r="A1740" s="106"/>
      <c r="C1740" s="339">
        <f>'2026 Spring Order Form V48'!$F$18</f>
        <v>0</v>
      </c>
      <c r="D1740" s="408" t="s">
        <v>1020</v>
      </c>
      <c r="E1740" s="422" t="s">
        <v>2540</v>
      </c>
      <c r="F1740" s="118">
        <v>26266</v>
      </c>
      <c r="G1740" s="338">
        <f>'2026 Spring Order Form V48'!$N$23</f>
        <v>0</v>
      </c>
      <c r="H1740" s="338">
        <f>'2026 Spring Order Form V48'!$N$23</f>
        <v>0</v>
      </c>
      <c r="I1740" s="106" t="e">
        <f>'2026 Spring Order Form V48'!#REF!</f>
        <v>#REF!</v>
      </c>
      <c r="K1740" s="338">
        <f>'2026 Spring Order Form V48'!$Q$23</f>
        <v>0</v>
      </c>
      <c r="L1740" s="338">
        <f>'2026 Spring Order Form V48'!$Q$23</f>
        <v>0</v>
      </c>
      <c r="M1740" s="106" t="e">
        <f>'2026 Spring Order Form V48'!#REF!</f>
        <v>#REF!</v>
      </c>
      <c r="O1740" s="338">
        <f>'2026 Spring Order Form V48'!$T$23</f>
        <v>0</v>
      </c>
      <c r="P1740" s="338">
        <f>'2026 Spring Order Form V48'!$T$23</f>
        <v>0</v>
      </c>
      <c r="Q1740" s="106" t="e">
        <f>'2026 Spring Order Form V48'!#REF!</f>
        <v>#REF!</v>
      </c>
      <c r="S1740" s="338">
        <f>'2026 Spring Order Form V48'!$W$23</f>
        <v>0</v>
      </c>
      <c r="T1740" s="338">
        <f>'2026 Spring Order Form V48'!$W$23</f>
        <v>0</v>
      </c>
      <c r="U1740" s="106" t="e">
        <f>'2026 Spring Order Form V48'!#REF!</f>
        <v>#REF!</v>
      </c>
      <c r="X1740" s="393"/>
      <c r="Y1740" s="106"/>
    </row>
    <row r="1741" spans="1:25">
      <c r="A1741" s="106"/>
      <c r="C1741" s="339">
        <f>'2026 Spring Order Form V48'!$F$18</f>
        <v>0</v>
      </c>
      <c r="D1741" s="408" t="s">
        <v>1020</v>
      </c>
      <c r="E1741" s="426">
        <v>4550224</v>
      </c>
      <c r="F1741" s="118">
        <v>29445</v>
      </c>
      <c r="G1741" s="338">
        <f>'2026 Spring Order Form V48'!$N$23</f>
        <v>0</v>
      </c>
      <c r="H1741" s="338">
        <f>'2026 Spring Order Form V48'!$N$23</f>
        <v>0</v>
      </c>
      <c r="I1741" s="106">
        <f>'2026 Spring Order Form V48'!$N$355</f>
        <v>0</v>
      </c>
      <c r="K1741" s="338">
        <f>'2026 Spring Order Form V48'!$Q$23</f>
        <v>0</v>
      </c>
      <c r="L1741" s="338">
        <f>'2026 Spring Order Form V48'!$Q$23</f>
        <v>0</v>
      </c>
      <c r="M1741" s="106">
        <f>'2026 Spring Order Form V48'!$Q$355</f>
        <v>0</v>
      </c>
      <c r="O1741" s="338">
        <f>'2026 Spring Order Form V48'!$T$23</f>
        <v>0</v>
      </c>
      <c r="P1741" s="338">
        <f>'2026 Spring Order Form V48'!$T$23</f>
        <v>0</v>
      </c>
      <c r="Q1741" s="106">
        <f>'2026 Spring Order Form V48'!$T$355</f>
        <v>0</v>
      </c>
      <c r="S1741" s="338">
        <f>'2026 Spring Order Form V48'!$W$23</f>
        <v>0</v>
      </c>
      <c r="T1741" s="338">
        <f>'2026 Spring Order Form V48'!$W$23</f>
        <v>0</v>
      </c>
      <c r="U1741" s="106">
        <f>'2026 Spring Order Form V48'!$W$355</f>
        <v>0</v>
      </c>
      <c r="W1741" s="390" t="e">
        <f>'2026 Spring Order Form V48'!#REF!</f>
        <v>#REF!</v>
      </c>
      <c r="X1741" s="393"/>
      <c r="Y1741" s="106">
        <f>'2026 Spring Order Form V48'!$BS$355</f>
        <v>15.5</v>
      </c>
    </row>
    <row r="1742" spans="1:25">
      <c r="A1742" s="106"/>
      <c r="C1742" s="339">
        <f>'2026 Spring Order Form V48'!$F$18</f>
        <v>0</v>
      </c>
      <c r="D1742" s="408" t="s">
        <v>1020</v>
      </c>
      <c r="E1742" s="422" t="s">
        <v>2541</v>
      </c>
      <c r="F1742" s="118">
        <v>29446</v>
      </c>
      <c r="G1742" s="338">
        <f>'2026 Spring Order Form V48'!$N$23</f>
        <v>0</v>
      </c>
      <c r="H1742" s="338">
        <f>'2026 Spring Order Form V48'!$N$23</f>
        <v>0</v>
      </c>
      <c r="I1742" s="106">
        <f>'2026 Spring Order Form V48'!$O$355</f>
        <v>0</v>
      </c>
      <c r="K1742" s="338">
        <f>'2026 Spring Order Form V48'!$Q$23</f>
        <v>0</v>
      </c>
      <c r="L1742" s="338">
        <f>'2026 Spring Order Form V48'!$Q$23</f>
        <v>0</v>
      </c>
      <c r="M1742" s="106">
        <f>'2026 Spring Order Form V48'!$R$355</f>
        <v>0</v>
      </c>
      <c r="O1742" s="338">
        <f>'2026 Spring Order Form V48'!$T$23</f>
        <v>0</v>
      </c>
      <c r="P1742" s="338">
        <f>'2026 Spring Order Form V48'!$T$23</f>
        <v>0</v>
      </c>
      <c r="Q1742" s="106">
        <f>'2026 Spring Order Form V48'!$U$355</f>
        <v>0</v>
      </c>
      <c r="S1742" s="338">
        <f>'2026 Spring Order Form V48'!$W$23</f>
        <v>0</v>
      </c>
      <c r="T1742" s="338">
        <f>'2026 Spring Order Form V48'!$W$23</f>
        <v>0</v>
      </c>
      <c r="U1742" s="106">
        <f>'2026 Spring Order Form V48'!$X$355</f>
        <v>0</v>
      </c>
      <c r="X1742" s="393"/>
      <c r="Y1742" s="106"/>
    </row>
    <row r="1743" spans="1:25">
      <c r="A1743" s="106"/>
      <c r="C1743" s="339">
        <f>'2026 Spring Order Form V48'!$F$18</f>
        <v>0</v>
      </c>
      <c r="D1743" s="408" t="s">
        <v>1023</v>
      </c>
      <c r="E1743" s="426">
        <v>4550235</v>
      </c>
      <c r="F1743" s="118">
        <v>26090</v>
      </c>
      <c r="G1743" s="338">
        <f>'2026 Spring Order Form V48'!$N$23</f>
        <v>0</v>
      </c>
      <c r="H1743" s="338">
        <f>'2026 Spring Order Form V48'!$N$23</f>
        <v>0</v>
      </c>
      <c r="I1743" s="106" t="e">
        <f>'2026 Spring Order Form V48'!#REF!</f>
        <v>#REF!</v>
      </c>
      <c r="K1743" s="338">
        <f>'2026 Spring Order Form V48'!$Q$23</f>
        <v>0</v>
      </c>
      <c r="L1743" s="338">
        <f>'2026 Spring Order Form V48'!$Q$23</f>
        <v>0</v>
      </c>
      <c r="M1743" s="106" t="e">
        <f>'2026 Spring Order Form V48'!#REF!</f>
        <v>#REF!</v>
      </c>
      <c r="O1743" s="338">
        <f>'2026 Spring Order Form V48'!$T$23</f>
        <v>0</v>
      </c>
      <c r="P1743" s="338">
        <f>'2026 Spring Order Form V48'!$T$23</f>
        <v>0</v>
      </c>
      <c r="Q1743" s="106" t="e">
        <f>'2026 Spring Order Form V48'!#REF!</f>
        <v>#REF!</v>
      </c>
      <c r="S1743" s="338">
        <f>'2026 Spring Order Form V48'!$W$23</f>
        <v>0</v>
      </c>
      <c r="T1743" s="338">
        <f>'2026 Spring Order Form V48'!$W$23</f>
        <v>0</v>
      </c>
      <c r="U1743" s="106" t="e">
        <f>'2026 Spring Order Form V48'!#REF!</f>
        <v>#REF!</v>
      </c>
      <c r="W1743" s="390" t="e">
        <f>'2026 Spring Order Form V48'!#REF!</f>
        <v>#REF!</v>
      </c>
      <c r="X1743" s="393"/>
      <c r="Y1743" s="106" t="e">
        <f>'2026 Spring Order Form V48'!#REF!</f>
        <v>#REF!</v>
      </c>
    </row>
    <row r="1744" spans="1:25">
      <c r="A1744" s="106"/>
      <c r="C1744" s="339">
        <f>'2026 Spring Order Form V48'!$F$18</f>
        <v>0</v>
      </c>
      <c r="D1744" s="408" t="s">
        <v>1023</v>
      </c>
      <c r="E1744" s="422" t="s">
        <v>2542</v>
      </c>
      <c r="F1744" s="118">
        <v>26082</v>
      </c>
      <c r="G1744" s="338">
        <f>'2026 Spring Order Form V48'!$N$23</f>
        <v>0</v>
      </c>
      <c r="H1744" s="338">
        <f>'2026 Spring Order Form V48'!$N$23</f>
        <v>0</v>
      </c>
      <c r="I1744" s="106" t="e">
        <f>'2026 Spring Order Form V48'!#REF!</f>
        <v>#REF!</v>
      </c>
      <c r="K1744" s="338">
        <f>'2026 Spring Order Form V48'!$Q$23</f>
        <v>0</v>
      </c>
      <c r="L1744" s="338">
        <f>'2026 Spring Order Form V48'!$Q$23</f>
        <v>0</v>
      </c>
      <c r="M1744" s="106" t="e">
        <f>'2026 Spring Order Form V48'!#REF!</f>
        <v>#REF!</v>
      </c>
      <c r="O1744" s="338">
        <f>'2026 Spring Order Form V48'!$T$23</f>
        <v>0</v>
      </c>
      <c r="P1744" s="338">
        <f>'2026 Spring Order Form V48'!$T$23</f>
        <v>0</v>
      </c>
      <c r="Q1744" s="106" t="e">
        <f>'2026 Spring Order Form V48'!#REF!</f>
        <v>#REF!</v>
      </c>
      <c r="S1744" s="338">
        <f>'2026 Spring Order Form V48'!$W$23</f>
        <v>0</v>
      </c>
      <c r="T1744" s="338">
        <f>'2026 Spring Order Form V48'!$W$23</f>
        <v>0</v>
      </c>
      <c r="U1744" s="106" t="e">
        <f>'2026 Spring Order Form V48'!#REF!</f>
        <v>#REF!</v>
      </c>
      <c r="X1744" s="393"/>
      <c r="Y1744" s="106"/>
    </row>
    <row r="1745" spans="1:25">
      <c r="A1745" s="106"/>
      <c r="C1745" s="339">
        <f>'2026 Spring Order Form V48'!$F$18</f>
        <v>0</v>
      </c>
      <c r="D1745" s="408" t="s">
        <v>1023</v>
      </c>
      <c r="E1745" s="426">
        <v>4950238</v>
      </c>
      <c r="F1745" s="118">
        <v>28803</v>
      </c>
      <c r="G1745" s="338">
        <f>'2026 Spring Order Form V48'!$N$23</f>
        <v>0</v>
      </c>
      <c r="H1745" s="338">
        <f>'2026 Spring Order Form V48'!$N$23</f>
        <v>0</v>
      </c>
      <c r="I1745" s="106">
        <f>'2026 Spring Order Form V48'!$N$356</f>
        <v>0</v>
      </c>
      <c r="K1745" s="338">
        <f>'2026 Spring Order Form V48'!$Q$23</f>
        <v>0</v>
      </c>
      <c r="L1745" s="338">
        <f>'2026 Spring Order Form V48'!$Q$23</f>
        <v>0</v>
      </c>
      <c r="M1745" s="106">
        <f>'2026 Spring Order Form V48'!$Q$356</f>
        <v>0</v>
      </c>
      <c r="O1745" s="338">
        <f>'2026 Spring Order Form V48'!$T$23</f>
        <v>0</v>
      </c>
      <c r="P1745" s="338">
        <f>'2026 Spring Order Form V48'!$T$23</f>
        <v>0</v>
      </c>
      <c r="Q1745" s="106">
        <f>'2026 Spring Order Form V48'!$T$356</f>
        <v>0</v>
      </c>
      <c r="S1745" s="338">
        <f>'2026 Spring Order Form V48'!$W$23</f>
        <v>0</v>
      </c>
      <c r="T1745" s="338">
        <f>'2026 Spring Order Form V48'!$W$23</f>
        <v>0</v>
      </c>
      <c r="U1745" s="106">
        <f>'2026 Spring Order Form V48'!$W$356</f>
        <v>0</v>
      </c>
      <c r="W1745" s="390">
        <f>'2026 Spring Order Form V48'!$K$356</f>
        <v>0</v>
      </c>
      <c r="X1745" s="393"/>
      <c r="Y1745" s="106">
        <f>'2026 Spring Order Form V48'!$BS$356</f>
        <v>9</v>
      </c>
    </row>
    <row r="1746" spans="1:25">
      <c r="A1746" s="106"/>
      <c r="C1746" s="339">
        <f>'2026 Spring Order Form V48'!$F$18</f>
        <v>0</v>
      </c>
      <c r="D1746" s="408" t="s">
        <v>1023</v>
      </c>
      <c r="E1746" s="422" t="s">
        <v>2543</v>
      </c>
      <c r="F1746" s="118">
        <v>28871</v>
      </c>
      <c r="G1746" s="338">
        <f>'2026 Spring Order Form V48'!$N$23</f>
        <v>0</v>
      </c>
      <c r="H1746" s="338">
        <f>'2026 Spring Order Form V48'!$N$23</f>
        <v>0</v>
      </c>
      <c r="I1746" s="106">
        <f>'2026 Spring Order Form V48'!$O$356</f>
        <v>0</v>
      </c>
      <c r="K1746" s="338">
        <f>'2026 Spring Order Form V48'!$Q$23</f>
        <v>0</v>
      </c>
      <c r="L1746" s="338">
        <f>'2026 Spring Order Form V48'!$Q$23</f>
        <v>0</v>
      </c>
      <c r="M1746" s="106">
        <f>'2026 Spring Order Form V48'!$R$356</f>
        <v>0</v>
      </c>
      <c r="O1746" s="338">
        <f>'2026 Spring Order Form V48'!$T$23</f>
        <v>0</v>
      </c>
      <c r="P1746" s="338">
        <f>'2026 Spring Order Form V48'!$T$23</f>
        <v>0</v>
      </c>
      <c r="Q1746" s="106">
        <f>'2026 Spring Order Form V48'!$U$356</f>
        <v>0</v>
      </c>
      <c r="S1746" s="338">
        <f>'2026 Spring Order Form V48'!$W$23</f>
        <v>0</v>
      </c>
      <c r="T1746" s="338">
        <f>'2026 Spring Order Form V48'!$W$23</f>
        <v>0</v>
      </c>
      <c r="U1746" s="106">
        <f>'2026 Spring Order Form V48'!$X$356</f>
        <v>0</v>
      </c>
      <c r="X1746" s="393"/>
      <c r="Y1746" s="106"/>
    </row>
    <row r="1747" spans="1:25">
      <c r="A1747" s="106"/>
      <c r="C1747" s="339">
        <f>'2026 Spring Order Form V48'!$F$18</f>
        <v>0</v>
      </c>
      <c r="D1747" s="408" t="s">
        <v>1023</v>
      </c>
      <c r="E1747" s="426">
        <v>4550236</v>
      </c>
      <c r="F1747" s="118">
        <v>29456</v>
      </c>
      <c r="G1747" s="338">
        <f>'2026 Spring Order Form V48'!$N$23</f>
        <v>0</v>
      </c>
      <c r="H1747" s="338">
        <f>'2026 Spring Order Form V48'!$N$23</f>
        <v>0</v>
      </c>
      <c r="I1747" s="106">
        <f>'2026 Spring Order Form V48'!$N$357</f>
        <v>0</v>
      </c>
      <c r="K1747" s="338">
        <f>'2026 Spring Order Form V48'!$Q$23</f>
        <v>0</v>
      </c>
      <c r="L1747" s="338">
        <f>'2026 Spring Order Form V48'!$Q$23</f>
        <v>0</v>
      </c>
      <c r="M1747" s="106">
        <f>'2026 Spring Order Form V48'!$Q$357</f>
        <v>0</v>
      </c>
      <c r="O1747" s="338">
        <f>'2026 Spring Order Form V48'!$T$23</f>
        <v>0</v>
      </c>
      <c r="P1747" s="338">
        <f>'2026 Spring Order Form V48'!$T$23</f>
        <v>0</v>
      </c>
      <c r="Q1747" s="106">
        <f>'2026 Spring Order Form V48'!$T$357</f>
        <v>0</v>
      </c>
      <c r="S1747" s="338">
        <f>'2026 Spring Order Form V48'!$W$23</f>
        <v>0</v>
      </c>
      <c r="T1747" s="338">
        <f>'2026 Spring Order Form V48'!$W$23</f>
        <v>0</v>
      </c>
      <c r="U1747" s="106">
        <f>'2026 Spring Order Form V48'!$W$357</f>
        <v>0</v>
      </c>
      <c r="W1747" s="390">
        <f>'2026 Spring Order Form V48'!$K$356</f>
        <v>0</v>
      </c>
      <c r="X1747" s="393"/>
      <c r="Y1747" s="106">
        <f>'2026 Spring Order Form V48'!$BS$357</f>
        <v>14</v>
      </c>
    </row>
    <row r="1748" spans="1:25">
      <c r="A1748" s="106"/>
      <c r="C1748" s="339">
        <f>'2026 Spring Order Form V48'!$F$18</f>
        <v>0</v>
      </c>
      <c r="D1748" s="408" t="s">
        <v>1023</v>
      </c>
      <c r="E1748" s="426" t="s">
        <v>2544</v>
      </c>
      <c r="F1748" s="118">
        <v>26082</v>
      </c>
      <c r="G1748" s="338">
        <f>'2026 Spring Order Form V48'!$N$23</f>
        <v>0</v>
      </c>
      <c r="H1748" s="338">
        <f>'2026 Spring Order Form V48'!$N$23</f>
        <v>0</v>
      </c>
      <c r="I1748" s="106">
        <f>'2026 Spring Order Form V48'!$O$357</f>
        <v>0</v>
      </c>
      <c r="K1748" s="338">
        <f>'2026 Spring Order Form V48'!$Q$23</f>
        <v>0</v>
      </c>
      <c r="L1748" s="338">
        <f>'2026 Spring Order Form V48'!$Q$23</f>
        <v>0</v>
      </c>
      <c r="M1748" s="106">
        <f>'2026 Spring Order Form V48'!$R$357</f>
        <v>0</v>
      </c>
      <c r="O1748" s="338">
        <f>'2026 Spring Order Form V48'!$T$23</f>
        <v>0</v>
      </c>
      <c r="P1748" s="338">
        <f>'2026 Spring Order Form V48'!$T$23</f>
        <v>0</v>
      </c>
      <c r="Q1748" s="106">
        <f>'2026 Spring Order Form V48'!$U$357</f>
        <v>0</v>
      </c>
      <c r="S1748" s="338">
        <f>'2026 Spring Order Form V48'!$W$23</f>
        <v>0</v>
      </c>
      <c r="T1748" s="338">
        <f>'2026 Spring Order Form V48'!$W$23</f>
        <v>0</v>
      </c>
      <c r="U1748" s="106">
        <f>'2026 Spring Order Form V48'!$X$357</f>
        <v>0</v>
      </c>
      <c r="X1748" s="393"/>
      <c r="Y1748" s="106"/>
    </row>
    <row r="1749" spans="1:25">
      <c r="A1749" s="106"/>
      <c r="C1749" s="339">
        <f>'2026 Spring Order Form V48'!$F$18</f>
        <v>0</v>
      </c>
      <c r="D1749" s="408" t="s">
        <v>1027</v>
      </c>
      <c r="E1749" s="426">
        <v>4550204</v>
      </c>
      <c r="F1749" s="118">
        <v>27060</v>
      </c>
      <c r="G1749" s="338">
        <f>'2026 Spring Order Form V48'!$N$23</f>
        <v>0</v>
      </c>
      <c r="H1749" s="338">
        <f>'2026 Spring Order Form V48'!$N$23</f>
        <v>0</v>
      </c>
      <c r="I1749" s="106" t="e">
        <f>'2026 Spring Order Form V48'!#REF!</f>
        <v>#REF!</v>
      </c>
      <c r="K1749" s="338">
        <f>'2026 Spring Order Form V48'!$Q$23</f>
        <v>0</v>
      </c>
      <c r="L1749" s="338">
        <f>'2026 Spring Order Form V48'!$Q$23</f>
        <v>0</v>
      </c>
      <c r="M1749" s="106" t="e">
        <f>'2026 Spring Order Form V48'!#REF!</f>
        <v>#REF!</v>
      </c>
      <c r="O1749" s="338">
        <f>'2026 Spring Order Form V48'!$T$23</f>
        <v>0</v>
      </c>
      <c r="P1749" s="338">
        <f>'2026 Spring Order Form V48'!$T$23</f>
        <v>0</v>
      </c>
      <c r="Q1749" s="106" t="e">
        <f>'2026 Spring Order Form V48'!#REF!</f>
        <v>#REF!</v>
      </c>
      <c r="S1749" s="338">
        <f>'2026 Spring Order Form V48'!$W$23</f>
        <v>0</v>
      </c>
      <c r="T1749" s="338">
        <f>'2026 Spring Order Form V48'!$W$23</f>
        <v>0</v>
      </c>
      <c r="U1749" s="106" t="e">
        <f>'2026 Spring Order Form V48'!#REF!</f>
        <v>#REF!</v>
      </c>
      <c r="W1749" s="390" t="e">
        <f>'2026 Spring Order Form V48'!#REF!</f>
        <v>#REF!</v>
      </c>
      <c r="X1749" s="393"/>
      <c r="Y1749" s="106" t="e">
        <f>'2026 Spring Order Form V48'!#REF!</f>
        <v>#REF!</v>
      </c>
    </row>
    <row r="1750" spans="1:25">
      <c r="A1750" s="106"/>
      <c r="C1750" s="339">
        <f>'2026 Spring Order Form V48'!$F$18</f>
        <v>0</v>
      </c>
      <c r="D1750" s="408" t="s">
        <v>1027</v>
      </c>
      <c r="E1750" s="422" t="s">
        <v>2545</v>
      </c>
      <c r="F1750" s="118">
        <v>27346</v>
      </c>
      <c r="G1750" s="338">
        <f>'2026 Spring Order Form V48'!$N$23</f>
        <v>0</v>
      </c>
      <c r="H1750" s="338">
        <f>'2026 Spring Order Form V48'!$N$23</f>
        <v>0</v>
      </c>
      <c r="I1750" s="106" t="e">
        <f>'2026 Spring Order Form V48'!#REF!</f>
        <v>#REF!</v>
      </c>
      <c r="K1750" s="338">
        <f>'2026 Spring Order Form V48'!$Q$23</f>
        <v>0</v>
      </c>
      <c r="L1750" s="338">
        <f>'2026 Spring Order Form V48'!$Q$23</f>
        <v>0</v>
      </c>
      <c r="M1750" s="106" t="e">
        <f>'2026 Spring Order Form V48'!#REF!</f>
        <v>#REF!</v>
      </c>
      <c r="O1750" s="338">
        <f>'2026 Spring Order Form V48'!$T$23</f>
        <v>0</v>
      </c>
      <c r="P1750" s="338">
        <f>'2026 Spring Order Form V48'!$T$23</f>
        <v>0</v>
      </c>
      <c r="Q1750" s="106" t="e">
        <f>'2026 Spring Order Form V48'!#REF!</f>
        <v>#REF!</v>
      </c>
      <c r="S1750" s="338">
        <f>'2026 Spring Order Form V48'!$W$23</f>
        <v>0</v>
      </c>
      <c r="T1750" s="338">
        <f>'2026 Spring Order Form V48'!$W$23</f>
        <v>0</v>
      </c>
      <c r="U1750" s="106" t="e">
        <f>'2026 Spring Order Form V48'!#REF!</f>
        <v>#REF!</v>
      </c>
      <c r="X1750" s="393"/>
      <c r="Y1750" s="106"/>
    </row>
    <row r="1751" spans="1:25">
      <c r="A1751" s="106"/>
      <c r="C1751" s="339">
        <f>'2026 Spring Order Form V48'!$F$18</f>
        <v>0</v>
      </c>
      <c r="D1751" s="408" t="s">
        <v>1028</v>
      </c>
      <c r="E1751" s="426">
        <v>4550255</v>
      </c>
      <c r="F1751" s="118">
        <v>348</v>
      </c>
      <c r="G1751" s="338">
        <f>'2026 Spring Order Form V48'!$N$23</f>
        <v>0</v>
      </c>
      <c r="H1751" s="338">
        <f>'2026 Spring Order Form V48'!$N$23</f>
        <v>0</v>
      </c>
      <c r="I1751" s="106" t="e">
        <f>'2026 Spring Order Form V48'!#REF!</f>
        <v>#REF!</v>
      </c>
      <c r="K1751" s="338">
        <f>'2026 Spring Order Form V48'!$Q$23</f>
        <v>0</v>
      </c>
      <c r="L1751" s="338">
        <f>'2026 Spring Order Form V48'!$Q$23</f>
        <v>0</v>
      </c>
      <c r="M1751" s="106" t="e">
        <f>'2026 Spring Order Form V48'!#REF!</f>
        <v>#REF!</v>
      </c>
      <c r="O1751" s="338">
        <f>'2026 Spring Order Form V48'!$T$23</f>
        <v>0</v>
      </c>
      <c r="P1751" s="338">
        <f>'2026 Spring Order Form V48'!$T$23</f>
        <v>0</v>
      </c>
      <c r="Q1751" s="106" t="e">
        <f>'2026 Spring Order Form V48'!#REF!</f>
        <v>#REF!</v>
      </c>
      <c r="S1751" s="338">
        <f>'2026 Spring Order Form V48'!$W$23</f>
        <v>0</v>
      </c>
      <c r="T1751" s="338">
        <f>'2026 Spring Order Form V48'!$W$23</f>
        <v>0</v>
      </c>
      <c r="U1751" s="106" t="e">
        <f>'2026 Spring Order Form V48'!#REF!</f>
        <v>#REF!</v>
      </c>
      <c r="W1751" s="390" t="e">
        <f>'2026 Spring Order Form V48'!#REF!</f>
        <v>#REF!</v>
      </c>
      <c r="X1751" s="393"/>
      <c r="Y1751" s="106" t="e">
        <f>'2026 Spring Order Form V48'!#REF!</f>
        <v>#REF!</v>
      </c>
    </row>
    <row r="1752" spans="1:25">
      <c r="A1752" s="106"/>
      <c r="C1752" s="339">
        <f>'2026 Spring Order Form V48'!$F$18</f>
        <v>0</v>
      </c>
      <c r="D1752" s="409" t="s">
        <v>1028</v>
      </c>
      <c r="E1752" s="422" t="s">
        <v>2546</v>
      </c>
      <c r="F1752" s="118">
        <v>2587</v>
      </c>
      <c r="G1752" s="338">
        <f>'2026 Spring Order Form V48'!$N$23</f>
        <v>0</v>
      </c>
      <c r="H1752" s="338">
        <f>'2026 Spring Order Form V48'!$N$23</f>
        <v>0</v>
      </c>
      <c r="I1752" s="106" t="e">
        <f>'2026 Spring Order Form V48'!#REF!</f>
        <v>#REF!</v>
      </c>
      <c r="K1752" s="338">
        <f>'2026 Spring Order Form V48'!$Q$23</f>
        <v>0</v>
      </c>
      <c r="L1752" s="338">
        <f>'2026 Spring Order Form V48'!$Q$23</f>
        <v>0</v>
      </c>
      <c r="M1752" s="106" t="e">
        <f>'2026 Spring Order Form V48'!#REF!</f>
        <v>#REF!</v>
      </c>
      <c r="O1752" s="338">
        <f>'2026 Spring Order Form V48'!$T$23</f>
        <v>0</v>
      </c>
      <c r="P1752" s="338">
        <f>'2026 Spring Order Form V48'!$T$23</f>
        <v>0</v>
      </c>
      <c r="Q1752" s="106" t="e">
        <f>'2026 Spring Order Form V48'!#REF!</f>
        <v>#REF!</v>
      </c>
      <c r="S1752" s="338">
        <f>'2026 Spring Order Form V48'!$W$23</f>
        <v>0</v>
      </c>
      <c r="T1752" s="338">
        <f>'2026 Spring Order Form V48'!$W$23</f>
        <v>0</v>
      </c>
      <c r="U1752" s="106" t="e">
        <f>'2026 Spring Order Form V48'!#REF!</f>
        <v>#REF!</v>
      </c>
      <c r="X1752" s="393"/>
      <c r="Y1752" s="106"/>
    </row>
    <row r="1753" spans="1:25">
      <c r="A1753" s="106"/>
      <c r="C1753" s="339">
        <f>'2026 Spring Order Form V48'!$F$18</f>
        <v>0</v>
      </c>
      <c r="D1753" s="408" t="s">
        <v>1028</v>
      </c>
      <c r="E1753" s="426">
        <v>4950258</v>
      </c>
      <c r="F1753" s="118">
        <v>17960</v>
      </c>
      <c r="G1753" s="338">
        <f>'2026 Spring Order Form V48'!$N$23</f>
        <v>0</v>
      </c>
      <c r="H1753" s="338">
        <f>'2026 Spring Order Form V48'!$N$23</f>
        <v>0</v>
      </c>
      <c r="I1753" s="106" t="e">
        <f>'2026 Spring Order Form V48'!#REF!</f>
        <v>#REF!</v>
      </c>
      <c r="K1753" s="338">
        <f>'2026 Spring Order Form V48'!$Q$23</f>
        <v>0</v>
      </c>
      <c r="L1753" s="338">
        <f>'2026 Spring Order Form V48'!$Q$23</f>
        <v>0</v>
      </c>
      <c r="M1753" s="106" t="e">
        <f>'2026 Spring Order Form V48'!#REF!</f>
        <v>#REF!</v>
      </c>
      <c r="O1753" s="338">
        <f>'2026 Spring Order Form V48'!$T$23</f>
        <v>0</v>
      </c>
      <c r="P1753" s="338">
        <f>'2026 Spring Order Form V48'!$T$23</f>
        <v>0</v>
      </c>
      <c r="Q1753" s="106" t="e">
        <f>'2026 Spring Order Form V48'!#REF!</f>
        <v>#REF!</v>
      </c>
      <c r="S1753" s="338">
        <f>'2026 Spring Order Form V48'!$W$23</f>
        <v>0</v>
      </c>
      <c r="T1753" s="338">
        <f>'2026 Spring Order Form V48'!$W$23</f>
        <v>0</v>
      </c>
      <c r="U1753" s="106" t="e">
        <f>'2026 Spring Order Form V48'!#REF!</f>
        <v>#REF!</v>
      </c>
      <c r="W1753" s="390" t="e">
        <f>'2026 Spring Order Form V48'!#REF!</f>
        <v>#REF!</v>
      </c>
      <c r="X1753" s="393"/>
      <c r="Y1753" s="106" t="e">
        <f>'2026 Spring Order Form V48'!#REF!</f>
        <v>#REF!</v>
      </c>
    </row>
    <row r="1754" spans="1:25">
      <c r="A1754" s="106"/>
      <c r="C1754" s="339">
        <f>'2026 Spring Order Form V48'!$F$18</f>
        <v>0</v>
      </c>
      <c r="D1754" s="408" t="s">
        <v>1028</v>
      </c>
      <c r="E1754" s="422" t="s">
        <v>2547</v>
      </c>
      <c r="F1754" s="118">
        <v>17961</v>
      </c>
      <c r="G1754" s="338">
        <f>'2026 Spring Order Form V48'!$N$23</f>
        <v>0</v>
      </c>
      <c r="H1754" s="338">
        <f>'2026 Spring Order Form V48'!$N$23</f>
        <v>0</v>
      </c>
      <c r="I1754" s="106" t="e">
        <f>'2026 Spring Order Form V48'!#REF!</f>
        <v>#REF!</v>
      </c>
      <c r="K1754" s="338">
        <f>'2026 Spring Order Form V48'!$Q$23</f>
        <v>0</v>
      </c>
      <c r="L1754" s="338">
        <f>'2026 Spring Order Form V48'!$Q$23</f>
        <v>0</v>
      </c>
      <c r="M1754" s="106" t="e">
        <f>'2026 Spring Order Form V48'!#REF!</f>
        <v>#REF!</v>
      </c>
      <c r="O1754" s="338">
        <f>'2026 Spring Order Form V48'!$T$23</f>
        <v>0</v>
      </c>
      <c r="P1754" s="338">
        <f>'2026 Spring Order Form V48'!$T$23</f>
        <v>0</v>
      </c>
      <c r="Q1754" s="106" t="e">
        <f>'2026 Spring Order Form V48'!#REF!</f>
        <v>#REF!</v>
      </c>
      <c r="S1754" s="338">
        <f>'2026 Spring Order Form V48'!$W$23</f>
        <v>0</v>
      </c>
      <c r="T1754" s="338">
        <f>'2026 Spring Order Form V48'!$W$23</f>
        <v>0</v>
      </c>
      <c r="U1754" s="106" t="e">
        <f>'2026 Spring Order Form V48'!#REF!</f>
        <v>#REF!</v>
      </c>
      <c r="X1754" s="393"/>
      <c r="Y1754" s="106"/>
    </row>
    <row r="1755" spans="1:25">
      <c r="A1755" s="106"/>
      <c r="C1755" s="339">
        <f>'2026 Spring Order Form V48'!$F$18</f>
        <v>0</v>
      </c>
      <c r="D1755" s="408" t="s">
        <v>1029</v>
      </c>
      <c r="E1755" s="426">
        <v>4150257</v>
      </c>
      <c r="F1755" s="118">
        <v>4192</v>
      </c>
      <c r="G1755" s="338">
        <f>'2026 Spring Order Form V48'!$N$23</f>
        <v>0</v>
      </c>
      <c r="H1755" s="338">
        <f>'2026 Spring Order Form V48'!$N$23</f>
        <v>0</v>
      </c>
      <c r="I1755" s="106" t="e">
        <f>'2026 Spring Order Form V48'!#REF!</f>
        <v>#REF!</v>
      </c>
      <c r="K1755" s="338">
        <f>'2026 Spring Order Form V48'!$Q$23</f>
        <v>0</v>
      </c>
      <c r="L1755" s="338">
        <f>'2026 Spring Order Form V48'!$Q$23</f>
        <v>0</v>
      </c>
      <c r="M1755" s="106" t="e">
        <f>'2026 Spring Order Form V48'!#REF!</f>
        <v>#REF!</v>
      </c>
      <c r="O1755" s="338">
        <f>'2026 Spring Order Form V48'!$T$23</f>
        <v>0</v>
      </c>
      <c r="P1755" s="338">
        <f>'2026 Spring Order Form V48'!$T$23</f>
        <v>0</v>
      </c>
      <c r="Q1755" s="106" t="e">
        <f>'2026 Spring Order Form V48'!#REF!</f>
        <v>#REF!</v>
      </c>
      <c r="S1755" s="338">
        <f>'2026 Spring Order Form V48'!$W$23</f>
        <v>0</v>
      </c>
      <c r="T1755" s="338">
        <f>'2026 Spring Order Form V48'!$W$23</f>
        <v>0</v>
      </c>
      <c r="U1755" s="106" t="e">
        <f>'2026 Spring Order Form V48'!#REF!</f>
        <v>#REF!</v>
      </c>
      <c r="W1755" s="390" t="e">
        <f>'2026 Spring Order Form V48'!#REF!</f>
        <v>#REF!</v>
      </c>
      <c r="X1755" s="393"/>
      <c r="Y1755" s="106" t="e">
        <f>'2026 Spring Order Form V48'!#REF!</f>
        <v>#REF!</v>
      </c>
    </row>
    <row r="1756" spans="1:25">
      <c r="A1756" s="106"/>
      <c r="C1756" s="339">
        <f>'2026 Spring Order Form V48'!$F$18</f>
        <v>0</v>
      </c>
      <c r="D1756" s="408" t="s">
        <v>1029</v>
      </c>
      <c r="E1756" s="422" t="s">
        <v>2548</v>
      </c>
      <c r="F1756" s="118">
        <v>2589</v>
      </c>
      <c r="G1756" s="338">
        <f>'2026 Spring Order Form V48'!$N$23</f>
        <v>0</v>
      </c>
      <c r="H1756" s="338">
        <f>'2026 Spring Order Form V48'!$N$23</f>
        <v>0</v>
      </c>
      <c r="I1756" s="106" t="e">
        <f>'2026 Spring Order Form V48'!#REF!</f>
        <v>#REF!</v>
      </c>
      <c r="K1756" s="338">
        <f>'2026 Spring Order Form V48'!$Q$23</f>
        <v>0</v>
      </c>
      <c r="L1756" s="338">
        <f>'2026 Spring Order Form V48'!$Q$23</f>
        <v>0</v>
      </c>
      <c r="M1756" s="106" t="e">
        <f>'2026 Spring Order Form V48'!#REF!</f>
        <v>#REF!</v>
      </c>
      <c r="O1756" s="338">
        <f>'2026 Spring Order Form V48'!$T$23</f>
        <v>0</v>
      </c>
      <c r="P1756" s="338">
        <f>'2026 Spring Order Form V48'!$T$23</f>
        <v>0</v>
      </c>
      <c r="Q1756" s="106" t="e">
        <f>'2026 Spring Order Form V48'!#REF!</f>
        <v>#REF!</v>
      </c>
      <c r="S1756" s="338">
        <f>'2026 Spring Order Form V48'!$W$23</f>
        <v>0</v>
      </c>
      <c r="T1756" s="338">
        <f>'2026 Spring Order Form V48'!$W$23</f>
        <v>0</v>
      </c>
      <c r="U1756" s="106" t="e">
        <f>'2026 Spring Order Form V48'!#REF!</f>
        <v>#REF!</v>
      </c>
      <c r="X1756" s="393"/>
      <c r="Y1756" s="106"/>
    </row>
    <row r="1757" spans="1:25">
      <c r="A1757" s="106"/>
      <c r="C1757" s="339">
        <f>'2026 Spring Order Form V48'!$F$18</f>
        <v>0</v>
      </c>
      <c r="D1757" s="408" t="s">
        <v>1030</v>
      </c>
      <c r="E1757" s="426">
        <v>4550305</v>
      </c>
      <c r="F1757" s="118">
        <v>333</v>
      </c>
      <c r="G1757" s="338">
        <f>'2026 Spring Order Form V48'!$N$23</f>
        <v>0</v>
      </c>
      <c r="H1757" s="338">
        <f>'2026 Spring Order Form V48'!$N$23</f>
        <v>0</v>
      </c>
      <c r="I1757" s="106" t="e">
        <f>'2026 Spring Order Form V48'!#REF!</f>
        <v>#REF!</v>
      </c>
      <c r="K1757" s="338">
        <f>'2026 Spring Order Form V48'!$Q$23</f>
        <v>0</v>
      </c>
      <c r="L1757" s="338">
        <f>'2026 Spring Order Form V48'!$Q$23</f>
        <v>0</v>
      </c>
      <c r="M1757" s="106" t="e">
        <f>'2026 Spring Order Form V48'!#REF!</f>
        <v>#REF!</v>
      </c>
      <c r="O1757" s="338">
        <f>'2026 Spring Order Form V48'!$T$23</f>
        <v>0</v>
      </c>
      <c r="P1757" s="338">
        <f>'2026 Spring Order Form V48'!$T$23</f>
        <v>0</v>
      </c>
      <c r="Q1757" s="106" t="e">
        <f>'2026 Spring Order Form V48'!#REF!</f>
        <v>#REF!</v>
      </c>
      <c r="S1757" s="338">
        <f>'2026 Spring Order Form V48'!$W$23</f>
        <v>0</v>
      </c>
      <c r="T1757" s="338">
        <f>'2026 Spring Order Form V48'!$W$23</f>
        <v>0</v>
      </c>
      <c r="U1757" s="106" t="e">
        <f>'2026 Spring Order Form V48'!#REF!</f>
        <v>#REF!</v>
      </c>
      <c r="W1757" s="390" t="e">
        <f>'2026 Spring Order Form V48'!#REF!</f>
        <v>#REF!</v>
      </c>
      <c r="X1757" s="393"/>
      <c r="Y1757" s="106" t="e">
        <f>'2026 Spring Order Form V48'!#REF!</f>
        <v>#REF!</v>
      </c>
    </row>
    <row r="1758" spans="1:25">
      <c r="A1758" s="106"/>
      <c r="C1758" s="339">
        <f>'2026 Spring Order Form V48'!$F$18</f>
        <v>0</v>
      </c>
      <c r="D1758" s="408" t="s">
        <v>1030</v>
      </c>
      <c r="E1758" s="422" t="s">
        <v>2549</v>
      </c>
      <c r="F1758" s="118">
        <v>2590</v>
      </c>
      <c r="G1758" s="338">
        <f>'2026 Spring Order Form V48'!$N$23</f>
        <v>0</v>
      </c>
      <c r="H1758" s="338">
        <f>'2026 Spring Order Form V48'!$N$23</f>
        <v>0</v>
      </c>
      <c r="I1758" s="106" t="e">
        <f>'2026 Spring Order Form V48'!#REF!</f>
        <v>#REF!</v>
      </c>
      <c r="K1758" s="338">
        <f>'2026 Spring Order Form V48'!$Q$23</f>
        <v>0</v>
      </c>
      <c r="L1758" s="338">
        <f>'2026 Spring Order Form V48'!$Q$23</f>
        <v>0</v>
      </c>
      <c r="M1758" s="106" t="e">
        <f>'2026 Spring Order Form V48'!#REF!</f>
        <v>#REF!</v>
      </c>
      <c r="O1758" s="338">
        <f>'2026 Spring Order Form V48'!$T$23</f>
        <v>0</v>
      </c>
      <c r="P1758" s="338">
        <f>'2026 Spring Order Form V48'!$T$23</f>
        <v>0</v>
      </c>
      <c r="Q1758" s="106" t="e">
        <f>'2026 Spring Order Form V48'!#REF!</f>
        <v>#REF!</v>
      </c>
      <c r="S1758" s="338">
        <f>'2026 Spring Order Form V48'!$W$23</f>
        <v>0</v>
      </c>
      <c r="T1758" s="338">
        <f>'2026 Spring Order Form V48'!$W$23</f>
        <v>0</v>
      </c>
      <c r="U1758" s="106" t="e">
        <f>'2026 Spring Order Form V48'!#REF!</f>
        <v>#REF!</v>
      </c>
      <c r="X1758" s="393"/>
      <c r="Y1758" s="106"/>
    </row>
    <row r="1759" spans="1:25">
      <c r="A1759" s="106"/>
      <c r="C1759" s="339">
        <f>'2026 Spring Order Form V48'!$F$18</f>
        <v>0</v>
      </c>
      <c r="D1759" s="408" t="s">
        <v>1030</v>
      </c>
      <c r="E1759" s="426">
        <v>4950308</v>
      </c>
      <c r="F1759" s="118">
        <v>11014</v>
      </c>
      <c r="G1759" s="338">
        <f>'2026 Spring Order Form V48'!$N$23</f>
        <v>0</v>
      </c>
      <c r="H1759" s="338">
        <f>'2026 Spring Order Form V48'!$N$23</f>
        <v>0</v>
      </c>
      <c r="I1759" s="106">
        <f>'2026 Spring Order Form V48'!$N$358</f>
        <v>0</v>
      </c>
      <c r="K1759" s="338">
        <f>'2026 Spring Order Form V48'!$Q$23</f>
        <v>0</v>
      </c>
      <c r="L1759" s="338">
        <f>'2026 Spring Order Form V48'!$Q$23</f>
        <v>0</v>
      </c>
      <c r="M1759" s="106">
        <f>'2026 Spring Order Form V48'!$Q$358</f>
        <v>0</v>
      </c>
      <c r="O1759" s="338">
        <f>'2026 Spring Order Form V48'!$T$23</f>
        <v>0</v>
      </c>
      <c r="P1759" s="338">
        <f>'2026 Spring Order Form V48'!$T$23</f>
        <v>0</v>
      </c>
      <c r="Q1759" s="106">
        <f>'2026 Spring Order Form V48'!$T$358</f>
        <v>0</v>
      </c>
      <c r="S1759" s="338">
        <f>'2026 Spring Order Form V48'!$W$23</f>
        <v>0</v>
      </c>
      <c r="T1759" s="338">
        <f>'2026 Spring Order Form V48'!$W$23</f>
        <v>0</v>
      </c>
      <c r="U1759" s="106">
        <f>'2026 Spring Order Form V48'!$W$358</f>
        <v>0</v>
      </c>
      <c r="W1759" s="390">
        <f>'2026 Spring Order Form V48'!$K$358</f>
        <v>0</v>
      </c>
      <c r="X1759" s="393"/>
      <c r="Y1759" s="106">
        <f>'2026 Spring Order Form V48'!$BS$358</f>
        <v>7</v>
      </c>
    </row>
    <row r="1760" spans="1:25">
      <c r="A1760" s="106"/>
      <c r="C1760" s="339">
        <f>'2026 Spring Order Form V48'!$F$18</f>
        <v>0</v>
      </c>
      <c r="D1760" s="408" t="s">
        <v>1030</v>
      </c>
      <c r="E1760" s="422" t="s">
        <v>2550</v>
      </c>
      <c r="F1760" s="118">
        <v>11021</v>
      </c>
      <c r="G1760" s="338">
        <f>'2026 Spring Order Form V48'!$N$23</f>
        <v>0</v>
      </c>
      <c r="H1760" s="338">
        <f>'2026 Spring Order Form V48'!$N$23</f>
        <v>0</v>
      </c>
      <c r="I1760" s="106">
        <f>'2026 Spring Order Form V48'!$O$358</f>
        <v>0</v>
      </c>
      <c r="K1760" s="338">
        <f>'2026 Spring Order Form V48'!$Q$23</f>
        <v>0</v>
      </c>
      <c r="L1760" s="338">
        <f>'2026 Spring Order Form V48'!$Q$23</f>
        <v>0</v>
      </c>
      <c r="M1760" s="106">
        <f>'2026 Spring Order Form V48'!$R$358</f>
        <v>0</v>
      </c>
      <c r="O1760" s="338">
        <f>'2026 Spring Order Form V48'!$T$23</f>
        <v>0</v>
      </c>
      <c r="P1760" s="338">
        <f>'2026 Spring Order Form V48'!$T$23</f>
        <v>0</v>
      </c>
      <c r="Q1760" s="106">
        <f>'2026 Spring Order Form V48'!$U$358</f>
        <v>0</v>
      </c>
      <c r="S1760" s="338">
        <f>'2026 Spring Order Form V48'!$W$23</f>
        <v>0</v>
      </c>
      <c r="T1760" s="338">
        <f>'2026 Spring Order Form V48'!$W$23</f>
        <v>0</v>
      </c>
      <c r="U1760" s="106">
        <f>'2026 Spring Order Form V48'!$X$358</f>
        <v>0</v>
      </c>
      <c r="X1760" s="393"/>
      <c r="Y1760" s="106"/>
    </row>
    <row r="1761" spans="1:25">
      <c r="A1761" s="106"/>
      <c r="C1761" s="339">
        <f>'2026 Spring Order Form V48'!$F$18</f>
        <v>0</v>
      </c>
      <c r="D1761" s="408" t="s">
        <v>1031</v>
      </c>
      <c r="E1761" s="426">
        <v>4150307</v>
      </c>
      <c r="F1761" s="118">
        <v>574</v>
      </c>
      <c r="G1761" s="338">
        <f>'2026 Spring Order Form V48'!$N$23</f>
        <v>0</v>
      </c>
      <c r="H1761" s="338">
        <f>'2026 Spring Order Form V48'!$N$23</f>
        <v>0</v>
      </c>
      <c r="I1761" s="106" t="e">
        <f>'2026 Spring Order Form V48'!#REF!</f>
        <v>#REF!</v>
      </c>
      <c r="K1761" s="338">
        <f>'2026 Spring Order Form V48'!$Q$23</f>
        <v>0</v>
      </c>
      <c r="L1761" s="338">
        <f>'2026 Spring Order Form V48'!$Q$23</f>
        <v>0</v>
      </c>
      <c r="M1761" s="106" t="e">
        <f>'2026 Spring Order Form V48'!#REF!</f>
        <v>#REF!</v>
      </c>
      <c r="O1761" s="338">
        <f>'2026 Spring Order Form V48'!$T$23</f>
        <v>0</v>
      </c>
      <c r="P1761" s="338">
        <f>'2026 Spring Order Form V48'!$T$23</f>
        <v>0</v>
      </c>
      <c r="Q1761" s="106" t="e">
        <f>'2026 Spring Order Form V48'!#REF!</f>
        <v>#REF!</v>
      </c>
      <c r="S1761" s="338">
        <f>'2026 Spring Order Form V48'!$W$23</f>
        <v>0</v>
      </c>
      <c r="T1761" s="338">
        <f>'2026 Spring Order Form V48'!$W$23</f>
        <v>0</v>
      </c>
      <c r="U1761" s="106" t="e">
        <f>'2026 Spring Order Form V48'!#REF!</f>
        <v>#REF!</v>
      </c>
      <c r="W1761" s="390" t="e">
        <f>'2026 Spring Order Form V48'!#REF!</f>
        <v>#REF!</v>
      </c>
      <c r="X1761" s="393"/>
      <c r="Y1761" s="106" t="e">
        <f>'2026 Spring Order Form V48'!#REF!</f>
        <v>#REF!</v>
      </c>
    </row>
    <row r="1762" spans="1:25">
      <c r="A1762" s="106"/>
      <c r="C1762" s="339">
        <f>'2026 Spring Order Form V48'!$F$18</f>
        <v>0</v>
      </c>
      <c r="D1762" s="408" t="s">
        <v>1031</v>
      </c>
      <c r="E1762" s="422" t="s">
        <v>2551</v>
      </c>
      <c r="F1762" s="118">
        <v>2592</v>
      </c>
      <c r="G1762" s="338">
        <f>'2026 Spring Order Form V48'!$N$23</f>
        <v>0</v>
      </c>
      <c r="H1762" s="338">
        <f>'2026 Spring Order Form V48'!$N$23</f>
        <v>0</v>
      </c>
      <c r="I1762" s="106" t="e">
        <f>'2026 Spring Order Form V48'!#REF!</f>
        <v>#REF!</v>
      </c>
      <c r="K1762" s="338">
        <f>'2026 Spring Order Form V48'!$Q$23</f>
        <v>0</v>
      </c>
      <c r="L1762" s="338">
        <f>'2026 Spring Order Form V48'!$Q$23</f>
        <v>0</v>
      </c>
      <c r="M1762" s="106" t="e">
        <f>'2026 Spring Order Form V48'!#REF!</f>
        <v>#REF!</v>
      </c>
      <c r="O1762" s="338">
        <f>'2026 Spring Order Form V48'!$T$23</f>
        <v>0</v>
      </c>
      <c r="P1762" s="338">
        <f>'2026 Spring Order Form V48'!$T$23</f>
        <v>0</v>
      </c>
      <c r="Q1762" s="106" t="e">
        <f>'2026 Spring Order Form V48'!#REF!</f>
        <v>#REF!</v>
      </c>
      <c r="S1762" s="338">
        <f>'2026 Spring Order Form V48'!$W$23</f>
        <v>0</v>
      </c>
      <c r="T1762" s="338">
        <f>'2026 Spring Order Form V48'!$W$23</f>
        <v>0</v>
      </c>
      <c r="U1762" s="106" t="e">
        <f>'2026 Spring Order Form V48'!#REF!</f>
        <v>#REF!</v>
      </c>
      <c r="X1762" s="393"/>
      <c r="Y1762" s="106"/>
    </row>
    <row r="1763" spans="1:25">
      <c r="A1763" s="106"/>
      <c r="C1763" s="339">
        <f>'2026 Spring Order Form V48'!$F$18</f>
        <v>0</v>
      </c>
      <c r="D1763" s="408" t="s">
        <v>1032</v>
      </c>
      <c r="E1763" s="426">
        <v>4550325</v>
      </c>
      <c r="F1763" s="118">
        <v>17037</v>
      </c>
      <c r="G1763" s="338">
        <f>'2026 Spring Order Form V48'!$N$23</f>
        <v>0</v>
      </c>
      <c r="H1763" s="338">
        <f>'2026 Spring Order Form V48'!$N$23</f>
        <v>0</v>
      </c>
      <c r="I1763" s="106" t="e">
        <f>'2026 Spring Order Form V48'!#REF!</f>
        <v>#REF!</v>
      </c>
      <c r="K1763" s="338">
        <f>'2026 Spring Order Form V48'!$Q$23</f>
        <v>0</v>
      </c>
      <c r="L1763" s="338">
        <f>'2026 Spring Order Form V48'!$Q$23</f>
        <v>0</v>
      </c>
      <c r="M1763" s="106" t="e">
        <f>'2026 Spring Order Form V48'!#REF!</f>
        <v>#REF!</v>
      </c>
      <c r="O1763" s="338">
        <f>'2026 Spring Order Form V48'!$T$23</f>
        <v>0</v>
      </c>
      <c r="P1763" s="338">
        <f>'2026 Spring Order Form V48'!$T$23</f>
        <v>0</v>
      </c>
      <c r="Q1763" s="106" t="e">
        <f>'2026 Spring Order Form V48'!#REF!</f>
        <v>#REF!</v>
      </c>
      <c r="S1763" s="338">
        <f>'2026 Spring Order Form V48'!$W$23</f>
        <v>0</v>
      </c>
      <c r="T1763" s="338">
        <f>'2026 Spring Order Form V48'!$W$23</f>
        <v>0</v>
      </c>
      <c r="U1763" s="106" t="e">
        <f>'2026 Spring Order Form V48'!#REF!</f>
        <v>#REF!</v>
      </c>
      <c r="W1763" s="390" t="e">
        <f>'2026 Spring Order Form V48'!#REF!</f>
        <v>#REF!</v>
      </c>
      <c r="X1763" s="393"/>
      <c r="Y1763" s="106" t="e">
        <f>'2026 Spring Order Form V48'!#REF!</f>
        <v>#REF!</v>
      </c>
    </row>
    <row r="1764" spans="1:25">
      <c r="A1764" s="106"/>
      <c r="C1764" s="339">
        <f>'2026 Spring Order Form V48'!$F$18</f>
        <v>0</v>
      </c>
      <c r="D1764" s="408" t="s">
        <v>1032</v>
      </c>
      <c r="E1764" s="422" t="s">
        <v>2552</v>
      </c>
      <c r="F1764" s="118">
        <v>17038</v>
      </c>
      <c r="G1764" s="338">
        <f>'2026 Spring Order Form V48'!$N$23</f>
        <v>0</v>
      </c>
      <c r="H1764" s="338">
        <f>'2026 Spring Order Form V48'!$N$23</f>
        <v>0</v>
      </c>
      <c r="I1764" s="106" t="e">
        <f>'2026 Spring Order Form V48'!#REF!</f>
        <v>#REF!</v>
      </c>
      <c r="K1764" s="338">
        <f>'2026 Spring Order Form V48'!$Q$23</f>
        <v>0</v>
      </c>
      <c r="L1764" s="338">
        <f>'2026 Spring Order Form V48'!$Q$23</f>
        <v>0</v>
      </c>
      <c r="M1764" s="106" t="e">
        <f>'2026 Spring Order Form V48'!#REF!</f>
        <v>#REF!</v>
      </c>
      <c r="O1764" s="338">
        <f>'2026 Spring Order Form V48'!$T$23</f>
        <v>0</v>
      </c>
      <c r="P1764" s="338">
        <f>'2026 Spring Order Form V48'!$T$23</f>
        <v>0</v>
      </c>
      <c r="Q1764" s="106" t="e">
        <f>'2026 Spring Order Form V48'!#REF!</f>
        <v>#REF!</v>
      </c>
      <c r="S1764" s="338">
        <f>'2026 Spring Order Form V48'!$W$23</f>
        <v>0</v>
      </c>
      <c r="T1764" s="338">
        <f>'2026 Spring Order Form V48'!$W$23</f>
        <v>0</v>
      </c>
      <c r="U1764" s="106" t="e">
        <f>'2026 Spring Order Form V48'!#REF!</f>
        <v>#REF!</v>
      </c>
      <c r="X1764" s="393"/>
      <c r="Y1764" s="106"/>
    </row>
    <row r="1765" spans="1:25">
      <c r="A1765" s="106"/>
      <c r="C1765" s="339">
        <f>'2026 Spring Order Form V48'!$F$18</f>
        <v>0</v>
      </c>
      <c r="D1765" s="408" t="s">
        <v>1033</v>
      </c>
      <c r="E1765" s="426">
        <v>4550335</v>
      </c>
      <c r="F1765" s="118">
        <v>17040</v>
      </c>
      <c r="G1765" s="338">
        <f>'2026 Spring Order Form V48'!$N$23</f>
        <v>0</v>
      </c>
      <c r="H1765" s="338">
        <f>'2026 Spring Order Form V48'!$N$23</f>
        <v>0</v>
      </c>
      <c r="I1765" s="106" t="e">
        <f>'2026 Spring Order Form V48'!#REF!</f>
        <v>#REF!</v>
      </c>
      <c r="K1765" s="338">
        <f>'2026 Spring Order Form V48'!$Q$23</f>
        <v>0</v>
      </c>
      <c r="L1765" s="338">
        <f>'2026 Spring Order Form V48'!$Q$23</f>
        <v>0</v>
      </c>
      <c r="M1765" s="106" t="e">
        <f>'2026 Spring Order Form V48'!#REF!</f>
        <v>#REF!</v>
      </c>
      <c r="O1765" s="338">
        <f>'2026 Spring Order Form V48'!$T$23</f>
        <v>0</v>
      </c>
      <c r="P1765" s="338">
        <f>'2026 Spring Order Form V48'!$T$23</f>
        <v>0</v>
      </c>
      <c r="Q1765" s="106" t="e">
        <f>'2026 Spring Order Form V48'!#REF!</f>
        <v>#REF!</v>
      </c>
      <c r="S1765" s="338">
        <f>'2026 Spring Order Form V48'!$W$23</f>
        <v>0</v>
      </c>
      <c r="T1765" s="338">
        <f>'2026 Spring Order Form V48'!$W$23</f>
        <v>0</v>
      </c>
      <c r="U1765" s="106" t="e">
        <f>'2026 Spring Order Form V48'!#REF!</f>
        <v>#REF!</v>
      </c>
      <c r="W1765" s="390" t="e">
        <f>'2026 Spring Order Form V48'!#REF!</f>
        <v>#REF!</v>
      </c>
      <c r="X1765" s="393"/>
      <c r="Y1765" s="106" t="e">
        <f>'2026 Spring Order Form V48'!#REF!</f>
        <v>#REF!</v>
      </c>
    </row>
    <row r="1766" spans="1:25">
      <c r="A1766" s="106"/>
      <c r="C1766" s="339">
        <f>'2026 Spring Order Form V48'!$F$18</f>
        <v>0</v>
      </c>
      <c r="D1766" s="408" t="s">
        <v>1033</v>
      </c>
      <c r="E1766" s="422" t="s">
        <v>2553</v>
      </c>
      <c r="F1766" s="118">
        <v>17041</v>
      </c>
      <c r="G1766" s="338">
        <f>'2026 Spring Order Form V48'!$N$23</f>
        <v>0</v>
      </c>
      <c r="H1766" s="338">
        <f>'2026 Spring Order Form V48'!$N$23</f>
        <v>0</v>
      </c>
      <c r="I1766" s="106" t="e">
        <f>'2026 Spring Order Form V48'!#REF!</f>
        <v>#REF!</v>
      </c>
      <c r="K1766" s="338">
        <f>'2026 Spring Order Form V48'!$Q$23</f>
        <v>0</v>
      </c>
      <c r="L1766" s="338">
        <f>'2026 Spring Order Form V48'!$Q$23</f>
        <v>0</v>
      </c>
      <c r="M1766" s="106" t="e">
        <f>'2026 Spring Order Form V48'!#REF!</f>
        <v>#REF!</v>
      </c>
      <c r="O1766" s="338">
        <f>'2026 Spring Order Form V48'!$T$23</f>
        <v>0</v>
      </c>
      <c r="P1766" s="338">
        <f>'2026 Spring Order Form V48'!$T$23</f>
        <v>0</v>
      </c>
      <c r="Q1766" s="106" t="e">
        <f>'2026 Spring Order Form V48'!#REF!</f>
        <v>#REF!</v>
      </c>
      <c r="S1766" s="338">
        <f>'2026 Spring Order Form V48'!$W$23</f>
        <v>0</v>
      </c>
      <c r="T1766" s="338">
        <f>'2026 Spring Order Form V48'!$W$23</f>
        <v>0</v>
      </c>
      <c r="U1766" s="106" t="e">
        <f>'2026 Spring Order Form V48'!#REF!</f>
        <v>#REF!</v>
      </c>
      <c r="X1766" s="393"/>
      <c r="Y1766" s="106"/>
    </row>
    <row r="1767" spans="1:25">
      <c r="A1767" s="106"/>
      <c r="C1767" s="339">
        <f>'2026 Spring Order Form V48'!$F$18</f>
        <v>0</v>
      </c>
      <c r="D1767" s="408" t="s">
        <v>1033</v>
      </c>
      <c r="E1767" s="426">
        <v>4150337</v>
      </c>
      <c r="F1767" s="118">
        <v>21563</v>
      </c>
      <c r="G1767" s="338">
        <f>'2026 Spring Order Form V48'!$N$23</f>
        <v>0</v>
      </c>
      <c r="H1767" s="338">
        <f>'2026 Spring Order Form V48'!$N$23</f>
        <v>0</v>
      </c>
      <c r="I1767" s="106" t="e">
        <f>'2026 Spring Order Form V48'!#REF!</f>
        <v>#REF!</v>
      </c>
      <c r="K1767" s="338">
        <f>'2026 Spring Order Form V48'!$Q$23</f>
        <v>0</v>
      </c>
      <c r="L1767" s="338">
        <f>'2026 Spring Order Form V48'!$Q$23</f>
        <v>0</v>
      </c>
      <c r="M1767" s="106" t="e">
        <f>'2026 Spring Order Form V48'!#REF!</f>
        <v>#REF!</v>
      </c>
      <c r="O1767" s="338">
        <f>'2026 Spring Order Form V48'!$T$23</f>
        <v>0</v>
      </c>
      <c r="P1767" s="338">
        <f>'2026 Spring Order Form V48'!$T$23</f>
        <v>0</v>
      </c>
      <c r="Q1767" s="106" t="e">
        <f>'2026 Spring Order Form V48'!#REF!</f>
        <v>#REF!</v>
      </c>
      <c r="S1767" s="338">
        <f>'2026 Spring Order Form V48'!$W$23</f>
        <v>0</v>
      </c>
      <c r="T1767" s="338">
        <f>'2026 Spring Order Form V48'!$W$23</f>
        <v>0</v>
      </c>
      <c r="U1767" s="106" t="e">
        <f>'2026 Spring Order Form V48'!#REF!</f>
        <v>#REF!</v>
      </c>
      <c r="W1767" s="390" t="e">
        <f>'2026 Spring Order Form V48'!#REF!</f>
        <v>#REF!</v>
      </c>
      <c r="X1767" s="393"/>
      <c r="Y1767" s="106" t="e">
        <f>'2026 Spring Order Form V48'!#REF!</f>
        <v>#REF!</v>
      </c>
    </row>
    <row r="1768" spans="1:25">
      <c r="A1768" s="106"/>
      <c r="C1768" s="339">
        <f>'2026 Spring Order Form V48'!$F$18</f>
        <v>0</v>
      </c>
      <c r="D1768" s="408" t="s">
        <v>1033</v>
      </c>
      <c r="E1768" s="422" t="s">
        <v>2554</v>
      </c>
      <c r="F1768" s="118">
        <v>21564</v>
      </c>
      <c r="G1768" s="338">
        <f>'2026 Spring Order Form V48'!$N$23</f>
        <v>0</v>
      </c>
      <c r="H1768" s="338">
        <f>'2026 Spring Order Form V48'!$N$23</f>
        <v>0</v>
      </c>
      <c r="I1768" s="106" t="e">
        <f>'2026 Spring Order Form V48'!#REF!</f>
        <v>#REF!</v>
      </c>
      <c r="K1768" s="338">
        <f>'2026 Spring Order Form V48'!$Q$23</f>
        <v>0</v>
      </c>
      <c r="L1768" s="338">
        <f>'2026 Spring Order Form V48'!$Q$23</f>
        <v>0</v>
      </c>
      <c r="M1768" s="106" t="e">
        <f>'2026 Spring Order Form V48'!#REF!</f>
        <v>#REF!</v>
      </c>
      <c r="O1768" s="338">
        <f>'2026 Spring Order Form V48'!$T$23</f>
        <v>0</v>
      </c>
      <c r="P1768" s="338">
        <f>'2026 Spring Order Form V48'!$T$23</f>
        <v>0</v>
      </c>
      <c r="Q1768" s="106" t="e">
        <f>'2026 Spring Order Form V48'!#REF!</f>
        <v>#REF!</v>
      </c>
      <c r="S1768" s="338">
        <f>'2026 Spring Order Form V48'!$W$23</f>
        <v>0</v>
      </c>
      <c r="T1768" s="338">
        <f>'2026 Spring Order Form V48'!$W$23</f>
        <v>0</v>
      </c>
      <c r="U1768" s="106" t="e">
        <f>'2026 Spring Order Form V48'!#REF!</f>
        <v>#REF!</v>
      </c>
      <c r="X1768" s="393"/>
      <c r="Y1768" s="106"/>
    </row>
    <row r="1769" spans="1:25">
      <c r="A1769" s="106"/>
      <c r="C1769" s="339">
        <f>'2026 Spring Order Form V48'!$F$18</f>
        <v>0</v>
      </c>
      <c r="D1769" s="408" t="s">
        <v>1034</v>
      </c>
      <c r="E1769" s="426">
        <v>4550375</v>
      </c>
      <c r="F1769" s="118">
        <v>639</v>
      </c>
      <c r="G1769" s="338">
        <f>'2026 Spring Order Form V48'!$N$23</f>
        <v>0</v>
      </c>
      <c r="H1769" s="338">
        <f>'2026 Spring Order Form V48'!$N$23</f>
        <v>0</v>
      </c>
      <c r="I1769" s="106" t="e">
        <f>'2026 Spring Order Form V48'!#REF!</f>
        <v>#REF!</v>
      </c>
      <c r="K1769" s="338">
        <f>'2026 Spring Order Form V48'!$Q$23</f>
        <v>0</v>
      </c>
      <c r="L1769" s="338">
        <f>'2026 Spring Order Form V48'!$Q$23</f>
        <v>0</v>
      </c>
      <c r="M1769" s="106" t="e">
        <f>'2026 Spring Order Form V48'!#REF!</f>
        <v>#REF!</v>
      </c>
      <c r="O1769" s="338">
        <f>'2026 Spring Order Form V48'!$T$23</f>
        <v>0</v>
      </c>
      <c r="P1769" s="338">
        <f>'2026 Spring Order Form V48'!$T$23</f>
        <v>0</v>
      </c>
      <c r="Q1769" s="106" t="e">
        <f>'2026 Spring Order Form V48'!#REF!</f>
        <v>#REF!</v>
      </c>
      <c r="S1769" s="338">
        <f>'2026 Spring Order Form V48'!$W$23</f>
        <v>0</v>
      </c>
      <c r="T1769" s="338">
        <f>'2026 Spring Order Form V48'!$W$23</f>
        <v>0</v>
      </c>
      <c r="U1769" s="106" t="e">
        <f>'2026 Spring Order Form V48'!#REF!</f>
        <v>#REF!</v>
      </c>
      <c r="W1769" s="390" t="e">
        <f>'2026 Spring Order Form V48'!#REF!</f>
        <v>#REF!</v>
      </c>
      <c r="X1769" s="393"/>
      <c r="Y1769" s="106" t="e">
        <f>'2026 Spring Order Form V48'!#REF!</f>
        <v>#REF!</v>
      </c>
    </row>
    <row r="1770" spans="1:25">
      <c r="A1770" s="106"/>
      <c r="C1770" s="339">
        <f>'2026 Spring Order Form V48'!$F$18</f>
        <v>0</v>
      </c>
      <c r="D1770" s="408" t="s">
        <v>1034</v>
      </c>
      <c r="E1770" s="422" t="s">
        <v>2555</v>
      </c>
      <c r="F1770" s="118">
        <v>2595</v>
      </c>
      <c r="G1770" s="338">
        <f>'2026 Spring Order Form V48'!$N$23</f>
        <v>0</v>
      </c>
      <c r="H1770" s="338">
        <f>'2026 Spring Order Form V48'!$N$23</f>
        <v>0</v>
      </c>
      <c r="I1770" s="106" t="e">
        <f>'2026 Spring Order Form V48'!#REF!</f>
        <v>#REF!</v>
      </c>
      <c r="K1770" s="338">
        <f>'2026 Spring Order Form V48'!$Q$23</f>
        <v>0</v>
      </c>
      <c r="L1770" s="338">
        <f>'2026 Spring Order Form V48'!$Q$23</f>
        <v>0</v>
      </c>
      <c r="M1770" s="106" t="e">
        <f>'2026 Spring Order Form V48'!#REF!</f>
        <v>#REF!</v>
      </c>
      <c r="O1770" s="338">
        <f>'2026 Spring Order Form V48'!$T$23</f>
        <v>0</v>
      </c>
      <c r="P1770" s="338">
        <f>'2026 Spring Order Form V48'!$T$23</f>
        <v>0</v>
      </c>
      <c r="Q1770" s="106" t="e">
        <f>'2026 Spring Order Form V48'!#REF!</f>
        <v>#REF!</v>
      </c>
      <c r="S1770" s="338">
        <f>'2026 Spring Order Form V48'!$W$23</f>
        <v>0</v>
      </c>
      <c r="T1770" s="338">
        <f>'2026 Spring Order Form V48'!$W$23</f>
        <v>0</v>
      </c>
      <c r="U1770" s="106" t="e">
        <f>'2026 Spring Order Form V48'!#REF!</f>
        <v>#REF!</v>
      </c>
      <c r="X1770" s="393"/>
      <c r="Y1770" s="106"/>
    </row>
    <row r="1771" spans="1:25">
      <c r="A1771" s="106"/>
      <c r="C1771" s="339">
        <f>'2026 Spring Order Form V48'!$F$18</f>
        <v>0</v>
      </c>
      <c r="D1771" s="408" t="s">
        <v>1034</v>
      </c>
      <c r="E1771" s="426">
        <v>4950378</v>
      </c>
      <c r="F1771" s="118">
        <v>21085</v>
      </c>
      <c r="G1771" s="338">
        <f>'2026 Spring Order Form V48'!$N$23</f>
        <v>0</v>
      </c>
      <c r="H1771" s="338">
        <f>'2026 Spring Order Form V48'!$N$23</f>
        <v>0</v>
      </c>
      <c r="I1771" s="106" t="e">
        <f>'2026 Spring Order Form V48'!#REF!</f>
        <v>#REF!</v>
      </c>
      <c r="K1771" s="338">
        <f>'2026 Spring Order Form V48'!$Q$23</f>
        <v>0</v>
      </c>
      <c r="L1771" s="338">
        <f>'2026 Spring Order Form V48'!$Q$23</f>
        <v>0</v>
      </c>
      <c r="M1771" s="106" t="e">
        <f>'2026 Spring Order Form V48'!#REF!</f>
        <v>#REF!</v>
      </c>
      <c r="O1771" s="338">
        <f>'2026 Spring Order Form V48'!$T$23</f>
        <v>0</v>
      </c>
      <c r="P1771" s="338">
        <f>'2026 Spring Order Form V48'!$T$23</f>
        <v>0</v>
      </c>
      <c r="Q1771" s="106" t="e">
        <f>'2026 Spring Order Form V48'!#REF!</f>
        <v>#REF!</v>
      </c>
      <c r="S1771" s="338">
        <f>'2026 Spring Order Form V48'!$W$23</f>
        <v>0</v>
      </c>
      <c r="T1771" s="338">
        <f>'2026 Spring Order Form V48'!$W$23</f>
        <v>0</v>
      </c>
      <c r="U1771" s="106" t="e">
        <f>'2026 Spring Order Form V48'!#REF!</f>
        <v>#REF!</v>
      </c>
      <c r="W1771" s="390" t="e">
        <f>'2026 Spring Order Form V48'!#REF!</f>
        <v>#REF!</v>
      </c>
      <c r="X1771" s="393"/>
      <c r="Y1771" s="106" t="e">
        <f>'2026 Spring Order Form V48'!#REF!</f>
        <v>#REF!</v>
      </c>
    </row>
    <row r="1772" spans="1:25">
      <c r="A1772" s="106"/>
      <c r="C1772" s="339">
        <f>'2026 Spring Order Form V48'!$F$18</f>
        <v>0</v>
      </c>
      <c r="D1772" s="408" t="s">
        <v>1034</v>
      </c>
      <c r="E1772" s="422" t="s">
        <v>2556</v>
      </c>
      <c r="F1772" s="118">
        <v>21084</v>
      </c>
      <c r="G1772" s="338">
        <f>'2026 Spring Order Form V48'!$N$23</f>
        <v>0</v>
      </c>
      <c r="H1772" s="338">
        <f>'2026 Spring Order Form V48'!$N$23</f>
        <v>0</v>
      </c>
      <c r="I1772" s="106" t="e">
        <f>'2026 Spring Order Form V48'!#REF!</f>
        <v>#REF!</v>
      </c>
      <c r="K1772" s="338">
        <f>'2026 Spring Order Form V48'!$Q$23</f>
        <v>0</v>
      </c>
      <c r="L1772" s="338">
        <f>'2026 Spring Order Form V48'!$Q$23</f>
        <v>0</v>
      </c>
      <c r="M1772" s="106" t="e">
        <f>'2026 Spring Order Form V48'!#REF!</f>
        <v>#REF!</v>
      </c>
      <c r="O1772" s="338">
        <f>'2026 Spring Order Form V48'!$T$23</f>
        <v>0</v>
      </c>
      <c r="P1772" s="338">
        <f>'2026 Spring Order Form V48'!$T$23</f>
        <v>0</v>
      </c>
      <c r="Q1772" s="106" t="e">
        <f>'2026 Spring Order Form V48'!#REF!</f>
        <v>#REF!</v>
      </c>
      <c r="S1772" s="338">
        <f>'2026 Spring Order Form V48'!$W$23</f>
        <v>0</v>
      </c>
      <c r="T1772" s="338">
        <f>'2026 Spring Order Form V48'!$W$23</f>
        <v>0</v>
      </c>
      <c r="U1772" s="106" t="e">
        <f>'2026 Spring Order Form V48'!#REF!</f>
        <v>#REF!</v>
      </c>
      <c r="X1772" s="393"/>
      <c r="Y1772" s="106"/>
    </row>
    <row r="1773" spans="1:25">
      <c r="A1773" s="106"/>
      <c r="C1773" s="339">
        <f>'2026 Spring Order Form V48'!$F$18</f>
        <v>0</v>
      </c>
      <c r="D1773" s="408" t="s">
        <v>1034</v>
      </c>
      <c r="E1773" s="426">
        <v>4150377</v>
      </c>
      <c r="F1773" s="118">
        <v>12261</v>
      </c>
      <c r="G1773" s="338">
        <f>'2026 Spring Order Form V48'!$N$23</f>
        <v>0</v>
      </c>
      <c r="H1773" s="338">
        <f>'2026 Spring Order Form V48'!$N$23</f>
        <v>0</v>
      </c>
      <c r="I1773" s="106" t="e">
        <f>'2026 Spring Order Form V48'!#REF!</f>
        <v>#REF!</v>
      </c>
      <c r="K1773" s="338">
        <f>'2026 Spring Order Form V48'!$Q$23</f>
        <v>0</v>
      </c>
      <c r="L1773" s="338">
        <f>'2026 Spring Order Form V48'!$Q$23</f>
        <v>0</v>
      </c>
      <c r="M1773" s="106" t="e">
        <f>'2026 Spring Order Form V48'!#REF!</f>
        <v>#REF!</v>
      </c>
      <c r="O1773" s="338">
        <f>'2026 Spring Order Form V48'!$T$23</f>
        <v>0</v>
      </c>
      <c r="P1773" s="338">
        <f>'2026 Spring Order Form V48'!$T$23</f>
        <v>0</v>
      </c>
      <c r="Q1773" s="106" t="e">
        <f>'2026 Spring Order Form V48'!#REF!</f>
        <v>#REF!</v>
      </c>
      <c r="S1773" s="338">
        <f>'2026 Spring Order Form V48'!$W$23</f>
        <v>0</v>
      </c>
      <c r="T1773" s="338">
        <f>'2026 Spring Order Form V48'!$W$23</f>
        <v>0</v>
      </c>
      <c r="U1773" s="106" t="e">
        <f>'2026 Spring Order Form V48'!#REF!</f>
        <v>#REF!</v>
      </c>
      <c r="W1773" s="390" t="e">
        <f>'2026 Spring Order Form V48'!#REF!</f>
        <v>#REF!</v>
      </c>
      <c r="X1773" s="393"/>
      <c r="Y1773" s="106" t="e">
        <f>'2026 Spring Order Form V48'!#REF!</f>
        <v>#REF!</v>
      </c>
    </row>
    <row r="1774" spans="1:25">
      <c r="A1774" s="106"/>
      <c r="C1774" s="339">
        <f>'2026 Spring Order Form V48'!$F$18</f>
        <v>0</v>
      </c>
      <c r="D1774" s="408" t="s">
        <v>1034</v>
      </c>
      <c r="E1774" s="422" t="s">
        <v>2557</v>
      </c>
      <c r="F1774" s="118">
        <v>12269</v>
      </c>
      <c r="G1774" s="338">
        <f>'2026 Spring Order Form V48'!$N$23</f>
        <v>0</v>
      </c>
      <c r="H1774" s="338">
        <f>'2026 Spring Order Form V48'!$N$23</f>
        <v>0</v>
      </c>
      <c r="I1774" s="106" t="e">
        <f>'2026 Spring Order Form V48'!#REF!</f>
        <v>#REF!</v>
      </c>
      <c r="K1774" s="338">
        <f>'2026 Spring Order Form V48'!$Q$23</f>
        <v>0</v>
      </c>
      <c r="L1774" s="338">
        <f>'2026 Spring Order Form V48'!$Q$23</f>
        <v>0</v>
      </c>
      <c r="M1774" s="106" t="e">
        <f>'2026 Spring Order Form V48'!#REF!</f>
        <v>#REF!</v>
      </c>
      <c r="O1774" s="338">
        <f>'2026 Spring Order Form V48'!$T$23</f>
        <v>0</v>
      </c>
      <c r="P1774" s="338">
        <f>'2026 Spring Order Form V48'!$T$23</f>
        <v>0</v>
      </c>
      <c r="Q1774" s="106" t="e">
        <f>'2026 Spring Order Form V48'!#REF!</f>
        <v>#REF!</v>
      </c>
      <c r="S1774" s="338">
        <f>'2026 Spring Order Form V48'!$W$23</f>
        <v>0</v>
      </c>
      <c r="T1774" s="338">
        <f>'2026 Spring Order Form V48'!$W$23</f>
        <v>0</v>
      </c>
      <c r="U1774" s="106" t="e">
        <f>'2026 Spring Order Form V48'!#REF!</f>
        <v>#REF!</v>
      </c>
      <c r="X1774" s="393"/>
      <c r="Y1774" s="106"/>
    </row>
    <row r="1775" spans="1:25">
      <c r="A1775" s="106"/>
      <c r="C1775" s="339">
        <f>'2026 Spring Order Form V48'!$F$18</f>
        <v>0</v>
      </c>
      <c r="D1775" s="408" t="s">
        <v>1035</v>
      </c>
      <c r="E1775" s="426">
        <v>4550315</v>
      </c>
      <c r="F1775" s="118">
        <v>21263</v>
      </c>
      <c r="G1775" s="338">
        <f>'2026 Spring Order Form V48'!$N$23</f>
        <v>0</v>
      </c>
      <c r="H1775" s="338">
        <f>'2026 Spring Order Form V48'!$N$23</f>
        <v>0</v>
      </c>
      <c r="I1775" s="106" t="e">
        <f>'2026 Spring Order Form V48'!#REF!</f>
        <v>#REF!</v>
      </c>
      <c r="K1775" s="338">
        <f>'2026 Spring Order Form V48'!$Q$23</f>
        <v>0</v>
      </c>
      <c r="L1775" s="338">
        <f>'2026 Spring Order Form V48'!$Q$23</f>
        <v>0</v>
      </c>
      <c r="M1775" s="106" t="e">
        <f>'2026 Spring Order Form V48'!#REF!</f>
        <v>#REF!</v>
      </c>
      <c r="O1775" s="338">
        <f>'2026 Spring Order Form V48'!$T$23</f>
        <v>0</v>
      </c>
      <c r="P1775" s="338">
        <f>'2026 Spring Order Form V48'!$T$23</f>
        <v>0</v>
      </c>
      <c r="Q1775" s="106" t="e">
        <f>'2026 Spring Order Form V48'!#REF!</f>
        <v>#REF!</v>
      </c>
      <c r="S1775" s="338">
        <f>'2026 Spring Order Form V48'!$W$23</f>
        <v>0</v>
      </c>
      <c r="T1775" s="338">
        <f>'2026 Spring Order Form V48'!$W$23</f>
        <v>0</v>
      </c>
      <c r="U1775" s="106" t="e">
        <f>'2026 Spring Order Form V48'!#REF!</f>
        <v>#REF!</v>
      </c>
      <c r="W1775" s="390" t="e">
        <f>'2026 Spring Order Form V48'!#REF!</f>
        <v>#REF!</v>
      </c>
      <c r="X1775" s="393"/>
      <c r="Y1775" s="106" t="e">
        <f>'2026 Spring Order Form V48'!#REF!</f>
        <v>#REF!</v>
      </c>
    </row>
    <row r="1776" spans="1:25">
      <c r="A1776" s="106"/>
      <c r="C1776" s="339">
        <f>'2026 Spring Order Form V48'!$F$18</f>
        <v>0</v>
      </c>
      <c r="D1776" s="408" t="s">
        <v>1035</v>
      </c>
      <c r="E1776" s="422" t="s">
        <v>2558</v>
      </c>
      <c r="F1776" s="118">
        <v>21262</v>
      </c>
      <c r="G1776" s="338">
        <f>'2026 Spring Order Form V48'!$N$23</f>
        <v>0</v>
      </c>
      <c r="H1776" s="338">
        <f>'2026 Spring Order Form V48'!$N$23</f>
        <v>0</v>
      </c>
      <c r="I1776" s="106" t="e">
        <f>'2026 Spring Order Form V48'!#REF!</f>
        <v>#REF!</v>
      </c>
      <c r="K1776" s="338">
        <f>'2026 Spring Order Form V48'!$Q$23</f>
        <v>0</v>
      </c>
      <c r="L1776" s="338">
        <f>'2026 Spring Order Form V48'!$Q$23</f>
        <v>0</v>
      </c>
      <c r="M1776" s="106" t="e">
        <f>'2026 Spring Order Form V48'!#REF!</f>
        <v>#REF!</v>
      </c>
      <c r="O1776" s="338">
        <f>'2026 Spring Order Form V48'!$T$23</f>
        <v>0</v>
      </c>
      <c r="P1776" s="338">
        <f>'2026 Spring Order Form V48'!$T$23</f>
        <v>0</v>
      </c>
      <c r="Q1776" s="106" t="e">
        <f>'2026 Spring Order Form V48'!#REF!</f>
        <v>#REF!</v>
      </c>
      <c r="S1776" s="338">
        <f>'2026 Spring Order Form V48'!$W$23</f>
        <v>0</v>
      </c>
      <c r="T1776" s="338">
        <f>'2026 Spring Order Form V48'!$W$23</f>
        <v>0</v>
      </c>
      <c r="U1776" s="106" t="e">
        <f>'2026 Spring Order Form V48'!#REF!</f>
        <v>#REF!</v>
      </c>
      <c r="X1776" s="393"/>
      <c r="Y1776" s="106"/>
    </row>
    <row r="1777" spans="1:25">
      <c r="A1777" s="106"/>
      <c r="C1777" s="339">
        <f>'2026 Spring Order Form V48'!$F$18</f>
        <v>0</v>
      </c>
      <c r="D1777" s="408" t="s">
        <v>1035</v>
      </c>
      <c r="E1777" s="426">
        <v>4950318</v>
      </c>
      <c r="F1777" s="118">
        <v>26267</v>
      </c>
      <c r="G1777" s="338">
        <f>'2026 Spring Order Form V48'!$N$23</f>
        <v>0</v>
      </c>
      <c r="H1777" s="338">
        <f>'2026 Spring Order Form V48'!$N$23</f>
        <v>0</v>
      </c>
      <c r="I1777" s="106" t="e">
        <f>'2026 Spring Order Form V48'!#REF!</f>
        <v>#REF!</v>
      </c>
      <c r="K1777" s="338">
        <f>'2026 Spring Order Form V48'!$Q$23</f>
        <v>0</v>
      </c>
      <c r="L1777" s="338">
        <f>'2026 Spring Order Form V48'!$Q$23</f>
        <v>0</v>
      </c>
      <c r="M1777" s="106" t="e">
        <f>'2026 Spring Order Form V48'!#REF!</f>
        <v>#REF!</v>
      </c>
      <c r="O1777" s="338">
        <f>'2026 Spring Order Form V48'!$T$23</f>
        <v>0</v>
      </c>
      <c r="P1777" s="338">
        <f>'2026 Spring Order Form V48'!$T$23</f>
        <v>0</v>
      </c>
      <c r="Q1777" s="106" t="e">
        <f>'2026 Spring Order Form V48'!#REF!</f>
        <v>#REF!</v>
      </c>
      <c r="S1777" s="338">
        <f>'2026 Spring Order Form V48'!$W$23</f>
        <v>0</v>
      </c>
      <c r="T1777" s="338">
        <f>'2026 Spring Order Form V48'!$W$23</f>
        <v>0</v>
      </c>
      <c r="U1777" s="106" t="e">
        <f>'2026 Spring Order Form V48'!#REF!</f>
        <v>#REF!</v>
      </c>
      <c r="W1777" s="390" t="e">
        <f>'2026 Spring Order Form V48'!#REF!</f>
        <v>#REF!</v>
      </c>
      <c r="X1777" s="393"/>
      <c r="Y1777" s="106" t="e">
        <f>'2026 Spring Order Form V48'!#REF!</f>
        <v>#REF!</v>
      </c>
    </row>
    <row r="1778" spans="1:25">
      <c r="A1778" s="106"/>
      <c r="C1778" s="339">
        <f>'2026 Spring Order Form V48'!$F$18</f>
        <v>0</v>
      </c>
      <c r="D1778" s="408" t="s">
        <v>1035</v>
      </c>
      <c r="E1778" s="422" t="s">
        <v>2559</v>
      </c>
      <c r="F1778" s="118">
        <v>26268</v>
      </c>
      <c r="G1778" s="338">
        <f>'2026 Spring Order Form V48'!$N$23</f>
        <v>0</v>
      </c>
      <c r="H1778" s="338">
        <f>'2026 Spring Order Form V48'!$N$23</f>
        <v>0</v>
      </c>
      <c r="I1778" s="106" t="e">
        <f>'2026 Spring Order Form V48'!#REF!</f>
        <v>#REF!</v>
      </c>
      <c r="K1778" s="338">
        <f>'2026 Spring Order Form V48'!$Q$23</f>
        <v>0</v>
      </c>
      <c r="L1778" s="338">
        <f>'2026 Spring Order Form V48'!$Q$23</f>
        <v>0</v>
      </c>
      <c r="M1778" s="106" t="e">
        <f>'2026 Spring Order Form V48'!#REF!</f>
        <v>#REF!</v>
      </c>
      <c r="O1778" s="338">
        <f>'2026 Spring Order Form V48'!$T$23</f>
        <v>0</v>
      </c>
      <c r="P1778" s="338">
        <f>'2026 Spring Order Form V48'!$T$23</f>
        <v>0</v>
      </c>
      <c r="Q1778" s="106" t="e">
        <f>'2026 Spring Order Form V48'!#REF!</f>
        <v>#REF!</v>
      </c>
      <c r="S1778" s="338">
        <f>'2026 Spring Order Form V48'!$W$23</f>
        <v>0</v>
      </c>
      <c r="T1778" s="338">
        <f>'2026 Spring Order Form V48'!$W$23</f>
        <v>0</v>
      </c>
      <c r="U1778" s="106" t="e">
        <f>'2026 Spring Order Form V48'!#REF!</f>
        <v>#REF!</v>
      </c>
      <c r="X1778" s="393"/>
      <c r="Y1778" s="106"/>
    </row>
    <row r="1779" spans="1:25">
      <c r="A1779" s="106"/>
      <c r="C1779" s="339">
        <f>'2026 Spring Order Form V48'!$F$18</f>
        <v>0</v>
      </c>
      <c r="D1779" s="408" t="s">
        <v>1035</v>
      </c>
      <c r="E1779" s="426">
        <v>4150317</v>
      </c>
      <c r="F1779" s="118">
        <v>21565</v>
      </c>
      <c r="G1779" s="338">
        <f>'2026 Spring Order Form V48'!$N$23</f>
        <v>0</v>
      </c>
      <c r="H1779" s="338">
        <f>'2026 Spring Order Form V48'!$N$23</f>
        <v>0</v>
      </c>
      <c r="I1779" s="106" t="e">
        <f>'2026 Spring Order Form V48'!#REF!</f>
        <v>#REF!</v>
      </c>
      <c r="K1779" s="338">
        <f>'2026 Spring Order Form V48'!$Q$23</f>
        <v>0</v>
      </c>
      <c r="L1779" s="338">
        <f>'2026 Spring Order Form V48'!$Q$23</f>
        <v>0</v>
      </c>
      <c r="M1779" s="106" t="e">
        <f>'2026 Spring Order Form V48'!#REF!</f>
        <v>#REF!</v>
      </c>
      <c r="O1779" s="338">
        <f>'2026 Spring Order Form V48'!$T$23</f>
        <v>0</v>
      </c>
      <c r="P1779" s="338">
        <f>'2026 Spring Order Form V48'!$T$23</f>
        <v>0</v>
      </c>
      <c r="Q1779" s="106" t="e">
        <f>'2026 Spring Order Form V48'!#REF!</f>
        <v>#REF!</v>
      </c>
      <c r="S1779" s="338">
        <f>'2026 Spring Order Form V48'!$W$23</f>
        <v>0</v>
      </c>
      <c r="T1779" s="338">
        <f>'2026 Spring Order Form V48'!$W$23</f>
        <v>0</v>
      </c>
      <c r="U1779" s="106" t="e">
        <f>'2026 Spring Order Form V48'!#REF!</f>
        <v>#REF!</v>
      </c>
      <c r="W1779" s="390" t="e">
        <f>'2026 Spring Order Form V48'!#REF!</f>
        <v>#REF!</v>
      </c>
      <c r="X1779" s="393"/>
      <c r="Y1779" s="106" t="e">
        <f>'2026 Spring Order Form V48'!#REF!</f>
        <v>#REF!</v>
      </c>
    </row>
    <row r="1780" spans="1:25">
      <c r="A1780" s="106"/>
      <c r="C1780" s="339">
        <f>'2026 Spring Order Form V48'!$F$18</f>
        <v>0</v>
      </c>
      <c r="D1780" s="408" t="s">
        <v>1035</v>
      </c>
      <c r="E1780" s="422" t="s">
        <v>2560</v>
      </c>
      <c r="F1780" s="118">
        <v>21566</v>
      </c>
      <c r="G1780" s="338">
        <f>'2026 Spring Order Form V48'!$N$23</f>
        <v>0</v>
      </c>
      <c r="H1780" s="338">
        <f>'2026 Spring Order Form V48'!$N$23</f>
        <v>0</v>
      </c>
      <c r="I1780" s="106" t="e">
        <f>'2026 Spring Order Form V48'!#REF!</f>
        <v>#REF!</v>
      </c>
      <c r="K1780" s="338">
        <f>'2026 Spring Order Form V48'!$Q$23</f>
        <v>0</v>
      </c>
      <c r="L1780" s="338">
        <f>'2026 Spring Order Form V48'!$Q$23</f>
        <v>0</v>
      </c>
      <c r="M1780" s="106" t="e">
        <f>'2026 Spring Order Form V48'!#REF!</f>
        <v>#REF!</v>
      </c>
      <c r="O1780" s="338">
        <f>'2026 Spring Order Form V48'!$T$23</f>
        <v>0</v>
      </c>
      <c r="P1780" s="338">
        <f>'2026 Spring Order Form V48'!$T$23</f>
        <v>0</v>
      </c>
      <c r="Q1780" s="106" t="e">
        <f>'2026 Spring Order Form V48'!#REF!</f>
        <v>#REF!</v>
      </c>
      <c r="S1780" s="338">
        <f>'2026 Spring Order Form V48'!$W$23</f>
        <v>0</v>
      </c>
      <c r="T1780" s="338">
        <f>'2026 Spring Order Form V48'!$W$23</f>
        <v>0</v>
      </c>
      <c r="U1780" s="106" t="e">
        <f>'2026 Spring Order Form V48'!#REF!</f>
        <v>#REF!</v>
      </c>
      <c r="X1780" s="393"/>
      <c r="Y1780" s="106"/>
    </row>
    <row r="1781" spans="1:25">
      <c r="A1781" s="106"/>
      <c r="C1781" s="339">
        <f>'2026 Spring Order Form V48'!$F$18</f>
        <v>0</v>
      </c>
      <c r="D1781" s="408" t="s">
        <v>2561</v>
      </c>
      <c r="E1781" s="426">
        <v>4550455</v>
      </c>
      <c r="F1781" s="118">
        <v>26091</v>
      </c>
      <c r="G1781" s="338">
        <f>'2026 Spring Order Form V48'!$N$23</f>
        <v>0</v>
      </c>
      <c r="H1781" s="338">
        <f>'2026 Spring Order Form V48'!$N$23</f>
        <v>0</v>
      </c>
      <c r="I1781" s="106" t="e">
        <f>'2026 Spring Order Form V48'!#REF!</f>
        <v>#REF!</v>
      </c>
      <c r="K1781" s="338">
        <f>'2026 Spring Order Form V48'!$Q$23</f>
        <v>0</v>
      </c>
      <c r="L1781" s="338">
        <f>'2026 Spring Order Form V48'!$Q$23</f>
        <v>0</v>
      </c>
      <c r="M1781" s="106" t="e">
        <f>'2026 Spring Order Form V48'!#REF!</f>
        <v>#REF!</v>
      </c>
      <c r="O1781" s="338">
        <f>'2026 Spring Order Form V48'!$T$23</f>
        <v>0</v>
      </c>
      <c r="P1781" s="338">
        <f>'2026 Spring Order Form V48'!$T$23</f>
        <v>0</v>
      </c>
      <c r="Q1781" s="106" t="e">
        <f>'2026 Spring Order Form V48'!#REF!</f>
        <v>#REF!</v>
      </c>
      <c r="S1781" s="338">
        <f>'2026 Spring Order Form V48'!$W$23</f>
        <v>0</v>
      </c>
      <c r="T1781" s="338">
        <f>'2026 Spring Order Form V48'!$W$23</f>
        <v>0</v>
      </c>
      <c r="U1781" s="106" t="e">
        <f>'2026 Spring Order Form V48'!#REF!</f>
        <v>#REF!</v>
      </c>
      <c r="W1781" s="390" t="e">
        <f>'2026 Spring Order Form V48'!#REF!</f>
        <v>#REF!</v>
      </c>
      <c r="X1781" s="393"/>
      <c r="Y1781" s="106" t="e">
        <f>'2026 Spring Order Form V48'!#REF!</f>
        <v>#REF!</v>
      </c>
    </row>
    <row r="1782" spans="1:25">
      <c r="A1782" s="106"/>
      <c r="C1782" s="339">
        <f>'2026 Spring Order Form V48'!$F$18</f>
        <v>0</v>
      </c>
      <c r="D1782" s="408" t="s">
        <v>2561</v>
      </c>
      <c r="E1782" s="422" t="s">
        <v>2562</v>
      </c>
      <c r="F1782" s="118">
        <v>26083</v>
      </c>
      <c r="G1782" s="338">
        <f>'2026 Spring Order Form V48'!$N$23</f>
        <v>0</v>
      </c>
      <c r="H1782" s="338">
        <f>'2026 Spring Order Form V48'!$N$23</f>
        <v>0</v>
      </c>
      <c r="I1782" s="106" t="e">
        <f>'2026 Spring Order Form V48'!#REF!</f>
        <v>#REF!</v>
      </c>
      <c r="K1782" s="338">
        <f>'2026 Spring Order Form V48'!$Q$23</f>
        <v>0</v>
      </c>
      <c r="L1782" s="338">
        <f>'2026 Spring Order Form V48'!$Q$23</f>
        <v>0</v>
      </c>
      <c r="M1782" s="106" t="e">
        <f>'2026 Spring Order Form V48'!#REF!</f>
        <v>#REF!</v>
      </c>
      <c r="O1782" s="338">
        <f>'2026 Spring Order Form V48'!$T$23</f>
        <v>0</v>
      </c>
      <c r="P1782" s="338">
        <f>'2026 Spring Order Form V48'!$T$23</f>
        <v>0</v>
      </c>
      <c r="Q1782" s="106" t="e">
        <f>'2026 Spring Order Form V48'!#REF!</f>
        <v>#REF!</v>
      </c>
      <c r="S1782" s="338">
        <f>'2026 Spring Order Form V48'!$W$23</f>
        <v>0</v>
      </c>
      <c r="T1782" s="338">
        <f>'2026 Spring Order Form V48'!$W$23</f>
        <v>0</v>
      </c>
      <c r="U1782" s="106" t="e">
        <f>'2026 Spring Order Form V48'!#REF!</f>
        <v>#REF!</v>
      </c>
      <c r="X1782" s="393"/>
      <c r="Y1782" s="106"/>
    </row>
    <row r="1783" spans="1:25">
      <c r="A1783" s="106"/>
      <c r="C1783" s="339">
        <f>'2026 Spring Order Form V48'!$F$18</f>
        <v>0</v>
      </c>
      <c r="D1783" s="408" t="s">
        <v>2563</v>
      </c>
      <c r="E1783" s="426">
        <v>4550475</v>
      </c>
      <c r="F1783" s="118">
        <v>27032</v>
      </c>
      <c r="G1783" s="338">
        <f>'2026 Spring Order Form V48'!$N$23</f>
        <v>0</v>
      </c>
      <c r="H1783" s="338">
        <f>'2026 Spring Order Form V48'!$N$23</f>
        <v>0</v>
      </c>
      <c r="I1783" s="106">
        <f>'2026 Spring Order Form V48'!$N$361</f>
        <v>0</v>
      </c>
      <c r="K1783" s="338">
        <f>'2026 Spring Order Form V48'!$Q$23</f>
        <v>0</v>
      </c>
      <c r="L1783" s="338">
        <f>'2026 Spring Order Form V48'!$Q$23</f>
        <v>0</v>
      </c>
      <c r="M1783" s="106">
        <f>'2026 Spring Order Form V48'!$Q$361</f>
        <v>0</v>
      </c>
      <c r="O1783" s="338">
        <f>'2026 Spring Order Form V48'!$T$23</f>
        <v>0</v>
      </c>
      <c r="P1783" s="338">
        <f>'2026 Spring Order Form V48'!$T$23</f>
        <v>0</v>
      </c>
      <c r="Q1783" s="106">
        <f>'2026 Spring Order Form V48'!$T$361</f>
        <v>0</v>
      </c>
      <c r="S1783" s="338">
        <f>'2026 Spring Order Form V48'!$W$23</f>
        <v>0</v>
      </c>
      <c r="T1783" s="338">
        <f>'2026 Spring Order Form V48'!$W$23</f>
        <v>0</v>
      </c>
      <c r="U1783" s="106">
        <f>'2026 Spring Order Form V48'!$W$361</f>
        <v>0</v>
      </c>
      <c r="W1783" s="390">
        <f>'2026 Spring Order Form V48'!$K$361</f>
        <v>0</v>
      </c>
      <c r="X1783" s="393"/>
      <c r="Y1783" s="106">
        <f>'2026 Spring Order Form V48'!$BS$361</f>
        <v>10</v>
      </c>
    </row>
    <row r="1784" spans="1:25">
      <c r="A1784" s="106"/>
      <c r="C1784" s="339">
        <f>'2026 Spring Order Form V48'!$F$18</f>
        <v>0</v>
      </c>
      <c r="D1784" s="408" t="s">
        <v>2563</v>
      </c>
      <c r="E1784" s="422" t="s">
        <v>2564</v>
      </c>
      <c r="F1784" s="118">
        <v>27287</v>
      </c>
      <c r="G1784" s="338">
        <f>'2026 Spring Order Form V48'!$N$23</f>
        <v>0</v>
      </c>
      <c r="H1784" s="338">
        <f>'2026 Spring Order Form V48'!$N$23</f>
        <v>0</v>
      </c>
      <c r="I1784" s="106">
        <f>'2026 Spring Order Form V48'!$O$361</f>
        <v>0</v>
      </c>
      <c r="K1784" s="338">
        <f>'2026 Spring Order Form V48'!$Q$23</f>
        <v>0</v>
      </c>
      <c r="L1784" s="338">
        <f>'2026 Spring Order Form V48'!$Q$23</f>
        <v>0</v>
      </c>
      <c r="M1784" s="106">
        <f>'2026 Spring Order Form V48'!$R$361</f>
        <v>0</v>
      </c>
      <c r="O1784" s="338">
        <f>'2026 Spring Order Form V48'!$T$23</f>
        <v>0</v>
      </c>
      <c r="P1784" s="338">
        <f>'2026 Spring Order Form V48'!$T$23</f>
        <v>0</v>
      </c>
      <c r="Q1784" s="106">
        <f>'2026 Spring Order Form V48'!$U$361</f>
        <v>0</v>
      </c>
      <c r="S1784" s="338">
        <f>'2026 Spring Order Form V48'!$W$23</f>
        <v>0</v>
      </c>
      <c r="T1784" s="338">
        <f>'2026 Spring Order Form V48'!$W$23</f>
        <v>0</v>
      </c>
      <c r="U1784" s="106">
        <f>'2026 Spring Order Form V48'!$X$361</f>
        <v>0</v>
      </c>
      <c r="X1784" s="393"/>
      <c r="Y1784" s="106"/>
    </row>
    <row r="1785" spans="1:25">
      <c r="A1785" s="106"/>
      <c r="C1785" s="339">
        <f>'2026 Spring Order Form V48'!$F$18</f>
        <v>0</v>
      </c>
      <c r="D1785" s="408" t="s">
        <v>2565</v>
      </c>
      <c r="E1785" s="426">
        <v>4550465</v>
      </c>
      <c r="F1785" s="118">
        <v>26092</v>
      </c>
      <c r="G1785" s="338">
        <f>'2026 Spring Order Form V48'!$N$23</f>
        <v>0</v>
      </c>
      <c r="H1785" s="338">
        <f>'2026 Spring Order Form V48'!$N$23</f>
        <v>0</v>
      </c>
      <c r="I1785" s="106" t="e">
        <f>'2026 Spring Order Form V48'!#REF!</f>
        <v>#REF!</v>
      </c>
      <c r="K1785" s="338">
        <f>'2026 Spring Order Form V48'!$Q$23</f>
        <v>0</v>
      </c>
      <c r="L1785" s="338">
        <f>'2026 Spring Order Form V48'!$Q$23</f>
        <v>0</v>
      </c>
      <c r="M1785" s="106" t="e">
        <f>'2026 Spring Order Form V48'!#REF!</f>
        <v>#REF!</v>
      </c>
      <c r="O1785" s="338">
        <f>'2026 Spring Order Form V48'!$T$23</f>
        <v>0</v>
      </c>
      <c r="P1785" s="338">
        <f>'2026 Spring Order Form V48'!$T$23</f>
        <v>0</v>
      </c>
      <c r="Q1785" s="106" t="e">
        <f>'2026 Spring Order Form V48'!#REF!</f>
        <v>#REF!</v>
      </c>
      <c r="S1785" s="338">
        <f>'2026 Spring Order Form V48'!$W$23</f>
        <v>0</v>
      </c>
      <c r="T1785" s="338">
        <f>'2026 Spring Order Form V48'!$W$23</f>
        <v>0</v>
      </c>
      <c r="U1785" s="106" t="e">
        <f>'2026 Spring Order Form V48'!#REF!</f>
        <v>#REF!</v>
      </c>
      <c r="W1785" s="390" t="e">
        <f>'2026 Spring Order Form V48'!#REF!</f>
        <v>#REF!</v>
      </c>
      <c r="X1785" s="393"/>
      <c r="Y1785" s="106" t="e">
        <f>'2026 Spring Order Form V48'!#REF!</f>
        <v>#REF!</v>
      </c>
    </row>
    <row r="1786" spans="1:25">
      <c r="A1786" s="106"/>
      <c r="C1786" s="339">
        <f>'2026 Spring Order Form V48'!$F$18</f>
        <v>0</v>
      </c>
      <c r="D1786" s="408" t="s">
        <v>2565</v>
      </c>
      <c r="E1786" s="422" t="s">
        <v>2566</v>
      </c>
      <c r="F1786" s="118">
        <v>26084</v>
      </c>
      <c r="G1786" s="338">
        <f>'2026 Spring Order Form V48'!$N$23</f>
        <v>0</v>
      </c>
      <c r="H1786" s="338">
        <f>'2026 Spring Order Form V48'!$N$23</f>
        <v>0</v>
      </c>
      <c r="I1786" s="106" t="e">
        <f>'2026 Spring Order Form V48'!#REF!</f>
        <v>#REF!</v>
      </c>
      <c r="K1786" s="338">
        <f>'2026 Spring Order Form V48'!$Q$23</f>
        <v>0</v>
      </c>
      <c r="L1786" s="338">
        <f>'2026 Spring Order Form V48'!$Q$23</f>
        <v>0</v>
      </c>
      <c r="M1786" s="106" t="e">
        <f>'2026 Spring Order Form V48'!#REF!</f>
        <v>#REF!</v>
      </c>
      <c r="O1786" s="338">
        <f>'2026 Spring Order Form V48'!$T$23</f>
        <v>0</v>
      </c>
      <c r="P1786" s="338">
        <f>'2026 Spring Order Form V48'!$T$23</f>
        <v>0</v>
      </c>
      <c r="Q1786" s="106" t="e">
        <f>'2026 Spring Order Form V48'!#REF!</f>
        <v>#REF!</v>
      </c>
      <c r="S1786" s="338">
        <f>'2026 Spring Order Form V48'!$W$23</f>
        <v>0</v>
      </c>
      <c r="T1786" s="338">
        <f>'2026 Spring Order Form V48'!$W$23</f>
        <v>0</v>
      </c>
      <c r="U1786" s="106" t="e">
        <f>'2026 Spring Order Form V48'!#REF!</f>
        <v>#REF!</v>
      </c>
      <c r="X1786" s="393"/>
      <c r="Y1786" s="106"/>
    </row>
    <row r="1787" spans="1:25">
      <c r="A1787" s="106"/>
      <c r="C1787" s="339">
        <f>'2026 Spring Order Form V48'!$F$18</f>
        <v>0</v>
      </c>
      <c r="D1787" s="408" t="s">
        <v>1039</v>
      </c>
      <c r="E1787" s="426">
        <v>4550665</v>
      </c>
      <c r="F1787" s="118">
        <v>386</v>
      </c>
      <c r="G1787" s="338">
        <f>'2026 Spring Order Form V48'!$N$23</f>
        <v>0</v>
      </c>
      <c r="H1787" s="338">
        <f>'2026 Spring Order Form V48'!$N$23</f>
        <v>0</v>
      </c>
      <c r="I1787" s="106" t="e">
        <f>'2026 Spring Order Form V48'!#REF!</f>
        <v>#REF!</v>
      </c>
      <c r="K1787" s="338">
        <f>'2026 Spring Order Form V48'!$Q$23</f>
        <v>0</v>
      </c>
      <c r="L1787" s="338">
        <f>'2026 Spring Order Form V48'!$Q$23</f>
        <v>0</v>
      </c>
      <c r="M1787" s="106" t="e">
        <f>'2026 Spring Order Form V48'!#REF!</f>
        <v>#REF!</v>
      </c>
      <c r="O1787" s="338">
        <f>'2026 Spring Order Form V48'!$T$23</f>
        <v>0</v>
      </c>
      <c r="P1787" s="338">
        <f>'2026 Spring Order Form V48'!$T$23</f>
        <v>0</v>
      </c>
      <c r="Q1787" s="106" t="e">
        <f>'2026 Spring Order Form V48'!#REF!</f>
        <v>#REF!</v>
      </c>
      <c r="S1787" s="338">
        <f>'2026 Spring Order Form V48'!$W$23</f>
        <v>0</v>
      </c>
      <c r="T1787" s="338">
        <f>'2026 Spring Order Form V48'!$W$23</f>
        <v>0</v>
      </c>
      <c r="U1787" s="106" t="e">
        <f>'2026 Spring Order Form V48'!#REF!</f>
        <v>#REF!</v>
      </c>
      <c r="W1787" s="390" t="e">
        <f>'2026 Spring Order Form V48'!#REF!</f>
        <v>#REF!</v>
      </c>
      <c r="X1787" s="393"/>
      <c r="Y1787" s="106" t="e">
        <f>'2026 Spring Order Form V48'!#REF!</f>
        <v>#REF!</v>
      </c>
    </row>
    <row r="1788" spans="1:25">
      <c r="A1788" s="106"/>
      <c r="C1788" s="339">
        <f>'2026 Spring Order Form V48'!$F$18</f>
        <v>0</v>
      </c>
      <c r="D1788" s="408" t="s">
        <v>1039</v>
      </c>
      <c r="E1788" s="422" t="s">
        <v>2567</v>
      </c>
      <c r="F1788" s="118">
        <v>2599</v>
      </c>
      <c r="G1788" s="338">
        <f>'2026 Spring Order Form V48'!$N$23</f>
        <v>0</v>
      </c>
      <c r="H1788" s="338">
        <f>'2026 Spring Order Form V48'!$N$23</f>
        <v>0</v>
      </c>
      <c r="I1788" s="106" t="e">
        <f>'2026 Spring Order Form V48'!#REF!</f>
        <v>#REF!</v>
      </c>
      <c r="K1788" s="338">
        <f>'2026 Spring Order Form V48'!$Q$23</f>
        <v>0</v>
      </c>
      <c r="L1788" s="338">
        <f>'2026 Spring Order Form V48'!$Q$23</f>
        <v>0</v>
      </c>
      <c r="M1788" s="106" t="e">
        <f>'2026 Spring Order Form V48'!#REF!</f>
        <v>#REF!</v>
      </c>
      <c r="O1788" s="338">
        <f>'2026 Spring Order Form V48'!$T$23</f>
        <v>0</v>
      </c>
      <c r="P1788" s="338">
        <f>'2026 Spring Order Form V48'!$T$23</f>
        <v>0</v>
      </c>
      <c r="Q1788" s="106" t="e">
        <f>'2026 Spring Order Form V48'!#REF!</f>
        <v>#REF!</v>
      </c>
      <c r="S1788" s="338">
        <f>'2026 Spring Order Form V48'!$W$23</f>
        <v>0</v>
      </c>
      <c r="T1788" s="338">
        <f>'2026 Spring Order Form V48'!$W$23</f>
        <v>0</v>
      </c>
      <c r="U1788" s="106" t="e">
        <f>'2026 Spring Order Form V48'!#REF!</f>
        <v>#REF!</v>
      </c>
      <c r="X1788" s="393"/>
      <c r="Y1788" s="106"/>
    </row>
    <row r="1789" spans="1:25">
      <c r="A1789" s="106"/>
      <c r="C1789" s="339">
        <f>'2026 Spring Order Form V48'!$F$18</f>
        <v>0</v>
      </c>
      <c r="D1789" s="408" t="s">
        <v>1040</v>
      </c>
      <c r="E1789" s="421">
        <v>4950668</v>
      </c>
      <c r="F1789" s="118">
        <v>4556</v>
      </c>
      <c r="G1789" s="338">
        <f>'2026 Spring Order Form V48'!$N$23</f>
        <v>0</v>
      </c>
      <c r="H1789" s="338">
        <f>'2026 Spring Order Form V48'!$N$23</f>
        <v>0</v>
      </c>
      <c r="I1789" s="106" t="e">
        <f>'2026 Spring Order Form V48'!#REF!</f>
        <v>#REF!</v>
      </c>
      <c r="K1789" s="338">
        <f>'2026 Spring Order Form V48'!$Q$23</f>
        <v>0</v>
      </c>
      <c r="L1789" s="338">
        <f>'2026 Spring Order Form V48'!$Q$23</f>
        <v>0</v>
      </c>
      <c r="M1789" s="106" t="e">
        <f>'2026 Spring Order Form V48'!#REF!</f>
        <v>#REF!</v>
      </c>
      <c r="O1789" s="338">
        <f>'2026 Spring Order Form V48'!$T$23</f>
        <v>0</v>
      </c>
      <c r="P1789" s="338">
        <f>'2026 Spring Order Form V48'!$T$23</f>
        <v>0</v>
      </c>
      <c r="Q1789" s="106" t="e">
        <f>'2026 Spring Order Form V48'!#REF!</f>
        <v>#REF!</v>
      </c>
      <c r="S1789" s="338">
        <f>'2026 Spring Order Form V48'!$W$23</f>
        <v>0</v>
      </c>
      <c r="T1789" s="338">
        <f>'2026 Spring Order Form V48'!$W$23</f>
        <v>0</v>
      </c>
      <c r="U1789" s="106" t="e">
        <f>'2026 Spring Order Form V48'!#REF!</f>
        <v>#REF!</v>
      </c>
      <c r="W1789" s="390" t="e">
        <f>'2026 Spring Order Form V48'!#REF!</f>
        <v>#REF!</v>
      </c>
      <c r="X1789" s="393"/>
      <c r="Y1789" s="106" t="e">
        <f>'2026 Spring Order Form V48'!#REF!</f>
        <v>#REF!</v>
      </c>
    </row>
    <row r="1790" spans="1:25">
      <c r="A1790" s="106"/>
      <c r="C1790" s="339">
        <f>'2026 Spring Order Form V48'!$F$18</f>
        <v>0</v>
      </c>
      <c r="D1790" s="408" t="s">
        <v>1040</v>
      </c>
      <c r="E1790" s="422" t="s">
        <v>2568</v>
      </c>
      <c r="F1790" s="118">
        <v>2601</v>
      </c>
      <c r="G1790" s="338">
        <f>'2026 Spring Order Form V48'!$N$23</f>
        <v>0</v>
      </c>
      <c r="H1790" s="338">
        <f>'2026 Spring Order Form V48'!$N$23</f>
        <v>0</v>
      </c>
      <c r="I1790" s="106" t="e">
        <f>'2026 Spring Order Form V48'!#REF!</f>
        <v>#REF!</v>
      </c>
      <c r="K1790" s="338">
        <f>'2026 Spring Order Form V48'!$Q$23</f>
        <v>0</v>
      </c>
      <c r="L1790" s="338">
        <f>'2026 Spring Order Form V48'!$Q$23</f>
        <v>0</v>
      </c>
      <c r="M1790" s="106" t="e">
        <f>'2026 Spring Order Form V48'!#REF!</f>
        <v>#REF!</v>
      </c>
      <c r="O1790" s="338">
        <f>'2026 Spring Order Form V48'!$T$23</f>
        <v>0</v>
      </c>
      <c r="P1790" s="338">
        <f>'2026 Spring Order Form V48'!$T$23</f>
        <v>0</v>
      </c>
      <c r="Q1790" s="106" t="e">
        <f>'2026 Spring Order Form V48'!#REF!</f>
        <v>#REF!</v>
      </c>
      <c r="S1790" s="338">
        <f>'2026 Spring Order Form V48'!$W$23</f>
        <v>0</v>
      </c>
      <c r="T1790" s="338">
        <f>'2026 Spring Order Form V48'!$W$23</f>
        <v>0</v>
      </c>
      <c r="U1790" s="106" t="e">
        <f>'2026 Spring Order Form V48'!#REF!</f>
        <v>#REF!</v>
      </c>
      <c r="X1790" s="393"/>
      <c r="Y1790" s="106"/>
    </row>
    <row r="1791" spans="1:25">
      <c r="A1791" s="106"/>
      <c r="C1791" s="339">
        <f>'2026 Spring Order Form V48'!$F$18</f>
        <v>0</v>
      </c>
      <c r="D1791" s="408" t="s">
        <v>1041</v>
      </c>
      <c r="E1791" s="421">
        <v>4150667</v>
      </c>
      <c r="F1791" s="118">
        <v>782</v>
      </c>
      <c r="G1791" s="338">
        <f>'2026 Spring Order Form V48'!$N$23</f>
        <v>0</v>
      </c>
      <c r="H1791" s="338">
        <f>'2026 Spring Order Form V48'!$N$23</f>
        <v>0</v>
      </c>
      <c r="I1791" s="106" t="e">
        <f>'2026 Spring Order Form V48'!#REF!</f>
        <v>#REF!</v>
      </c>
      <c r="K1791" s="338">
        <f>'2026 Spring Order Form V48'!$Q$23</f>
        <v>0</v>
      </c>
      <c r="L1791" s="338">
        <f>'2026 Spring Order Form V48'!$Q$23</f>
        <v>0</v>
      </c>
      <c r="M1791" s="106" t="e">
        <f>'2026 Spring Order Form V48'!#REF!</f>
        <v>#REF!</v>
      </c>
      <c r="O1791" s="338">
        <f>'2026 Spring Order Form V48'!$T$23</f>
        <v>0</v>
      </c>
      <c r="P1791" s="338">
        <f>'2026 Spring Order Form V48'!$T$23</f>
        <v>0</v>
      </c>
      <c r="Q1791" s="106" t="e">
        <f>'2026 Spring Order Form V48'!#REF!</f>
        <v>#REF!</v>
      </c>
      <c r="S1791" s="338">
        <f>'2026 Spring Order Form V48'!$W$23</f>
        <v>0</v>
      </c>
      <c r="T1791" s="338">
        <f>'2026 Spring Order Form V48'!$W$23</f>
        <v>0</v>
      </c>
      <c r="U1791" s="106" t="e">
        <f>'2026 Spring Order Form V48'!#REF!</f>
        <v>#REF!</v>
      </c>
      <c r="W1791" s="390" t="e">
        <f>'2026 Spring Order Form V48'!#REF!</f>
        <v>#REF!</v>
      </c>
      <c r="X1791" s="393"/>
      <c r="Y1791" s="106" t="e">
        <f>'2026 Spring Order Form V48'!#REF!</f>
        <v>#REF!</v>
      </c>
    </row>
    <row r="1792" spans="1:25">
      <c r="A1792" s="106"/>
      <c r="C1792" s="339">
        <f>'2026 Spring Order Form V48'!$F$18</f>
        <v>0</v>
      </c>
      <c r="D1792" s="408" t="s">
        <v>1041</v>
      </c>
      <c r="E1792" s="422" t="s">
        <v>2569</v>
      </c>
      <c r="F1792" s="118">
        <v>2602</v>
      </c>
      <c r="G1792" s="338">
        <f>'2026 Spring Order Form V48'!$N$23</f>
        <v>0</v>
      </c>
      <c r="H1792" s="338">
        <f>'2026 Spring Order Form V48'!$N$23</f>
        <v>0</v>
      </c>
      <c r="I1792" s="106" t="e">
        <f>'2026 Spring Order Form V48'!#REF!</f>
        <v>#REF!</v>
      </c>
      <c r="K1792" s="338">
        <f>'2026 Spring Order Form V48'!$Q$23</f>
        <v>0</v>
      </c>
      <c r="L1792" s="338">
        <f>'2026 Spring Order Form V48'!$Q$23</f>
        <v>0</v>
      </c>
      <c r="M1792" s="106" t="e">
        <f>'2026 Spring Order Form V48'!#REF!</f>
        <v>#REF!</v>
      </c>
      <c r="O1792" s="338">
        <f>'2026 Spring Order Form V48'!$T$23</f>
        <v>0</v>
      </c>
      <c r="P1792" s="338">
        <f>'2026 Spring Order Form V48'!$T$23</f>
        <v>0</v>
      </c>
      <c r="Q1792" s="106" t="e">
        <f>'2026 Spring Order Form V48'!#REF!</f>
        <v>#REF!</v>
      </c>
      <c r="S1792" s="338">
        <f>'2026 Spring Order Form V48'!$W$23</f>
        <v>0</v>
      </c>
      <c r="T1792" s="338">
        <f>'2026 Spring Order Form V48'!$W$23</f>
        <v>0</v>
      </c>
      <c r="U1792" s="106" t="e">
        <f>'2026 Spring Order Form V48'!#REF!</f>
        <v>#REF!</v>
      </c>
      <c r="X1792" s="393"/>
      <c r="Y1792" s="106"/>
    </row>
    <row r="1793" spans="1:25">
      <c r="A1793" s="106"/>
      <c r="C1793" s="339">
        <f>'2026 Spring Order Form V48'!$F$18</f>
        <v>0</v>
      </c>
      <c r="D1793" s="408" t="s">
        <v>1042</v>
      </c>
      <c r="E1793" s="421">
        <v>4550685</v>
      </c>
      <c r="F1793" s="118">
        <v>20339</v>
      </c>
      <c r="G1793" s="338">
        <f>'2026 Spring Order Form V48'!$N$23</f>
        <v>0</v>
      </c>
      <c r="H1793" s="338">
        <f>'2026 Spring Order Form V48'!$N$23</f>
        <v>0</v>
      </c>
      <c r="I1793" s="106">
        <f>'2026 Spring Order Form V48'!$N$362</f>
        <v>0</v>
      </c>
      <c r="K1793" s="338">
        <f>'2026 Spring Order Form V48'!$Q$23</f>
        <v>0</v>
      </c>
      <c r="L1793" s="338">
        <f>'2026 Spring Order Form V48'!$Q$23</f>
        <v>0</v>
      </c>
      <c r="M1793" s="106">
        <f>'2026 Spring Order Form V48'!$Q$362</f>
        <v>0</v>
      </c>
      <c r="O1793" s="338">
        <f>'2026 Spring Order Form V48'!$T$23</f>
        <v>0</v>
      </c>
      <c r="P1793" s="338">
        <f>'2026 Spring Order Form V48'!$T$23</f>
        <v>0</v>
      </c>
      <c r="Q1793" s="106">
        <f>'2026 Spring Order Form V48'!$T$362</f>
        <v>0</v>
      </c>
      <c r="S1793" s="338">
        <f>'2026 Spring Order Form V48'!$W$23</f>
        <v>0</v>
      </c>
      <c r="T1793" s="338">
        <f>'2026 Spring Order Form V48'!$W$23</f>
        <v>0</v>
      </c>
      <c r="U1793" s="106">
        <f>'2026 Spring Order Form V48'!$W$362</f>
        <v>0</v>
      </c>
      <c r="W1793" s="390">
        <f>'2026 Spring Order Form V48'!$K$362</f>
        <v>0</v>
      </c>
      <c r="X1793" s="393"/>
      <c r="Y1793" s="106">
        <f>'2026 Spring Order Form V48'!$BS$362</f>
        <v>1</v>
      </c>
    </row>
    <row r="1794" spans="1:25">
      <c r="A1794" s="106"/>
      <c r="C1794" s="339">
        <f>'2026 Spring Order Form V48'!$F$18</f>
        <v>0</v>
      </c>
      <c r="D1794" s="408" t="s">
        <v>1042</v>
      </c>
      <c r="E1794" s="422" t="s">
        <v>2570</v>
      </c>
      <c r="F1794" s="118">
        <v>20338</v>
      </c>
      <c r="G1794" s="338">
        <f>'2026 Spring Order Form V48'!$N$23</f>
        <v>0</v>
      </c>
      <c r="H1794" s="338">
        <f>'2026 Spring Order Form V48'!$N$23</f>
        <v>0</v>
      </c>
      <c r="I1794" s="106">
        <f>'2026 Spring Order Form V48'!$O$362</f>
        <v>0</v>
      </c>
      <c r="K1794" s="338">
        <f>'2026 Spring Order Form V48'!$Q$23</f>
        <v>0</v>
      </c>
      <c r="L1794" s="338">
        <f>'2026 Spring Order Form V48'!$Q$23</f>
        <v>0</v>
      </c>
      <c r="M1794" s="106">
        <f>'2026 Spring Order Form V48'!$R$362</f>
        <v>0</v>
      </c>
      <c r="O1794" s="338">
        <f>'2026 Spring Order Form V48'!$T$23</f>
        <v>0</v>
      </c>
      <c r="P1794" s="338">
        <f>'2026 Spring Order Form V48'!$T$23</f>
        <v>0</v>
      </c>
      <c r="Q1794" s="106">
        <f>'2026 Spring Order Form V48'!$U$362</f>
        <v>0</v>
      </c>
      <c r="S1794" s="338">
        <f>'2026 Spring Order Form V48'!$W$23</f>
        <v>0</v>
      </c>
      <c r="T1794" s="338">
        <f>'2026 Spring Order Form V48'!$W$23</f>
        <v>0</v>
      </c>
      <c r="U1794" s="106">
        <f>'2026 Spring Order Form V48'!$X$362</f>
        <v>0</v>
      </c>
      <c r="X1794" s="393"/>
      <c r="Y1794" s="106"/>
    </row>
    <row r="1795" spans="1:25">
      <c r="A1795" s="106"/>
      <c r="C1795" s="339">
        <f>'2026 Spring Order Form V48'!$F$18</f>
        <v>0</v>
      </c>
      <c r="D1795" s="408" t="s">
        <v>1042</v>
      </c>
      <c r="E1795" s="421">
        <v>4950688</v>
      </c>
      <c r="F1795" s="118">
        <v>26135</v>
      </c>
      <c r="G1795" s="338">
        <f>'2026 Spring Order Form V48'!$N$23</f>
        <v>0</v>
      </c>
      <c r="H1795" s="338">
        <f>'2026 Spring Order Form V48'!$N$23</f>
        <v>0</v>
      </c>
      <c r="I1795" s="106" t="e">
        <f>'2026 Spring Order Form V48'!#REF!</f>
        <v>#REF!</v>
      </c>
      <c r="K1795" s="338">
        <f>'2026 Spring Order Form V48'!$Q$23</f>
        <v>0</v>
      </c>
      <c r="L1795" s="338">
        <f>'2026 Spring Order Form V48'!$Q$23</f>
        <v>0</v>
      </c>
      <c r="M1795" s="106" t="e">
        <f>'2026 Spring Order Form V48'!#REF!</f>
        <v>#REF!</v>
      </c>
      <c r="O1795" s="338">
        <f>'2026 Spring Order Form V48'!$T$23</f>
        <v>0</v>
      </c>
      <c r="P1795" s="338">
        <f>'2026 Spring Order Form V48'!$T$23</f>
        <v>0</v>
      </c>
      <c r="Q1795" s="106" t="e">
        <f>'2026 Spring Order Form V48'!#REF!</f>
        <v>#REF!</v>
      </c>
      <c r="S1795" s="338">
        <f>'2026 Spring Order Form V48'!$W$23</f>
        <v>0</v>
      </c>
      <c r="T1795" s="338">
        <f>'2026 Spring Order Form V48'!$W$23</f>
        <v>0</v>
      </c>
      <c r="U1795" s="106" t="e">
        <f>'2026 Spring Order Form V48'!#REF!</f>
        <v>#REF!</v>
      </c>
      <c r="W1795" s="390" t="e">
        <f>'2026 Spring Order Form V48'!#REF!</f>
        <v>#REF!</v>
      </c>
      <c r="X1795" s="393"/>
      <c r="Y1795" s="106" t="e">
        <f>'2026 Spring Order Form V48'!#REF!</f>
        <v>#REF!</v>
      </c>
    </row>
    <row r="1796" spans="1:25">
      <c r="A1796" s="106"/>
      <c r="C1796" s="339">
        <f>'2026 Spring Order Form V48'!$F$18</f>
        <v>0</v>
      </c>
      <c r="D1796" s="408" t="s">
        <v>1042</v>
      </c>
      <c r="E1796" s="422" t="s">
        <v>2571</v>
      </c>
      <c r="F1796" s="118">
        <v>26412</v>
      </c>
      <c r="G1796" s="338">
        <f>'2026 Spring Order Form V48'!$N$23</f>
        <v>0</v>
      </c>
      <c r="H1796" s="338">
        <f>'2026 Spring Order Form V48'!$N$23</f>
        <v>0</v>
      </c>
      <c r="I1796" s="106" t="e">
        <f>'2026 Spring Order Form V48'!#REF!</f>
        <v>#REF!</v>
      </c>
      <c r="K1796" s="338">
        <f>'2026 Spring Order Form V48'!$Q$23</f>
        <v>0</v>
      </c>
      <c r="L1796" s="338">
        <f>'2026 Spring Order Form V48'!$Q$23</f>
        <v>0</v>
      </c>
      <c r="M1796" s="106" t="e">
        <f>'2026 Spring Order Form V48'!#REF!</f>
        <v>#REF!</v>
      </c>
      <c r="O1796" s="338">
        <f>'2026 Spring Order Form V48'!$T$23</f>
        <v>0</v>
      </c>
      <c r="P1796" s="338">
        <f>'2026 Spring Order Form V48'!$T$23</f>
        <v>0</v>
      </c>
      <c r="Q1796" s="106" t="e">
        <f>'2026 Spring Order Form V48'!#REF!</f>
        <v>#REF!</v>
      </c>
      <c r="S1796" s="338">
        <f>'2026 Spring Order Form V48'!$W$23</f>
        <v>0</v>
      </c>
      <c r="T1796" s="338">
        <f>'2026 Spring Order Form V48'!$W$23</f>
        <v>0</v>
      </c>
      <c r="U1796" s="106" t="e">
        <f>'2026 Spring Order Form V48'!#REF!</f>
        <v>#REF!</v>
      </c>
      <c r="X1796" s="393"/>
      <c r="Y1796" s="106"/>
    </row>
    <row r="1797" spans="1:25">
      <c r="A1797" s="106"/>
      <c r="C1797" s="339">
        <f>'2026 Spring Order Form V48'!$F$18</f>
        <v>0</v>
      </c>
      <c r="D1797" s="408" t="s">
        <v>1044</v>
      </c>
      <c r="E1797" s="421">
        <v>4550545</v>
      </c>
      <c r="F1797" s="118">
        <v>28494</v>
      </c>
      <c r="G1797" s="338">
        <f>'2026 Spring Order Form V48'!$N$23</f>
        <v>0</v>
      </c>
      <c r="H1797" s="338">
        <f>'2026 Spring Order Form V48'!$N$23</f>
        <v>0</v>
      </c>
      <c r="I1797" s="106" t="e">
        <f>'2026 Spring Order Form V48'!#REF!</f>
        <v>#REF!</v>
      </c>
      <c r="K1797" s="338">
        <f>'2026 Spring Order Form V48'!$Q$23</f>
        <v>0</v>
      </c>
      <c r="L1797" s="338">
        <f>'2026 Spring Order Form V48'!$Q$23</f>
        <v>0</v>
      </c>
      <c r="M1797" s="106" t="e">
        <f>'2026 Spring Order Form V48'!#REF!</f>
        <v>#REF!</v>
      </c>
      <c r="O1797" s="338">
        <f>'2026 Spring Order Form V48'!$T$23</f>
        <v>0</v>
      </c>
      <c r="P1797" s="338">
        <f>'2026 Spring Order Form V48'!$T$23</f>
        <v>0</v>
      </c>
      <c r="Q1797" s="106" t="e">
        <f>'2026 Spring Order Form V48'!#REF!</f>
        <v>#REF!</v>
      </c>
      <c r="S1797" s="338">
        <f>'2026 Spring Order Form V48'!$W$23</f>
        <v>0</v>
      </c>
      <c r="T1797" s="338">
        <f>'2026 Spring Order Form V48'!$W$23</f>
        <v>0</v>
      </c>
      <c r="U1797" s="106" t="e">
        <f>'2026 Spring Order Form V48'!#REF!</f>
        <v>#REF!</v>
      </c>
      <c r="W1797" s="390" t="e">
        <f>'2026 Spring Order Form V48'!#REF!</f>
        <v>#REF!</v>
      </c>
      <c r="X1797" s="393"/>
      <c r="Y1797" s="106" t="e">
        <f>'2026 Spring Order Form V48'!#REF!</f>
        <v>#REF!</v>
      </c>
    </row>
    <row r="1798" spans="1:25">
      <c r="A1798" s="106"/>
      <c r="C1798" s="339">
        <f>'2026 Spring Order Form V48'!$F$18</f>
        <v>0</v>
      </c>
      <c r="D1798" s="408" t="s">
        <v>1044</v>
      </c>
      <c r="E1798" s="422" t="s">
        <v>2572</v>
      </c>
      <c r="F1798" s="118">
        <v>28700</v>
      </c>
      <c r="G1798" s="338">
        <f>'2026 Spring Order Form V48'!$N$23</f>
        <v>0</v>
      </c>
      <c r="H1798" s="338">
        <f>'2026 Spring Order Form V48'!$N$23</f>
        <v>0</v>
      </c>
      <c r="I1798" s="106" t="e">
        <f>'2026 Spring Order Form V48'!#REF!</f>
        <v>#REF!</v>
      </c>
      <c r="K1798" s="338">
        <f>'2026 Spring Order Form V48'!$Q$23</f>
        <v>0</v>
      </c>
      <c r="L1798" s="338">
        <f>'2026 Spring Order Form V48'!$Q$23</f>
        <v>0</v>
      </c>
      <c r="M1798" s="106" t="e">
        <f>'2026 Spring Order Form V48'!#REF!</f>
        <v>#REF!</v>
      </c>
      <c r="O1798" s="338">
        <f>'2026 Spring Order Form V48'!$T$23</f>
        <v>0</v>
      </c>
      <c r="P1798" s="338">
        <f>'2026 Spring Order Form V48'!$T$23</f>
        <v>0</v>
      </c>
      <c r="Q1798" s="106" t="e">
        <f>'2026 Spring Order Form V48'!#REF!</f>
        <v>#REF!</v>
      </c>
      <c r="S1798" s="338">
        <f>'2026 Spring Order Form V48'!$W$23</f>
        <v>0</v>
      </c>
      <c r="T1798" s="338">
        <f>'2026 Spring Order Form V48'!$W$23</f>
        <v>0</v>
      </c>
      <c r="U1798" s="106" t="e">
        <f>'2026 Spring Order Form V48'!#REF!</f>
        <v>#REF!</v>
      </c>
      <c r="X1798" s="393"/>
      <c r="Y1798" s="106"/>
    </row>
    <row r="1799" spans="1:25">
      <c r="A1799" s="106"/>
      <c r="C1799" s="339">
        <f>'2026 Spring Order Form V48'!$F$18</f>
        <v>0</v>
      </c>
      <c r="D1799" s="408" t="s">
        <v>1045</v>
      </c>
      <c r="E1799" s="421">
        <v>4550805</v>
      </c>
      <c r="F1799" s="118">
        <v>397</v>
      </c>
      <c r="G1799" s="338">
        <f>'2026 Spring Order Form V48'!$N$23</f>
        <v>0</v>
      </c>
      <c r="H1799" s="338">
        <f>'2026 Spring Order Form V48'!$N$23</f>
        <v>0</v>
      </c>
      <c r="I1799" s="106" t="e">
        <f>'2026 Spring Order Form V48'!#REF!</f>
        <v>#REF!</v>
      </c>
      <c r="K1799" s="338">
        <f>'2026 Spring Order Form V48'!$Q$23</f>
        <v>0</v>
      </c>
      <c r="L1799" s="338">
        <f>'2026 Spring Order Form V48'!$Q$23</f>
        <v>0</v>
      </c>
      <c r="M1799" s="106" t="e">
        <f>'2026 Spring Order Form V48'!#REF!</f>
        <v>#REF!</v>
      </c>
      <c r="O1799" s="338">
        <f>'2026 Spring Order Form V48'!$T$23</f>
        <v>0</v>
      </c>
      <c r="P1799" s="338">
        <f>'2026 Spring Order Form V48'!$T$23</f>
        <v>0</v>
      </c>
      <c r="Q1799" s="106" t="e">
        <f>'2026 Spring Order Form V48'!#REF!</f>
        <v>#REF!</v>
      </c>
      <c r="S1799" s="338">
        <f>'2026 Spring Order Form V48'!$W$23</f>
        <v>0</v>
      </c>
      <c r="T1799" s="338">
        <f>'2026 Spring Order Form V48'!$W$23</f>
        <v>0</v>
      </c>
      <c r="U1799" s="106" t="e">
        <f>'2026 Spring Order Form V48'!#REF!</f>
        <v>#REF!</v>
      </c>
      <c r="W1799" s="390" t="e">
        <f>'2026 Spring Order Form V48'!#REF!</f>
        <v>#REF!</v>
      </c>
      <c r="X1799" s="393"/>
      <c r="Y1799" s="106" t="e">
        <f>'2026 Spring Order Form V48'!#REF!</f>
        <v>#REF!</v>
      </c>
    </row>
    <row r="1800" spans="1:25">
      <c r="A1800" s="106"/>
      <c r="C1800" s="339">
        <f>'2026 Spring Order Form V48'!$F$18</f>
        <v>0</v>
      </c>
      <c r="D1800" s="408" t="s">
        <v>1045</v>
      </c>
      <c r="E1800" s="422" t="s">
        <v>2573</v>
      </c>
      <c r="F1800" s="118">
        <v>2625</v>
      </c>
      <c r="G1800" s="338">
        <f>'2026 Spring Order Form V48'!$N$23</f>
        <v>0</v>
      </c>
      <c r="H1800" s="338">
        <f>'2026 Spring Order Form V48'!$N$23</f>
        <v>0</v>
      </c>
      <c r="I1800" s="106" t="e">
        <f>'2026 Spring Order Form V48'!#REF!</f>
        <v>#REF!</v>
      </c>
      <c r="K1800" s="338">
        <f>'2026 Spring Order Form V48'!$Q$23</f>
        <v>0</v>
      </c>
      <c r="L1800" s="338">
        <f>'2026 Spring Order Form V48'!$Q$23</f>
        <v>0</v>
      </c>
      <c r="M1800" s="106" t="e">
        <f>'2026 Spring Order Form V48'!#REF!</f>
        <v>#REF!</v>
      </c>
      <c r="O1800" s="338">
        <f>'2026 Spring Order Form V48'!$T$23</f>
        <v>0</v>
      </c>
      <c r="P1800" s="338">
        <f>'2026 Spring Order Form V48'!$T$23</f>
        <v>0</v>
      </c>
      <c r="Q1800" s="106" t="e">
        <f>'2026 Spring Order Form V48'!#REF!</f>
        <v>#REF!</v>
      </c>
      <c r="S1800" s="338">
        <f>'2026 Spring Order Form V48'!$W$23</f>
        <v>0</v>
      </c>
      <c r="T1800" s="338">
        <f>'2026 Spring Order Form V48'!$W$23</f>
        <v>0</v>
      </c>
      <c r="U1800" s="106" t="e">
        <f>'2026 Spring Order Form V48'!#REF!</f>
        <v>#REF!</v>
      </c>
      <c r="X1800" s="393"/>
      <c r="Y1800" s="106"/>
    </row>
    <row r="1801" spans="1:25">
      <c r="A1801" s="106"/>
      <c r="C1801" s="339">
        <f>'2026 Spring Order Form V48'!$F$18</f>
        <v>0</v>
      </c>
      <c r="D1801" s="408" t="s">
        <v>1046</v>
      </c>
      <c r="E1801" s="421">
        <v>4550745</v>
      </c>
      <c r="F1801" s="118">
        <v>387</v>
      </c>
      <c r="G1801" s="338">
        <f>'2026 Spring Order Form V48'!$N$23</f>
        <v>0</v>
      </c>
      <c r="H1801" s="338">
        <f>'2026 Spring Order Form V48'!$N$23</f>
        <v>0</v>
      </c>
      <c r="I1801" s="106">
        <f>'2026 Spring Order Form V48'!$N$363</f>
        <v>0</v>
      </c>
      <c r="K1801" s="338">
        <f>'2026 Spring Order Form V48'!$Q$23</f>
        <v>0</v>
      </c>
      <c r="L1801" s="338">
        <f>'2026 Spring Order Form V48'!$Q$23</f>
        <v>0</v>
      </c>
      <c r="M1801" s="106">
        <f>'2026 Spring Order Form V48'!$Q$363</f>
        <v>0</v>
      </c>
      <c r="O1801" s="338">
        <f>'2026 Spring Order Form V48'!$T$23</f>
        <v>0</v>
      </c>
      <c r="P1801" s="338">
        <f>'2026 Spring Order Form V48'!$T$23</f>
        <v>0</v>
      </c>
      <c r="Q1801" s="106">
        <f>'2026 Spring Order Form V48'!$T$363</f>
        <v>0</v>
      </c>
      <c r="S1801" s="338">
        <f>'2026 Spring Order Form V48'!$W$23</f>
        <v>0</v>
      </c>
      <c r="T1801" s="338">
        <f>'2026 Spring Order Form V48'!$W$23</f>
        <v>0</v>
      </c>
      <c r="U1801" s="106">
        <f>'2026 Spring Order Form V48'!$W$363</f>
        <v>0</v>
      </c>
      <c r="W1801" s="390">
        <f>'2026 Spring Order Form V48'!$K$363</f>
        <v>0</v>
      </c>
      <c r="X1801" s="393"/>
      <c r="Y1801" s="106">
        <f>'2026 Spring Order Form V48'!$BS$363</f>
        <v>3</v>
      </c>
    </row>
    <row r="1802" spans="1:25">
      <c r="A1802" s="106"/>
      <c r="C1802" s="339">
        <f>'2026 Spring Order Form V48'!$F$18</f>
        <v>0</v>
      </c>
      <c r="D1802" s="408" t="s">
        <v>1046</v>
      </c>
      <c r="E1802" s="422" t="s">
        <v>2574</v>
      </c>
      <c r="F1802" s="118">
        <v>2621</v>
      </c>
      <c r="G1802" s="338">
        <f>'2026 Spring Order Form V48'!$N$23</f>
        <v>0</v>
      </c>
      <c r="H1802" s="338">
        <f>'2026 Spring Order Form V48'!$N$23</f>
        <v>0</v>
      </c>
      <c r="I1802" s="106">
        <f>'2026 Spring Order Form V48'!$O$363</f>
        <v>0</v>
      </c>
      <c r="K1802" s="338">
        <f>'2026 Spring Order Form V48'!$Q$23</f>
        <v>0</v>
      </c>
      <c r="L1802" s="338">
        <f>'2026 Spring Order Form V48'!$Q$23</f>
        <v>0</v>
      </c>
      <c r="M1802" s="106">
        <f>'2026 Spring Order Form V48'!$R$363</f>
        <v>0</v>
      </c>
      <c r="O1802" s="338">
        <f>'2026 Spring Order Form V48'!$T$23</f>
        <v>0</v>
      </c>
      <c r="P1802" s="338">
        <f>'2026 Spring Order Form V48'!$T$23</f>
        <v>0</v>
      </c>
      <c r="Q1802" s="106">
        <f>'2026 Spring Order Form V48'!$U$363</f>
        <v>0</v>
      </c>
      <c r="S1802" s="338">
        <f>'2026 Spring Order Form V48'!$W$23</f>
        <v>0</v>
      </c>
      <c r="T1802" s="338">
        <f>'2026 Spring Order Form V48'!$W$23</f>
        <v>0</v>
      </c>
      <c r="U1802" s="106">
        <f>'2026 Spring Order Form V48'!$X$363</f>
        <v>0</v>
      </c>
      <c r="X1802" s="393"/>
      <c r="Y1802" s="106"/>
    </row>
    <row r="1803" spans="1:25">
      <c r="A1803" s="106"/>
      <c r="C1803" s="339">
        <f>'2026 Spring Order Form V48'!$F$18</f>
        <v>0</v>
      </c>
      <c r="D1803" s="408" t="s">
        <v>1046</v>
      </c>
      <c r="E1803" s="421">
        <v>4950748</v>
      </c>
      <c r="F1803" s="118">
        <v>4456</v>
      </c>
      <c r="G1803" s="338">
        <f>'2026 Spring Order Form V48'!$N$23</f>
        <v>0</v>
      </c>
      <c r="H1803" s="338">
        <f>'2026 Spring Order Form V48'!$N$23</f>
        <v>0</v>
      </c>
      <c r="I1803" s="106" t="e">
        <f>'2026 Spring Order Form V48'!#REF!</f>
        <v>#REF!</v>
      </c>
      <c r="K1803" s="338">
        <f>'2026 Spring Order Form V48'!$Q$23</f>
        <v>0</v>
      </c>
      <c r="L1803" s="338">
        <f>'2026 Spring Order Form V48'!$Q$23</f>
        <v>0</v>
      </c>
      <c r="M1803" s="106" t="e">
        <f>'2026 Spring Order Form V48'!#REF!</f>
        <v>#REF!</v>
      </c>
      <c r="O1803" s="338">
        <f>'2026 Spring Order Form V48'!$T$23</f>
        <v>0</v>
      </c>
      <c r="P1803" s="338">
        <f>'2026 Spring Order Form V48'!$T$23</f>
        <v>0</v>
      </c>
      <c r="Q1803" s="106" t="e">
        <f>'2026 Spring Order Form V48'!#REF!</f>
        <v>#REF!</v>
      </c>
      <c r="S1803" s="338">
        <f>'2026 Spring Order Form V48'!$W$23</f>
        <v>0</v>
      </c>
      <c r="T1803" s="338">
        <f>'2026 Spring Order Form V48'!$W$23</f>
        <v>0</v>
      </c>
      <c r="U1803" s="106" t="e">
        <f>'2026 Spring Order Form V48'!#REF!</f>
        <v>#REF!</v>
      </c>
      <c r="W1803" s="390" t="e">
        <f>'2026 Spring Order Form V48'!#REF!</f>
        <v>#REF!</v>
      </c>
      <c r="X1803" s="393"/>
      <c r="Y1803" s="106" t="e">
        <f>'2026 Spring Order Form V48'!#REF!</f>
        <v>#REF!</v>
      </c>
    </row>
    <row r="1804" spans="1:25">
      <c r="A1804" s="106"/>
      <c r="C1804" s="339">
        <f>'2026 Spring Order Form V48'!$F$18</f>
        <v>0</v>
      </c>
      <c r="D1804" s="408" t="s">
        <v>1046</v>
      </c>
      <c r="E1804" s="422" t="s">
        <v>2575</v>
      </c>
      <c r="F1804" s="118">
        <v>2623</v>
      </c>
      <c r="G1804" s="338">
        <f>'2026 Spring Order Form V48'!$N$23</f>
        <v>0</v>
      </c>
      <c r="H1804" s="338">
        <f>'2026 Spring Order Form V48'!$N$23</f>
        <v>0</v>
      </c>
      <c r="I1804" s="106" t="e">
        <f>'2026 Spring Order Form V48'!#REF!</f>
        <v>#REF!</v>
      </c>
      <c r="K1804" s="338">
        <f>'2026 Spring Order Form V48'!$Q$23</f>
        <v>0</v>
      </c>
      <c r="L1804" s="338">
        <f>'2026 Spring Order Form V48'!$Q$23</f>
        <v>0</v>
      </c>
      <c r="M1804" s="106" t="e">
        <f>'2026 Spring Order Form V48'!#REF!</f>
        <v>#REF!</v>
      </c>
      <c r="O1804" s="338">
        <f>'2026 Spring Order Form V48'!$T$23</f>
        <v>0</v>
      </c>
      <c r="P1804" s="338">
        <f>'2026 Spring Order Form V48'!$T$23</f>
        <v>0</v>
      </c>
      <c r="Q1804" s="106" t="e">
        <f>'2026 Spring Order Form V48'!#REF!</f>
        <v>#REF!</v>
      </c>
      <c r="S1804" s="338">
        <f>'2026 Spring Order Form V48'!$W$23</f>
        <v>0</v>
      </c>
      <c r="T1804" s="338">
        <f>'2026 Spring Order Form V48'!$W$23</f>
        <v>0</v>
      </c>
      <c r="U1804" s="106" t="e">
        <f>'2026 Spring Order Form V48'!#REF!</f>
        <v>#REF!</v>
      </c>
      <c r="X1804" s="393"/>
      <c r="Y1804" s="106"/>
    </row>
    <row r="1805" spans="1:25">
      <c r="A1805" s="106"/>
      <c r="C1805" s="339">
        <f>'2026 Spring Order Form V48'!$F$18</f>
        <v>0</v>
      </c>
      <c r="D1805" s="408" t="s">
        <v>1048</v>
      </c>
      <c r="E1805" s="421">
        <v>4550515</v>
      </c>
      <c r="F1805" s="118">
        <v>786</v>
      </c>
      <c r="G1805" s="338">
        <f>'2026 Spring Order Form V48'!$N$23</f>
        <v>0</v>
      </c>
      <c r="H1805" s="338">
        <f>'2026 Spring Order Form V48'!$N$23</f>
        <v>0</v>
      </c>
      <c r="I1805" s="106" t="e">
        <f>'2026 Spring Order Form V48'!#REF!</f>
        <v>#REF!</v>
      </c>
      <c r="K1805" s="338">
        <f>'2026 Spring Order Form V48'!$Q$23</f>
        <v>0</v>
      </c>
      <c r="L1805" s="338">
        <f>'2026 Spring Order Form V48'!$Q$23</f>
        <v>0</v>
      </c>
      <c r="M1805" s="106" t="e">
        <f>'2026 Spring Order Form V48'!#REF!</f>
        <v>#REF!</v>
      </c>
      <c r="O1805" s="338">
        <f>'2026 Spring Order Form V48'!$T$23</f>
        <v>0</v>
      </c>
      <c r="P1805" s="338">
        <f>'2026 Spring Order Form V48'!$T$23</f>
        <v>0</v>
      </c>
      <c r="Q1805" s="106" t="e">
        <f>'2026 Spring Order Form V48'!#REF!</f>
        <v>#REF!</v>
      </c>
      <c r="S1805" s="338">
        <f>'2026 Spring Order Form V48'!$W$23</f>
        <v>0</v>
      </c>
      <c r="T1805" s="338">
        <f>'2026 Spring Order Form V48'!$W$23</f>
        <v>0</v>
      </c>
      <c r="U1805" s="106" t="e">
        <f>'2026 Spring Order Form V48'!#REF!</f>
        <v>#REF!</v>
      </c>
      <c r="W1805" s="390" t="e">
        <f>'2026 Spring Order Form V48'!#REF!</f>
        <v>#REF!</v>
      </c>
      <c r="X1805" s="393"/>
      <c r="Y1805" s="106" t="e">
        <f>'2026 Spring Order Form V48'!#REF!</f>
        <v>#REF!</v>
      </c>
    </row>
    <row r="1806" spans="1:25">
      <c r="A1806" s="106"/>
      <c r="C1806" s="339">
        <f>'2026 Spring Order Form V48'!$F$18</f>
        <v>0</v>
      </c>
      <c r="D1806" s="408" t="s">
        <v>1048</v>
      </c>
      <c r="E1806" s="422" t="s">
        <v>2576</v>
      </c>
      <c r="F1806" s="118">
        <v>2608</v>
      </c>
      <c r="G1806" s="338">
        <f>'2026 Spring Order Form V48'!$N$23</f>
        <v>0</v>
      </c>
      <c r="H1806" s="338">
        <f>'2026 Spring Order Form V48'!$N$23</f>
        <v>0</v>
      </c>
      <c r="I1806" s="106" t="e">
        <f>'2026 Spring Order Form V48'!#REF!</f>
        <v>#REF!</v>
      </c>
      <c r="K1806" s="338">
        <f>'2026 Spring Order Form V48'!$Q$23</f>
        <v>0</v>
      </c>
      <c r="L1806" s="338">
        <f>'2026 Spring Order Form V48'!$Q$23</f>
        <v>0</v>
      </c>
      <c r="M1806" s="106" t="e">
        <f>'2026 Spring Order Form V48'!#REF!</f>
        <v>#REF!</v>
      </c>
      <c r="O1806" s="338">
        <f>'2026 Spring Order Form V48'!$T$23</f>
        <v>0</v>
      </c>
      <c r="P1806" s="338">
        <f>'2026 Spring Order Form V48'!$T$23</f>
        <v>0</v>
      </c>
      <c r="Q1806" s="106" t="e">
        <f>'2026 Spring Order Form V48'!#REF!</f>
        <v>#REF!</v>
      </c>
      <c r="S1806" s="338">
        <f>'2026 Spring Order Form V48'!$W$23</f>
        <v>0</v>
      </c>
      <c r="T1806" s="338">
        <f>'2026 Spring Order Form V48'!$W$23</f>
        <v>0</v>
      </c>
      <c r="U1806" s="106" t="e">
        <f>'2026 Spring Order Form V48'!#REF!</f>
        <v>#REF!</v>
      </c>
      <c r="X1806" s="393"/>
      <c r="Y1806" s="106"/>
    </row>
    <row r="1807" spans="1:25">
      <c r="A1807" s="106"/>
      <c r="C1807" s="339">
        <f>'2026 Spring Order Form V48'!$F$18</f>
        <v>0</v>
      </c>
      <c r="D1807" s="408" t="s">
        <v>1049</v>
      </c>
      <c r="E1807" s="426">
        <v>4550595</v>
      </c>
      <c r="F1807" s="118">
        <v>790</v>
      </c>
      <c r="G1807" s="338">
        <f>'2026 Spring Order Form V48'!$N$23</f>
        <v>0</v>
      </c>
      <c r="H1807" s="338">
        <f>'2026 Spring Order Form V48'!$N$23</f>
        <v>0</v>
      </c>
      <c r="I1807" s="106">
        <f>'2026 Spring Order Form V48'!$N$365</f>
        <v>0</v>
      </c>
      <c r="K1807" s="338">
        <f>'2026 Spring Order Form V48'!$Q$23</f>
        <v>0</v>
      </c>
      <c r="L1807" s="338">
        <f>'2026 Spring Order Form V48'!$Q$23</f>
        <v>0</v>
      </c>
      <c r="M1807" s="106">
        <f>'2026 Spring Order Form V48'!$Q$365</f>
        <v>0</v>
      </c>
      <c r="O1807" s="338">
        <f>'2026 Spring Order Form V48'!$T$23</f>
        <v>0</v>
      </c>
      <c r="P1807" s="338">
        <f>'2026 Spring Order Form V48'!$T$23</f>
        <v>0</v>
      </c>
      <c r="Q1807" s="106">
        <f>'2026 Spring Order Form V48'!$T$365</f>
        <v>0</v>
      </c>
      <c r="S1807" s="338">
        <f>'2026 Spring Order Form V48'!$W$23</f>
        <v>0</v>
      </c>
      <c r="T1807" s="338">
        <f>'2026 Spring Order Form V48'!$W$23</f>
        <v>0</v>
      </c>
      <c r="U1807" s="106">
        <f>'2026 Spring Order Form V48'!$W$365</f>
        <v>0</v>
      </c>
      <c r="W1807" s="390">
        <f>'2026 Spring Order Form V48'!$K$365</f>
        <v>0</v>
      </c>
      <c r="X1807" s="393"/>
      <c r="Y1807" s="106">
        <f>'2026 Spring Order Form V48'!$BS$365</f>
        <v>8</v>
      </c>
    </row>
    <row r="1808" spans="1:25">
      <c r="A1808" s="106"/>
      <c r="C1808" s="339">
        <f>'2026 Spring Order Form V48'!$F$18</f>
        <v>0</v>
      </c>
      <c r="D1808" s="408" t="s">
        <v>1049</v>
      </c>
      <c r="E1808" s="422" t="s">
        <v>2577</v>
      </c>
      <c r="F1808" s="118">
        <v>2617</v>
      </c>
      <c r="G1808" s="338">
        <f>'2026 Spring Order Form V48'!$N$23</f>
        <v>0</v>
      </c>
      <c r="H1808" s="338">
        <f>'2026 Spring Order Form V48'!$N$23</f>
        <v>0</v>
      </c>
      <c r="I1808" s="106">
        <f>'2026 Spring Order Form V48'!$O$365</f>
        <v>0</v>
      </c>
      <c r="K1808" s="338">
        <f>'2026 Spring Order Form V48'!$Q$23</f>
        <v>0</v>
      </c>
      <c r="L1808" s="338">
        <f>'2026 Spring Order Form V48'!$Q$23</f>
        <v>0</v>
      </c>
      <c r="M1808" s="106">
        <f>'2026 Spring Order Form V48'!$R$365</f>
        <v>0</v>
      </c>
      <c r="O1808" s="338">
        <f>'2026 Spring Order Form V48'!$T$23</f>
        <v>0</v>
      </c>
      <c r="P1808" s="338">
        <f>'2026 Spring Order Form V48'!$T$23</f>
        <v>0</v>
      </c>
      <c r="Q1808" s="106">
        <f>'2026 Spring Order Form V48'!$U$365</f>
        <v>0</v>
      </c>
      <c r="S1808" s="338">
        <f>'2026 Spring Order Form V48'!$W$23</f>
        <v>0</v>
      </c>
      <c r="T1808" s="338">
        <f>'2026 Spring Order Form V48'!$W$23</f>
        <v>0</v>
      </c>
      <c r="U1808" s="106">
        <f>'2026 Spring Order Form V48'!$X$365</f>
        <v>0</v>
      </c>
      <c r="X1808" s="393"/>
      <c r="Y1808" s="106"/>
    </row>
    <row r="1809" spans="1:25">
      <c r="A1809" s="106"/>
      <c r="C1809" s="339">
        <f>'2026 Spring Order Form V48'!$F$18</f>
        <v>0</v>
      </c>
      <c r="D1809" s="408" t="s">
        <v>1051</v>
      </c>
      <c r="E1809" s="421">
        <v>4550905</v>
      </c>
      <c r="F1809" s="118">
        <v>13060</v>
      </c>
      <c r="G1809" s="338">
        <f>'2026 Spring Order Form V48'!$N$23</f>
        <v>0</v>
      </c>
      <c r="H1809" s="338">
        <f>'2026 Spring Order Form V48'!$N$23</f>
        <v>0</v>
      </c>
      <c r="I1809" s="106" t="e">
        <f>'2026 Spring Order Form V48'!#REF!</f>
        <v>#REF!</v>
      </c>
      <c r="K1809" s="338">
        <f>'2026 Spring Order Form V48'!$Q$23</f>
        <v>0</v>
      </c>
      <c r="L1809" s="338">
        <f>'2026 Spring Order Form V48'!$Q$23</f>
        <v>0</v>
      </c>
      <c r="M1809" s="106" t="e">
        <f>'2026 Spring Order Form V48'!#REF!</f>
        <v>#REF!</v>
      </c>
      <c r="O1809" s="338">
        <f>'2026 Spring Order Form V48'!$T$23</f>
        <v>0</v>
      </c>
      <c r="P1809" s="338">
        <f>'2026 Spring Order Form V48'!$T$23</f>
        <v>0</v>
      </c>
      <c r="Q1809" s="106" t="e">
        <f>'2026 Spring Order Form V48'!#REF!</f>
        <v>#REF!</v>
      </c>
      <c r="S1809" s="338">
        <f>'2026 Spring Order Form V48'!$W$23</f>
        <v>0</v>
      </c>
      <c r="T1809" s="338">
        <f>'2026 Spring Order Form V48'!$W$23</f>
        <v>0</v>
      </c>
      <c r="U1809" s="106" t="e">
        <f>'2026 Spring Order Form V48'!#REF!</f>
        <v>#REF!</v>
      </c>
      <c r="W1809" s="390" t="e">
        <f>'2026 Spring Order Form V48'!#REF!</f>
        <v>#REF!</v>
      </c>
      <c r="X1809" s="393"/>
      <c r="Y1809" s="106" t="e">
        <f>'2026 Spring Order Form V48'!#REF!</f>
        <v>#REF!</v>
      </c>
    </row>
    <row r="1810" spans="1:25">
      <c r="A1810" s="106"/>
      <c r="C1810" s="339">
        <f>'2026 Spring Order Form V48'!$F$18</f>
        <v>0</v>
      </c>
      <c r="D1810" s="408" t="s">
        <v>1051</v>
      </c>
      <c r="E1810" s="422" t="s">
        <v>2578</v>
      </c>
      <c r="F1810" s="118">
        <v>13764</v>
      </c>
      <c r="G1810" s="338">
        <f>'2026 Spring Order Form V48'!$N$23</f>
        <v>0</v>
      </c>
      <c r="H1810" s="338">
        <f>'2026 Spring Order Form V48'!$N$23</f>
        <v>0</v>
      </c>
      <c r="I1810" s="106" t="e">
        <f>'2026 Spring Order Form V48'!#REF!</f>
        <v>#REF!</v>
      </c>
      <c r="K1810" s="338">
        <f>'2026 Spring Order Form V48'!$Q$23</f>
        <v>0</v>
      </c>
      <c r="L1810" s="338">
        <f>'2026 Spring Order Form V48'!$Q$23</f>
        <v>0</v>
      </c>
      <c r="M1810" s="106" t="e">
        <f>'2026 Spring Order Form V48'!#REF!</f>
        <v>#REF!</v>
      </c>
      <c r="O1810" s="338">
        <f>'2026 Spring Order Form V48'!$T$23</f>
        <v>0</v>
      </c>
      <c r="P1810" s="338">
        <f>'2026 Spring Order Form V48'!$T$23</f>
        <v>0</v>
      </c>
      <c r="Q1810" s="106" t="e">
        <f>'2026 Spring Order Form V48'!#REF!</f>
        <v>#REF!</v>
      </c>
      <c r="S1810" s="338">
        <f>'2026 Spring Order Form V48'!$W$23</f>
        <v>0</v>
      </c>
      <c r="T1810" s="338">
        <f>'2026 Spring Order Form V48'!$W$23</f>
        <v>0</v>
      </c>
      <c r="U1810" s="106" t="e">
        <f>'2026 Spring Order Form V48'!#REF!</f>
        <v>#REF!</v>
      </c>
      <c r="X1810" s="393"/>
      <c r="Y1810" s="106"/>
    </row>
    <row r="1811" spans="1:25">
      <c r="A1811" s="106"/>
      <c r="C1811" s="339">
        <f>'2026 Spring Order Form V48'!$F$18</f>
        <v>0</v>
      </c>
      <c r="D1811" s="408" t="s">
        <v>1053</v>
      </c>
      <c r="E1811" s="426">
        <v>4551345</v>
      </c>
      <c r="F1811" s="118">
        <v>27288</v>
      </c>
      <c r="G1811" s="338">
        <f>'2026 Spring Order Form V48'!$N$23</f>
        <v>0</v>
      </c>
      <c r="H1811" s="338">
        <f>'2026 Spring Order Form V48'!$N$23</f>
        <v>0</v>
      </c>
      <c r="I1811" s="106">
        <f>'2026 Spring Order Form V48'!$N$367</f>
        <v>0</v>
      </c>
      <c r="K1811" s="338">
        <f>'2026 Spring Order Form V48'!$Q$23</f>
        <v>0</v>
      </c>
      <c r="L1811" s="338">
        <f>'2026 Spring Order Form V48'!$Q$23</f>
        <v>0</v>
      </c>
      <c r="M1811" s="106">
        <f>'2026 Spring Order Form V48'!$Q$367</f>
        <v>0</v>
      </c>
      <c r="O1811" s="338">
        <f>'2026 Spring Order Form V48'!$T$23</f>
        <v>0</v>
      </c>
      <c r="P1811" s="338">
        <f>'2026 Spring Order Form V48'!$T$23</f>
        <v>0</v>
      </c>
      <c r="Q1811" s="106">
        <f>'2026 Spring Order Form V48'!$T$367</f>
        <v>0</v>
      </c>
      <c r="S1811" s="338">
        <f>'2026 Spring Order Form V48'!$W$23</f>
        <v>0</v>
      </c>
      <c r="T1811" s="338">
        <f>'2026 Spring Order Form V48'!$W$23</f>
        <v>0</v>
      </c>
      <c r="U1811" s="106">
        <f>'2026 Spring Order Form V48'!$W$367</f>
        <v>0</v>
      </c>
      <c r="W1811" s="390">
        <f>'2026 Spring Order Form V48'!$K$367</f>
        <v>0</v>
      </c>
      <c r="X1811" s="393"/>
      <c r="Y1811" s="106">
        <f>'2026 Spring Order Form V48'!$BS$367</f>
        <v>13</v>
      </c>
    </row>
    <row r="1812" spans="1:25">
      <c r="A1812" s="106"/>
      <c r="C1812" s="339">
        <f>'2026 Spring Order Form V48'!$F$18</f>
        <v>0</v>
      </c>
      <c r="D1812" s="408" t="s">
        <v>1053</v>
      </c>
      <c r="E1812" s="422" t="s">
        <v>2579</v>
      </c>
      <c r="F1812" s="118">
        <v>27290</v>
      </c>
      <c r="G1812" s="338">
        <f>'2026 Spring Order Form V48'!$N$23</f>
        <v>0</v>
      </c>
      <c r="H1812" s="338">
        <f>'2026 Spring Order Form V48'!$N$23</f>
        <v>0</v>
      </c>
      <c r="I1812" s="106">
        <f>'2026 Spring Order Form V48'!$O$367</f>
        <v>0</v>
      </c>
      <c r="K1812" s="338">
        <f>'2026 Spring Order Form V48'!$Q$23</f>
        <v>0</v>
      </c>
      <c r="L1812" s="338">
        <f>'2026 Spring Order Form V48'!$Q$23</f>
        <v>0</v>
      </c>
      <c r="M1812" s="106">
        <f>'2026 Spring Order Form V48'!$R$367</f>
        <v>0</v>
      </c>
      <c r="O1812" s="338">
        <f>'2026 Spring Order Form V48'!$T$23</f>
        <v>0</v>
      </c>
      <c r="P1812" s="338">
        <f>'2026 Spring Order Form V48'!$T$23</f>
        <v>0</v>
      </c>
      <c r="Q1812" s="106">
        <f>'2026 Spring Order Form V48'!$U$367</f>
        <v>0</v>
      </c>
      <c r="S1812" s="338">
        <f>'2026 Spring Order Form V48'!$W$23</f>
        <v>0</v>
      </c>
      <c r="T1812" s="338">
        <f>'2026 Spring Order Form V48'!$W$23</f>
        <v>0</v>
      </c>
      <c r="U1812" s="106">
        <f>'2026 Spring Order Form V48'!$X$367</f>
        <v>0</v>
      </c>
      <c r="X1812" s="393"/>
      <c r="Y1812" s="106"/>
    </row>
    <row r="1813" spans="1:25">
      <c r="A1813" s="106"/>
      <c r="C1813" s="339">
        <f>'2026 Spring Order Form V48'!$F$18</f>
        <v>0</v>
      </c>
      <c r="D1813" s="408" t="s">
        <v>1054</v>
      </c>
      <c r="E1813" s="426">
        <v>4551050</v>
      </c>
      <c r="F1813" s="118">
        <v>256</v>
      </c>
      <c r="G1813" s="338">
        <f>'2026 Spring Order Form V48'!$N$23</f>
        <v>0</v>
      </c>
      <c r="H1813" s="338">
        <f>'2026 Spring Order Form V48'!$N$23</f>
        <v>0</v>
      </c>
      <c r="I1813" s="106" t="e">
        <f>'2026 Spring Order Form V48'!#REF!</f>
        <v>#REF!</v>
      </c>
      <c r="K1813" s="338">
        <f>'2026 Spring Order Form V48'!$Q$23</f>
        <v>0</v>
      </c>
      <c r="L1813" s="338">
        <f>'2026 Spring Order Form V48'!$Q$23</f>
        <v>0</v>
      </c>
      <c r="M1813" s="106" t="e">
        <f>'2026 Spring Order Form V48'!#REF!</f>
        <v>#REF!</v>
      </c>
      <c r="O1813" s="338">
        <f>'2026 Spring Order Form V48'!$T$23</f>
        <v>0</v>
      </c>
      <c r="P1813" s="338">
        <f>'2026 Spring Order Form V48'!$T$23</f>
        <v>0</v>
      </c>
      <c r="Q1813" s="106" t="e">
        <f>'2026 Spring Order Form V48'!#REF!</f>
        <v>#REF!</v>
      </c>
      <c r="S1813" s="338">
        <f>'2026 Spring Order Form V48'!$W$23</f>
        <v>0</v>
      </c>
      <c r="T1813" s="338">
        <f>'2026 Spring Order Form V48'!$W$23</f>
        <v>0</v>
      </c>
      <c r="U1813" s="106" t="e">
        <f>'2026 Spring Order Form V48'!#REF!</f>
        <v>#REF!</v>
      </c>
      <c r="W1813" s="390" t="e">
        <f>'2026 Spring Order Form V48'!#REF!</f>
        <v>#REF!</v>
      </c>
      <c r="X1813" s="393"/>
      <c r="Y1813" s="106" t="e">
        <f>'2026 Spring Order Form V48'!#REF!</f>
        <v>#REF!</v>
      </c>
    </row>
    <row r="1814" spans="1:25">
      <c r="A1814" s="106"/>
      <c r="C1814" s="339">
        <f>'2026 Spring Order Form V48'!$F$18</f>
        <v>0</v>
      </c>
      <c r="D1814" s="408" t="s">
        <v>1054</v>
      </c>
      <c r="E1814" s="422" t="s">
        <v>2580</v>
      </c>
      <c r="F1814" s="118">
        <v>2634</v>
      </c>
      <c r="G1814" s="338">
        <f>'2026 Spring Order Form V48'!$N$23</f>
        <v>0</v>
      </c>
      <c r="H1814" s="338">
        <f>'2026 Spring Order Form V48'!$N$23</f>
        <v>0</v>
      </c>
      <c r="I1814" s="106" t="e">
        <f>'2026 Spring Order Form V48'!#REF!</f>
        <v>#REF!</v>
      </c>
      <c r="K1814" s="338">
        <f>'2026 Spring Order Form V48'!$Q$23</f>
        <v>0</v>
      </c>
      <c r="L1814" s="338">
        <f>'2026 Spring Order Form V48'!$Q$23</f>
        <v>0</v>
      </c>
      <c r="M1814" s="106" t="e">
        <f>'2026 Spring Order Form V48'!#REF!</f>
        <v>#REF!</v>
      </c>
      <c r="O1814" s="338">
        <f>'2026 Spring Order Form V48'!$T$23</f>
        <v>0</v>
      </c>
      <c r="P1814" s="338">
        <f>'2026 Spring Order Form V48'!$T$23</f>
        <v>0</v>
      </c>
      <c r="Q1814" s="106" t="e">
        <f>'2026 Spring Order Form V48'!#REF!</f>
        <v>#REF!</v>
      </c>
      <c r="S1814" s="338">
        <f>'2026 Spring Order Form V48'!$W$23</f>
        <v>0</v>
      </c>
      <c r="T1814" s="338">
        <f>'2026 Spring Order Form V48'!$W$23</f>
        <v>0</v>
      </c>
      <c r="U1814" s="106" t="e">
        <f>'2026 Spring Order Form V48'!#REF!</f>
        <v>#REF!</v>
      </c>
      <c r="X1814" s="393"/>
      <c r="Y1814" s="106"/>
    </row>
    <row r="1815" spans="1:25">
      <c r="A1815" s="106"/>
      <c r="C1815" s="339">
        <f>'2026 Spring Order Form V48'!$F$18</f>
        <v>0</v>
      </c>
      <c r="D1815" s="408" t="s">
        <v>1055</v>
      </c>
      <c r="E1815" s="426">
        <v>4551057</v>
      </c>
      <c r="F1815" s="118">
        <v>1025</v>
      </c>
      <c r="G1815" s="338">
        <f>'2026 Spring Order Form V48'!$N$23</f>
        <v>0</v>
      </c>
      <c r="H1815" s="338">
        <f>'2026 Spring Order Form V48'!$N$23</f>
        <v>0</v>
      </c>
      <c r="I1815" s="106" t="e">
        <f>'2026 Spring Order Form V48'!#REF!</f>
        <v>#REF!</v>
      </c>
      <c r="K1815" s="338">
        <f>'2026 Spring Order Form V48'!$Q$23</f>
        <v>0</v>
      </c>
      <c r="L1815" s="338">
        <f>'2026 Spring Order Form V48'!$Q$23</f>
        <v>0</v>
      </c>
      <c r="M1815" s="106" t="e">
        <f>'2026 Spring Order Form V48'!#REF!</f>
        <v>#REF!</v>
      </c>
      <c r="O1815" s="338">
        <f>'2026 Spring Order Form V48'!$T$23</f>
        <v>0</v>
      </c>
      <c r="P1815" s="338">
        <f>'2026 Spring Order Form V48'!$T$23</f>
        <v>0</v>
      </c>
      <c r="Q1815" s="106" t="e">
        <f>'2026 Spring Order Form V48'!#REF!</f>
        <v>#REF!</v>
      </c>
      <c r="S1815" s="338">
        <f>'2026 Spring Order Form V48'!$W$23</f>
        <v>0</v>
      </c>
      <c r="T1815" s="338">
        <f>'2026 Spring Order Form V48'!$W$23</f>
        <v>0</v>
      </c>
      <c r="U1815" s="106" t="e">
        <f>'2026 Spring Order Form V48'!#REF!</f>
        <v>#REF!</v>
      </c>
      <c r="W1815" s="390" t="e">
        <f>'2026 Spring Order Form V48'!#REF!</f>
        <v>#REF!</v>
      </c>
      <c r="X1815" s="393"/>
      <c r="Y1815" s="106" t="e">
        <f>'2026 Spring Order Form V48'!#REF!</f>
        <v>#REF!</v>
      </c>
    </row>
    <row r="1816" spans="1:25">
      <c r="A1816" s="106"/>
      <c r="C1816" s="339">
        <f>'2026 Spring Order Form V48'!$F$18</f>
        <v>0</v>
      </c>
      <c r="D1816" s="408" t="s">
        <v>1055</v>
      </c>
      <c r="E1816" s="422" t="s">
        <v>2581</v>
      </c>
      <c r="F1816" s="118">
        <v>2635</v>
      </c>
      <c r="G1816" s="338">
        <f>'2026 Spring Order Form V48'!$N$23</f>
        <v>0</v>
      </c>
      <c r="H1816" s="338">
        <f>'2026 Spring Order Form V48'!$N$23</f>
        <v>0</v>
      </c>
      <c r="I1816" s="106" t="e">
        <f>'2026 Spring Order Form V48'!#REF!</f>
        <v>#REF!</v>
      </c>
      <c r="K1816" s="338">
        <f>'2026 Spring Order Form V48'!$Q$23</f>
        <v>0</v>
      </c>
      <c r="L1816" s="338">
        <f>'2026 Spring Order Form V48'!$Q$23</f>
        <v>0</v>
      </c>
      <c r="M1816" s="106" t="e">
        <f>'2026 Spring Order Form V48'!#REF!</f>
        <v>#REF!</v>
      </c>
      <c r="O1816" s="338">
        <f>'2026 Spring Order Form V48'!$T$23</f>
        <v>0</v>
      </c>
      <c r="P1816" s="338">
        <f>'2026 Spring Order Form V48'!$T$23</f>
        <v>0</v>
      </c>
      <c r="Q1816" s="106" t="e">
        <f>'2026 Spring Order Form V48'!#REF!</f>
        <v>#REF!</v>
      </c>
      <c r="S1816" s="338">
        <f>'2026 Spring Order Form V48'!$W$23</f>
        <v>0</v>
      </c>
      <c r="T1816" s="338">
        <f>'2026 Spring Order Form V48'!$W$23</f>
        <v>0</v>
      </c>
      <c r="U1816" s="106" t="e">
        <f>'2026 Spring Order Form V48'!#REF!</f>
        <v>#REF!</v>
      </c>
      <c r="X1816" s="393"/>
      <c r="Y1816" s="106"/>
    </row>
    <row r="1817" spans="1:25">
      <c r="A1817" s="106"/>
      <c r="C1817" s="339">
        <f>'2026 Spring Order Form V48'!$F$18</f>
        <v>0</v>
      </c>
      <c r="D1817" s="408" t="s">
        <v>1056</v>
      </c>
      <c r="E1817" s="426">
        <v>4551017</v>
      </c>
      <c r="F1817" s="118">
        <v>989</v>
      </c>
      <c r="G1817" s="338">
        <f>'2026 Spring Order Form V48'!$N$23</f>
        <v>0</v>
      </c>
      <c r="H1817" s="338">
        <f>'2026 Spring Order Form V48'!$N$23</f>
        <v>0</v>
      </c>
      <c r="I1817" s="106" t="e">
        <f>'2026 Spring Order Form V48'!#REF!</f>
        <v>#REF!</v>
      </c>
      <c r="K1817" s="338">
        <f>'2026 Spring Order Form V48'!$Q$23</f>
        <v>0</v>
      </c>
      <c r="L1817" s="338">
        <f>'2026 Spring Order Form V48'!$Q$23</f>
        <v>0</v>
      </c>
      <c r="M1817" s="106" t="e">
        <f>'2026 Spring Order Form V48'!#REF!</f>
        <v>#REF!</v>
      </c>
      <c r="O1817" s="338">
        <f>'2026 Spring Order Form V48'!$T$23</f>
        <v>0</v>
      </c>
      <c r="P1817" s="338">
        <f>'2026 Spring Order Form V48'!$T$23</f>
        <v>0</v>
      </c>
      <c r="Q1817" s="106" t="e">
        <f>'2026 Spring Order Form V48'!#REF!</f>
        <v>#REF!</v>
      </c>
      <c r="S1817" s="338">
        <f>'2026 Spring Order Form V48'!$W$23</f>
        <v>0</v>
      </c>
      <c r="T1817" s="338">
        <f>'2026 Spring Order Form V48'!$W$23</f>
        <v>0</v>
      </c>
      <c r="U1817" s="106" t="e">
        <f>'2026 Spring Order Form V48'!#REF!</f>
        <v>#REF!</v>
      </c>
      <c r="W1817" s="390" t="e">
        <f>'2026 Spring Order Form V48'!#REF!</f>
        <v>#REF!</v>
      </c>
      <c r="X1817" s="393"/>
      <c r="Y1817" s="106" t="e">
        <f>'2026 Spring Order Form V48'!#REF!</f>
        <v>#REF!</v>
      </c>
    </row>
    <row r="1818" spans="1:25">
      <c r="A1818" s="106"/>
      <c r="C1818" s="339">
        <f>'2026 Spring Order Form V48'!$F$18</f>
        <v>0</v>
      </c>
      <c r="D1818" s="408" t="s">
        <v>1056</v>
      </c>
      <c r="E1818" s="422" t="s">
        <v>2582</v>
      </c>
      <c r="F1818" s="118">
        <v>2631</v>
      </c>
      <c r="G1818" s="338">
        <f>'2026 Spring Order Form V48'!$N$23</f>
        <v>0</v>
      </c>
      <c r="H1818" s="338">
        <f>'2026 Spring Order Form V48'!$N$23</f>
        <v>0</v>
      </c>
      <c r="I1818" s="106" t="e">
        <f>'2026 Spring Order Form V48'!#REF!</f>
        <v>#REF!</v>
      </c>
      <c r="K1818" s="338">
        <f>'2026 Spring Order Form V48'!$Q$23</f>
        <v>0</v>
      </c>
      <c r="L1818" s="338">
        <f>'2026 Spring Order Form V48'!$Q$23</f>
        <v>0</v>
      </c>
      <c r="M1818" s="106" t="e">
        <f>'2026 Spring Order Form V48'!#REF!</f>
        <v>#REF!</v>
      </c>
      <c r="O1818" s="338">
        <f>'2026 Spring Order Form V48'!$T$23</f>
        <v>0</v>
      </c>
      <c r="P1818" s="338">
        <f>'2026 Spring Order Form V48'!$T$23</f>
        <v>0</v>
      </c>
      <c r="Q1818" s="106" t="e">
        <f>'2026 Spring Order Form V48'!#REF!</f>
        <v>#REF!</v>
      </c>
      <c r="S1818" s="338">
        <f>'2026 Spring Order Form V48'!$W$23</f>
        <v>0</v>
      </c>
      <c r="T1818" s="338">
        <f>'2026 Spring Order Form V48'!$W$23</f>
        <v>0</v>
      </c>
      <c r="U1818" s="106" t="e">
        <f>'2026 Spring Order Form V48'!#REF!</f>
        <v>#REF!</v>
      </c>
      <c r="X1818" s="393"/>
      <c r="Y1818" s="106"/>
    </row>
    <row r="1819" spans="1:25">
      <c r="A1819" s="106"/>
      <c r="C1819" s="339">
        <f>'2026 Spring Order Form V48'!$F$18</f>
        <v>0</v>
      </c>
      <c r="D1819" s="408" t="s">
        <v>1057</v>
      </c>
      <c r="E1819" s="421">
        <v>4551100</v>
      </c>
      <c r="F1819" s="118">
        <v>255</v>
      </c>
      <c r="G1819" s="338">
        <f>'2026 Spring Order Form V48'!$N$23</f>
        <v>0</v>
      </c>
      <c r="H1819" s="338">
        <f>'2026 Spring Order Form V48'!$N$23</f>
        <v>0</v>
      </c>
      <c r="I1819" s="106" t="e">
        <f>'2026 Spring Order Form V48'!#REF!</f>
        <v>#REF!</v>
      </c>
      <c r="K1819" s="338">
        <f>'2026 Spring Order Form V48'!$Q$23</f>
        <v>0</v>
      </c>
      <c r="L1819" s="338">
        <f>'2026 Spring Order Form V48'!$Q$23</f>
        <v>0</v>
      </c>
      <c r="M1819" s="106" t="e">
        <f>'2026 Spring Order Form V48'!#REF!</f>
        <v>#REF!</v>
      </c>
      <c r="O1819" s="338">
        <f>'2026 Spring Order Form V48'!$T$23</f>
        <v>0</v>
      </c>
      <c r="P1819" s="338">
        <f>'2026 Spring Order Form V48'!$T$23</f>
        <v>0</v>
      </c>
      <c r="Q1819" s="106" t="e">
        <f>'2026 Spring Order Form V48'!#REF!</f>
        <v>#REF!</v>
      </c>
      <c r="S1819" s="338">
        <f>'2026 Spring Order Form V48'!$W$23</f>
        <v>0</v>
      </c>
      <c r="T1819" s="338">
        <f>'2026 Spring Order Form V48'!$W$23</f>
        <v>0</v>
      </c>
      <c r="U1819" s="106" t="e">
        <f>'2026 Spring Order Form V48'!#REF!</f>
        <v>#REF!</v>
      </c>
      <c r="W1819" s="390" t="e">
        <f>'2026 Spring Order Form V48'!#REF!</f>
        <v>#REF!</v>
      </c>
      <c r="X1819" s="393"/>
      <c r="Y1819" s="106" t="e">
        <f>'2026 Spring Order Form V48'!#REF!</f>
        <v>#REF!</v>
      </c>
    </row>
    <row r="1820" spans="1:25">
      <c r="A1820" s="106"/>
      <c r="C1820" s="339">
        <f>'2026 Spring Order Form V48'!$F$18</f>
        <v>0</v>
      </c>
      <c r="D1820" s="408" t="s">
        <v>1057</v>
      </c>
      <c r="E1820" s="422" t="s">
        <v>2583</v>
      </c>
      <c r="F1820" s="118">
        <v>2632</v>
      </c>
      <c r="G1820" s="338">
        <f>'2026 Spring Order Form V48'!$N$23</f>
        <v>0</v>
      </c>
      <c r="H1820" s="338">
        <f>'2026 Spring Order Form V48'!$N$23</f>
        <v>0</v>
      </c>
      <c r="I1820" s="106" t="e">
        <f>'2026 Spring Order Form V48'!#REF!</f>
        <v>#REF!</v>
      </c>
      <c r="K1820" s="338">
        <f>'2026 Spring Order Form V48'!$Q$23</f>
        <v>0</v>
      </c>
      <c r="L1820" s="338">
        <f>'2026 Spring Order Form V48'!$Q$23</f>
        <v>0</v>
      </c>
      <c r="M1820" s="106" t="e">
        <f>'2026 Spring Order Form V48'!#REF!</f>
        <v>#REF!</v>
      </c>
      <c r="O1820" s="338">
        <f>'2026 Spring Order Form V48'!$T$23</f>
        <v>0</v>
      </c>
      <c r="P1820" s="338">
        <f>'2026 Spring Order Form V48'!$T$23</f>
        <v>0</v>
      </c>
      <c r="Q1820" s="106" t="e">
        <f>'2026 Spring Order Form V48'!#REF!</f>
        <v>#REF!</v>
      </c>
      <c r="S1820" s="338">
        <f>'2026 Spring Order Form V48'!$W$23</f>
        <v>0</v>
      </c>
      <c r="T1820" s="338">
        <f>'2026 Spring Order Form V48'!$W$23</f>
        <v>0</v>
      </c>
      <c r="U1820" s="106" t="e">
        <f>'2026 Spring Order Form V48'!#REF!</f>
        <v>#REF!</v>
      </c>
      <c r="X1820" s="393"/>
      <c r="Y1820" s="106"/>
    </row>
    <row r="1821" spans="1:25">
      <c r="A1821" s="106"/>
      <c r="C1821" s="339">
        <f>'2026 Spring Order Form V48'!$F$18</f>
        <v>0</v>
      </c>
      <c r="D1821" s="408" t="s">
        <v>1058</v>
      </c>
      <c r="E1821" s="421">
        <v>4551150</v>
      </c>
      <c r="F1821" s="118">
        <v>529</v>
      </c>
      <c r="G1821" s="338">
        <f>'2026 Spring Order Form V48'!$N$23</f>
        <v>0</v>
      </c>
      <c r="H1821" s="338">
        <f>'2026 Spring Order Form V48'!$N$23</f>
        <v>0</v>
      </c>
      <c r="I1821" s="106">
        <f>'2026 Spring Order Form V48'!$N$368</f>
        <v>0</v>
      </c>
      <c r="K1821" s="338">
        <f>'2026 Spring Order Form V48'!$Q$23</f>
        <v>0</v>
      </c>
      <c r="L1821" s="338">
        <f>'2026 Spring Order Form V48'!$Q$23</f>
        <v>0</v>
      </c>
      <c r="M1821" s="106">
        <f>'2026 Spring Order Form V48'!$Q$368</f>
        <v>0</v>
      </c>
      <c r="O1821" s="338">
        <f>'2026 Spring Order Form V48'!$T$23</f>
        <v>0</v>
      </c>
      <c r="P1821" s="338">
        <f>'2026 Spring Order Form V48'!$T$23</f>
        <v>0</v>
      </c>
      <c r="Q1821" s="106">
        <f>'2026 Spring Order Form V48'!$T$368</f>
        <v>0</v>
      </c>
      <c r="S1821" s="338">
        <f>'2026 Spring Order Form V48'!$W$23</f>
        <v>0</v>
      </c>
      <c r="T1821" s="338">
        <f>'2026 Spring Order Form V48'!$W$23</f>
        <v>0</v>
      </c>
      <c r="U1821" s="106">
        <f>'2026 Spring Order Form V48'!$W$368</f>
        <v>0</v>
      </c>
      <c r="W1821" s="390">
        <f>'2026 Spring Order Form V48'!$K$368</f>
        <v>0</v>
      </c>
      <c r="X1821" s="393"/>
      <c r="Y1821" s="106">
        <f>'2026 Spring Order Form V48'!$BS$368</f>
        <v>3</v>
      </c>
    </row>
    <row r="1822" spans="1:25">
      <c r="A1822" s="106"/>
      <c r="C1822" s="339">
        <f>'2026 Spring Order Form V48'!$F$18</f>
        <v>0</v>
      </c>
      <c r="D1822" s="408" t="s">
        <v>1058</v>
      </c>
      <c r="E1822" s="422" t="s">
        <v>2584</v>
      </c>
      <c r="F1822" s="118">
        <v>2633</v>
      </c>
      <c r="G1822" s="338">
        <f>'2026 Spring Order Form V48'!$N$23</f>
        <v>0</v>
      </c>
      <c r="H1822" s="338">
        <f>'2026 Spring Order Form V48'!$N$23</f>
        <v>0</v>
      </c>
      <c r="I1822" s="106">
        <f>'2026 Spring Order Form V48'!$O$368</f>
        <v>0</v>
      </c>
      <c r="K1822" s="338">
        <f>'2026 Spring Order Form V48'!$Q$23</f>
        <v>0</v>
      </c>
      <c r="L1822" s="338">
        <f>'2026 Spring Order Form V48'!$Q$23</f>
        <v>0</v>
      </c>
      <c r="M1822" s="106">
        <f>'2026 Spring Order Form V48'!$R$368</f>
        <v>0</v>
      </c>
      <c r="O1822" s="338">
        <f>'2026 Spring Order Form V48'!$T$23</f>
        <v>0</v>
      </c>
      <c r="P1822" s="338">
        <f>'2026 Spring Order Form V48'!$T$23</f>
        <v>0</v>
      </c>
      <c r="Q1822" s="106">
        <f>'2026 Spring Order Form V48'!$U$368</f>
        <v>0</v>
      </c>
      <c r="S1822" s="338">
        <f>'2026 Spring Order Form V48'!$W$23</f>
        <v>0</v>
      </c>
      <c r="T1822" s="338">
        <f>'2026 Spring Order Form V48'!$W$23</f>
        <v>0</v>
      </c>
      <c r="U1822" s="106">
        <f>'2026 Spring Order Form V48'!$X$368</f>
        <v>0</v>
      </c>
      <c r="X1822" s="393"/>
      <c r="Y1822" s="106"/>
    </row>
    <row r="1823" spans="1:25">
      <c r="A1823" s="106"/>
      <c r="C1823" s="339">
        <f>'2026 Spring Order Form V48'!$F$18</f>
        <v>0</v>
      </c>
      <c r="D1823" s="408" t="s">
        <v>1059</v>
      </c>
      <c r="E1823" s="421">
        <v>4551154</v>
      </c>
      <c r="F1823" s="118">
        <v>18867</v>
      </c>
      <c r="G1823" s="338">
        <f>'2026 Spring Order Form V48'!$N$23</f>
        <v>0</v>
      </c>
      <c r="H1823" s="338">
        <f>'2026 Spring Order Form V48'!$N$23</f>
        <v>0</v>
      </c>
      <c r="I1823" s="106" t="e">
        <f>'2026 Spring Order Form V48'!#REF!</f>
        <v>#REF!</v>
      </c>
      <c r="K1823" s="338">
        <f>'2026 Spring Order Form V48'!$Q$23</f>
        <v>0</v>
      </c>
      <c r="L1823" s="338">
        <f>'2026 Spring Order Form V48'!$Q$23</f>
        <v>0</v>
      </c>
      <c r="M1823" s="106" t="e">
        <f>'2026 Spring Order Form V48'!#REF!</f>
        <v>#REF!</v>
      </c>
      <c r="O1823" s="338">
        <f>'2026 Spring Order Form V48'!$T$23</f>
        <v>0</v>
      </c>
      <c r="P1823" s="338">
        <f>'2026 Spring Order Form V48'!$T$23</f>
        <v>0</v>
      </c>
      <c r="Q1823" s="106" t="e">
        <f>'2026 Spring Order Form V48'!#REF!</f>
        <v>#REF!</v>
      </c>
      <c r="S1823" s="338">
        <f>'2026 Spring Order Form V48'!$W$23</f>
        <v>0</v>
      </c>
      <c r="T1823" s="338">
        <f>'2026 Spring Order Form V48'!$W$23</f>
        <v>0</v>
      </c>
      <c r="U1823" s="106" t="e">
        <f>'2026 Spring Order Form V48'!#REF!</f>
        <v>#REF!</v>
      </c>
      <c r="W1823" s="390" t="e">
        <f>'2026 Spring Order Form V48'!#REF!</f>
        <v>#REF!</v>
      </c>
      <c r="X1823" s="393"/>
      <c r="Y1823" s="106" t="e">
        <f>'2026 Spring Order Form V48'!#REF!</f>
        <v>#REF!</v>
      </c>
    </row>
    <row r="1824" spans="1:25">
      <c r="A1824" s="106"/>
      <c r="C1824" s="339">
        <f>'2026 Spring Order Form V48'!$F$18</f>
        <v>0</v>
      </c>
      <c r="D1824" s="408" t="s">
        <v>1059</v>
      </c>
      <c r="E1824" s="422" t="s">
        <v>2585</v>
      </c>
      <c r="F1824" s="118">
        <v>18866</v>
      </c>
      <c r="G1824" s="338">
        <f>'2026 Spring Order Form V48'!$N$23</f>
        <v>0</v>
      </c>
      <c r="H1824" s="338">
        <f>'2026 Spring Order Form V48'!$N$23</f>
        <v>0</v>
      </c>
      <c r="I1824" s="106" t="e">
        <f>'2026 Spring Order Form V48'!#REF!</f>
        <v>#REF!</v>
      </c>
      <c r="K1824" s="338">
        <f>'2026 Spring Order Form V48'!$Q$23</f>
        <v>0</v>
      </c>
      <c r="L1824" s="338">
        <f>'2026 Spring Order Form V48'!$Q$23</f>
        <v>0</v>
      </c>
      <c r="M1824" s="106" t="e">
        <f>'2026 Spring Order Form V48'!#REF!</f>
        <v>#REF!</v>
      </c>
      <c r="O1824" s="338">
        <f>'2026 Spring Order Form V48'!$T$23</f>
        <v>0</v>
      </c>
      <c r="P1824" s="338">
        <f>'2026 Spring Order Form V48'!$T$23</f>
        <v>0</v>
      </c>
      <c r="Q1824" s="106" t="e">
        <f>'2026 Spring Order Form V48'!#REF!</f>
        <v>#REF!</v>
      </c>
      <c r="S1824" s="338">
        <f>'2026 Spring Order Form V48'!$W$23</f>
        <v>0</v>
      </c>
      <c r="T1824" s="338">
        <f>'2026 Spring Order Form V48'!$W$23</f>
        <v>0</v>
      </c>
      <c r="U1824" s="106" t="e">
        <f>'2026 Spring Order Form V48'!#REF!</f>
        <v>#REF!</v>
      </c>
      <c r="X1824" s="393"/>
      <c r="Y1824" s="106"/>
    </row>
    <row r="1825" spans="1:25">
      <c r="A1825" s="106"/>
      <c r="C1825" s="339">
        <f>'2026 Spring Order Form V48'!$F$18</f>
        <v>0</v>
      </c>
      <c r="D1825" s="408" t="s">
        <v>1060</v>
      </c>
      <c r="E1825" s="426">
        <v>4551270</v>
      </c>
      <c r="F1825" s="118">
        <v>1027</v>
      </c>
      <c r="G1825" s="338">
        <f>'2026 Spring Order Form V48'!$N$23</f>
        <v>0</v>
      </c>
      <c r="H1825" s="338">
        <f>'2026 Spring Order Form V48'!$N$23</f>
        <v>0</v>
      </c>
      <c r="I1825" s="106" t="e">
        <f>'2026 Spring Order Form V48'!#REF!</f>
        <v>#REF!</v>
      </c>
      <c r="K1825" s="338">
        <f>'2026 Spring Order Form V48'!$Q$23</f>
        <v>0</v>
      </c>
      <c r="L1825" s="338">
        <f>'2026 Spring Order Form V48'!$Q$23</f>
        <v>0</v>
      </c>
      <c r="M1825" s="106" t="e">
        <f>'2026 Spring Order Form V48'!#REF!</f>
        <v>#REF!</v>
      </c>
      <c r="O1825" s="338">
        <f>'2026 Spring Order Form V48'!$T$23</f>
        <v>0</v>
      </c>
      <c r="P1825" s="338">
        <f>'2026 Spring Order Form V48'!$T$23</f>
        <v>0</v>
      </c>
      <c r="Q1825" s="106" t="e">
        <f>'2026 Spring Order Form V48'!#REF!</f>
        <v>#REF!</v>
      </c>
      <c r="S1825" s="338">
        <f>'2026 Spring Order Form V48'!$W$23</f>
        <v>0</v>
      </c>
      <c r="T1825" s="338">
        <f>'2026 Spring Order Form V48'!$W$23</f>
        <v>0</v>
      </c>
      <c r="U1825" s="106" t="e">
        <f>'2026 Spring Order Form V48'!#REF!</f>
        <v>#REF!</v>
      </c>
      <c r="W1825" s="390" t="e">
        <f>'2026 Spring Order Form V48'!#REF!</f>
        <v>#REF!</v>
      </c>
      <c r="X1825" s="393"/>
      <c r="Y1825" s="106" t="e">
        <f>'2026 Spring Order Form V48'!#REF!</f>
        <v>#REF!</v>
      </c>
    </row>
    <row r="1826" spans="1:25">
      <c r="A1826" s="106"/>
      <c r="C1826" s="339">
        <f>'2026 Spring Order Form V48'!$F$18</f>
        <v>0</v>
      </c>
      <c r="D1826" s="408" t="s">
        <v>1060</v>
      </c>
      <c r="E1826" s="422" t="s">
        <v>2586</v>
      </c>
      <c r="F1826" s="118">
        <v>2636</v>
      </c>
      <c r="G1826" s="338">
        <f>'2026 Spring Order Form V48'!$N$23</f>
        <v>0</v>
      </c>
      <c r="H1826" s="338">
        <f>'2026 Spring Order Form V48'!$N$23</f>
        <v>0</v>
      </c>
      <c r="I1826" s="106" t="e">
        <f>'2026 Spring Order Form V48'!#REF!</f>
        <v>#REF!</v>
      </c>
      <c r="K1826" s="338">
        <f>'2026 Spring Order Form V48'!$Q$23</f>
        <v>0</v>
      </c>
      <c r="L1826" s="338">
        <f>'2026 Spring Order Form V48'!$Q$23</f>
        <v>0</v>
      </c>
      <c r="M1826" s="106" t="e">
        <f>'2026 Spring Order Form V48'!#REF!</f>
        <v>#REF!</v>
      </c>
      <c r="O1826" s="338">
        <f>'2026 Spring Order Form V48'!$T$23</f>
        <v>0</v>
      </c>
      <c r="P1826" s="338">
        <f>'2026 Spring Order Form V48'!$T$23</f>
        <v>0</v>
      </c>
      <c r="Q1826" s="106" t="e">
        <f>'2026 Spring Order Form V48'!#REF!</f>
        <v>#REF!</v>
      </c>
      <c r="S1826" s="338">
        <f>'2026 Spring Order Form V48'!$W$23</f>
        <v>0</v>
      </c>
      <c r="T1826" s="338">
        <f>'2026 Spring Order Form V48'!$W$23</f>
        <v>0</v>
      </c>
      <c r="U1826" s="106" t="e">
        <f>'2026 Spring Order Form V48'!#REF!</f>
        <v>#REF!</v>
      </c>
      <c r="X1826" s="393"/>
      <c r="Y1826" s="106"/>
    </row>
    <row r="1827" spans="1:25">
      <c r="A1827" s="106"/>
      <c r="C1827" s="339">
        <f>'2026 Spring Order Form V48'!$F$18</f>
        <v>0</v>
      </c>
      <c r="D1827" s="408" t="s">
        <v>1061</v>
      </c>
      <c r="E1827" s="426">
        <v>4551280</v>
      </c>
      <c r="F1827" s="118">
        <v>616</v>
      </c>
      <c r="G1827" s="338">
        <f>'2026 Spring Order Form V48'!$N$23</f>
        <v>0</v>
      </c>
      <c r="H1827" s="338">
        <f>'2026 Spring Order Form V48'!$N$23</f>
        <v>0</v>
      </c>
      <c r="I1827" s="106" t="e">
        <f>'2026 Spring Order Form V48'!#REF!</f>
        <v>#REF!</v>
      </c>
      <c r="K1827" s="338">
        <f>'2026 Spring Order Form V48'!$Q$23</f>
        <v>0</v>
      </c>
      <c r="L1827" s="338">
        <f>'2026 Spring Order Form V48'!$Q$23</f>
        <v>0</v>
      </c>
      <c r="M1827" s="106" t="e">
        <f>'2026 Spring Order Form V48'!#REF!</f>
        <v>#REF!</v>
      </c>
      <c r="O1827" s="338">
        <f>'2026 Spring Order Form V48'!$T$23</f>
        <v>0</v>
      </c>
      <c r="P1827" s="338">
        <f>'2026 Spring Order Form V48'!$T$23</f>
        <v>0</v>
      </c>
      <c r="Q1827" s="106" t="e">
        <f>'2026 Spring Order Form V48'!#REF!</f>
        <v>#REF!</v>
      </c>
      <c r="S1827" s="338">
        <f>'2026 Spring Order Form V48'!$W$23</f>
        <v>0</v>
      </c>
      <c r="T1827" s="338">
        <f>'2026 Spring Order Form V48'!$W$23</f>
        <v>0</v>
      </c>
      <c r="U1827" s="106" t="e">
        <f>'2026 Spring Order Form V48'!#REF!</f>
        <v>#REF!</v>
      </c>
      <c r="W1827" s="390" t="e">
        <f>'2026 Spring Order Form V48'!#REF!</f>
        <v>#REF!</v>
      </c>
      <c r="X1827" s="393"/>
      <c r="Y1827" s="106" t="e">
        <f>'2026 Spring Order Form V48'!#REF!</f>
        <v>#REF!</v>
      </c>
    </row>
    <row r="1828" spans="1:25">
      <c r="A1828" s="106"/>
      <c r="C1828" s="339">
        <f>'2026 Spring Order Form V48'!$F$18</f>
        <v>0</v>
      </c>
      <c r="D1828" s="408" t="s">
        <v>1061</v>
      </c>
      <c r="E1828" s="422" t="s">
        <v>2587</v>
      </c>
      <c r="F1828" s="118">
        <v>2637</v>
      </c>
      <c r="G1828" s="338">
        <f>'2026 Spring Order Form V48'!$N$23</f>
        <v>0</v>
      </c>
      <c r="H1828" s="338">
        <f>'2026 Spring Order Form V48'!$N$23</f>
        <v>0</v>
      </c>
      <c r="I1828" s="106" t="e">
        <f>'2026 Spring Order Form V48'!#REF!</f>
        <v>#REF!</v>
      </c>
      <c r="K1828" s="338">
        <f>'2026 Spring Order Form V48'!$Q$23</f>
        <v>0</v>
      </c>
      <c r="L1828" s="338">
        <f>'2026 Spring Order Form V48'!$Q$23</f>
        <v>0</v>
      </c>
      <c r="M1828" s="106" t="e">
        <f>'2026 Spring Order Form V48'!#REF!</f>
        <v>#REF!</v>
      </c>
      <c r="O1828" s="338">
        <f>'2026 Spring Order Form V48'!$T$23</f>
        <v>0</v>
      </c>
      <c r="P1828" s="338">
        <f>'2026 Spring Order Form V48'!$T$23</f>
        <v>0</v>
      </c>
      <c r="Q1828" s="106" t="e">
        <f>'2026 Spring Order Form V48'!#REF!</f>
        <v>#REF!</v>
      </c>
      <c r="S1828" s="338">
        <f>'2026 Spring Order Form V48'!$W$23</f>
        <v>0</v>
      </c>
      <c r="T1828" s="338">
        <f>'2026 Spring Order Form V48'!$W$23</f>
        <v>0</v>
      </c>
      <c r="U1828" s="106" t="e">
        <f>'2026 Spring Order Form V48'!#REF!</f>
        <v>#REF!</v>
      </c>
      <c r="X1828" s="393"/>
      <c r="Y1828" s="106"/>
    </row>
    <row r="1829" spans="1:25">
      <c r="A1829" s="106"/>
      <c r="C1829" s="339">
        <f>'2026 Spring Order Form V48'!$F$18</f>
        <v>0</v>
      </c>
      <c r="D1829" s="408" t="s">
        <v>1062</v>
      </c>
      <c r="E1829" s="426">
        <v>4551300</v>
      </c>
      <c r="F1829" s="118">
        <v>617</v>
      </c>
      <c r="G1829" s="338">
        <f>'2026 Spring Order Form V48'!$N$23</f>
        <v>0</v>
      </c>
      <c r="H1829" s="338">
        <f>'2026 Spring Order Form V48'!$N$23</f>
        <v>0</v>
      </c>
      <c r="I1829" s="106" t="e">
        <f>'2026 Spring Order Form V48'!#REF!</f>
        <v>#REF!</v>
      </c>
      <c r="K1829" s="338">
        <f>'2026 Spring Order Form V48'!$Q$23</f>
        <v>0</v>
      </c>
      <c r="L1829" s="338">
        <f>'2026 Spring Order Form V48'!$Q$23</f>
        <v>0</v>
      </c>
      <c r="M1829" s="106" t="e">
        <f>'2026 Spring Order Form V48'!#REF!</f>
        <v>#REF!</v>
      </c>
      <c r="O1829" s="338">
        <f>'2026 Spring Order Form V48'!$T$23</f>
        <v>0</v>
      </c>
      <c r="P1829" s="338">
        <f>'2026 Spring Order Form V48'!$T$23</f>
        <v>0</v>
      </c>
      <c r="Q1829" s="106" t="e">
        <f>'2026 Spring Order Form V48'!#REF!</f>
        <v>#REF!</v>
      </c>
      <c r="S1829" s="338">
        <f>'2026 Spring Order Form V48'!$W$23</f>
        <v>0</v>
      </c>
      <c r="T1829" s="338">
        <f>'2026 Spring Order Form V48'!$W$23</f>
        <v>0</v>
      </c>
      <c r="U1829" s="106" t="e">
        <f>'2026 Spring Order Form V48'!#REF!</f>
        <v>#REF!</v>
      </c>
      <c r="W1829" s="390" t="e">
        <f>'2026 Spring Order Form V48'!#REF!</f>
        <v>#REF!</v>
      </c>
      <c r="X1829" s="393"/>
      <c r="Y1829" s="106" t="e">
        <f>'2026 Spring Order Form V48'!#REF!</f>
        <v>#REF!</v>
      </c>
    </row>
    <row r="1830" spans="1:25">
      <c r="A1830" s="106"/>
      <c r="C1830" s="339">
        <f>'2026 Spring Order Form V48'!$F$18</f>
        <v>0</v>
      </c>
      <c r="D1830" s="408" t="s">
        <v>1062</v>
      </c>
      <c r="E1830" s="422" t="s">
        <v>2588</v>
      </c>
      <c r="F1830" s="118">
        <v>2638</v>
      </c>
      <c r="G1830" s="338">
        <f>'2026 Spring Order Form V48'!$N$23</f>
        <v>0</v>
      </c>
      <c r="H1830" s="338">
        <f>'2026 Spring Order Form V48'!$N$23</f>
        <v>0</v>
      </c>
      <c r="I1830" s="106" t="e">
        <f>'2026 Spring Order Form V48'!#REF!</f>
        <v>#REF!</v>
      </c>
      <c r="K1830" s="338">
        <f>'2026 Spring Order Form V48'!$Q$23</f>
        <v>0</v>
      </c>
      <c r="L1830" s="338">
        <f>'2026 Spring Order Form V48'!$Q$23</f>
        <v>0</v>
      </c>
      <c r="M1830" s="106" t="e">
        <f>'2026 Spring Order Form V48'!#REF!</f>
        <v>#REF!</v>
      </c>
      <c r="O1830" s="338">
        <f>'2026 Spring Order Form V48'!$T$23</f>
        <v>0</v>
      </c>
      <c r="P1830" s="338">
        <f>'2026 Spring Order Form V48'!$T$23</f>
        <v>0</v>
      </c>
      <c r="Q1830" s="106" t="e">
        <f>'2026 Spring Order Form V48'!#REF!</f>
        <v>#REF!</v>
      </c>
      <c r="S1830" s="338">
        <f>'2026 Spring Order Form V48'!$W$23</f>
        <v>0</v>
      </c>
      <c r="T1830" s="338">
        <f>'2026 Spring Order Form V48'!$W$23</f>
        <v>0</v>
      </c>
      <c r="U1830" s="106" t="e">
        <f>'2026 Spring Order Form V48'!#REF!</f>
        <v>#REF!</v>
      </c>
      <c r="X1830" s="393"/>
      <c r="Y1830" s="106"/>
    </row>
    <row r="1831" spans="1:25">
      <c r="A1831" s="106"/>
      <c r="C1831" s="339">
        <f>'2026 Spring Order Form V48'!$F$18</f>
        <v>0</v>
      </c>
      <c r="D1831" s="408" t="s">
        <v>1063</v>
      </c>
      <c r="E1831" s="426">
        <v>4551320</v>
      </c>
      <c r="F1831" s="118">
        <v>21862</v>
      </c>
      <c r="G1831" s="338">
        <f>'2026 Spring Order Form V48'!$N$23</f>
        <v>0</v>
      </c>
      <c r="H1831" s="338">
        <f>'2026 Spring Order Form V48'!$N$23</f>
        <v>0</v>
      </c>
      <c r="I1831" s="106" t="e">
        <f>'2026 Spring Order Form V48'!#REF!</f>
        <v>#REF!</v>
      </c>
      <c r="K1831" s="338">
        <f>'2026 Spring Order Form V48'!$Q$23</f>
        <v>0</v>
      </c>
      <c r="L1831" s="338">
        <f>'2026 Spring Order Form V48'!$Q$23</f>
        <v>0</v>
      </c>
      <c r="M1831" s="106" t="e">
        <f>'2026 Spring Order Form V48'!#REF!</f>
        <v>#REF!</v>
      </c>
      <c r="O1831" s="338">
        <f>'2026 Spring Order Form V48'!$T$23</f>
        <v>0</v>
      </c>
      <c r="P1831" s="338">
        <f>'2026 Spring Order Form V48'!$T$23</f>
        <v>0</v>
      </c>
      <c r="Q1831" s="106" t="e">
        <f>'2026 Spring Order Form V48'!#REF!</f>
        <v>#REF!</v>
      </c>
      <c r="S1831" s="338">
        <f>'2026 Spring Order Form V48'!$W$23</f>
        <v>0</v>
      </c>
      <c r="T1831" s="338">
        <f>'2026 Spring Order Form V48'!$W$23</f>
        <v>0</v>
      </c>
      <c r="U1831" s="106" t="e">
        <f>'2026 Spring Order Form V48'!#REF!</f>
        <v>#REF!</v>
      </c>
      <c r="W1831" s="390" t="e">
        <f>'2026 Spring Order Form V48'!#REF!</f>
        <v>#REF!</v>
      </c>
      <c r="X1831" s="393"/>
      <c r="Y1831" s="106" t="e">
        <f>'2026 Spring Order Form V48'!#REF!</f>
        <v>#REF!</v>
      </c>
    </row>
    <row r="1832" spans="1:25">
      <c r="A1832" s="106"/>
      <c r="C1832" s="339">
        <f>'2026 Spring Order Form V48'!$F$18</f>
        <v>0</v>
      </c>
      <c r="D1832" s="408" t="s">
        <v>1063</v>
      </c>
      <c r="E1832" s="422" t="s">
        <v>2589</v>
      </c>
      <c r="F1832" s="118">
        <v>21861</v>
      </c>
      <c r="G1832" s="338">
        <f>'2026 Spring Order Form V48'!$N$23</f>
        <v>0</v>
      </c>
      <c r="H1832" s="338">
        <f>'2026 Spring Order Form V48'!$N$23</f>
        <v>0</v>
      </c>
      <c r="I1832" s="106" t="e">
        <f>'2026 Spring Order Form V48'!#REF!</f>
        <v>#REF!</v>
      </c>
      <c r="K1832" s="338">
        <f>'2026 Spring Order Form V48'!$Q$23</f>
        <v>0</v>
      </c>
      <c r="L1832" s="338">
        <f>'2026 Spring Order Form V48'!$Q$23</f>
        <v>0</v>
      </c>
      <c r="M1832" s="106" t="e">
        <f>'2026 Spring Order Form V48'!#REF!</f>
        <v>#REF!</v>
      </c>
      <c r="O1832" s="338">
        <f>'2026 Spring Order Form V48'!$T$23</f>
        <v>0</v>
      </c>
      <c r="P1832" s="338">
        <f>'2026 Spring Order Form V48'!$T$23</f>
        <v>0</v>
      </c>
      <c r="Q1832" s="106" t="e">
        <f>'2026 Spring Order Form V48'!#REF!</f>
        <v>#REF!</v>
      </c>
      <c r="S1832" s="338">
        <f>'2026 Spring Order Form V48'!$W$23</f>
        <v>0</v>
      </c>
      <c r="T1832" s="338">
        <f>'2026 Spring Order Form V48'!$W$23</f>
        <v>0</v>
      </c>
      <c r="U1832" s="106" t="e">
        <f>'2026 Spring Order Form V48'!#REF!</f>
        <v>#REF!</v>
      </c>
      <c r="X1832" s="393"/>
      <c r="Y1832" s="106"/>
    </row>
    <row r="1833" spans="1:25">
      <c r="A1833" s="106"/>
      <c r="C1833" s="339">
        <f>'2026 Spring Order Form V48'!$F$18</f>
        <v>0</v>
      </c>
      <c r="D1833" s="408" t="s">
        <v>1064</v>
      </c>
      <c r="E1833" s="426">
        <v>4551470</v>
      </c>
      <c r="F1833" s="118">
        <v>855</v>
      </c>
      <c r="G1833" s="338">
        <f>'2026 Spring Order Form V48'!$N$23</f>
        <v>0</v>
      </c>
      <c r="H1833" s="338">
        <f>'2026 Spring Order Form V48'!$N$23</f>
        <v>0</v>
      </c>
      <c r="I1833" s="106" t="e">
        <f>'2026 Spring Order Form V48'!#REF!</f>
        <v>#REF!</v>
      </c>
      <c r="K1833" s="338">
        <f>'2026 Spring Order Form V48'!$Q$23</f>
        <v>0</v>
      </c>
      <c r="L1833" s="338">
        <f>'2026 Spring Order Form V48'!$Q$23</f>
        <v>0</v>
      </c>
      <c r="M1833" s="106" t="e">
        <f>'2026 Spring Order Form V48'!#REF!</f>
        <v>#REF!</v>
      </c>
      <c r="O1833" s="338">
        <f>'2026 Spring Order Form V48'!$T$23</f>
        <v>0</v>
      </c>
      <c r="P1833" s="338">
        <f>'2026 Spring Order Form V48'!$T$23</f>
        <v>0</v>
      </c>
      <c r="Q1833" s="106" t="e">
        <f>'2026 Spring Order Form V48'!#REF!</f>
        <v>#REF!</v>
      </c>
      <c r="S1833" s="338">
        <f>'2026 Spring Order Form V48'!$W$23</f>
        <v>0</v>
      </c>
      <c r="T1833" s="338">
        <f>'2026 Spring Order Form V48'!$W$23</f>
        <v>0</v>
      </c>
      <c r="U1833" s="106" t="e">
        <f>'2026 Spring Order Form V48'!#REF!</f>
        <v>#REF!</v>
      </c>
      <c r="W1833" s="390" t="e">
        <f>'2026 Spring Order Form V48'!#REF!</f>
        <v>#REF!</v>
      </c>
      <c r="X1833" s="393"/>
      <c r="Y1833" s="106" t="e">
        <f>'2026 Spring Order Form V48'!#REF!</f>
        <v>#REF!</v>
      </c>
    </row>
    <row r="1834" spans="1:25">
      <c r="A1834" s="106"/>
      <c r="C1834" s="339">
        <f>'2026 Spring Order Form V48'!$F$18</f>
        <v>0</v>
      </c>
      <c r="D1834" s="408" t="s">
        <v>1064</v>
      </c>
      <c r="E1834" s="422" t="s">
        <v>2590</v>
      </c>
      <c r="F1834" s="118">
        <v>2640</v>
      </c>
      <c r="G1834" s="338">
        <f>'2026 Spring Order Form V48'!$N$23</f>
        <v>0</v>
      </c>
      <c r="H1834" s="338">
        <f>'2026 Spring Order Form V48'!$N$23</f>
        <v>0</v>
      </c>
      <c r="I1834" s="106" t="e">
        <f>'2026 Spring Order Form V48'!#REF!</f>
        <v>#REF!</v>
      </c>
      <c r="K1834" s="338">
        <f>'2026 Spring Order Form V48'!$Q$23</f>
        <v>0</v>
      </c>
      <c r="L1834" s="338">
        <f>'2026 Spring Order Form V48'!$Q$23</f>
        <v>0</v>
      </c>
      <c r="M1834" s="106" t="e">
        <f>'2026 Spring Order Form V48'!#REF!</f>
        <v>#REF!</v>
      </c>
      <c r="O1834" s="338">
        <f>'2026 Spring Order Form V48'!$T$23</f>
        <v>0</v>
      </c>
      <c r="P1834" s="338">
        <f>'2026 Spring Order Form V48'!$T$23</f>
        <v>0</v>
      </c>
      <c r="Q1834" s="106" t="e">
        <f>'2026 Spring Order Form V48'!#REF!</f>
        <v>#REF!</v>
      </c>
      <c r="S1834" s="338">
        <f>'2026 Spring Order Form V48'!$W$23</f>
        <v>0</v>
      </c>
      <c r="T1834" s="338">
        <f>'2026 Spring Order Form V48'!$W$23</f>
        <v>0</v>
      </c>
      <c r="U1834" s="106" t="e">
        <f>'2026 Spring Order Form V48'!#REF!</f>
        <v>#REF!</v>
      </c>
      <c r="X1834" s="393"/>
      <c r="Y1834" s="106"/>
    </row>
    <row r="1835" spans="1:25">
      <c r="A1835" s="106"/>
      <c r="C1835" s="339">
        <f>'2026 Spring Order Form V48'!$F$18</f>
        <v>0</v>
      </c>
      <c r="D1835" s="408" t="s">
        <v>1065</v>
      </c>
      <c r="E1835" s="426">
        <v>4551500</v>
      </c>
      <c r="F1835" s="118">
        <v>645</v>
      </c>
      <c r="G1835" s="338">
        <f>'2026 Spring Order Form V48'!$N$23</f>
        <v>0</v>
      </c>
      <c r="H1835" s="338">
        <f>'2026 Spring Order Form V48'!$N$23</f>
        <v>0</v>
      </c>
      <c r="I1835" s="106" t="e">
        <f>'2026 Spring Order Form V48'!#REF!</f>
        <v>#REF!</v>
      </c>
      <c r="K1835" s="338">
        <f>'2026 Spring Order Form V48'!$Q$23</f>
        <v>0</v>
      </c>
      <c r="L1835" s="338">
        <f>'2026 Spring Order Form V48'!$Q$23</f>
        <v>0</v>
      </c>
      <c r="M1835" s="106" t="e">
        <f>'2026 Spring Order Form V48'!#REF!</f>
        <v>#REF!</v>
      </c>
      <c r="O1835" s="338">
        <f>'2026 Spring Order Form V48'!$T$23</f>
        <v>0</v>
      </c>
      <c r="P1835" s="338">
        <f>'2026 Spring Order Form V48'!$T$23</f>
        <v>0</v>
      </c>
      <c r="Q1835" s="106" t="e">
        <f>'2026 Spring Order Form V48'!#REF!</f>
        <v>#REF!</v>
      </c>
      <c r="S1835" s="338">
        <f>'2026 Spring Order Form V48'!$W$23</f>
        <v>0</v>
      </c>
      <c r="T1835" s="338">
        <f>'2026 Spring Order Form V48'!$W$23</f>
        <v>0</v>
      </c>
      <c r="U1835" s="106" t="e">
        <f>'2026 Spring Order Form V48'!#REF!</f>
        <v>#REF!</v>
      </c>
      <c r="W1835" s="390" t="e">
        <f>'2026 Spring Order Form V48'!#REF!</f>
        <v>#REF!</v>
      </c>
      <c r="X1835" s="393"/>
      <c r="Y1835" s="106" t="e">
        <f>'2026 Spring Order Form V48'!#REF!</f>
        <v>#REF!</v>
      </c>
    </row>
    <row r="1836" spans="1:25">
      <c r="A1836" s="106"/>
      <c r="C1836" s="339">
        <f>'2026 Spring Order Form V48'!$F$18</f>
        <v>0</v>
      </c>
      <c r="D1836" s="408" t="s">
        <v>1065</v>
      </c>
      <c r="E1836" s="422" t="s">
        <v>2591</v>
      </c>
      <c r="F1836" s="118">
        <v>2642</v>
      </c>
      <c r="G1836" s="338">
        <f>'2026 Spring Order Form V48'!$N$23</f>
        <v>0</v>
      </c>
      <c r="H1836" s="338">
        <f>'2026 Spring Order Form V48'!$N$23</f>
        <v>0</v>
      </c>
      <c r="I1836" s="106" t="e">
        <f>'2026 Spring Order Form V48'!#REF!</f>
        <v>#REF!</v>
      </c>
      <c r="K1836" s="338">
        <f>'2026 Spring Order Form V48'!$Q$23</f>
        <v>0</v>
      </c>
      <c r="L1836" s="338">
        <f>'2026 Spring Order Form V48'!$Q$23</f>
        <v>0</v>
      </c>
      <c r="M1836" s="106" t="e">
        <f>'2026 Spring Order Form V48'!#REF!</f>
        <v>#REF!</v>
      </c>
      <c r="O1836" s="338">
        <f>'2026 Spring Order Form V48'!$T$23</f>
        <v>0</v>
      </c>
      <c r="P1836" s="338">
        <f>'2026 Spring Order Form V48'!$T$23</f>
        <v>0</v>
      </c>
      <c r="Q1836" s="106" t="e">
        <f>'2026 Spring Order Form V48'!#REF!</f>
        <v>#REF!</v>
      </c>
      <c r="S1836" s="338">
        <f>'2026 Spring Order Form V48'!$W$23</f>
        <v>0</v>
      </c>
      <c r="T1836" s="338">
        <f>'2026 Spring Order Form V48'!$W$23</f>
        <v>0</v>
      </c>
      <c r="U1836" s="106" t="e">
        <f>'2026 Spring Order Form V48'!#REF!</f>
        <v>#REF!</v>
      </c>
      <c r="X1836" s="393"/>
      <c r="Y1836" s="106"/>
    </row>
    <row r="1837" spans="1:25">
      <c r="A1837" s="106"/>
      <c r="C1837" s="339">
        <f>'2026 Spring Order Form V48'!$F$18</f>
        <v>0</v>
      </c>
      <c r="D1837" s="408" t="s">
        <v>1069</v>
      </c>
      <c r="E1837" s="426">
        <v>4015020</v>
      </c>
      <c r="F1837" s="118">
        <v>25408</v>
      </c>
      <c r="G1837" s="338">
        <f>'2026 Spring Order Form V48'!$N$23</f>
        <v>0</v>
      </c>
      <c r="H1837" s="338">
        <f>'2026 Spring Order Form V48'!$N$23</f>
        <v>0</v>
      </c>
      <c r="I1837" s="106" t="e">
        <f>'2026 Spring Order Form V48'!#REF!</f>
        <v>#REF!</v>
      </c>
      <c r="K1837" s="338">
        <f>'2026 Spring Order Form V48'!$Q$23</f>
        <v>0</v>
      </c>
      <c r="L1837" s="338">
        <f>'2026 Spring Order Form V48'!$Q$23</f>
        <v>0</v>
      </c>
      <c r="M1837" s="106" t="e">
        <f>'2026 Spring Order Form V48'!#REF!</f>
        <v>#REF!</v>
      </c>
      <c r="O1837" s="338">
        <f>'2026 Spring Order Form V48'!$T$23</f>
        <v>0</v>
      </c>
      <c r="P1837" s="338">
        <f>'2026 Spring Order Form V48'!$T$23</f>
        <v>0</v>
      </c>
      <c r="Q1837" s="106" t="e">
        <f>'2026 Spring Order Form V48'!#REF!</f>
        <v>#REF!</v>
      </c>
      <c r="S1837" s="338">
        <f>'2026 Spring Order Form V48'!$W$23</f>
        <v>0</v>
      </c>
      <c r="T1837" s="338">
        <f>'2026 Spring Order Form V48'!$W$23</f>
        <v>0</v>
      </c>
      <c r="U1837" s="106" t="e">
        <f>'2026 Spring Order Form V48'!#REF!</f>
        <v>#REF!</v>
      </c>
      <c r="W1837" s="390" t="e">
        <f>'2026 Spring Order Form V48'!#REF!</f>
        <v>#REF!</v>
      </c>
      <c r="X1837" s="393"/>
      <c r="Y1837" s="106" t="e">
        <f>'2026 Spring Order Form V48'!#REF!</f>
        <v>#REF!</v>
      </c>
    </row>
    <row r="1838" spans="1:25">
      <c r="A1838" s="106"/>
      <c r="C1838" s="339">
        <f>'2026 Spring Order Form V48'!$F$18</f>
        <v>0</v>
      </c>
      <c r="D1838" s="408" t="s">
        <v>1069</v>
      </c>
      <c r="E1838" s="422" t="s">
        <v>2592</v>
      </c>
      <c r="F1838" s="118">
        <v>25410</v>
      </c>
      <c r="G1838" s="338">
        <f>'2026 Spring Order Form V48'!$N$23</f>
        <v>0</v>
      </c>
      <c r="H1838" s="338">
        <f>'2026 Spring Order Form V48'!$N$23</f>
        <v>0</v>
      </c>
      <c r="I1838" s="106" t="e">
        <f>'2026 Spring Order Form V48'!#REF!</f>
        <v>#REF!</v>
      </c>
      <c r="K1838" s="338">
        <f>'2026 Spring Order Form V48'!$Q$23</f>
        <v>0</v>
      </c>
      <c r="L1838" s="338">
        <f>'2026 Spring Order Form V48'!$Q$23</f>
        <v>0</v>
      </c>
      <c r="M1838" s="106" t="e">
        <f>'2026 Spring Order Form V48'!#REF!</f>
        <v>#REF!</v>
      </c>
      <c r="O1838" s="338">
        <f>'2026 Spring Order Form V48'!$T$23</f>
        <v>0</v>
      </c>
      <c r="P1838" s="338">
        <f>'2026 Spring Order Form V48'!$T$23</f>
        <v>0</v>
      </c>
      <c r="Q1838" s="106" t="e">
        <f>'2026 Spring Order Form V48'!#REF!</f>
        <v>#REF!</v>
      </c>
      <c r="S1838" s="338">
        <f>'2026 Spring Order Form V48'!$W$23</f>
        <v>0</v>
      </c>
      <c r="T1838" s="338">
        <f>'2026 Spring Order Form V48'!$W$23</f>
        <v>0</v>
      </c>
      <c r="U1838" s="106" t="e">
        <f>'2026 Spring Order Form V48'!#REF!</f>
        <v>#REF!</v>
      </c>
      <c r="X1838" s="393"/>
      <c r="Y1838" s="106"/>
    </row>
    <row r="1839" spans="1:25">
      <c r="A1839" s="106"/>
      <c r="C1839" s="339">
        <f>'2026 Spring Order Form V48'!$F$18</f>
        <v>0</v>
      </c>
      <c r="D1839" s="408" t="s">
        <v>1071</v>
      </c>
      <c r="E1839" s="426">
        <v>4047240</v>
      </c>
      <c r="F1839" s="118">
        <v>26334</v>
      </c>
      <c r="G1839" s="338">
        <f>'2026 Spring Order Form V48'!$N$23</f>
        <v>0</v>
      </c>
      <c r="H1839" s="338">
        <f>'2026 Spring Order Form V48'!$N$23</f>
        <v>0</v>
      </c>
      <c r="I1839" s="106" t="e">
        <f>'2026 Spring Order Form V48'!#REF!</f>
        <v>#REF!</v>
      </c>
      <c r="K1839" s="338">
        <f>'2026 Spring Order Form V48'!$Q$23</f>
        <v>0</v>
      </c>
      <c r="L1839" s="338">
        <f>'2026 Spring Order Form V48'!$Q$23</f>
        <v>0</v>
      </c>
      <c r="M1839" s="106" t="e">
        <f>'2026 Spring Order Form V48'!#REF!</f>
        <v>#REF!</v>
      </c>
      <c r="O1839" s="338">
        <f>'2026 Spring Order Form V48'!$T$23</f>
        <v>0</v>
      </c>
      <c r="P1839" s="338">
        <f>'2026 Spring Order Form V48'!$T$23</f>
        <v>0</v>
      </c>
      <c r="Q1839" s="106" t="e">
        <f>'2026 Spring Order Form V48'!#REF!</f>
        <v>#REF!</v>
      </c>
      <c r="S1839" s="338">
        <f>'2026 Spring Order Form V48'!$W$23</f>
        <v>0</v>
      </c>
      <c r="T1839" s="338">
        <f>'2026 Spring Order Form V48'!$W$23</f>
        <v>0</v>
      </c>
      <c r="U1839" s="106" t="e">
        <f>'2026 Spring Order Form V48'!#REF!</f>
        <v>#REF!</v>
      </c>
      <c r="W1839" s="390" t="e">
        <f>'2026 Spring Order Form V48'!#REF!</f>
        <v>#REF!</v>
      </c>
      <c r="X1839" s="393"/>
      <c r="Y1839" s="106" t="e">
        <f>'2026 Spring Order Form V48'!#REF!</f>
        <v>#REF!</v>
      </c>
    </row>
    <row r="1840" spans="1:25">
      <c r="A1840" s="106"/>
      <c r="C1840" s="339">
        <f>'2026 Spring Order Form V48'!$F$18</f>
        <v>0</v>
      </c>
      <c r="D1840" s="408" t="s">
        <v>1071</v>
      </c>
      <c r="E1840" s="422" t="s">
        <v>2593</v>
      </c>
      <c r="F1840" s="118">
        <v>26336</v>
      </c>
      <c r="G1840" s="338">
        <f>'2026 Spring Order Form V48'!$N$23</f>
        <v>0</v>
      </c>
      <c r="H1840" s="338">
        <f>'2026 Spring Order Form V48'!$N$23</f>
        <v>0</v>
      </c>
      <c r="I1840" s="106" t="e">
        <f>'2026 Spring Order Form V48'!#REF!</f>
        <v>#REF!</v>
      </c>
      <c r="K1840" s="338">
        <f>'2026 Spring Order Form V48'!$Q$23</f>
        <v>0</v>
      </c>
      <c r="L1840" s="338">
        <f>'2026 Spring Order Form V48'!$Q$23</f>
        <v>0</v>
      </c>
      <c r="M1840" s="106" t="e">
        <f>'2026 Spring Order Form V48'!#REF!</f>
        <v>#REF!</v>
      </c>
      <c r="O1840" s="338">
        <f>'2026 Spring Order Form V48'!$T$23</f>
        <v>0</v>
      </c>
      <c r="P1840" s="338">
        <f>'2026 Spring Order Form V48'!$T$23</f>
        <v>0</v>
      </c>
      <c r="Q1840" s="106" t="e">
        <f>'2026 Spring Order Form V48'!#REF!</f>
        <v>#REF!</v>
      </c>
      <c r="S1840" s="338">
        <f>'2026 Spring Order Form V48'!$W$23</f>
        <v>0</v>
      </c>
      <c r="T1840" s="338">
        <f>'2026 Spring Order Form V48'!$W$23</f>
        <v>0</v>
      </c>
      <c r="U1840" s="106" t="e">
        <f>'2026 Spring Order Form V48'!#REF!</f>
        <v>#REF!</v>
      </c>
      <c r="X1840" s="393"/>
      <c r="Y1840" s="106"/>
    </row>
    <row r="1841" spans="1:25">
      <c r="A1841" s="106"/>
      <c r="C1841" s="339">
        <f>'2026 Spring Order Form V48'!$F$18</f>
        <v>0</v>
      </c>
      <c r="D1841" s="408" t="s">
        <v>1073</v>
      </c>
      <c r="E1841" s="426">
        <v>4017010</v>
      </c>
      <c r="F1841" s="118">
        <v>4490</v>
      </c>
      <c r="G1841" s="338">
        <f>'2026 Spring Order Form V48'!$N$23</f>
        <v>0</v>
      </c>
      <c r="H1841" s="338">
        <f>'2026 Spring Order Form V48'!$N$23</f>
        <v>0</v>
      </c>
      <c r="I1841" s="106" t="e">
        <f>'2026 Spring Order Form V48'!#REF!</f>
        <v>#REF!</v>
      </c>
      <c r="K1841" s="338">
        <f>'2026 Spring Order Form V48'!$Q$23</f>
        <v>0</v>
      </c>
      <c r="L1841" s="338">
        <f>'2026 Spring Order Form V48'!$Q$23</f>
        <v>0</v>
      </c>
      <c r="M1841" s="106" t="e">
        <f>'2026 Spring Order Form V48'!#REF!</f>
        <v>#REF!</v>
      </c>
      <c r="O1841" s="338">
        <f>'2026 Spring Order Form V48'!$T$23</f>
        <v>0</v>
      </c>
      <c r="P1841" s="338">
        <f>'2026 Spring Order Form V48'!$T$23</f>
        <v>0</v>
      </c>
      <c r="Q1841" s="106" t="e">
        <f>'2026 Spring Order Form V48'!#REF!</f>
        <v>#REF!</v>
      </c>
      <c r="S1841" s="338">
        <f>'2026 Spring Order Form V48'!$W$23</f>
        <v>0</v>
      </c>
      <c r="T1841" s="338">
        <f>'2026 Spring Order Form V48'!$W$23</f>
        <v>0</v>
      </c>
      <c r="U1841" s="106" t="e">
        <f>'2026 Spring Order Form V48'!#REF!</f>
        <v>#REF!</v>
      </c>
      <c r="W1841" s="390" t="e">
        <f>'2026 Spring Order Form V48'!#REF!</f>
        <v>#REF!</v>
      </c>
      <c r="X1841" s="393"/>
      <c r="Y1841" s="106" t="e">
        <f>'2026 Spring Order Form V48'!#REF!</f>
        <v>#REF!</v>
      </c>
    </row>
    <row r="1842" spans="1:25">
      <c r="A1842" s="106"/>
      <c r="C1842" s="339">
        <f>'2026 Spring Order Form V48'!$F$18</f>
        <v>0</v>
      </c>
      <c r="D1842" s="408" t="s">
        <v>1073</v>
      </c>
      <c r="E1842" s="422" t="s">
        <v>2594</v>
      </c>
      <c r="F1842" s="118">
        <v>2650</v>
      </c>
      <c r="G1842" s="338">
        <f>'2026 Spring Order Form V48'!$N$23</f>
        <v>0</v>
      </c>
      <c r="H1842" s="338">
        <f>'2026 Spring Order Form V48'!$N$23</f>
        <v>0</v>
      </c>
      <c r="I1842" s="106" t="e">
        <f>'2026 Spring Order Form V48'!#REF!</f>
        <v>#REF!</v>
      </c>
      <c r="K1842" s="338">
        <f>'2026 Spring Order Form V48'!$Q$23</f>
        <v>0</v>
      </c>
      <c r="L1842" s="338">
        <f>'2026 Spring Order Form V48'!$Q$23</f>
        <v>0</v>
      </c>
      <c r="M1842" s="106" t="e">
        <f>'2026 Spring Order Form V48'!#REF!</f>
        <v>#REF!</v>
      </c>
      <c r="O1842" s="338">
        <f>'2026 Spring Order Form V48'!$T$23</f>
        <v>0</v>
      </c>
      <c r="P1842" s="338">
        <f>'2026 Spring Order Form V48'!$T$23</f>
        <v>0</v>
      </c>
      <c r="Q1842" s="106" t="e">
        <f>'2026 Spring Order Form V48'!#REF!</f>
        <v>#REF!</v>
      </c>
      <c r="S1842" s="338">
        <f>'2026 Spring Order Form V48'!$W$23</f>
        <v>0</v>
      </c>
      <c r="T1842" s="338">
        <f>'2026 Spring Order Form V48'!$W$23</f>
        <v>0</v>
      </c>
      <c r="U1842" s="106" t="e">
        <f>'2026 Spring Order Form V48'!#REF!</f>
        <v>#REF!</v>
      </c>
      <c r="X1842" s="393"/>
      <c r="Y1842" s="106"/>
    </row>
    <row r="1843" spans="1:25">
      <c r="A1843" s="106"/>
      <c r="C1843" s="339">
        <f>'2026 Spring Order Form V48'!$F$18</f>
        <v>0</v>
      </c>
      <c r="D1843" s="408" t="s">
        <v>1075</v>
      </c>
      <c r="E1843" s="426">
        <v>4045210</v>
      </c>
      <c r="F1843" s="118">
        <v>4491</v>
      </c>
      <c r="G1843" s="338">
        <f>'2026 Spring Order Form V48'!$N$23</f>
        <v>0</v>
      </c>
      <c r="H1843" s="338">
        <f>'2026 Spring Order Form V48'!$N$23</f>
        <v>0</v>
      </c>
      <c r="I1843" s="106" t="e">
        <f>'2026 Spring Order Form V48'!#REF!</f>
        <v>#REF!</v>
      </c>
      <c r="K1843" s="338">
        <f>'2026 Spring Order Form V48'!$Q$23</f>
        <v>0</v>
      </c>
      <c r="L1843" s="338">
        <f>'2026 Spring Order Form V48'!$Q$23</f>
        <v>0</v>
      </c>
      <c r="M1843" s="106" t="e">
        <f>'2026 Spring Order Form V48'!#REF!</f>
        <v>#REF!</v>
      </c>
      <c r="O1843" s="338">
        <f>'2026 Spring Order Form V48'!$T$23</f>
        <v>0</v>
      </c>
      <c r="P1843" s="338">
        <f>'2026 Spring Order Form V48'!$T$23</f>
        <v>0</v>
      </c>
      <c r="Q1843" s="106" t="e">
        <f>'2026 Spring Order Form V48'!#REF!</f>
        <v>#REF!</v>
      </c>
      <c r="S1843" s="338">
        <f>'2026 Spring Order Form V48'!$W$23</f>
        <v>0</v>
      </c>
      <c r="T1843" s="338">
        <f>'2026 Spring Order Form V48'!$W$23</f>
        <v>0</v>
      </c>
      <c r="U1843" s="106" t="e">
        <f>'2026 Spring Order Form V48'!#REF!</f>
        <v>#REF!</v>
      </c>
      <c r="W1843" s="390" t="e">
        <f>'2026 Spring Order Form V48'!#REF!</f>
        <v>#REF!</v>
      </c>
      <c r="X1843" s="393"/>
      <c r="Y1843" s="106" t="e">
        <f>'2026 Spring Order Form V48'!#REF!</f>
        <v>#REF!</v>
      </c>
    </row>
    <row r="1844" spans="1:25">
      <c r="A1844" s="106"/>
      <c r="C1844" s="339">
        <f>'2026 Spring Order Form V48'!$F$18</f>
        <v>0</v>
      </c>
      <c r="D1844" s="408" t="s">
        <v>1075</v>
      </c>
      <c r="E1844" s="422" t="s">
        <v>2595</v>
      </c>
      <c r="F1844" s="118">
        <v>2656</v>
      </c>
      <c r="G1844" s="338">
        <f>'2026 Spring Order Form V48'!$N$23</f>
        <v>0</v>
      </c>
      <c r="H1844" s="338">
        <f>'2026 Spring Order Form V48'!$N$23</f>
        <v>0</v>
      </c>
      <c r="I1844" s="106" t="e">
        <f>'2026 Spring Order Form V48'!#REF!</f>
        <v>#REF!</v>
      </c>
      <c r="K1844" s="338">
        <f>'2026 Spring Order Form V48'!$Q$23</f>
        <v>0</v>
      </c>
      <c r="L1844" s="338">
        <f>'2026 Spring Order Form V48'!$Q$23</f>
        <v>0</v>
      </c>
      <c r="M1844" s="106" t="e">
        <f>'2026 Spring Order Form V48'!#REF!</f>
        <v>#REF!</v>
      </c>
      <c r="O1844" s="338">
        <f>'2026 Spring Order Form V48'!$T$23</f>
        <v>0</v>
      </c>
      <c r="P1844" s="338">
        <f>'2026 Spring Order Form V48'!$T$23</f>
        <v>0</v>
      </c>
      <c r="Q1844" s="106" t="e">
        <f>'2026 Spring Order Form V48'!#REF!</f>
        <v>#REF!</v>
      </c>
      <c r="S1844" s="338">
        <f>'2026 Spring Order Form V48'!$W$23</f>
        <v>0</v>
      </c>
      <c r="T1844" s="338">
        <f>'2026 Spring Order Form V48'!$W$23</f>
        <v>0</v>
      </c>
      <c r="U1844" s="106" t="e">
        <f>'2026 Spring Order Form V48'!#REF!</f>
        <v>#REF!</v>
      </c>
      <c r="X1844" s="393"/>
      <c r="Y1844" s="106"/>
    </row>
    <row r="1845" spans="1:25">
      <c r="A1845" s="106"/>
      <c r="C1845" s="339">
        <f>'2026 Spring Order Form V48'!$F$18</f>
        <v>0</v>
      </c>
      <c r="D1845" s="408" t="s">
        <v>1076</v>
      </c>
      <c r="E1845" s="426">
        <v>4045910</v>
      </c>
      <c r="F1845" s="118">
        <v>4493</v>
      </c>
      <c r="G1845" s="338">
        <f>'2026 Spring Order Form V48'!$N$23</f>
        <v>0</v>
      </c>
      <c r="H1845" s="338">
        <f>'2026 Spring Order Form V48'!$N$23</f>
        <v>0</v>
      </c>
      <c r="I1845" s="106" t="e">
        <f>'2026 Spring Order Form V48'!#REF!</f>
        <v>#REF!</v>
      </c>
      <c r="K1845" s="338">
        <f>'2026 Spring Order Form V48'!$Q$23</f>
        <v>0</v>
      </c>
      <c r="L1845" s="338">
        <f>'2026 Spring Order Form V48'!$Q$23</f>
        <v>0</v>
      </c>
      <c r="M1845" s="106" t="e">
        <f>'2026 Spring Order Form V48'!#REF!</f>
        <v>#REF!</v>
      </c>
      <c r="O1845" s="338">
        <f>'2026 Spring Order Form V48'!$T$23</f>
        <v>0</v>
      </c>
      <c r="P1845" s="338">
        <f>'2026 Spring Order Form V48'!$T$23</f>
        <v>0</v>
      </c>
      <c r="Q1845" s="106" t="e">
        <f>'2026 Spring Order Form V48'!#REF!</f>
        <v>#REF!</v>
      </c>
      <c r="S1845" s="338">
        <f>'2026 Spring Order Form V48'!$W$23</f>
        <v>0</v>
      </c>
      <c r="T1845" s="338">
        <f>'2026 Spring Order Form V48'!$W$23</f>
        <v>0</v>
      </c>
      <c r="U1845" s="106" t="e">
        <f>'2026 Spring Order Form V48'!#REF!</f>
        <v>#REF!</v>
      </c>
      <c r="W1845" s="390" t="e">
        <f>'2026 Spring Order Form V48'!#REF!</f>
        <v>#REF!</v>
      </c>
      <c r="X1845" s="393"/>
      <c r="Y1845" s="106" t="e">
        <f>'2026 Spring Order Form V48'!#REF!</f>
        <v>#REF!</v>
      </c>
    </row>
    <row r="1846" spans="1:25">
      <c r="A1846" s="106"/>
      <c r="C1846" s="339">
        <f>'2026 Spring Order Form V48'!$F$18</f>
        <v>0</v>
      </c>
      <c r="D1846" s="408" t="s">
        <v>1076</v>
      </c>
      <c r="E1846" s="422" t="s">
        <v>2596</v>
      </c>
      <c r="F1846" s="118">
        <v>2661</v>
      </c>
      <c r="G1846" s="338">
        <f>'2026 Spring Order Form V48'!$N$23</f>
        <v>0</v>
      </c>
      <c r="H1846" s="338">
        <f>'2026 Spring Order Form V48'!$N$23</f>
        <v>0</v>
      </c>
      <c r="I1846" s="106" t="e">
        <f>'2026 Spring Order Form V48'!#REF!</f>
        <v>#REF!</v>
      </c>
      <c r="K1846" s="338">
        <f>'2026 Spring Order Form V48'!$Q$23</f>
        <v>0</v>
      </c>
      <c r="L1846" s="338">
        <f>'2026 Spring Order Form V48'!$Q$23</f>
        <v>0</v>
      </c>
      <c r="M1846" s="106" t="e">
        <f>'2026 Spring Order Form V48'!#REF!</f>
        <v>#REF!</v>
      </c>
      <c r="O1846" s="338">
        <f>'2026 Spring Order Form V48'!$T$23</f>
        <v>0</v>
      </c>
      <c r="P1846" s="338">
        <f>'2026 Spring Order Form V48'!$T$23</f>
        <v>0</v>
      </c>
      <c r="Q1846" s="106" t="e">
        <f>'2026 Spring Order Form V48'!#REF!</f>
        <v>#REF!</v>
      </c>
      <c r="S1846" s="338">
        <f>'2026 Spring Order Form V48'!$W$23</f>
        <v>0</v>
      </c>
      <c r="T1846" s="338">
        <f>'2026 Spring Order Form V48'!$W$23</f>
        <v>0</v>
      </c>
      <c r="U1846" s="106" t="e">
        <f>'2026 Spring Order Form V48'!#REF!</f>
        <v>#REF!</v>
      </c>
      <c r="X1846" s="393"/>
      <c r="Y1846" s="106"/>
    </row>
    <row r="1847" spans="1:25">
      <c r="A1847" s="106"/>
      <c r="C1847" s="339">
        <f>'2026 Spring Order Form V48'!$F$18</f>
        <v>0</v>
      </c>
      <c r="D1847" s="408" t="s">
        <v>1077</v>
      </c>
      <c r="E1847" s="426">
        <v>4046210</v>
      </c>
      <c r="F1847" s="118">
        <v>27141</v>
      </c>
      <c r="G1847" s="338">
        <f>'2026 Spring Order Form V48'!$N$23</f>
        <v>0</v>
      </c>
      <c r="H1847" s="338">
        <f>'2026 Spring Order Form V48'!$N$23</f>
        <v>0</v>
      </c>
      <c r="I1847" s="106">
        <f>'2026 Spring Order Form V48'!$N$375</f>
        <v>0</v>
      </c>
      <c r="K1847" s="338">
        <f>'2026 Spring Order Form V48'!$Q$23</f>
        <v>0</v>
      </c>
      <c r="L1847" s="338">
        <f>'2026 Spring Order Form V48'!$Q$23</f>
        <v>0</v>
      </c>
      <c r="M1847" s="106">
        <f>'2026 Spring Order Form V48'!$Q$375</f>
        <v>0</v>
      </c>
      <c r="O1847" s="338">
        <f>'2026 Spring Order Form V48'!$T$23</f>
        <v>0</v>
      </c>
      <c r="P1847" s="338">
        <f>'2026 Spring Order Form V48'!$T$23</f>
        <v>0</v>
      </c>
      <c r="Q1847" s="106">
        <f>'2026 Spring Order Form V48'!$T$375</f>
        <v>0</v>
      </c>
      <c r="S1847" s="338">
        <f>'2026 Spring Order Form V48'!$W$23</f>
        <v>0</v>
      </c>
      <c r="T1847" s="338">
        <f>'2026 Spring Order Form V48'!$W$23</f>
        <v>0</v>
      </c>
      <c r="U1847" s="106">
        <f>'2026 Spring Order Form V48'!$W$375</f>
        <v>0</v>
      </c>
      <c r="W1847" s="390">
        <f>'2026 Spring Order Form V48'!$K$375</f>
        <v>0</v>
      </c>
      <c r="X1847" s="393"/>
      <c r="Y1847" s="106">
        <f>'2026 Spring Order Form V48'!$BS$375</f>
        <v>5</v>
      </c>
    </row>
    <row r="1848" spans="1:25">
      <c r="A1848" s="106"/>
      <c r="C1848" s="339">
        <f>'2026 Spring Order Form V48'!$F$18</f>
        <v>0</v>
      </c>
      <c r="D1848" s="408" t="s">
        <v>1077</v>
      </c>
      <c r="E1848" s="422" t="s">
        <v>2597</v>
      </c>
      <c r="F1848" s="118">
        <v>27400</v>
      </c>
      <c r="G1848" s="338">
        <f>'2026 Spring Order Form V48'!$N$23</f>
        <v>0</v>
      </c>
      <c r="H1848" s="338">
        <f>'2026 Spring Order Form V48'!$N$23</f>
        <v>0</v>
      </c>
      <c r="I1848" s="106">
        <f>'2026 Spring Order Form V48'!$O$375</f>
        <v>0</v>
      </c>
      <c r="K1848" s="338">
        <f>'2026 Spring Order Form V48'!$Q$23</f>
        <v>0</v>
      </c>
      <c r="L1848" s="338">
        <f>'2026 Spring Order Form V48'!$Q$23</f>
        <v>0</v>
      </c>
      <c r="M1848" s="106">
        <f>'2026 Spring Order Form V48'!$R$375</f>
        <v>0</v>
      </c>
      <c r="O1848" s="338">
        <f>'2026 Spring Order Form V48'!$T$23</f>
        <v>0</v>
      </c>
      <c r="P1848" s="338">
        <f>'2026 Spring Order Form V48'!$T$23</f>
        <v>0</v>
      </c>
      <c r="Q1848" s="106">
        <f>'2026 Spring Order Form V48'!$U$375</f>
        <v>0</v>
      </c>
      <c r="S1848" s="338">
        <f>'2026 Spring Order Form V48'!$W$23</f>
        <v>0</v>
      </c>
      <c r="T1848" s="338">
        <f>'2026 Spring Order Form V48'!$W$23</f>
        <v>0</v>
      </c>
      <c r="U1848" s="106">
        <f>'2026 Spring Order Form V48'!$X$375</f>
        <v>0</v>
      </c>
      <c r="X1848" s="393"/>
      <c r="Y1848" s="106"/>
    </row>
    <row r="1849" spans="1:25">
      <c r="A1849" s="106"/>
      <c r="C1849" s="339">
        <f>'2026 Spring Order Form V48'!$F$18</f>
        <v>0</v>
      </c>
      <c r="D1849" s="408" t="s">
        <v>1078</v>
      </c>
      <c r="E1849" s="426">
        <v>4046224</v>
      </c>
      <c r="F1849" s="118">
        <v>12245</v>
      </c>
      <c r="G1849" s="338">
        <f>'2026 Spring Order Form V48'!$N$23</f>
        <v>0</v>
      </c>
      <c r="H1849" s="338">
        <f>'2026 Spring Order Form V48'!$N$23</f>
        <v>0</v>
      </c>
      <c r="I1849" s="106">
        <f>'2026 Spring Order Form V48'!$N$376</f>
        <v>0</v>
      </c>
      <c r="K1849" s="338">
        <f>'2026 Spring Order Form V48'!$Q$23</f>
        <v>0</v>
      </c>
      <c r="L1849" s="338">
        <f>'2026 Spring Order Form V48'!$Q$23</f>
        <v>0</v>
      </c>
      <c r="M1849" s="106">
        <f>'2026 Spring Order Form V48'!$Q$376</f>
        <v>0</v>
      </c>
      <c r="O1849" s="338">
        <f>'2026 Spring Order Form V48'!$T$23</f>
        <v>0</v>
      </c>
      <c r="P1849" s="338">
        <f>'2026 Spring Order Form V48'!$T$23</f>
        <v>0</v>
      </c>
      <c r="Q1849" s="106">
        <f>'2026 Spring Order Form V48'!$T$376</f>
        <v>0</v>
      </c>
      <c r="S1849" s="338">
        <f>'2026 Spring Order Form V48'!$W$23</f>
        <v>0</v>
      </c>
      <c r="T1849" s="338">
        <f>'2026 Spring Order Form V48'!$W$23</f>
        <v>0</v>
      </c>
      <c r="U1849" s="106">
        <f>'2026 Spring Order Form V48'!$W$376</f>
        <v>0</v>
      </c>
      <c r="W1849" s="390">
        <f>'2026 Spring Order Form V48'!$K$376</f>
        <v>0</v>
      </c>
      <c r="X1849" s="393"/>
      <c r="Y1849" s="106">
        <f>'2026 Spring Order Form V48'!$BS$376</f>
        <v>6</v>
      </c>
    </row>
    <row r="1850" spans="1:25">
      <c r="A1850" s="106"/>
      <c r="C1850" s="339">
        <f>'2026 Spring Order Form V48'!$F$18</f>
        <v>0</v>
      </c>
      <c r="D1850" s="408" t="s">
        <v>1078</v>
      </c>
      <c r="E1850" s="422" t="s">
        <v>2598</v>
      </c>
      <c r="F1850" s="118">
        <v>12248</v>
      </c>
      <c r="G1850" s="338">
        <f>'2026 Spring Order Form V48'!$N$23</f>
        <v>0</v>
      </c>
      <c r="H1850" s="338">
        <f>'2026 Spring Order Form V48'!$N$23</f>
        <v>0</v>
      </c>
      <c r="I1850" s="106">
        <f>'2026 Spring Order Form V48'!$O$376</f>
        <v>0</v>
      </c>
      <c r="K1850" s="338">
        <f>'2026 Spring Order Form V48'!$Q$23</f>
        <v>0</v>
      </c>
      <c r="L1850" s="338">
        <f>'2026 Spring Order Form V48'!$Q$23</f>
        <v>0</v>
      </c>
      <c r="M1850" s="106">
        <f>'2026 Spring Order Form V48'!$R$376</f>
        <v>0</v>
      </c>
      <c r="O1850" s="338">
        <f>'2026 Spring Order Form V48'!$T$23</f>
        <v>0</v>
      </c>
      <c r="P1850" s="338">
        <f>'2026 Spring Order Form V48'!$T$23</f>
        <v>0</v>
      </c>
      <c r="Q1850" s="106">
        <f>'2026 Spring Order Form V48'!$U$376</f>
        <v>0</v>
      </c>
      <c r="S1850" s="338">
        <f>'2026 Spring Order Form V48'!$W$23</f>
        <v>0</v>
      </c>
      <c r="T1850" s="338">
        <f>'2026 Spring Order Form V48'!$W$23</f>
        <v>0</v>
      </c>
      <c r="U1850" s="106">
        <f>'2026 Spring Order Form V48'!$X$376</f>
        <v>0</v>
      </c>
      <c r="X1850" s="393"/>
      <c r="Y1850" s="106"/>
    </row>
    <row r="1851" spans="1:25">
      <c r="A1851" s="106"/>
      <c r="C1851" s="339">
        <f>'2026 Spring Order Form V48'!$F$18</f>
        <v>0</v>
      </c>
      <c r="D1851" s="408" t="s">
        <v>1079</v>
      </c>
      <c r="E1851" s="426">
        <v>4046216</v>
      </c>
      <c r="F1851" s="118">
        <v>27143</v>
      </c>
      <c r="G1851" s="338">
        <f>'2026 Spring Order Form V48'!$N$23</f>
        <v>0</v>
      </c>
      <c r="H1851" s="338">
        <f>'2026 Spring Order Form V48'!$N$23</f>
        <v>0</v>
      </c>
      <c r="I1851" s="106" t="e">
        <f>'2026 Spring Order Form V48'!#REF!</f>
        <v>#REF!</v>
      </c>
      <c r="K1851" s="338">
        <f>'2026 Spring Order Form V48'!$Q$23</f>
        <v>0</v>
      </c>
      <c r="L1851" s="338">
        <f>'2026 Spring Order Form V48'!$Q$23</f>
        <v>0</v>
      </c>
      <c r="M1851" s="106" t="e">
        <f>'2026 Spring Order Form V48'!#REF!</f>
        <v>#REF!</v>
      </c>
      <c r="O1851" s="338">
        <f>'2026 Spring Order Form V48'!$T$23</f>
        <v>0</v>
      </c>
      <c r="P1851" s="338">
        <f>'2026 Spring Order Form V48'!$T$23</f>
        <v>0</v>
      </c>
      <c r="Q1851" s="106" t="e">
        <f>'2026 Spring Order Form V48'!#REF!</f>
        <v>#REF!</v>
      </c>
      <c r="S1851" s="338">
        <f>'2026 Spring Order Form V48'!$W$23</f>
        <v>0</v>
      </c>
      <c r="T1851" s="338">
        <f>'2026 Spring Order Form V48'!$W$23</f>
        <v>0</v>
      </c>
      <c r="U1851" s="106" t="e">
        <f>'2026 Spring Order Form V48'!#REF!</f>
        <v>#REF!</v>
      </c>
      <c r="W1851" s="390" t="e">
        <f>'2026 Spring Order Form V48'!#REF!</f>
        <v>#REF!</v>
      </c>
      <c r="X1851" s="393"/>
      <c r="Y1851" s="106" t="e">
        <f>'2026 Spring Order Form V48'!#REF!</f>
        <v>#REF!</v>
      </c>
    </row>
    <row r="1852" spans="1:25">
      <c r="A1852" s="106"/>
      <c r="C1852" s="339">
        <f>'2026 Spring Order Form V48'!$F$18</f>
        <v>0</v>
      </c>
      <c r="D1852" s="408" t="s">
        <v>1079</v>
      </c>
      <c r="E1852" s="422" t="s">
        <v>2599</v>
      </c>
      <c r="F1852" s="118">
        <v>27399</v>
      </c>
      <c r="G1852" s="338">
        <f>'2026 Spring Order Form V48'!$N$23</f>
        <v>0</v>
      </c>
      <c r="H1852" s="338">
        <f>'2026 Spring Order Form V48'!$N$23</f>
        <v>0</v>
      </c>
      <c r="I1852" s="106" t="e">
        <f>'2026 Spring Order Form V48'!#REF!</f>
        <v>#REF!</v>
      </c>
      <c r="K1852" s="338">
        <f>'2026 Spring Order Form V48'!$Q$23</f>
        <v>0</v>
      </c>
      <c r="L1852" s="338">
        <f>'2026 Spring Order Form V48'!$Q$23</f>
        <v>0</v>
      </c>
      <c r="M1852" s="106" t="e">
        <f>'2026 Spring Order Form V48'!#REF!</f>
        <v>#REF!</v>
      </c>
      <c r="O1852" s="338">
        <f>'2026 Spring Order Form V48'!$T$23</f>
        <v>0</v>
      </c>
      <c r="P1852" s="338">
        <f>'2026 Spring Order Form V48'!$T$23</f>
        <v>0</v>
      </c>
      <c r="Q1852" s="106" t="e">
        <f>'2026 Spring Order Form V48'!#REF!</f>
        <v>#REF!</v>
      </c>
      <c r="S1852" s="338">
        <f>'2026 Spring Order Form V48'!$W$23</f>
        <v>0</v>
      </c>
      <c r="T1852" s="338">
        <f>'2026 Spring Order Form V48'!$W$23</f>
        <v>0</v>
      </c>
      <c r="U1852" s="106" t="e">
        <f>'2026 Spring Order Form V48'!#REF!</f>
        <v>#REF!</v>
      </c>
      <c r="X1852" s="393"/>
      <c r="Y1852" s="106"/>
    </row>
    <row r="1853" spans="1:25">
      <c r="A1853" s="106"/>
      <c r="C1853" s="339">
        <f>'2026 Spring Order Form V48'!$F$18</f>
        <v>0</v>
      </c>
      <c r="D1853" s="408" t="s">
        <v>1082</v>
      </c>
      <c r="E1853" s="426">
        <v>4051760</v>
      </c>
      <c r="F1853" s="118">
        <v>27144</v>
      </c>
      <c r="G1853" s="338">
        <f>'2026 Spring Order Form V48'!$N$23</f>
        <v>0</v>
      </c>
      <c r="H1853" s="338">
        <f>'2026 Spring Order Form V48'!$N$23</f>
        <v>0</v>
      </c>
      <c r="I1853" s="106">
        <f>'2026 Spring Order Form V48'!$N$379</f>
        <v>0</v>
      </c>
      <c r="K1853" s="338">
        <f>'2026 Spring Order Form V48'!$Q$23</f>
        <v>0</v>
      </c>
      <c r="L1853" s="338">
        <f>'2026 Spring Order Form V48'!$Q$23</f>
        <v>0</v>
      </c>
      <c r="M1853" s="106">
        <f>'2026 Spring Order Form V48'!$Q$379</f>
        <v>0</v>
      </c>
      <c r="O1853" s="338">
        <f>'2026 Spring Order Form V48'!$T$23</f>
        <v>0</v>
      </c>
      <c r="P1853" s="338">
        <f>'2026 Spring Order Form V48'!$T$23</f>
        <v>0</v>
      </c>
      <c r="Q1853" s="106">
        <f>'2026 Spring Order Form V48'!$T$379</f>
        <v>0</v>
      </c>
      <c r="S1853" s="338">
        <f>'2026 Spring Order Form V48'!$W$23</f>
        <v>0</v>
      </c>
      <c r="T1853" s="338">
        <f>'2026 Spring Order Form V48'!$W$23</f>
        <v>0</v>
      </c>
      <c r="U1853" s="106">
        <f>'2026 Spring Order Form V48'!$W$379</f>
        <v>0</v>
      </c>
      <c r="W1853" s="390">
        <f>'2026 Spring Order Form V48'!$K$379</f>
        <v>0</v>
      </c>
      <c r="X1853" s="393"/>
      <c r="Y1853" s="106">
        <f>'2026 Spring Order Form V48'!$BS$379</f>
        <v>20</v>
      </c>
    </row>
    <row r="1854" spans="1:25">
      <c r="A1854" s="106"/>
      <c r="C1854" s="339">
        <f>'2026 Spring Order Form V48'!$F$18</f>
        <v>0</v>
      </c>
      <c r="D1854" s="408" t="s">
        <v>1082</v>
      </c>
      <c r="E1854" s="422" t="s">
        <v>2600</v>
      </c>
      <c r="F1854" s="118">
        <v>27213</v>
      </c>
      <c r="G1854" s="338">
        <f>'2026 Spring Order Form V48'!$N$23</f>
        <v>0</v>
      </c>
      <c r="H1854" s="338">
        <f>'2026 Spring Order Form V48'!$N$23</f>
        <v>0</v>
      </c>
      <c r="I1854" s="106">
        <f>'2026 Spring Order Form V48'!$O$379</f>
        <v>0</v>
      </c>
      <c r="K1854" s="338">
        <f>'2026 Spring Order Form V48'!$Q$23</f>
        <v>0</v>
      </c>
      <c r="L1854" s="338">
        <f>'2026 Spring Order Form V48'!$Q$23</f>
        <v>0</v>
      </c>
      <c r="M1854" s="106">
        <f>'2026 Spring Order Form V48'!$R$379</f>
        <v>0</v>
      </c>
      <c r="O1854" s="338">
        <f>'2026 Spring Order Form V48'!$T$23</f>
        <v>0</v>
      </c>
      <c r="P1854" s="338">
        <f>'2026 Spring Order Form V48'!$T$23</f>
        <v>0</v>
      </c>
      <c r="Q1854" s="106">
        <f>'2026 Spring Order Form V48'!$U$379</f>
        <v>0</v>
      </c>
      <c r="S1854" s="338">
        <f>'2026 Spring Order Form V48'!$W$23</f>
        <v>0</v>
      </c>
      <c r="T1854" s="338">
        <f>'2026 Spring Order Form V48'!$W$23</f>
        <v>0</v>
      </c>
      <c r="U1854" s="106">
        <f>'2026 Spring Order Form V48'!$X$379</f>
        <v>0</v>
      </c>
      <c r="X1854" s="393"/>
      <c r="Y1854" s="106"/>
    </row>
    <row r="1855" spans="1:25">
      <c r="A1855" s="106"/>
      <c r="C1855" s="339">
        <f>'2026 Spring Order Form V48'!$F$18</f>
        <v>0</v>
      </c>
      <c r="D1855" s="408" t="s">
        <v>1083</v>
      </c>
      <c r="E1855" s="426">
        <v>4051770</v>
      </c>
      <c r="F1855" s="118">
        <v>21887</v>
      </c>
      <c r="G1855" s="338">
        <f>'2026 Spring Order Form V48'!$N$23</f>
        <v>0</v>
      </c>
      <c r="H1855" s="338">
        <f>'2026 Spring Order Form V48'!$N$23</f>
        <v>0</v>
      </c>
      <c r="I1855" s="106">
        <f>'2026 Spring Order Form V48'!$N$380</f>
        <v>0</v>
      </c>
      <c r="K1855" s="338">
        <f>'2026 Spring Order Form V48'!$Q$23</f>
        <v>0</v>
      </c>
      <c r="L1855" s="338">
        <f>'2026 Spring Order Form V48'!$Q$23</f>
        <v>0</v>
      </c>
      <c r="M1855" s="106">
        <f>'2026 Spring Order Form V48'!$Q$380</f>
        <v>0</v>
      </c>
      <c r="O1855" s="338">
        <f>'2026 Spring Order Form V48'!$T$23</f>
        <v>0</v>
      </c>
      <c r="P1855" s="338">
        <f>'2026 Spring Order Form V48'!$T$23</f>
        <v>0</v>
      </c>
      <c r="Q1855" s="106">
        <f>'2026 Spring Order Form V48'!$T$380</f>
        <v>0</v>
      </c>
      <c r="S1855" s="338">
        <f>'2026 Spring Order Form V48'!$W$23</f>
        <v>0</v>
      </c>
      <c r="T1855" s="338">
        <f>'2026 Spring Order Form V48'!$W$23</f>
        <v>0</v>
      </c>
      <c r="U1855" s="106">
        <f>'2026 Spring Order Form V48'!$W$380</f>
        <v>0</v>
      </c>
      <c r="W1855" s="390">
        <f>'2026 Spring Order Form V48'!$K$380</f>
        <v>0</v>
      </c>
      <c r="X1855" s="393"/>
      <c r="Y1855" s="106">
        <f>'2026 Spring Order Form V48'!$BS$380</f>
        <v>1</v>
      </c>
    </row>
    <row r="1856" spans="1:25">
      <c r="A1856" s="106"/>
      <c r="C1856" s="339">
        <f>'2026 Spring Order Form V48'!$F$18</f>
        <v>0</v>
      </c>
      <c r="D1856" s="408" t="s">
        <v>1083</v>
      </c>
      <c r="E1856" s="422" t="s">
        <v>2601</v>
      </c>
      <c r="F1856" s="118">
        <v>21886</v>
      </c>
      <c r="G1856" s="338">
        <f>'2026 Spring Order Form V48'!$N$23</f>
        <v>0</v>
      </c>
      <c r="H1856" s="338">
        <f>'2026 Spring Order Form V48'!$N$23</f>
        <v>0</v>
      </c>
      <c r="I1856" s="106">
        <f>'2026 Spring Order Form V48'!$O$380</f>
        <v>0</v>
      </c>
      <c r="K1856" s="338">
        <f>'2026 Spring Order Form V48'!$Q$23</f>
        <v>0</v>
      </c>
      <c r="L1856" s="338">
        <f>'2026 Spring Order Form V48'!$Q$23</f>
        <v>0</v>
      </c>
      <c r="M1856" s="106">
        <f>'2026 Spring Order Form V48'!$R$380</f>
        <v>0</v>
      </c>
      <c r="O1856" s="338">
        <f>'2026 Spring Order Form V48'!$T$23</f>
        <v>0</v>
      </c>
      <c r="P1856" s="338">
        <f>'2026 Spring Order Form V48'!$T$23</f>
        <v>0</v>
      </c>
      <c r="Q1856" s="106">
        <f>'2026 Spring Order Form V48'!$U$380</f>
        <v>0</v>
      </c>
      <c r="S1856" s="338">
        <f>'2026 Spring Order Form V48'!$W$23</f>
        <v>0</v>
      </c>
      <c r="T1856" s="338">
        <f>'2026 Spring Order Form V48'!$W$23</f>
        <v>0</v>
      </c>
      <c r="U1856" s="106">
        <f>'2026 Spring Order Form V48'!$X$380</f>
        <v>0</v>
      </c>
      <c r="X1856" s="393"/>
      <c r="Y1856" s="106"/>
    </row>
    <row r="1857" spans="1:25">
      <c r="A1857" s="106"/>
      <c r="C1857" s="339">
        <f>'2026 Spring Order Form V48'!$F$18</f>
        <v>0</v>
      </c>
      <c r="D1857" s="408" t="s">
        <v>1085</v>
      </c>
      <c r="E1857" s="426">
        <v>4048320</v>
      </c>
      <c r="F1857" s="118">
        <v>4417</v>
      </c>
      <c r="G1857" s="338">
        <f>'2026 Spring Order Form V48'!$N$23</f>
        <v>0</v>
      </c>
      <c r="H1857" s="338">
        <f>'2026 Spring Order Form V48'!$N$23</f>
        <v>0</v>
      </c>
      <c r="I1857" s="106">
        <f>'2026 Spring Order Form V48'!$N$382</f>
        <v>0</v>
      </c>
      <c r="K1857" s="338">
        <f>'2026 Spring Order Form V48'!$Q$23</f>
        <v>0</v>
      </c>
      <c r="L1857" s="338">
        <f>'2026 Spring Order Form V48'!$Q$23</f>
        <v>0</v>
      </c>
      <c r="M1857" s="106">
        <f>'2026 Spring Order Form V48'!$Q$382</f>
        <v>0</v>
      </c>
      <c r="O1857" s="338">
        <f>'2026 Spring Order Form V48'!$T$23</f>
        <v>0</v>
      </c>
      <c r="P1857" s="338">
        <f>'2026 Spring Order Form V48'!$T$23</f>
        <v>0</v>
      </c>
      <c r="Q1857" s="106">
        <f>'2026 Spring Order Form V48'!$T$382</f>
        <v>0</v>
      </c>
      <c r="S1857" s="338">
        <f>'2026 Spring Order Form V48'!$W$23</f>
        <v>0</v>
      </c>
      <c r="T1857" s="338">
        <f>'2026 Spring Order Form V48'!$W$23</f>
        <v>0</v>
      </c>
      <c r="U1857" s="106">
        <f>'2026 Spring Order Form V48'!$W$382</f>
        <v>0</v>
      </c>
      <c r="W1857" s="390">
        <f>'2026 Spring Order Form V48'!$K$382</f>
        <v>0</v>
      </c>
      <c r="X1857" s="393"/>
      <c r="Y1857" s="106">
        <f>'2026 Spring Order Form V48'!$BS$382</f>
        <v>14</v>
      </c>
    </row>
    <row r="1858" spans="1:25">
      <c r="A1858" s="106"/>
      <c r="C1858" s="339">
        <f>'2026 Spring Order Form V48'!$F$18</f>
        <v>0</v>
      </c>
      <c r="D1858" s="408" t="s">
        <v>1085</v>
      </c>
      <c r="E1858" s="422" t="s">
        <v>2602</v>
      </c>
      <c r="F1858" s="118">
        <v>2678</v>
      </c>
      <c r="G1858" s="338">
        <f>'2026 Spring Order Form V48'!$N$23</f>
        <v>0</v>
      </c>
      <c r="H1858" s="338">
        <f>'2026 Spring Order Form V48'!$N$23</f>
        <v>0</v>
      </c>
      <c r="I1858" s="106">
        <f>'2026 Spring Order Form V48'!$O$382</f>
        <v>0</v>
      </c>
      <c r="K1858" s="338">
        <f>'2026 Spring Order Form V48'!$Q$23</f>
        <v>0</v>
      </c>
      <c r="L1858" s="338">
        <f>'2026 Spring Order Form V48'!$Q$23</f>
        <v>0</v>
      </c>
      <c r="M1858" s="106">
        <f>'2026 Spring Order Form V48'!$R$382</f>
        <v>0</v>
      </c>
      <c r="O1858" s="338">
        <f>'2026 Spring Order Form V48'!$T$23</f>
        <v>0</v>
      </c>
      <c r="P1858" s="338">
        <f>'2026 Spring Order Form V48'!$T$23</f>
        <v>0</v>
      </c>
      <c r="Q1858" s="106">
        <f>'2026 Spring Order Form V48'!$U$382</f>
        <v>0</v>
      </c>
      <c r="S1858" s="338">
        <f>'2026 Spring Order Form V48'!$W$23</f>
        <v>0</v>
      </c>
      <c r="T1858" s="338">
        <f>'2026 Spring Order Form V48'!$W$23</f>
        <v>0</v>
      </c>
      <c r="U1858" s="106">
        <f>'2026 Spring Order Form V48'!$X$382</f>
        <v>0</v>
      </c>
      <c r="X1858" s="393"/>
      <c r="Y1858" s="106"/>
    </row>
    <row r="1859" spans="1:25">
      <c r="A1859" s="106"/>
      <c r="C1859" s="339">
        <f>'2026 Spring Order Form V48'!$F$18</f>
        <v>0</v>
      </c>
      <c r="D1859" s="408" t="s">
        <v>2603</v>
      </c>
      <c r="E1859" s="426">
        <v>4051120</v>
      </c>
      <c r="F1859" s="118">
        <v>27138</v>
      </c>
      <c r="G1859" s="338">
        <f>'2026 Spring Order Form V48'!$N$23</f>
        <v>0</v>
      </c>
      <c r="H1859" s="338">
        <f>'2026 Spring Order Form V48'!$N$23</f>
        <v>0</v>
      </c>
      <c r="I1859" s="106">
        <f>'2026 Spring Order Form V48'!$N$383</f>
        <v>0</v>
      </c>
      <c r="K1859" s="338">
        <f>'2026 Spring Order Form V48'!$Q$23</f>
        <v>0</v>
      </c>
      <c r="L1859" s="338">
        <f>'2026 Spring Order Form V48'!$Q$23</f>
        <v>0</v>
      </c>
      <c r="M1859" s="106">
        <f>'2026 Spring Order Form V48'!$Q$383</f>
        <v>0</v>
      </c>
      <c r="O1859" s="338">
        <f>'2026 Spring Order Form V48'!$T$23</f>
        <v>0</v>
      </c>
      <c r="P1859" s="338">
        <f>'2026 Spring Order Form V48'!$T$23</f>
        <v>0</v>
      </c>
      <c r="Q1859" s="106">
        <f>'2026 Spring Order Form V48'!$T$383</f>
        <v>0</v>
      </c>
      <c r="S1859" s="338">
        <f>'2026 Spring Order Form V48'!$W$23</f>
        <v>0</v>
      </c>
      <c r="T1859" s="338">
        <f>'2026 Spring Order Form V48'!$W$23</f>
        <v>0</v>
      </c>
      <c r="U1859" s="106">
        <f>'2026 Spring Order Form V48'!$W$383</f>
        <v>0</v>
      </c>
      <c r="W1859" s="390">
        <f>'2026 Spring Order Form V48'!$K$383</f>
        <v>0</v>
      </c>
      <c r="X1859" s="393"/>
      <c r="Y1859" s="106">
        <f>'2026 Spring Order Form V48'!$BS$383</f>
        <v>12</v>
      </c>
    </row>
    <row r="1860" spans="1:25">
      <c r="A1860" s="106"/>
      <c r="C1860" s="339">
        <f>'2026 Spring Order Form V48'!$F$18</f>
        <v>0</v>
      </c>
      <c r="D1860" s="408" t="s">
        <v>2603</v>
      </c>
      <c r="E1860" s="422" t="s">
        <v>2604</v>
      </c>
      <c r="F1860" s="118">
        <v>27193</v>
      </c>
      <c r="G1860" s="338">
        <f>'2026 Spring Order Form V48'!$N$23</f>
        <v>0</v>
      </c>
      <c r="H1860" s="338">
        <f>'2026 Spring Order Form V48'!$N$23</f>
        <v>0</v>
      </c>
      <c r="I1860" s="106">
        <f>'2026 Spring Order Form V48'!$O$383</f>
        <v>0</v>
      </c>
      <c r="K1860" s="338">
        <f>'2026 Spring Order Form V48'!$Q$23</f>
        <v>0</v>
      </c>
      <c r="L1860" s="338">
        <f>'2026 Spring Order Form V48'!$Q$23</f>
        <v>0</v>
      </c>
      <c r="M1860" s="106">
        <f>'2026 Spring Order Form V48'!$R$383</f>
        <v>0</v>
      </c>
      <c r="O1860" s="338">
        <f>'2026 Spring Order Form V48'!$T$23</f>
        <v>0</v>
      </c>
      <c r="P1860" s="338">
        <f>'2026 Spring Order Form V48'!$T$23</f>
        <v>0</v>
      </c>
      <c r="Q1860" s="106">
        <f>'2026 Spring Order Form V48'!$U$383</f>
        <v>0</v>
      </c>
      <c r="S1860" s="338">
        <f>'2026 Spring Order Form V48'!$W$23</f>
        <v>0</v>
      </c>
      <c r="T1860" s="338">
        <f>'2026 Spring Order Form V48'!$W$23</f>
        <v>0</v>
      </c>
      <c r="U1860" s="106">
        <f>'2026 Spring Order Form V48'!$X$383</f>
        <v>0</v>
      </c>
      <c r="X1860" s="393"/>
      <c r="Y1860" s="106"/>
    </row>
    <row r="1861" spans="1:25">
      <c r="A1861" s="106"/>
      <c r="C1861" s="339">
        <f>'2026 Spring Order Form V48'!$F$18</f>
        <v>0</v>
      </c>
      <c r="D1861" s="408" t="s">
        <v>1088</v>
      </c>
      <c r="E1861" s="426">
        <v>4048420</v>
      </c>
      <c r="F1861" s="118">
        <v>4418</v>
      </c>
      <c r="G1861" s="338">
        <f>'2026 Spring Order Form V48'!$N$23</f>
        <v>0</v>
      </c>
      <c r="H1861" s="338">
        <f>'2026 Spring Order Form V48'!$N$23</f>
        <v>0</v>
      </c>
      <c r="I1861" s="106">
        <f>'2026 Spring Order Form V48'!$N$384</f>
        <v>0</v>
      </c>
      <c r="K1861" s="338">
        <f>'2026 Spring Order Form V48'!$Q$23</f>
        <v>0</v>
      </c>
      <c r="L1861" s="338">
        <f>'2026 Spring Order Form V48'!$Q$23</f>
        <v>0</v>
      </c>
      <c r="M1861" s="106">
        <f>'2026 Spring Order Form V48'!$Q$384</f>
        <v>0</v>
      </c>
      <c r="O1861" s="338">
        <f>'2026 Spring Order Form V48'!$T$23</f>
        <v>0</v>
      </c>
      <c r="P1861" s="338">
        <f>'2026 Spring Order Form V48'!$T$23</f>
        <v>0</v>
      </c>
      <c r="Q1861" s="106">
        <f>'2026 Spring Order Form V48'!$T$384</f>
        <v>0</v>
      </c>
      <c r="S1861" s="338">
        <f>'2026 Spring Order Form V48'!$W$23</f>
        <v>0</v>
      </c>
      <c r="T1861" s="338">
        <f>'2026 Spring Order Form V48'!$W$23</f>
        <v>0</v>
      </c>
      <c r="U1861" s="106">
        <f>'2026 Spring Order Form V48'!$W$384</f>
        <v>0</v>
      </c>
      <c r="W1861" s="390">
        <f>'2026 Spring Order Form V48'!$K$384</f>
        <v>0</v>
      </c>
      <c r="X1861" s="393"/>
      <c r="Y1861" s="106">
        <f>'2026 Spring Order Form V48'!$BS$384</f>
        <v>5</v>
      </c>
    </row>
    <row r="1862" spans="1:25">
      <c r="A1862" s="106"/>
      <c r="C1862" s="339">
        <f>'2026 Spring Order Form V48'!$F$18</f>
        <v>0</v>
      </c>
      <c r="D1862" s="408" t="s">
        <v>1088</v>
      </c>
      <c r="E1862" s="422" t="s">
        <v>2605</v>
      </c>
      <c r="F1862" s="118">
        <v>2684</v>
      </c>
      <c r="G1862" s="338">
        <f>'2026 Spring Order Form V48'!$N$23</f>
        <v>0</v>
      </c>
      <c r="H1862" s="338">
        <f>'2026 Spring Order Form V48'!$N$23</f>
        <v>0</v>
      </c>
      <c r="I1862" s="106">
        <f>'2026 Spring Order Form V48'!$O$384</f>
        <v>0</v>
      </c>
      <c r="K1862" s="338">
        <f>'2026 Spring Order Form V48'!$Q$23</f>
        <v>0</v>
      </c>
      <c r="L1862" s="338">
        <f>'2026 Spring Order Form V48'!$Q$23</f>
        <v>0</v>
      </c>
      <c r="M1862" s="106">
        <f>'2026 Spring Order Form V48'!$R$384</f>
        <v>0</v>
      </c>
      <c r="O1862" s="338">
        <f>'2026 Spring Order Form V48'!$T$23</f>
        <v>0</v>
      </c>
      <c r="P1862" s="338">
        <f>'2026 Spring Order Form V48'!$T$23</f>
        <v>0</v>
      </c>
      <c r="Q1862" s="106">
        <f>'2026 Spring Order Form V48'!$U$384</f>
        <v>0</v>
      </c>
      <c r="S1862" s="338">
        <f>'2026 Spring Order Form V48'!$W$23</f>
        <v>0</v>
      </c>
      <c r="T1862" s="338">
        <f>'2026 Spring Order Form V48'!$W$23</f>
        <v>0</v>
      </c>
      <c r="U1862" s="106">
        <f>'2026 Spring Order Form V48'!$X$384</f>
        <v>0</v>
      </c>
      <c r="X1862" s="393"/>
      <c r="Y1862" s="106"/>
    </row>
    <row r="1863" spans="1:25">
      <c r="A1863" s="106"/>
      <c r="C1863" s="339">
        <f>'2026 Spring Order Form V48'!$F$18</f>
        <v>0</v>
      </c>
      <c r="D1863" s="408" t="s">
        <v>1089</v>
      </c>
      <c r="E1863" s="426">
        <v>4047620</v>
      </c>
      <c r="F1863" s="118">
        <v>20447</v>
      </c>
      <c r="G1863" s="338">
        <f>'2026 Spring Order Form V48'!$N$23</f>
        <v>0</v>
      </c>
      <c r="H1863" s="338">
        <f>'2026 Spring Order Form V48'!$N$23</f>
        <v>0</v>
      </c>
      <c r="I1863" s="106">
        <f>'2026 Spring Order Form V48'!$N$385</f>
        <v>0</v>
      </c>
      <c r="K1863" s="338">
        <f>'2026 Spring Order Form V48'!$Q$23</f>
        <v>0</v>
      </c>
      <c r="L1863" s="338">
        <f>'2026 Spring Order Form V48'!$Q$23</f>
        <v>0</v>
      </c>
      <c r="M1863" s="106">
        <f>'2026 Spring Order Form V48'!$Q$385</f>
        <v>0</v>
      </c>
      <c r="O1863" s="338">
        <f>'2026 Spring Order Form V48'!$T$23</f>
        <v>0</v>
      </c>
      <c r="P1863" s="338">
        <f>'2026 Spring Order Form V48'!$T$23</f>
        <v>0</v>
      </c>
      <c r="Q1863" s="106">
        <f>'2026 Spring Order Form V48'!$T$385</f>
        <v>0</v>
      </c>
      <c r="S1863" s="338">
        <f>'2026 Spring Order Form V48'!$W$23</f>
        <v>0</v>
      </c>
      <c r="T1863" s="338">
        <f>'2026 Spring Order Form V48'!$W$23</f>
        <v>0</v>
      </c>
      <c r="U1863" s="106">
        <f>'2026 Spring Order Form V48'!$W$385</f>
        <v>0</v>
      </c>
      <c r="W1863" s="390">
        <f>'2026 Spring Order Form V48'!$K$385</f>
        <v>0</v>
      </c>
      <c r="X1863" s="393"/>
      <c r="Y1863" s="106">
        <f>'2026 Spring Order Form V48'!$BS$385</f>
        <v>1</v>
      </c>
    </row>
    <row r="1864" spans="1:25">
      <c r="A1864" s="106"/>
      <c r="C1864" s="339">
        <f>'2026 Spring Order Form V48'!$F$18</f>
        <v>0</v>
      </c>
      <c r="D1864" s="408" t="s">
        <v>1089</v>
      </c>
      <c r="E1864" s="422" t="s">
        <v>2606</v>
      </c>
      <c r="F1864" s="118">
        <v>20446</v>
      </c>
      <c r="G1864" s="338">
        <f>'2026 Spring Order Form V48'!$N$23</f>
        <v>0</v>
      </c>
      <c r="H1864" s="338">
        <f>'2026 Spring Order Form V48'!$N$23</f>
        <v>0</v>
      </c>
      <c r="I1864" s="106">
        <f>'2026 Spring Order Form V48'!$O$385</f>
        <v>0</v>
      </c>
      <c r="K1864" s="338">
        <f>'2026 Spring Order Form V48'!$Q$23</f>
        <v>0</v>
      </c>
      <c r="L1864" s="338">
        <f>'2026 Spring Order Form V48'!$Q$23</f>
        <v>0</v>
      </c>
      <c r="M1864" s="106">
        <f>'2026 Spring Order Form V48'!$R$385</f>
        <v>0</v>
      </c>
      <c r="O1864" s="338">
        <f>'2026 Spring Order Form V48'!$T$23</f>
        <v>0</v>
      </c>
      <c r="P1864" s="338">
        <f>'2026 Spring Order Form V48'!$T$23</f>
        <v>0</v>
      </c>
      <c r="Q1864" s="106">
        <f>'2026 Spring Order Form V48'!$U$385</f>
        <v>0</v>
      </c>
      <c r="S1864" s="338">
        <f>'2026 Spring Order Form V48'!$W$23</f>
        <v>0</v>
      </c>
      <c r="T1864" s="338">
        <f>'2026 Spring Order Form V48'!$W$23</f>
        <v>0</v>
      </c>
      <c r="U1864" s="106">
        <f>'2026 Spring Order Form V48'!$X$385</f>
        <v>0</v>
      </c>
      <c r="X1864" s="393"/>
      <c r="Y1864" s="106"/>
    </row>
    <row r="1865" spans="1:25">
      <c r="A1865" s="106"/>
      <c r="C1865" s="339">
        <f>'2026 Spring Order Form V48'!$F$18</f>
        <v>0</v>
      </c>
      <c r="D1865" s="408" t="s">
        <v>1090</v>
      </c>
      <c r="E1865" s="426">
        <v>4048720</v>
      </c>
      <c r="F1865" s="118">
        <v>4420</v>
      </c>
      <c r="G1865" s="338">
        <f>'2026 Spring Order Form V48'!$N$23</f>
        <v>0</v>
      </c>
      <c r="H1865" s="338">
        <f>'2026 Spring Order Form V48'!$N$23</f>
        <v>0</v>
      </c>
      <c r="I1865" s="106" t="e">
        <f>'2026 Spring Order Form V48'!#REF!</f>
        <v>#REF!</v>
      </c>
      <c r="K1865" s="338">
        <f>'2026 Spring Order Form V48'!$Q$23</f>
        <v>0</v>
      </c>
      <c r="L1865" s="338">
        <f>'2026 Spring Order Form V48'!$Q$23</f>
        <v>0</v>
      </c>
      <c r="M1865" s="106" t="e">
        <f>'2026 Spring Order Form V48'!#REF!</f>
        <v>#REF!</v>
      </c>
      <c r="O1865" s="338">
        <f>'2026 Spring Order Form V48'!$T$23</f>
        <v>0</v>
      </c>
      <c r="P1865" s="338">
        <f>'2026 Spring Order Form V48'!$T$23</f>
        <v>0</v>
      </c>
      <c r="Q1865" s="106" t="e">
        <f>'2026 Spring Order Form V48'!#REF!</f>
        <v>#REF!</v>
      </c>
      <c r="S1865" s="338">
        <f>'2026 Spring Order Form V48'!$W$23</f>
        <v>0</v>
      </c>
      <c r="T1865" s="338">
        <f>'2026 Spring Order Form V48'!$W$23</f>
        <v>0</v>
      </c>
      <c r="U1865" s="106" t="e">
        <f>'2026 Spring Order Form V48'!#REF!</f>
        <v>#REF!</v>
      </c>
      <c r="W1865" s="390" t="e">
        <f>'2026 Spring Order Form V48'!#REF!</f>
        <v>#REF!</v>
      </c>
      <c r="X1865" s="393"/>
      <c r="Y1865" s="106" t="e">
        <f>'2026 Spring Order Form V48'!#REF!</f>
        <v>#REF!</v>
      </c>
    </row>
    <row r="1866" spans="1:25">
      <c r="A1866" s="106"/>
      <c r="C1866" s="339">
        <f>'2026 Spring Order Form V48'!$F$18</f>
        <v>0</v>
      </c>
      <c r="D1866" s="408" t="s">
        <v>1090</v>
      </c>
      <c r="E1866" s="422" t="s">
        <v>2607</v>
      </c>
      <c r="F1866" s="118">
        <v>2696</v>
      </c>
      <c r="G1866" s="338">
        <f>'2026 Spring Order Form V48'!$N$23</f>
        <v>0</v>
      </c>
      <c r="H1866" s="338">
        <f>'2026 Spring Order Form V48'!$N$23</f>
        <v>0</v>
      </c>
      <c r="I1866" s="106" t="e">
        <f>'2026 Spring Order Form V48'!#REF!</f>
        <v>#REF!</v>
      </c>
      <c r="K1866" s="338">
        <f>'2026 Spring Order Form V48'!$Q$23</f>
        <v>0</v>
      </c>
      <c r="L1866" s="338">
        <f>'2026 Spring Order Form V48'!$Q$23</f>
        <v>0</v>
      </c>
      <c r="M1866" s="106" t="e">
        <f>'2026 Spring Order Form V48'!#REF!</f>
        <v>#REF!</v>
      </c>
      <c r="O1866" s="338">
        <f>'2026 Spring Order Form V48'!$T$23</f>
        <v>0</v>
      </c>
      <c r="P1866" s="338">
        <f>'2026 Spring Order Form V48'!$T$23</f>
        <v>0</v>
      </c>
      <c r="Q1866" s="106" t="e">
        <f>'2026 Spring Order Form V48'!#REF!</f>
        <v>#REF!</v>
      </c>
      <c r="S1866" s="338">
        <f>'2026 Spring Order Form V48'!$W$23</f>
        <v>0</v>
      </c>
      <c r="T1866" s="338">
        <f>'2026 Spring Order Form V48'!$W$23</f>
        <v>0</v>
      </c>
      <c r="U1866" s="106" t="e">
        <f>'2026 Spring Order Form V48'!#REF!</f>
        <v>#REF!</v>
      </c>
      <c r="X1866" s="393"/>
      <c r="Y1866" s="106"/>
    </row>
    <row r="1867" spans="1:25">
      <c r="A1867" s="106"/>
      <c r="C1867" s="339">
        <f>'2026 Spring Order Form V48'!$F$18</f>
        <v>0</v>
      </c>
      <c r="D1867" s="408" t="s">
        <v>1091</v>
      </c>
      <c r="E1867" s="426">
        <v>4049720</v>
      </c>
      <c r="F1867" s="118">
        <v>17125</v>
      </c>
      <c r="G1867" s="338">
        <f>'2026 Spring Order Form V48'!$N$23</f>
        <v>0</v>
      </c>
      <c r="H1867" s="338">
        <f>'2026 Spring Order Form V48'!$N$23</f>
        <v>0</v>
      </c>
      <c r="I1867" s="106" t="e">
        <f>'2026 Spring Order Form V48'!#REF!</f>
        <v>#REF!</v>
      </c>
      <c r="K1867" s="338">
        <f>'2026 Spring Order Form V48'!$Q$23</f>
        <v>0</v>
      </c>
      <c r="L1867" s="338">
        <f>'2026 Spring Order Form V48'!$Q$23</f>
        <v>0</v>
      </c>
      <c r="M1867" s="106" t="e">
        <f>'2026 Spring Order Form V48'!#REF!</f>
        <v>#REF!</v>
      </c>
      <c r="O1867" s="338">
        <f>'2026 Spring Order Form V48'!$T$23</f>
        <v>0</v>
      </c>
      <c r="P1867" s="338">
        <f>'2026 Spring Order Form V48'!$T$23</f>
        <v>0</v>
      </c>
      <c r="Q1867" s="106" t="e">
        <f>'2026 Spring Order Form V48'!#REF!</f>
        <v>#REF!</v>
      </c>
      <c r="S1867" s="338">
        <f>'2026 Spring Order Form V48'!$W$23</f>
        <v>0</v>
      </c>
      <c r="T1867" s="338">
        <f>'2026 Spring Order Form V48'!$W$23</f>
        <v>0</v>
      </c>
      <c r="U1867" s="106" t="e">
        <f>'2026 Spring Order Form V48'!#REF!</f>
        <v>#REF!</v>
      </c>
      <c r="W1867" s="390" t="e">
        <f>'2026 Spring Order Form V48'!#REF!</f>
        <v>#REF!</v>
      </c>
      <c r="X1867" s="393"/>
      <c r="Y1867" s="106" t="e">
        <f>'2026 Spring Order Form V48'!#REF!</f>
        <v>#REF!</v>
      </c>
    </row>
    <row r="1868" spans="1:25">
      <c r="A1868" s="106"/>
      <c r="C1868" s="339">
        <f>'2026 Spring Order Form V48'!$F$18</f>
        <v>0</v>
      </c>
      <c r="D1868" s="408" t="s">
        <v>1091</v>
      </c>
      <c r="E1868" s="422" t="s">
        <v>2608</v>
      </c>
      <c r="F1868" s="118">
        <v>17123</v>
      </c>
      <c r="G1868" s="338">
        <f>'2026 Spring Order Form V48'!$N$23</f>
        <v>0</v>
      </c>
      <c r="H1868" s="338">
        <f>'2026 Spring Order Form V48'!$N$23</f>
        <v>0</v>
      </c>
      <c r="I1868" s="106" t="e">
        <f>'2026 Spring Order Form V48'!#REF!</f>
        <v>#REF!</v>
      </c>
      <c r="K1868" s="338">
        <f>'2026 Spring Order Form V48'!$Q$23</f>
        <v>0</v>
      </c>
      <c r="L1868" s="338">
        <f>'2026 Spring Order Form V48'!$Q$23</f>
        <v>0</v>
      </c>
      <c r="M1868" s="106" t="e">
        <f>'2026 Spring Order Form V48'!#REF!</f>
        <v>#REF!</v>
      </c>
      <c r="O1868" s="338">
        <f>'2026 Spring Order Form V48'!$T$23</f>
        <v>0</v>
      </c>
      <c r="P1868" s="338">
        <f>'2026 Spring Order Form V48'!$T$23</f>
        <v>0</v>
      </c>
      <c r="Q1868" s="106" t="e">
        <f>'2026 Spring Order Form V48'!#REF!</f>
        <v>#REF!</v>
      </c>
      <c r="S1868" s="338">
        <f>'2026 Spring Order Form V48'!$W$23</f>
        <v>0</v>
      </c>
      <c r="T1868" s="338">
        <f>'2026 Spring Order Form V48'!$W$23</f>
        <v>0</v>
      </c>
      <c r="U1868" s="106" t="e">
        <f>'2026 Spring Order Form V48'!#REF!</f>
        <v>#REF!</v>
      </c>
      <c r="X1868" s="393"/>
      <c r="Y1868" s="106"/>
    </row>
    <row r="1869" spans="1:25">
      <c r="A1869" s="106"/>
      <c r="C1869" s="339">
        <f>'2026 Spring Order Form V48'!$F$18</f>
        <v>0</v>
      </c>
      <c r="D1869" s="408" t="s">
        <v>1092</v>
      </c>
      <c r="E1869" s="426">
        <v>4050020</v>
      </c>
      <c r="F1869" s="118">
        <v>17126</v>
      </c>
      <c r="G1869" s="338">
        <f>'2026 Spring Order Form V48'!$N$23</f>
        <v>0</v>
      </c>
      <c r="H1869" s="338">
        <f>'2026 Spring Order Form V48'!$N$23</f>
        <v>0</v>
      </c>
      <c r="I1869" s="106" t="e">
        <f>'2026 Spring Order Form V48'!#REF!</f>
        <v>#REF!</v>
      </c>
      <c r="K1869" s="338">
        <f>'2026 Spring Order Form V48'!$Q$23</f>
        <v>0</v>
      </c>
      <c r="L1869" s="338">
        <f>'2026 Spring Order Form V48'!$Q$23</f>
        <v>0</v>
      </c>
      <c r="M1869" s="106" t="e">
        <f>'2026 Spring Order Form V48'!#REF!</f>
        <v>#REF!</v>
      </c>
      <c r="O1869" s="338">
        <f>'2026 Spring Order Form V48'!$T$23</f>
        <v>0</v>
      </c>
      <c r="P1869" s="338">
        <f>'2026 Spring Order Form V48'!$T$23</f>
        <v>0</v>
      </c>
      <c r="Q1869" s="106" t="e">
        <f>'2026 Spring Order Form V48'!#REF!</f>
        <v>#REF!</v>
      </c>
      <c r="S1869" s="338">
        <f>'2026 Spring Order Form V48'!$W$23</f>
        <v>0</v>
      </c>
      <c r="T1869" s="338">
        <f>'2026 Spring Order Form V48'!$W$23</f>
        <v>0</v>
      </c>
      <c r="U1869" s="106" t="e">
        <f>'2026 Spring Order Form V48'!#REF!</f>
        <v>#REF!</v>
      </c>
      <c r="W1869" s="390" t="e">
        <f>'2026 Spring Order Form V48'!#REF!</f>
        <v>#REF!</v>
      </c>
      <c r="X1869" s="393"/>
      <c r="Y1869" s="106" t="e">
        <f>'2026 Spring Order Form V48'!#REF!</f>
        <v>#REF!</v>
      </c>
    </row>
    <row r="1870" spans="1:25">
      <c r="A1870" s="106"/>
      <c r="C1870" s="339">
        <f>'2026 Spring Order Form V48'!$F$18</f>
        <v>0</v>
      </c>
      <c r="D1870" s="408" t="s">
        <v>1092</v>
      </c>
      <c r="E1870" s="422" t="s">
        <v>2609</v>
      </c>
      <c r="F1870" s="118">
        <v>17124</v>
      </c>
      <c r="G1870" s="338">
        <f>'2026 Spring Order Form V48'!$N$23</f>
        <v>0</v>
      </c>
      <c r="H1870" s="338">
        <f>'2026 Spring Order Form V48'!$N$23</f>
        <v>0</v>
      </c>
      <c r="I1870" s="106" t="e">
        <f>'2026 Spring Order Form V48'!#REF!</f>
        <v>#REF!</v>
      </c>
      <c r="K1870" s="338">
        <f>'2026 Spring Order Form V48'!$Q$23</f>
        <v>0</v>
      </c>
      <c r="L1870" s="338">
        <f>'2026 Spring Order Form V48'!$Q$23</f>
        <v>0</v>
      </c>
      <c r="M1870" s="106" t="e">
        <f>'2026 Spring Order Form V48'!#REF!</f>
        <v>#REF!</v>
      </c>
      <c r="O1870" s="338">
        <f>'2026 Spring Order Form V48'!$T$23</f>
        <v>0</v>
      </c>
      <c r="P1870" s="338">
        <f>'2026 Spring Order Form V48'!$T$23</f>
        <v>0</v>
      </c>
      <c r="Q1870" s="106" t="e">
        <f>'2026 Spring Order Form V48'!#REF!</f>
        <v>#REF!</v>
      </c>
      <c r="S1870" s="338">
        <f>'2026 Spring Order Form V48'!$W$23</f>
        <v>0</v>
      </c>
      <c r="T1870" s="338">
        <f>'2026 Spring Order Form V48'!$W$23</f>
        <v>0</v>
      </c>
      <c r="U1870" s="106" t="e">
        <f>'2026 Spring Order Form V48'!#REF!</f>
        <v>#REF!</v>
      </c>
      <c r="X1870" s="393"/>
      <c r="Y1870" s="106"/>
    </row>
    <row r="1871" spans="1:25">
      <c r="A1871" s="106"/>
      <c r="C1871" s="339">
        <f>'2026 Spring Order Form V48'!$F$18</f>
        <v>0</v>
      </c>
      <c r="D1871" s="412" t="s">
        <v>1093</v>
      </c>
      <c r="E1871" s="438">
        <v>4049220</v>
      </c>
      <c r="F1871" s="118">
        <v>4423</v>
      </c>
      <c r="G1871" s="338">
        <f>'2026 Spring Order Form V48'!$N$23</f>
        <v>0</v>
      </c>
      <c r="H1871" s="338">
        <f>'2026 Spring Order Form V48'!$N$23</f>
        <v>0</v>
      </c>
      <c r="I1871" s="106" t="e">
        <f>'2026 Spring Order Form V48'!#REF!</f>
        <v>#REF!</v>
      </c>
      <c r="K1871" s="338">
        <f>'2026 Spring Order Form V48'!$Q$23</f>
        <v>0</v>
      </c>
      <c r="L1871" s="338">
        <f>'2026 Spring Order Form V48'!$Q$23</f>
        <v>0</v>
      </c>
      <c r="M1871" s="106" t="e">
        <f>'2026 Spring Order Form V48'!#REF!</f>
        <v>#REF!</v>
      </c>
      <c r="O1871" s="338">
        <f>'2026 Spring Order Form V48'!$T$23</f>
        <v>0</v>
      </c>
      <c r="P1871" s="338">
        <f>'2026 Spring Order Form V48'!$T$23</f>
        <v>0</v>
      </c>
      <c r="Q1871" s="106" t="e">
        <f>'2026 Spring Order Form V48'!#REF!</f>
        <v>#REF!</v>
      </c>
      <c r="S1871" s="338">
        <f>'2026 Spring Order Form V48'!$W$23</f>
        <v>0</v>
      </c>
      <c r="T1871" s="338">
        <f>'2026 Spring Order Form V48'!$W$23</f>
        <v>0</v>
      </c>
      <c r="U1871" s="106" t="e">
        <f>'2026 Spring Order Form V48'!#REF!</f>
        <v>#REF!</v>
      </c>
      <c r="W1871" s="390" t="e">
        <f>'2026 Spring Order Form V48'!#REF!</f>
        <v>#REF!</v>
      </c>
      <c r="X1871" s="393"/>
      <c r="Y1871" s="106" t="e">
        <f>'2026 Spring Order Form V48'!#REF!</f>
        <v>#REF!</v>
      </c>
    </row>
    <row r="1872" spans="1:25">
      <c r="A1872" s="106"/>
      <c r="C1872" s="339">
        <f>'2026 Spring Order Form V48'!$F$18</f>
        <v>0</v>
      </c>
      <c r="D1872" s="412" t="s">
        <v>1093</v>
      </c>
      <c r="E1872" s="422" t="s">
        <v>2610</v>
      </c>
      <c r="F1872" s="118">
        <v>2708</v>
      </c>
      <c r="G1872" s="338">
        <f>'2026 Spring Order Form V48'!$N$23</f>
        <v>0</v>
      </c>
      <c r="H1872" s="338">
        <f>'2026 Spring Order Form V48'!$N$23</f>
        <v>0</v>
      </c>
      <c r="I1872" s="106" t="e">
        <f>'2026 Spring Order Form V48'!#REF!</f>
        <v>#REF!</v>
      </c>
      <c r="K1872" s="338">
        <f>'2026 Spring Order Form V48'!$Q$23</f>
        <v>0</v>
      </c>
      <c r="L1872" s="338">
        <f>'2026 Spring Order Form V48'!$Q$23</f>
        <v>0</v>
      </c>
      <c r="M1872" s="106" t="e">
        <f>'2026 Spring Order Form V48'!#REF!</f>
        <v>#REF!</v>
      </c>
      <c r="O1872" s="338">
        <f>'2026 Spring Order Form V48'!$T$23</f>
        <v>0</v>
      </c>
      <c r="P1872" s="338">
        <f>'2026 Spring Order Form V48'!$T$23</f>
        <v>0</v>
      </c>
      <c r="Q1872" s="106" t="e">
        <f>'2026 Spring Order Form V48'!#REF!</f>
        <v>#REF!</v>
      </c>
      <c r="S1872" s="338">
        <f>'2026 Spring Order Form V48'!$W$23</f>
        <v>0</v>
      </c>
      <c r="T1872" s="338">
        <f>'2026 Spring Order Form V48'!$W$23</f>
        <v>0</v>
      </c>
      <c r="U1872" s="106" t="e">
        <f>'2026 Spring Order Form V48'!#REF!</f>
        <v>#REF!</v>
      </c>
      <c r="X1872" s="393"/>
      <c r="Y1872" s="106"/>
    </row>
    <row r="1873" spans="1:25">
      <c r="A1873" s="106"/>
      <c r="C1873" s="339">
        <f>'2026 Spring Order Form V48'!$F$18</f>
        <v>0</v>
      </c>
      <c r="D1873" s="412" t="s">
        <v>1094</v>
      </c>
      <c r="E1873" s="438">
        <v>4047920</v>
      </c>
      <c r="F1873" s="118">
        <v>20441</v>
      </c>
      <c r="G1873" s="338">
        <f>'2026 Spring Order Form V48'!$N$23</f>
        <v>0</v>
      </c>
      <c r="H1873" s="338">
        <f>'2026 Spring Order Form V48'!$N$23</f>
        <v>0</v>
      </c>
      <c r="I1873" s="106" t="e">
        <f>'2026 Spring Order Form V48'!#REF!</f>
        <v>#REF!</v>
      </c>
      <c r="K1873" s="338">
        <f>'2026 Spring Order Form V48'!$Q$23</f>
        <v>0</v>
      </c>
      <c r="L1873" s="338">
        <f>'2026 Spring Order Form V48'!$Q$23</f>
        <v>0</v>
      </c>
      <c r="M1873" s="106" t="e">
        <f>'2026 Spring Order Form V48'!#REF!</f>
        <v>#REF!</v>
      </c>
      <c r="O1873" s="338">
        <f>'2026 Spring Order Form V48'!$T$23</f>
        <v>0</v>
      </c>
      <c r="P1873" s="338">
        <f>'2026 Spring Order Form V48'!$T$23</f>
        <v>0</v>
      </c>
      <c r="Q1873" s="106" t="e">
        <f>'2026 Spring Order Form V48'!#REF!</f>
        <v>#REF!</v>
      </c>
      <c r="S1873" s="338">
        <f>'2026 Spring Order Form V48'!$W$23</f>
        <v>0</v>
      </c>
      <c r="T1873" s="338">
        <f>'2026 Spring Order Form V48'!$W$23</f>
        <v>0</v>
      </c>
      <c r="U1873" s="106" t="e">
        <f>'2026 Spring Order Form V48'!#REF!</f>
        <v>#REF!</v>
      </c>
      <c r="W1873" s="390" t="e">
        <f>'2026 Spring Order Form V48'!#REF!</f>
        <v>#REF!</v>
      </c>
      <c r="X1873" s="393"/>
      <c r="Y1873" s="106" t="e">
        <f>'2026 Spring Order Form V48'!#REF!</f>
        <v>#REF!</v>
      </c>
    </row>
    <row r="1874" spans="1:25">
      <c r="A1874" s="106"/>
      <c r="C1874" s="339">
        <f>'2026 Spring Order Form V48'!$F$18</f>
        <v>0</v>
      </c>
      <c r="D1874" s="412" t="s">
        <v>1094</v>
      </c>
      <c r="E1874" s="422" t="s">
        <v>2611</v>
      </c>
      <c r="F1874" s="118">
        <v>20440</v>
      </c>
      <c r="G1874" s="338">
        <f>'2026 Spring Order Form V48'!$N$23</f>
        <v>0</v>
      </c>
      <c r="H1874" s="338">
        <f>'2026 Spring Order Form V48'!$N$23</f>
        <v>0</v>
      </c>
      <c r="I1874" s="106" t="e">
        <f>'2026 Spring Order Form V48'!#REF!</f>
        <v>#REF!</v>
      </c>
      <c r="K1874" s="338">
        <f>'2026 Spring Order Form V48'!$Q$23</f>
        <v>0</v>
      </c>
      <c r="L1874" s="338">
        <f>'2026 Spring Order Form V48'!$Q$23</f>
        <v>0</v>
      </c>
      <c r="M1874" s="106" t="e">
        <f>'2026 Spring Order Form V48'!#REF!</f>
        <v>#REF!</v>
      </c>
      <c r="O1874" s="338">
        <f>'2026 Spring Order Form V48'!$T$23</f>
        <v>0</v>
      </c>
      <c r="P1874" s="338">
        <f>'2026 Spring Order Form V48'!$T$23</f>
        <v>0</v>
      </c>
      <c r="Q1874" s="106" t="e">
        <f>'2026 Spring Order Form V48'!#REF!</f>
        <v>#REF!</v>
      </c>
      <c r="S1874" s="338">
        <f>'2026 Spring Order Form V48'!$W$23</f>
        <v>0</v>
      </c>
      <c r="T1874" s="338">
        <f>'2026 Spring Order Form V48'!$W$23</f>
        <v>0</v>
      </c>
      <c r="U1874" s="106" t="e">
        <f>'2026 Spring Order Form V48'!#REF!</f>
        <v>#REF!</v>
      </c>
      <c r="X1874" s="393"/>
      <c r="Y1874" s="106"/>
    </row>
    <row r="1875" spans="1:25">
      <c r="A1875" s="106"/>
      <c r="C1875" s="339">
        <f>'2026 Spring Order Form V48'!$F$18</f>
        <v>0</v>
      </c>
      <c r="D1875" s="408" t="s">
        <v>2612</v>
      </c>
      <c r="E1875" s="426">
        <v>4051320</v>
      </c>
      <c r="F1875" s="118">
        <v>27140</v>
      </c>
      <c r="G1875" s="338">
        <f>'2026 Spring Order Form V48'!$N$23</f>
        <v>0</v>
      </c>
      <c r="H1875" s="338">
        <f>'2026 Spring Order Form V48'!$N$23</f>
        <v>0</v>
      </c>
      <c r="I1875" s="106" t="e">
        <f>'2026 Spring Order Form V48'!#REF!</f>
        <v>#REF!</v>
      </c>
      <c r="K1875" s="338">
        <f>'2026 Spring Order Form V48'!$Q$23</f>
        <v>0</v>
      </c>
      <c r="L1875" s="338">
        <f>'2026 Spring Order Form V48'!$Q$23</f>
        <v>0</v>
      </c>
      <c r="M1875" s="106" t="e">
        <f>'2026 Spring Order Form V48'!#REF!</f>
        <v>#REF!</v>
      </c>
      <c r="O1875" s="338">
        <f>'2026 Spring Order Form V48'!$T$23</f>
        <v>0</v>
      </c>
      <c r="P1875" s="338">
        <f>'2026 Spring Order Form V48'!$T$23</f>
        <v>0</v>
      </c>
      <c r="Q1875" s="106" t="e">
        <f>'2026 Spring Order Form V48'!#REF!</f>
        <v>#REF!</v>
      </c>
      <c r="S1875" s="338">
        <f>'2026 Spring Order Form V48'!$W$23</f>
        <v>0</v>
      </c>
      <c r="T1875" s="338">
        <f>'2026 Spring Order Form V48'!$W$23</f>
        <v>0</v>
      </c>
      <c r="U1875" s="106" t="e">
        <f>'2026 Spring Order Form V48'!#REF!</f>
        <v>#REF!</v>
      </c>
      <c r="W1875" s="390" t="e">
        <f>'2026 Spring Order Form V48'!#REF!</f>
        <v>#REF!</v>
      </c>
      <c r="X1875" s="393"/>
      <c r="Y1875" s="106" t="e">
        <f>'2026 Spring Order Form V48'!#REF!</f>
        <v>#REF!</v>
      </c>
    </row>
    <row r="1876" spans="1:25">
      <c r="A1876" s="106"/>
      <c r="C1876" s="339">
        <f>'2026 Spring Order Form V48'!$F$18</f>
        <v>0</v>
      </c>
      <c r="D1876" s="408" t="s">
        <v>2612</v>
      </c>
      <c r="E1876" s="422" t="s">
        <v>2613</v>
      </c>
      <c r="F1876" s="118">
        <v>27197</v>
      </c>
      <c r="G1876" s="338">
        <f>'2026 Spring Order Form V48'!$N$23</f>
        <v>0</v>
      </c>
      <c r="H1876" s="338">
        <f>'2026 Spring Order Form V48'!$N$23</f>
        <v>0</v>
      </c>
      <c r="I1876" s="106" t="e">
        <f>'2026 Spring Order Form V48'!#REF!</f>
        <v>#REF!</v>
      </c>
      <c r="K1876" s="338">
        <f>'2026 Spring Order Form V48'!$Q$23</f>
        <v>0</v>
      </c>
      <c r="L1876" s="338">
        <f>'2026 Spring Order Form V48'!$Q$23</f>
        <v>0</v>
      </c>
      <c r="M1876" s="106" t="e">
        <f>'2026 Spring Order Form V48'!#REF!</f>
        <v>#REF!</v>
      </c>
      <c r="O1876" s="338">
        <f>'2026 Spring Order Form V48'!$T$23</f>
        <v>0</v>
      </c>
      <c r="P1876" s="338">
        <f>'2026 Spring Order Form V48'!$T$23</f>
        <v>0</v>
      </c>
      <c r="Q1876" s="106" t="e">
        <f>'2026 Spring Order Form V48'!#REF!</f>
        <v>#REF!</v>
      </c>
      <c r="S1876" s="338">
        <f>'2026 Spring Order Form V48'!$W$23</f>
        <v>0</v>
      </c>
      <c r="T1876" s="338">
        <f>'2026 Spring Order Form V48'!$W$23</f>
        <v>0</v>
      </c>
      <c r="U1876" s="106" t="e">
        <f>'2026 Spring Order Form V48'!#REF!</f>
        <v>#REF!</v>
      </c>
      <c r="X1876" s="393"/>
      <c r="Y1876" s="106"/>
    </row>
    <row r="1877" spans="1:25">
      <c r="A1877" s="106"/>
      <c r="C1877" s="339">
        <f>'2026 Spring Order Form V48'!$F$18</f>
        <v>0</v>
      </c>
      <c r="D1877" s="412" t="s">
        <v>1095</v>
      </c>
      <c r="E1877" s="438">
        <v>4049120</v>
      </c>
      <c r="F1877" s="118">
        <v>4424</v>
      </c>
      <c r="G1877" s="338">
        <f>'2026 Spring Order Form V48'!$N$23</f>
        <v>0</v>
      </c>
      <c r="H1877" s="338">
        <f>'2026 Spring Order Form V48'!$N$23</f>
        <v>0</v>
      </c>
      <c r="I1877" s="106" t="e">
        <f>'2026 Spring Order Form V48'!#REF!</f>
        <v>#REF!</v>
      </c>
      <c r="K1877" s="338">
        <f>'2026 Spring Order Form V48'!$Q$23</f>
        <v>0</v>
      </c>
      <c r="L1877" s="338">
        <f>'2026 Spring Order Form V48'!$Q$23</f>
        <v>0</v>
      </c>
      <c r="M1877" s="106" t="e">
        <f>'2026 Spring Order Form V48'!#REF!</f>
        <v>#REF!</v>
      </c>
      <c r="O1877" s="338">
        <f>'2026 Spring Order Form V48'!$T$23</f>
        <v>0</v>
      </c>
      <c r="P1877" s="338">
        <f>'2026 Spring Order Form V48'!$T$23</f>
        <v>0</v>
      </c>
      <c r="Q1877" s="106" t="e">
        <f>'2026 Spring Order Form V48'!#REF!</f>
        <v>#REF!</v>
      </c>
      <c r="S1877" s="338">
        <f>'2026 Spring Order Form V48'!$W$23</f>
        <v>0</v>
      </c>
      <c r="T1877" s="338">
        <f>'2026 Spring Order Form V48'!$W$23</f>
        <v>0</v>
      </c>
      <c r="U1877" s="106" t="e">
        <f>'2026 Spring Order Form V48'!#REF!</f>
        <v>#REF!</v>
      </c>
      <c r="W1877" s="390" t="e">
        <f>'2026 Spring Order Form V48'!#REF!</f>
        <v>#REF!</v>
      </c>
      <c r="X1877" s="393"/>
      <c r="Y1877" s="106" t="e">
        <f>'2026 Spring Order Form V48'!#REF!</f>
        <v>#REF!</v>
      </c>
    </row>
    <row r="1878" spans="1:25">
      <c r="A1878" s="106"/>
      <c r="C1878" s="339">
        <f>'2026 Spring Order Form V48'!$F$18</f>
        <v>0</v>
      </c>
      <c r="D1878" s="412" t="s">
        <v>1095</v>
      </c>
      <c r="E1878" s="422" t="s">
        <v>2614</v>
      </c>
      <c r="F1878" s="118">
        <v>2717</v>
      </c>
      <c r="G1878" s="338">
        <f>'2026 Spring Order Form V48'!$N$23</f>
        <v>0</v>
      </c>
      <c r="H1878" s="338">
        <f>'2026 Spring Order Form V48'!$N$23</f>
        <v>0</v>
      </c>
      <c r="I1878" s="106" t="e">
        <f>'2026 Spring Order Form V48'!#REF!</f>
        <v>#REF!</v>
      </c>
      <c r="K1878" s="338">
        <f>'2026 Spring Order Form V48'!$Q$23</f>
        <v>0</v>
      </c>
      <c r="L1878" s="338">
        <f>'2026 Spring Order Form V48'!$Q$23</f>
        <v>0</v>
      </c>
      <c r="M1878" s="106" t="e">
        <f>'2026 Spring Order Form V48'!#REF!</f>
        <v>#REF!</v>
      </c>
      <c r="O1878" s="338">
        <f>'2026 Spring Order Form V48'!$T$23</f>
        <v>0</v>
      </c>
      <c r="P1878" s="338">
        <f>'2026 Spring Order Form V48'!$T$23</f>
        <v>0</v>
      </c>
      <c r="Q1878" s="106" t="e">
        <f>'2026 Spring Order Form V48'!#REF!</f>
        <v>#REF!</v>
      </c>
      <c r="S1878" s="338">
        <f>'2026 Spring Order Form V48'!$W$23</f>
        <v>0</v>
      </c>
      <c r="T1878" s="338">
        <f>'2026 Spring Order Form V48'!$W$23</f>
        <v>0</v>
      </c>
      <c r="U1878" s="106" t="e">
        <f>'2026 Spring Order Form V48'!#REF!</f>
        <v>#REF!</v>
      </c>
      <c r="X1878" s="393"/>
      <c r="Y1878" s="106"/>
    </row>
    <row r="1879" spans="1:25">
      <c r="A1879" s="106"/>
      <c r="C1879" s="339">
        <f>'2026 Spring Order Form V48'!$F$18</f>
        <v>0</v>
      </c>
      <c r="D1879" s="408" t="s">
        <v>1096</v>
      </c>
      <c r="E1879" s="426">
        <v>4049620</v>
      </c>
      <c r="F1879" s="118">
        <v>4427</v>
      </c>
      <c r="G1879" s="338">
        <f>'2026 Spring Order Form V48'!$N$23</f>
        <v>0</v>
      </c>
      <c r="H1879" s="338">
        <f>'2026 Spring Order Form V48'!$N$23</f>
        <v>0</v>
      </c>
      <c r="I1879" s="106">
        <f>'2026 Spring Order Form V48'!$N$386</f>
        <v>0</v>
      </c>
      <c r="K1879" s="338">
        <f>'2026 Spring Order Form V48'!$Q$23</f>
        <v>0</v>
      </c>
      <c r="L1879" s="338">
        <f>'2026 Spring Order Form V48'!$Q$23</f>
        <v>0</v>
      </c>
      <c r="M1879" s="106">
        <f>'2026 Spring Order Form V48'!$Q$386</f>
        <v>0</v>
      </c>
      <c r="O1879" s="338">
        <f>'2026 Spring Order Form V48'!$T$23</f>
        <v>0</v>
      </c>
      <c r="P1879" s="338">
        <f>'2026 Spring Order Form V48'!$T$23</f>
        <v>0</v>
      </c>
      <c r="Q1879" s="106">
        <f>'2026 Spring Order Form V48'!$T$386</f>
        <v>0</v>
      </c>
      <c r="S1879" s="338">
        <f>'2026 Spring Order Form V48'!$W$23</f>
        <v>0</v>
      </c>
      <c r="T1879" s="338">
        <f>'2026 Spring Order Form V48'!$W$23</f>
        <v>0</v>
      </c>
      <c r="U1879" s="106">
        <f>'2026 Spring Order Form V48'!$W$386</f>
        <v>0</v>
      </c>
      <c r="W1879" s="390">
        <f>'2026 Spring Order Form V48'!$K$386</f>
        <v>0</v>
      </c>
      <c r="X1879" s="393"/>
      <c r="Y1879" s="106">
        <f>'2026 Spring Order Form V48'!$BS$386</f>
        <v>6</v>
      </c>
    </row>
    <row r="1880" spans="1:25">
      <c r="A1880" s="106"/>
      <c r="C1880" s="339">
        <f>'2026 Spring Order Form V48'!$F$18</f>
        <v>0</v>
      </c>
      <c r="D1880" s="408" t="s">
        <v>1096</v>
      </c>
      <c r="E1880" s="422" t="s">
        <v>2615</v>
      </c>
      <c r="F1880" s="118">
        <v>2729</v>
      </c>
      <c r="G1880" s="338">
        <f>'2026 Spring Order Form V48'!$N$23</f>
        <v>0</v>
      </c>
      <c r="H1880" s="338">
        <f>'2026 Spring Order Form V48'!$N$23</f>
        <v>0</v>
      </c>
      <c r="I1880" s="106">
        <f>'2026 Spring Order Form V48'!$O$386</f>
        <v>0</v>
      </c>
      <c r="K1880" s="338">
        <f>'2026 Spring Order Form V48'!$Q$23</f>
        <v>0</v>
      </c>
      <c r="L1880" s="338">
        <f>'2026 Spring Order Form V48'!$Q$23</f>
        <v>0</v>
      </c>
      <c r="M1880" s="106">
        <f>'2026 Spring Order Form V48'!$R$386</f>
        <v>0</v>
      </c>
      <c r="O1880" s="338">
        <f>'2026 Spring Order Form V48'!$T$23</f>
        <v>0</v>
      </c>
      <c r="P1880" s="338">
        <f>'2026 Spring Order Form V48'!$T$23</f>
        <v>0</v>
      </c>
      <c r="Q1880" s="106">
        <f>'2026 Spring Order Form V48'!$U$386</f>
        <v>0</v>
      </c>
      <c r="S1880" s="338">
        <f>'2026 Spring Order Form V48'!$W$23</f>
        <v>0</v>
      </c>
      <c r="T1880" s="338">
        <f>'2026 Spring Order Form V48'!$W$23</f>
        <v>0</v>
      </c>
      <c r="U1880" s="106">
        <f>'2026 Spring Order Form V48'!$X$386</f>
        <v>0</v>
      </c>
      <c r="X1880" s="393"/>
      <c r="Y1880" s="106"/>
    </row>
    <row r="1881" spans="1:25">
      <c r="A1881" s="106"/>
      <c r="C1881" s="339">
        <f>'2026 Spring Order Form V48'!$F$18</f>
        <v>0</v>
      </c>
      <c r="D1881" s="408" t="s">
        <v>1098</v>
      </c>
      <c r="E1881" s="426">
        <v>4050520</v>
      </c>
      <c r="F1881" s="118">
        <v>12954</v>
      </c>
      <c r="G1881" s="338">
        <f>'2026 Spring Order Form V48'!$N$23</f>
        <v>0</v>
      </c>
      <c r="H1881" s="338">
        <f>'2026 Spring Order Form V48'!$N$23</f>
        <v>0</v>
      </c>
      <c r="I1881" s="106" t="e">
        <f>'2026 Spring Order Form V48'!#REF!</f>
        <v>#REF!</v>
      </c>
      <c r="K1881" s="338">
        <f>'2026 Spring Order Form V48'!$Q$23</f>
        <v>0</v>
      </c>
      <c r="L1881" s="338">
        <f>'2026 Spring Order Form V48'!$Q$23</f>
        <v>0</v>
      </c>
      <c r="M1881" s="106" t="e">
        <f>'2026 Spring Order Form V48'!#REF!</f>
        <v>#REF!</v>
      </c>
      <c r="O1881" s="338">
        <f>'2026 Spring Order Form V48'!$T$23</f>
        <v>0</v>
      </c>
      <c r="P1881" s="338">
        <f>'2026 Spring Order Form V48'!$T$23</f>
        <v>0</v>
      </c>
      <c r="Q1881" s="106" t="e">
        <f>'2026 Spring Order Form V48'!#REF!</f>
        <v>#REF!</v>
      </c>
      <c r="S1881" s="338">
        <f>'2026 Spring Order Form V48'!$W$23</f>
        <v>0</v>
      </c>
      <c r="T1881" s="338">
        <f>'2026 Spring Order Form V48'!$W$23</f>
        <v>0</v>
      </c>
      <c r="U1881" s="106" t="e">
        <f>'2026 Spring Order Form V48'!#REF!</f>
        <v>#REF!</v>
      </c>
      <c r="W1881" s="390" t="e">
        <f>'2026 Spring Order Form V48'!#REF!</f>
        <v>#REF!</v>
      </c>
      <c r="X1881" s="393"/>
      <c r="Y1881" s="106" t="e">
        <f>'2026 Spring Order Form V48'!#REF!</f>
        <v>#REF!</v>
      </c>
    </row>
    <row r="1882" spans="1:25">
      <c r="A1882" s="106"/>
      <c r="C1882" s="339">
        <f>'2026 Spring Order Form V48'!$F$18</f>
        <v>0</v>
      </c>
      <c r="D1882" s="408" t="s">
        <v>1098</v>
      </c>
      <c r="E1882" s="422" t="s">
        <v>2616</v>
      </c>
      <c r="F1882" s="118">
        <v>12953</v>
      </c>
      <c r="G1882" s="338">
        <f>'2026 Spring Order Form V48'!$N$23</f>
        <v>0</v>
      </c>
      <c r="H1882" s="338">
        <f>'2026 Spring Order Form V48'!$N$23</f>
        <v>0</v>
      </c>
      <c r="I1882" s="106" t="e">
        <f>'2026 Spring Order Form V48'!#REF!</f>
        <v>#REF!</v>
      </c>
      <c r="K1882" s="338">
        <f>'2026 Spring Order Form V48'!$Q$23</f>
        <v>0</v>
      </c>
      <c r="L1882" s="338">
        <f>'2026 Spring Order Form V48'!$Q$23</f>
        <v>0</v>
      </c>
      <c r="M1882" s="106" t="e">
        <f>'2026 Spring Order Form V48'!#REF!</f>
        <v>#REF!</v>
      </c>
      <c r="O1882" s="338">
        <f>'2026 Spring Order Form V48'!$T$23</f>
        <v>0</v>
      </c>
      <c r="P1882" s="338">
        <f>'2026 Spring Order Form V48'!$T$23</f>
        <v>0</v>
      </c>
      <c r="Q1882" s="106" t="e">
        <f>'2026 Spring Order Form V48'!#REF!</f>
        <v>#REF!</v>
      </c>
      <c r="S1882" s="338">
        <f>'2026 Spring Order Form V48'!$W$23</f>
        <v>0</v>
      </c>
      <c r="T1882" s="338">
        <f>'2026 Spring Order Form V48'!$W$23</f>
        <v>0</v>
      </c>
      <c r="U1882" s="106" t="e">
        <f>'2026 Spring Order Form V48'!#REF!</f>
        <v>#REF!</v>
      </c>
      <c r="X1882" s="393"/>
      <c r="Y1882" s="106"/>
    </row>
    <row r="1883" spans="1:25" ht="24">
      <c r="A1883" s="106"/>
      <c r="C1883" s="339">
        <f>'2026 Spring Order Form V48'!$F$18</f>
        <v>0</v>
      </c>
      <c r="D1883" s="411" t="s">
        <v>1099</v>
      </c>
      <c r="E1883" s="426">
        <v>4050720</v>
      </c>
      <c r="F1883" s="118">
        <v>4428</v>
      </c>
      <c r="G1883" s="338">
        <f>'2026 Spring Order Form V48'!$N$23</f>
        <v>0</v>
      </c>
      <c r="H1883" s="338">
        <f>'2026 Spring Order Form V48'!$N$23</f>
        <v>0</v>
      </c>
      <c r="I1883" s="106" t="e">
        <f>'2026 Spring Order Form V48'!#REF!</f>
        <v>#REF!</v>
      </c>
      <c r="K1883" s="338">
        <f>'2026 Spring Order Form V48'!$Q$23</f>
        <v>0</v>
      </c>
      <c r="L1883" s="338">
        <f>'2026 Spring Order Form V48'!$Q$23</f>
        <v>0</v>
      </c>
      <c r="M1883" s="106" t="e">
        <f>'2026 Spring Order Form V48'!#REF!</f>
        <v>#REF!</v>
      </c>
      <c r="O1883" s="338">
        <f>'2026 Spring Order Form V48'!$T$23</f>
        <v>0</v>
      </c>
      <c r="P1883" s="338">
        <f>'2026 Spring Order Form V48'!$T$23</f>
        <v>0</v>
      </c>
      <c r="Q1883" s="106" t="e">
        <f>'2026 Spring Order Form V48'!#REF!</f>
        <v>#REF!</v>
      </c>
      <c r="S1883" s="338">
        <f>'2026 Spring Order Form V48'!$W$23</f>
        <v>0</v>
      </c>
      <c r="T1883" s="338">
        <f>'2026 Spring Order Form V48'!$W$23</f>
        <v>0</v>
      </c>
      <c r="U1883" s="106" t="e">
        <f>'2026 Spring Order Form V48'!#REF!</f>
        <v>#REF!</v>
      </c>
      <c r="W1883" s="390" t="e">
        <f>'2026 Spring Order Form V48'!#REF!</f>
        <v>#REF!</v>
      </c>
      <c r="X1883" s="393" t="s">
        <v>2617</v>
      </c>
      <c r="Y1883" s="106" t="e">
        <f>'2026 Spring Order Form V48'!#REF!</f>
        <v>#REF!</v>
      </c>
    </row>
    <row r="1884" spans="1:25">
      <c r="A1884" s="106"/>
      <c r="C1884" s="339">
        <f>'2026 Spring Order Form V48'!$F$18</f>
        <v>0</v>
      </c>
      <c r="D1884" s="408" t="s">
        <v>1099</v>
      </c>
      <c r="E1884" s="422" t="s">
        <v>2618</v>
      </c>
      <c r="F1884" s="118">
        <v>2735</v>
      </c>
      <c r="G1884" s="338">
        <f>'2026 Spring Order Form V48'!$N$23</f>
        <v>0</v>
      </c>
      <c r="H1884" s="338">
        <f>'2026 Spring Order Form V48'!$N$23</f>
        <v>0</v>
      </c>
      <c r="I1884" s="106" t="e">
        <f>'2026 Spring Order Form V48'!#REF!</f>
        <v>#REF!</v>
      </c>
      <c r="K1884" s="338">
        <f>'2026 Spring Order Form V48'!$Q$23</f>
        <v>0</v>
      </c>
      <c r="L1884" s="338">
        <f>'2026 Spring Order Form V48'!$Q$23</f>
        <v>0</v>
      </c>
      <c r="M1884" s="106" t="e">
        <f>'2026 Spring Order Form V48'!#REF!</f>
        <v>#REF!</v>
      </c>
      <c r="O1884" s="338">
        <f>'2026 Spring Order Form V48'!$T$23</f>
        <v>0</v>
      </c>
      <c r="P1884" s="338">
        <f>'2026 Spring Order Form V48'!$T$23</f>
        <v>0</v>
      </c>
      <c r="Q1884" s="106" t="e">
        <f>'2026 Spring Order Form V48'!#REF!</f>
        <v>#REF!</v>
      </c>
      <c r="S1884" s="338">
        <f>'2026 Spring Order Form V48'!$W$23</f>
        <v>0</v>
      </c>
      <c r="T1884" s="338">
        <f>'2026 Spring Order Form V48'!$W$23</f>
        <v>0</v>
      </c>
      <c r="U1884" s="106" t="e">
        <f>'2026 Spring Order Form V48'!#REF!</f>
        <v>#REF!</v>
      </c>
      <c r="X1884" s="393"/>
      <c r="Y1884" s="106"/>
    </row>
    <row r="1885" spans="1:25">
      <c r="A1885" s="106"/>
      <c r="C1885" s="339">
        <f>'2026 Spring Order Form V48'!$F$18</f>
        <v>0</v>
      </c>
      <c r="D1885" s="408" t="s">
        <v>1100</v>
      </c>
      <c r="E1885" s="426">
        <v>4051020</v>
      </c>
      <c r="F1885" s="118">
        <v>4430</v>
      </c>
      <c r="G1885" s="338">
        <f>'2026 Spring Order Form V48'!$N$23</f>
        <v>0</v>
      </c>
      <c r="H1885" s="338">
        <f>'2026 Spring Order Form V48'!$N$23</f>
        <v>0</v>
      </c>
      <c r="I1885" s="106" t="e">
        <f>'2026 Spring Order Form V48'!#REF!</f>
        <v>#REF!</v>
      </c>
      <c r="K1885" s="338">
        <f>'2026 Spring Order Form V48'!$Q$23</f>
        <v>0</v>
      </c>
      <c r="L1885" s="338">
        <f>'2026 Spring Order Form V48'!$Q$23</f>
        <v>0</v>
      </c>
      <c r="M1885" s="106" t="e">
        <f>'2026 Spring Order Form V48'!#REF!</f>
        <v>#REF!</v>
      </c>
      <c r="O1885" s="338">
        <f>'2026 Spring Order Form V48'!$T$23</f>
        <v>0</v>
      </c>
      <c r="P1885" s="338">
        <f>'2026 Spring Order Form V48'!$T$23</f>
        <v>0</v>
      </c>
      <c r="Q1885" s="106" t="e">
        <f>'2026 Spring Order Form V48'!#REF!</f>
        <v>#REF!</v>
      </c>
      <c r="S1885" s="338">
        <f>'2026 Spring Order Form V48'!$W$23</f>
        <v>0</v>
      </c>
      <c r="T1885" s="338">
        <f>'2026 Spring Order Form V48'!$W$23</f>
        <v>0</v>
      </c>
      <c r="U1885" s="106" t="e">
        <f>'2026 Spring Order Form V48'!#REF!</f>
        <v>#REF!</v>
      </c>
      <c r="W1885" s="390" t="e">
        <f>'2026 Spring Order Form V48'!#REF!</f>
        <v>#REF!</v>
      </c>
      <c r="X1885" s="393"/>
      <c r="Y1885" s="106" t="e">
        <f>'2026 Spring Order Form V48'!#REF!</f>
        <v>#REF!</v>
      </c>
    </row>
    <row r="1886" spans="1:25">
      <c r="A1886" s="106"/>
      <c r="C1886" s="339">
        <f>'2026 Spring Order Form V48'!$F$18</f>
        <v>0</v>
      </c>
      <c r="D1886" s="408" t="s">
        <v>1100</v>
      </c>
      <c r="E1886" s="422" t="s">
        <v>2619</v>
      </c>
      <c r="F1886" s="118">
        <v>2741</v>
      </c>
      <c r="G1886" s="338">
        <f>'2026 Spring Order Form V48'!$N$23</f>
        <v>0</v>
      </c>
      <c r="H1886" s="338">
        <f>'2026 Spring Order Form V48'!$N$23</f>
        <v>0</v>
      </c>
      <c r="I1886" s="106" t="e">
        <f>'2026 Spring Order Form V48'!#REF!</f>
        <v>#REF!</v>
      </c>
      <c r="K1886" s="338">
        <f>'2026 Spring Order Form V48'!$Q$23</f>
        <v>0</v>
      </c>
      <c r="L1886" s="338">
        <f>'2026 Spring Order Form V48'!$Q$23</f>
        <v>0</v>
      </c>
      <c r="M1886" s="106" t="e">
        <f>'2026 Spring Order Form V48'!#REF!</f>
        <v>#REF!</v>
      </c>
      <c r="O1886" s="338">
        <f>'2026 Spring Order Form V48'!$T$23</f>
        <v>0</v>
      </c>
      <c r="P1886" s="338">
        <f>'2026 Spring Order Form V48'!$T$23</f>
        <v>0</v>
      </c>
      <c r="Q1886" s="106" t="e">
        <f>'2026 Spring Order Form V48'!#REF!</f>
        <v>#REF!</v>
      </c>
      <c r="S1886" s="338">
        <f>'2026 Spring Order Form V48'!$W$23</f>
        <v>0</v>
      </c>
      <c r="T1886" s="338">
        <f>'2026 Spring Order Form V48'!$W$23</f>
        <v>0</v>
      </c>
      <c r="U1886" s="106" t="e">
        <f>'2026 Spring Order Form V48'!#REF!</f>
        <v>#REF!</v>
      </c>
      <c r="X1886" s="393"/>
      <c r="Y1886" s="106"/>
    </row>
    <row r="1887" spans="1:25">
      <c r="A1887" s="106"/>
      <c r="C1887" s="339">
        <f>'2026 Spring Order Form V48'!$F$18</f>
        <v>0</v>
      </c>
      <c r="D1887" s="408" t="s">
        <v>1102</v>
      </c>
      <c r="E1887" s="426">
        <v>4048324</v>
      </c>
      <c r="F1887" s="118">
        <v>4438</v>
      </c>
      <c r="G1887" s="338">
        <f>'2026 Spring Order Form V48'!$N$23</f>
        <v>0</v>
      </c>
      <c r="H1887" s="338">
        <f>'2026 Spring Order Form V48'!$N$23</f>
        <v>0</v>
      </c>
      <c r="I1887" s="106">
        <f>'2026 Spring Order Form V48'!$N$388</f>
        <v>0</v>
      </c>
      <c r="K1887" s="338">
        <f>'2026 Spring Order Form V48'!$Q$23</f>
        <v>0</v>
      </c>
      <c r="L1887" s="338">
        <f>'2026 Spring Order Form V48'!$Q$23</f>
        <v>0</v>
      </c>
      <c r="M1887" s="106">
        <f>'2026 Spring Order Form V48'!$Q$388</f>
        <v>0</v>
      </c>
      <c r="O1887" s="338">
        <f>'2026 Spring Order Form V48'!$T$23</f>
        <v>0</v>
      </c>
      <c r="P1887" s="338">
        <f>'2026 Spring Order Form V48'!$T$23</f>
        <v>0</v>
      </c>
      <c r="Q1887" s="106">
        <f>'2026 Spring Order Form V48'!$T$388</f>
        <v>0</v>
      </c>
      <c r="S1887" s="338">
        <f>'2026 Spring Order Form V48'!$W$23</f>
        <v>0</v>
      </c>
      <c r="T1887" s="338">
        <f>'2026 Spring Order Form V48'!$W$23</f>
        <v>0</v>
      </c>
      <c r="U1887" s="106">
        <f>'2026 Spring Order Form V48'!$W$388</f>
        <v>0</v>
      </c>
      <c r="W1887" s="390">
        <f>'2026 Spring Order Form V48'!$K$388</f>
        <v>0</v>
      </c>
      <c r="X1887" s="393" t="s">
        <v>2620</v>
      </c>
      <c r="Y1887" s="106">
        <f>'2026 Spring Order Form V48'!$BS$388</f>
        <v>6</v>
      </c>
    </row>
    <row r="1888" spans="1:25">
      <c r="A1888" s="106"/>
      <c r="C1888" s="339">
        <f>'2026 Spring Order Form V48'!$F$18</f>
        <v>0</v>
      </c>
      <c r="D1888" s="408" t="s">
        <v>1102</v>
      </c>
      <c r="E1888" s="422" t="s">
        <v>2621</v>
      </c>
      <c r="F1888" s="118">
        <v>2676</v>
      </c>
      <c r="G1888" s="338">
        <f>'2026 Spring Order Form V48'!$N$23</f>
        <v>0</v>
      </c>
      <c r="H1888" s="338">
        <f>'2026 Spring Order Form V48'!$N$23</f>
        <v>0</v>
      </c>
      <c r="I1888" s="106">
        <f>'2026 Spring Order Form V48'!$O$388</f>
        <v>0</v>
      </c>
      <c r="K1888" s="338">
        <f>'2026 Spring Order Form V48'!$Q$23</f>
        <v>0</v>
      </c>
      <c r="L1888" s="338">
        <f>'2026 Spring Order Form V48'!$Q$23</f>
        <v>0</v>
      </c>
      <c r="M1888" s="106">
        <f>'2026 Spring Order Form V48'!$R$388</f>
        <v>0</v>
      </c>
      <c r="O1888" s="338">
        <f>'2026 Spring Order Form V48'!$T$23</f>
        <v>0</v>
      </c>
      <c r="P1888" s="338">
        <f>'2026 Spring Order Form V48'!$T$23</f>
        <v>0</v>
      </c>
      <c r="Q1888" s="106">
        <f>'2026 Spring Order Form V48'!$U$388</f>
        <v>0</v>
      </c>
      <c r="S1888" s="338">
        <f>'2026 Spring Order Form V48'!$W$23</f>
        <v>0</v>
      </c>
      <c r="T1888" s="338">
        <f>'2026 Spring Order Form V48'!$W$23</f>
        <v>0</v>
      </c>
      <c r="U1888" s="106">
        <f>'2026 Spring Order Form V48'!$X$388</f>
        <v>0</v>
      </c>
      <c r="X1888" s="393"/>
      <c r="Y1888" s="106"/>
    </row>
    <row r="1889" spans="1:25">
      <c r="A1889" s="106"/>
      <c r="C1889" s="339">
        <f>'2026 Spring Order Form V48'!$F$18</f>
        <v>0</v>
      </c>
      <c r="D1889" s="408" t="s">
        <v>2603</v>
      </c>
      <c r="E1889" s="426">
        <v>4051124</v>
      </c>
      <c r="F1889" s="118">
        <v>28912</v>
      </c>
      <c r="G1889" s="338">
        <f>'2026 Spring Order Form V48'!$N$23</f>
        <v>0</v>
      </c>
      <c r="H1889" s="338">
        <f>'2026 Spring Order Form V48'!$N$23</f>
        <v>0</v>
      </c>
      <c r="I1889" s="106">
        <f>'2026 Spring Order Form V48'!$N$389</f>
        <v>0</v>
      </c>
      <c r="K1889" s="338">
        <f>'2026 Spring Order Form V48'!$Q$23</f>
        <v>0</v>
      </c>
      <c r="L1889" s="338">
        <f>'2026 Spring Order Form V48'!$Q$23</f>
        <v>0</v>
      </c>
      <c r="M1889" s="106">
        <f>'2026 Spring Order Form V48'!$Q$389</f>
        <v>0</v>
      </c>
      <c r="O1889" s="338">
        <f>'2026 Spring Order Form V48'!$T$23</f>
        <v>0</v>
      </c>
      <c r="P1889" s="338">
        <f>'2026 Spring Order Form V48'!$T$23</f>
        <v>0</v>
      </c>
      <c r="Q1889" s="106">
        <f>'2026 Spring Order Form V48'!$T$389</f>
        <v>0</v>
      </c>
      <c r="S1889" s="338">
        <f>'2026 Spring Order Form V48'!$W$23</f>
        <v>0</v>
      </c>
      <c r="T1889" s="338">
        <f>'2026 Spring Order Form V48'!$W$23</f>
        <v>0</v>
      </c>
      <c r="U1889" s="106">
        <f>'2026 Spring Order Form V48'!$W$389</f>
        <v>0</v>
      </c>
      <c r="W1889" s="390">
        <f>'2026 Spring Order Form V48'!$K$389</f>
        <v>0</v>
      </c>
      <c r="X1889" s="393"/>
      <c r="Y1889" s="106">
        <f>'2026 Spring Order Form V48'!$BS$389</f>
        <v>18</v>
      </c>
    </row>
    <row r="1890" spans="1:25">
      <c r="A1890" s="106"/>
      <c r="C1890" s="339">
        <f>'2026 Spring Order Form V48'!$F$18</f>
        <v>0</v>
      </c>
      <c r="D1890" s="408" t="s">
        <v>2603</v>
      </c>
      <c r="E1890" s="422" t="s">
        <v>2622</v>
      </c>
      <c r="F1890" s="118">
        <v>28919</v>
      </c>
      <c r="G1890" s="338">
        <f>'2026 Spring Order Form V48'!$N$23</f>
        <v>0</v>
      </c>
      <c r="H1890" s="338">
        <f>'2026 Spring Order Form V48'!$N$23</f>
        <v>0</v>
      </c>
      <c r="I1890" s="106">
        <f>'2026 Spring Order Form V48'!$O$389</f>
        <v>0</v>
      </c>
      <c r="K1890" s="338">
        <f>'2026 Spring Order Form V48'!$Q$23</f>
        <v>0</v>
      </c>
      <c r="L1890" s="338">
        <f>'2026 Spring Order Form V48'!$Q$23</f>
        <v>0</v>
      </c>
      <c r="M1890" s="106">
        <f>'2026 Spring Order Form V48'!$R$389</f>
        <v>0</v>
      </c>
      <c r="O1890" s="338">
        <f>'2026 Spring Order Form V48'!$T$23</f>
        <v>0</v>
      </c>
      <c r="P1890" s="338">
        <f>'2026 Spring Order Form V48'!$T$23</f>
        <v>0</v>
      </c>
      <c r="Q1890" s="106">
        <f>'2026 Spring Order Form V48'!$U$389</f>
        <v>0</v>
      </c>
      <c r="S1890" s="338">
        <f>'2026 Spring Order Form V48'!$W$23</f>
        <v>0</v>
      </c>
      <c r="T1890" s="338">
        <f>'2026 Spring Order Form V48'!$W$23</f>
        <v>0</v>
      </c>
      <c r="U1890" s="106">
        <f>'2026 Spring Order Form V48'!$X$389</f>
        <v>0</v>
      </c>
      <c r="X1890" s="393"/>
      <c r="Y1890" s="106"/>
    </row>
    <row r="1891" spans="1:25">
      <c r="A1891" s="106"/>
      <c r="C1891" s="339">
        <f>'2026 Spring Order Form V48'!$F$18</f>
        <v>0</v>
      </c>
      <c r="D1891" s="408" t="s">
        <v>1103</v>
      </c>
      <c r="E1891" s="426">
        <v>4048424</v>
      </c>
      <c r="F1891" s="118">
        <v>4439</v>
      </c>
      <c r="G1891" s="338">
        <f>'2026 Spring Order Form V48'!$N$23</f>
        <v>0</v>
      </c>
      <c r="H1891" s="338">
        <f>'2026 Spring Order Form V48'!$N$23</f>
        <v>0</v>
      </c>
      <c r="I1891" s="106">
        <f>'2026 Spring Order Form V48'!$N$390</f>
        <v>0</v>
      </c>
      <c r="K1891" s="338">
        <f>'2026 Spring Order Form V48'!$Q$23</f>
        <v>0</v>
      </c>
      <c r="L1891" s="338">
        <f>'2026 Spring Order Form V48'!$Q$23</f>
        <v>0</v>
      </c>
      <c r="M1891" s="106">
        <f>'2026 Spring Order Form V48'!$Q$390</f>
        <v>0</v>
      </c>
      <c r="O1891" s="338">
        <f>'2026 Spring Order Form V48'!$T$23</f>
        <v>0</v>
      </c>
      <c r="P1891" s="338">
        <f>'2026 Spring Order Form V48'!$T$23</f>
        <v>0</v>
      </c>
      <c r="Q1891" s="106">
        <f>'2026 Spring Order Form V48'!$T$390</f>
        <v>0</v>
      </c>
      <c r="S1891" s="338">
        <f>'2026 Spring Order Form V48'!$W$23</f>
        <v>0</v>
      </c>
      <c r="T1891" s="338">
        <f>'2026 Spring Order Form V48'!$W$23</f>
        <v>0</v>
      </c>
      <c r="U1891" s="106">
        <f>'2026 Spring Order Form V48'!$W$390</f>
        <v>0</v>
      </c>
      <c r="W1891" s="390">
        <f>'2026 Spring Order Form V48'!$K$390</f>
        <v>0</v>
      </c>
      <c r="X1891" s="393"/>
      <c r="Y1891" s="106">
        <f>'2026 Spring Order Form V48'!$BS$390</f>
        <v>1</v>
      </c>
    </row>
    <row r="1892" spans="1:25">
      <c r="A1892" s="106"/>
      <c r="C1892" s="339">
        <f>'2026 Spring Order Form V48'!$F$18</f>
        <v>0</v>
      </c>
      <c r="D1892" s="408" t="s">
        <v>1103</v>
      </c>
      <c r="E1892" s="422" t="s">
        <v>2623</v>
      </c>
      <c r="F1892" s="118">
        <v>2682</v>
      </c>
      <c r="G1892" s="338">
        <f>'2026 Spring Order Form V48'!$N$23</f>
        <v>0</v>
      </c>
      <c r="H1892" s="338">
        <f>'2026 Spring Order Form V48'!$N$23</f>
        <v>0</v>
      </c>
      <c r="I1892" s="106">
        <f>'2026 Spring Order Form V48'!$O$390</f>
        <v>0</v>
      </c>
      <c r="K1892" s="338">
        <f>'2026 Spring Order Form V48'!$Q$23</f>
        <v>0</v>
      </c>
      <c r="L1892" s="338">
        <f>'2026 Spring Order Form V48'!$Q$23</f>
        <v>0</v>
      </c>
      <c r="M1892" s="106">
        <f>'2026 Spring Order Form V48'!$R$390</f>
        <v>0</v>
      </c>
      <c r="O1892" s="338">
        <f>'2026 Spring Order Form V48'!$T$23</f>
        <v>0</v>
      </c>
      <c r="P1892" s="338">
        <f>'2026 Spring Order Form V48'!$T$23</f>
        <v>0</v>
      </c>
      <c r="Q1892" s="106">
        <f>'2026 Spring Order Form V48'!$U$390</f>
        <v>0</v>
      </c>
      <c r="S1892" s="338">
        <f>'2026 Spring Order Form V48'!$W$23</f>
        <v>0</v>
      </c>
      <c r="T1892" s="338">
        <f>'2026 Spring Order Form V48'!$W$23</f>
        <v>0</v>
      </c>
      <c r="U1892" s="106">
        <f>'2026 Spring Order Form V48'!$X$390</f>
        <v>0</v>
      </c>
      <c r="X1892" s="393"/>
      <c r="Y1892" s="106"/>
    </row>
    <row r="1893" spans="1:25">
      <c r="A1893" s="106"/>
      <c r="C1893" s="339">
        <f>'2026 Spring Order Form V48'!$F$18</f>
        <v>0</v>
      </c>
      <c r="D1893" s="408" t="s">
        <v>1089</v>
      </c>
      <c r="E1893" s="426">
        <v>4047624</v>
      </c>
      <c r="F1893" s="118">
        <v>26385</v>
      </c>
      <c r="G1893" s="338">
        <f>'2026 Spring Order Form V48'!$N$23</f>
        <v>0</v>
      </c>
      <c r="H1893" s="338">
        <f>'2026 Spring Order Form V48'!$N$23</f>
        <v>0</v>
      </c>
      <c r="I1893" s="106">
        <f>'2026 Spring Order Form V48'!$N$391</f>
        <v>0</v>
      </c>
      <c r="K1893" s="338">
        <f>'2026 Spring Order Form V48'!$Q$23</f>
        <v>0</v>
      </c>
      <c r="L1893" s="338">
        <f>'2026 Spring Order Form V48'!$Q$23</f>
        <v>0</v>
      </c>
      <c r="M1893" s="106">
        <f>'2026 Spring Order Form V48'!$Q$391</f>
        <v>0</v>
      </c>
      <c r="O1893" s="338">
        <f>'2026 Spring Order Form V48'!$T$23</f>
        <v>0</v>
      </c>
      <c r="P1893" s="338">
        <f>'2026 Spring Order Form V48'!$T$23</f>
        <v>0</v>
      </c>
      <c r="Q1893" s="106">
        <f>'2026 Spring Order Form V48'!$T$391</f>
        <v>0</v>
      </c>
      <c r="S1893" s="338">
        <f>'2026 Spring Order Form V48'!$W$23</f>
        <v>0</v>
      </c>
      <c r="T1893" s="338">
        <f>'2026 Spring Order Form V48'!$W$23</f>
        <v>0</v>
      </c>
      <c r="U1893" s="106">
        <f>'2026 Spring Order Form V48'!$W$391</f>
        <v>0</v>
      </c>
      <c r="W1893" s="390">
        <f>'2026 Spring Order Form V48'!$K$391</f>
        <v>0</v>
      </c>
      <c r="X1893" s="393"/>
      <c r="Y1893" s="106">
        <f>'2026 Spring Order Form V48'!$BS$391</f>
        <v>1</v>
      </c>
    </row>
    <row r="1894" spans="1:25">
      <c r="A1894" s="106"/>
      <c r="C1894" s="339">
        <f>'2026 Spring Order Form V48'!$F$18</f>
        <v>0</v>
      </c>
      <c r="D1894" s="408" t="s">
        <v>1089</v>
      </c>
      <c r="E1894" s="422" t="s">
        <v>2624</v>
      </c>
      <c r="F1894" s="118">
        <v>26433</v>
      </c>
      <c r="G1894" s="338">
        <f>'2026 Spring Order Form V48'!$N$23</f>
        <v>0</v>
      </c>
      <c r="H1894" s="338">
        <f>'2026 Spring Order Form V48'!$N$23</f>
        <v>0</v>
      </c>
      <c r="I1894" s="106">
        <f>'2026 Spring Order Form V48'!$O$391</f>
        <v>0</v>
      </c>
      <c r="K1894" s="338">
        <f>'2026 Spring Order Form V48'!$Q$23</f>
        <v>0</v>
      </c>
      <c r="L1894" s="338">
        <f>'2026 Spring Order Form V48'!$Q$23</f>
        <v>0</v>
      </c>
      <c r="M1894" s="106">
        <f>'2026 Spring Order Form V48'!$R$391</f>
        <v>0</v>
      </c>
      <c r="O1894" s="338">
        <f>'2026 Spring Order Form V48'!$T$23</f>
        <v>0</v>
      </c>
      <c r="P1894" s="338">
        <f>'2026 Spring Order Form V48'!$T$23</f>
        <v>0</v>
      </c>
      <c r="Q1894" s="106">
        <f>'2026 Spring Order Form V48'!$U$391</f>
        <v>0</v>
      </c>
      <c r="S1894" s="338">
        <f>'2026 Spring Order Form V48'!$W$23</f>
        <v>0</v>
      </c>
      <c r="T1894" s="338">
        <f>'2026 Spring Order Form V48'!$W$23</f>
        <v>0</v>
      </c>
      <c r="U1894" s="106">
        <f>'2026 Spring Order Form V48'!$X$391</f>
        <v>0</v>
      </c>
      <c r="X1894" s="393"/>
      <c r="Y1894" s="106"/>
    </row>
    <row r="1895" spans="1:25">
      <c r="A1895" s="106"/>
      <c r="C1895" s="339">
        <f>'2026 Spring Order Form V48'!$F$18</f>
        <v>0</v>
      </c>
      <c r="D1895" s="408" t="s">
        <v>1090</v>
      </c>
      <c r="E1895" s="426">
        <v>4048724</v>
      </c>
      <c r="F1895" s="118">
        <v>4441</v>
      </c>
      <c r="G1895" s="338">
        <f>'2026 Spring Order Form V48'!$N$23</f>
        <v>0</v>
      </c>
      <c r="H1895" s="338">
        <f>'2026 Spring Order Form V48'!$N$23</f>
        <v>0</v>
      </c>
      <c r="I1895" s="106" t="e">
        <f>'2026 Spring Order Form V48'!#REF!</f>
        <v>#REF!</v>
      </c>
      <c r="K1895" s="338">
        <f>'2026 Spring Order Form V48'!$Q$23</f>
        <v>0</v>
      </c>
      <c r="L1895" s="338">
        <f>'2026 Spring Order Form V48'!$Q$23</f>
        <v>0</v>
      </c>
      <c r="M1895" s="106" t="e">
        <f>'2026 Spring Order Form V48'!#REF!</f>
        <v>#REF!</v>
      </c>
      <c r="O1895" s="338">
        <f>'2026 Spring Order Form V48'!$T$23</f>
        <v>0</v>
      </c>
      <c r="P1895" s="338">
        <f>'2026 Spring Order Form V48'!$T$23</f>
        <v>0</v>
      </c>
      <c r="Q1895" s="106" t="e">
        <f>'2026 Spring Order Form V48'!#REF!</f>
        <v>#REF!</v>
      </c>
      <c r="S1895" s="338">
        <f>'2026 Spring Order Form V48'!$W$23</f>
        <v>0</v>
      </c>
      <c r="T1895" s="338">
        <f>'2026 Spring Order Form V48'!$W$23</f>
        <v>0</v>
      </c>
      <c r="U1895" s="106" t="e">
        <f>'2026 Spring Order Form V48'!#REF!</f>
        <v>#REF!</v>
      </c>
      <c r="W1895" s="390" t="e">
        <f>'2026 Spring Order Form V48'!#REF!</f>
        <v>#REF!</v>
      </c>
      <c r="X1895" s="393"/>
      <c r="Y1895" s="106" t="e">
        <f>'2026 Spring Order Form V48'!#REF!</f>
        <v>#REF!</v>
      </c>
    </row>
    <row r="1896" spans="1:25">
      <c r="A1896" s="106"/>
      <c r="C1896" s="339">
        <f>'2026 Spring Order Form V48'!$F$18</f>
        <v>0</v>
      </c>
      <c r="D1896" s="408" t="s">
        <v>1090</v>
      </c>
      <c r="E1896" s="422" t="s">
        <v>2625</v>
      </c>
      <c r="F1896" s="118">
        <v>2694</v>
      </c>
      <c r="G1896" s="338">
        <f>'2026 Spring Order Form V48'!$N$23</f>
        <v>0</v>
      </c>
      <c r="H1896" s="338">
        <f>'2026 Spring Order Form V48'!$N$23</f>
        <v>0</v>
      </c>
      <c r="I1896" s="106" t="e">
        <f>'2026 Spring Order Form V48'!#REF!</f>
        <v>#REF!</v>
      </c>
      <c r="K1896" s="338">
        <f>'2026 Spring Order Form V48'!$Q$23</f>
        <v>0</v>
      </c>
      <c r="L1896" s="338">
        <f>'2026 Spring Order Form V48'!$Q$23</f>
        <v>0</v>
      </c>
      <c r="M1896" s="106" t="e">
        <f>'2026 Spring Order Form V48'!#REF!</f>
        <v>#REF!</v>
      </c>
      <c r="O1896" s="338">
        <f>'2026 Spring Order Form V48'!$T$23</f>
        <v>0</v>
      </c>
      <c r="P1896" s="338">
        <f>'2026 Spring Order Form V48'!$T$23</f>
        <v>0</v>
      </c>
      <c r="Q1896" s="106" t="e">
        <f>'2026 Spring Order Form V48'!#REF!</f>
        <v>#REF!</v>
      </c>
      <c r="S1896" s="338">
        <f>'2026 Spring Order Form V48'!$W$23</f>
        <v>0</v>
      </c>
      <c r="T1896" s="338">
        <f>'2026 Spring Order Form V48'!$W$23</f>
        <v>0</v>
      </c>
      <c r="U1896" s="106" t="e">
        <f>'2026 Spring Order Form V48'!#REF!</f>
        <v>#REF!</v>
      </c>
      <c r="X1896" s="393"/>
      <c r="Y1896" s="106"/>
    </row>
    <row r="1897" spans="1:25">
      <c r="A1897" s="106"/>
      <c r="C1897" s="339">
        <f>'2026 Spring Order Form V48'!$F$18</f>
        <v>0</v>
      </c>
      <c r="D1897" s="408" t="s">
        <v>1091</v>
      </c>
      <c r="E1897" s="426">
        <v>4049724</v>
      </c>
      <c r="F1897" s="118">
        <v>13873</v>
      </c>
      <c r="G1897" s="338">
        <f>'2026 Spring Order Form V48'!$N$23</f>
        <v>0</v>
      </c>
      <c r="H1897" s="338">
        <f>'2026 Spring Order Form V48'!$N$23</f>
        <v>0</v>
      </c>
      <c r="I1897" s="106" t="e">
        <f>'2026 Spring Order Form V48'!#REF!</f>
        <v>#REF!</v>
      </c>
      <c r="K1897" s="338">
        <f>'2026 Spring Order Form V48'!$Q$23</f>
        <v>0</v>
      </c>
      <c r="L1897" s="338">
        <f>'2026 Spring Order Form V48'!$Q$23</f>
        <v>0</v>
      </c>
      <c r="M1897" s="106" t="e">
        <f>'2026 Spring Order Form V48'!#REF!</f>
        <v>#REF!</v>
      </c>
      <c r="O1897" s="338">
        <f>'2026 Spring Order Form V48'!$T$23</f>
        <v>0</v>
      </c>
      <c r="P1897" s="338">
        <f>'2026 Spring Order Form V48'!$T$23</f>
        <v>0</v>
      </c>
      <c r="Q1897" s="106" t="e">
        <f>'2026 Spring Order Form V48'!#REF!</f>
        <v>#REF!</v>
      </c>
      <c r="S1897" s="338">
        <f>'2026 Spring Order Form V48'!$W$23</f>
        <v>0</v>
      </c>
      <c r="T1897" s="338">
        <f>'2026 Spring Order Form V48'!$W$23</f>
        <v>0</v>
      </c>
      <c r="U1897" s="106" t="e">
        <f>'2026 Spring Order Form V48'!#REF!</f>
        <v>#REF!</v>
      </c>
      <c r="W1897" s="390" t="e">
        <f>'2026 Spring Order Form V48'!#REF!</f>
        <v>#REF!</v>
      </c>
      <c r="X1897" s="393"/>
      <c r="Y1897" s="106" t="e">
        <f>'2026 Spring Order Form V48'!#REF!</f>
        <v>#REF!</v>
      </c>
    </row>
    <row r="1898" spans="1:25">
      <c r="A1898" s="106"/>
      <c r="C1898" s="339">
        <f>'2026 Spring Order Form V48'!$F$18</f>
        <v>0</v>
      </c>
      <c r="D1898" s="408" t="s">
        <v>1091</v>
      </c>
      <c r="E1898" s="422" t="s">
        <v>2626</v>
      </c>
      <c r="F1898" s="118">
        <v>13874</v>
      </c>
      <c r="G1898" s="338">
        <f>'2026 Spring Order Form V48'!$N$23</f>
        <v>0</v>
      </c>
      <c r="H1898" s="338">
        <f>'2026 Spring Order Form V48'!$N$23</f>
        <v>0</v>
      </c>
      <c r="I1898" s="106" t="e">
        <f>'2026 Spring Order Form V48'!#REF!</f>
        <v>#REF!</v>
      </c>
      <c r="K1898" s="338">
        <f>'2026 Spring Order Form V48'!$Q$23</f>
        <v>0</v>
      </c>
      <c r="L1898" s="338">
        <f>'2026 Spring Order Form V48'!$Q$23</f>
        <v>0</v>
      </c>
      <c r="M1898" s="106" t="e">
        <f>'2026 Spring Order Form V48'!#REF!</f>
        <v>#REF!</v>
      </c>
      <c r="O1898" s="338">
        <f>'2026 Spring Order Form V48'!$T$23</f>
        <v>0</v>
      </c>
      <c r="P1898" s="338">
        <f>'2026 Spring Order Form V48'!$T$23</f>
        <v>0</v>
      </c>
      <c r="Q1898" s="106" t="e">
        <f>'2026 Spring Order Form V48'!#REF!</f>
        <v>#REF!</v>
      </c>
      <c r="S1898" s="338">
        <f>'2026 Spring Order Form V48'!$W$23</f>
        <v>0</v>
      </c>
      <c r="T1898" s="338">
        <f>'2026 Spring Order Form V48'!$W$23</f>
        <v>0</v>
      </c>
      <c r="U1898" s="106" t="e">
        <f>'2026 Spring Order Form V48'!#REF!</f>
        <v>#REF!</v>
      </c>
      <c r="X1898" s="393"/>
      <c r="Y1898" s="106"/>
    </row>
    <row r="1899" spans="1:25">
      <c r="A1899" s="106"/>
      <c r="C1899" s="339">
        <f>'2026 Spring Order Form V48'!$F$18</f>
        <v>0</v>
      </c>
      <c r="D1899" s="408" t="s">
        <v>1092</v>
      </c>
      <c r="E1899" s="434">
        <v>4050024</v>
      </c>
      <c r="F1899" s="118">
        <v>16829</v>
      </c>
      <c r="G1899" s="338">
        <f>'2026 Spring Order Form V48'!$N$23</f>
        <v>0</v>
      </c>
      <c r="H1899" s="338">
        <f>'2026 Spring Order Form V48'!$N$23</f>
        <v>0</v>
      </c>
      <c r="I1899" s="106" t="e">
        <f>'2026 Spring Order Form V48'!#REF!</f>
        <v>#REF!</v>
      </c>
      <c r="K1899" s="338">
        <f>'2026 Spring Order Form V48'!$Q$23</f>
        <v>0</v>
      </c>
      <c r="L1899" s="338">
        <f>'2026 Spring Order Form V48'!$Q$23</f>
        <v>0</v>
      </c>
      <c r="M1899" s="106" t="e">
        <f>'2026 Spring Order Form V48'!#REF!</f>
        <v>#REF!</v>
      </c>
      <c r="O1899" s="338">
        <f>'2026 Spring Order Form V48'!$T$23</f>
        <v>0</v>
      </c>
      <c r="P1899" s="338">
        <f>'2026 Spring Order Form V48'!$T$23</f>
        <v>0</v>
      </c>
      <c r="Q1899" s="106" t="e">
        <f>'2026 Spring Order Form V48'!#REF!</f>
        <v>#REF!</v>
      </c>
      <c r="S1899" s="338">
        <f>'2026 Spring Order Form V48'!$W$23</f>
        <v>0</v>
      </c>
      <c r="T1899" s="338">
        <f>'2026 Spring Order Form V48'!$W$23</f>
        <v>0</v>
      </c>
      <c r="U1899" s="106" t="e">
        <f>'2026 Spring Order Form V48'!#REF!</f>
        <v>#REF!</v>
      </c>
      <c r="W1899" s="390" t="e">
        <f>'2026 Spring Order Form V48'!#REF!</f>
        <v>#REF!</v>
      </c>
      <c r="X1899" s="393"/>
      <c r="Y1899" s="106" t="e">
        <f>'2026 Spring Order Form V48'!#REF!</f>
        <v>#REF!</v>
      </c>
    </row>
    <row r="1900" spans="1:25">
      <c r="A1900" s="106"/>
      <c r="C1900" s="339">
        <f>'2026 Spring Order Form V48'!$F$18</f>
        <v>0</v>
      </c>
      <c r="D1900" s="408" t="s">
        <v>1092</v>
      </c>
      <c r="E1900" s="422" t="s">
        <v>2627</v>
      </c>
      <c r="F1900" s="118">
        <v>16848</v>
      </c>
      <c r="G1900" s="338">
        <f>'2026 Spring Order Form V48'!$N$23</f>
        <v>0</v>
      </c>
      <c r="H1900" s="338">
        <f>'2026 Spring Order Form V48'!$N$23</f>
        <v>0</v>
      </c>
      <c r="I1900" s="106" t="e">
        <f>'2026 Spring Order Form V48'!#REF!</f>
        <v>#REF!</v>
      </c>
      <c r="K1900" s="338">
        <f>'2026 Spring Order Form V48'!$Q$23</f>
        <v>0</v>
      </c>
      <c r="L1900" s="338">
        <f>'2026 Spring Order Form V48'!$Q$23</f>
        <v>0</v>
      </c>
      <c r="M1900" s="106" t="e">
        <f>'2026 Spring Order Form V48'!#REF!</f>
        <v>#REF!</v>
      </c>
      <c r="O1900" s="338">
        <f>'2026 Spring Order Form V48'!$T$23</f>
        <v>0</v>
      </c>
      <c r="P1900" s="338">
        <f>'2026 Spring Order Form V48'!$T$23</f>
        <v>0</v>
      </c>
      <c r="Q1900" s="106" t="e">
        <f>'2026 Spring Order Form V48'!#REF!</f>
        <v>#REF!</v>
      </c>
      <c r="S1900" s="338">
        <f>'2026 Spring Order Form V48'!$W$23</f>
        <v>0</v>
      </c>
      <c r="T1900" s="338">
        <f>'2026 Spring Order Form V48'!$W$23</f>
        <v>0</v>
      </c>
      <c r="U1900" s="106" t="e">
        <f>'2026 Spring Order Form V48'!#REF!</f>
        <v>#REF!</v>
      </c>
      <c r="X1900" s="393"/>
      <c r="Y1900" s="106"/>
    </row>
    <row r="1901" spans="1:25">
      <c r="A1901" s="106"/>
      <c r="C1901" s="339">
        <f>'2026 Spring Order Form V48'!$F$18</f>
        <v>0</v>
      </c>
      <c r="D1901" s="408" t="s">
        <v>1104</v>
      </c>
      <c r="E1901" s="426">
        <v>4049224</v>
      </c>
      <c r="F1901" s="118">
        <v>4444</v>
      </c>
      <c r="G1901" s="338">
        <f>'2026 Spring Order Form V48'!$N$23</f>
        <v>0</v>
      </c>
      <c r="H1901" s="338">
        <f>'2026 Spring Order Form V48'!$N$23</f>
        <v>0</v>
      </c>
      <c r="I1901" s="106" t="e">
        <f>'2026 Spring Order Form V48'!#REF!</f>
        <v>#REF!</v>
      </c>
      <c r="K1901" s="338">
        <f>'2026 Spring Order Form V48'!$Q$23</f>
        <v>0</v>
      </c>
      <c r="L1901" s="338">
        <f>'2026 Spring Order Form V48'!$Q$23</f>
        <v>0</v>
      </c>
      <c r="M1901" s="106" t="e">
        <f>'2026 Spring Order Form V48'!#REF!</f>
        <v>#REF!</v>
      </c>
      <c r="O1901" s="338">
        <f>'2026 Spring Order Form V48'!$T$23</f>
        <v>0</v>
      </c>
      <c r="P1901" s="338">
        <f>'2026 Spring Order Form V48'!$T$23</f>
        <v>0</v>
      </c>
      <c r="Q1901" s="106" t="e">
        <f>'2026 Spring Order Form V48'!#REF!</f>
        <v>#REF!</v>
      </c>
      <c r="S1901" s="338">
        <f>'2026 Spring Order Form V48'!$W$23</f>
        <v>0</v>
      </c>
      <c r="T1901" s="338">
        <f>'2026 Spring Order Form V48'!$W$23</f>
        <v>0</v>
      </c>
      <c r="U1901" s="106" t="e">
        <f>'2026 Spring Order Form V48'!#REF!</f>
        <v>#REF!</v>
      </c>
      <c r="W1901" s="390" t="e">
        <f>'2026 Spring Order Form V48'!#REF!</f>
        <v>#REF!</v>
      </c>
      <c r="X1901" s="393"/>
      <c r="Y1901" s="106" t="e">
        <f>'2026 Spring Order Form V48'!#REF!</f>
        <v>#REF!</v>
      </c>
    </row>
    <row r="1902" spans="1:25">
      <c r="A1902" s="106"/>
      <c r="C1902" s="339">
        <f>'2026 Spring Order Form V48'!$F$18</f>
        <v>0</v>
      </c>
      <c r="D1902" s="408" t="s">
        <v>1104</v>
      </c>
      <c r="E1902" s="422" t="s">
        <v>2628</v>
      </c>
      <c r="F1902" s="118">
        <v>2706</v>
      </c>
      <c r="G1902" s="338">
        <f>'2026 Spring Order Form V48'!$N$23</f>
        <v>0</v>
      </c>
      <c r="H1902" s="338">
        <f>'2026 Spring Order Form V48'!$N$23</f>
        <v>0</v>
      </c>
      <c r="I1902" s="106" t="e">
        <f>'2026 Spring Order Form V48'!#REF!</f>
        <v>#REF!</v>
      </c>
      <c r="K1902" s="338">
        <f>'2026 Spring Order Form V48'!$Q$23</f>
        <v>0</v>
      </c>
      <c r="L1902" s="338">
        <f>'2026 Spring Order Form V48'!$Q$23</f>
        <v>0</v>
      </c>
      <c r="M1902" s="106" t="e">
        <f>'2026 Spring Order Form V48'!#REF!</f>
        <v>#REF!</v>
      </c>
      <c r="O1902" s="338">
        <f>'2026 Spring Order Form V48'!$T$23</f>
        <v>0</v>
      </c>
      <c r="P1902" s="338">
        <f>'2026 Spring Order Form V48'!$T$23</f>
        <v>0</v>
      </c>
      <c r="Q1902" s="106" t="e">
        <f>'2026 Spring Order Form V48'!#REF!</f>
        <v>#REF!</v>
      </c>
      <c r="S1902" s="338">
        <f>'2026 Spring Order Form V48'!$W$23</f>
        <v>0</v>
      </c>
      <c r="T1902" s="338">
        <f>'2026 Spring Order Form V48'!$W$23</f>
        <v>0</v>
      </c>
      <c r="U1902" s="106" t="e">
        <f>'2026 Spring Order Form V48'!#REF!</f>
        <v>#REF!</v>
      </c>
      <c r="X1902" s="393"/>
      <c r="Y1902" s="106"/>
    </row>
    <row r="1903" spans="1:25">
      <c r="A1903" s="106"/>
      <c r="C1903" s="339">
        <f>'2026 Spring Order Form V48'!$F$18</f>
        <v>0</v>
      </c>
      <c r="D1903" s="412" t="s">
        <v>1094</v>
      </c>
      <c r="E1903" s="438">
        <v>4047924</v>
      </c>
      <c r="F1903" s="118">
        <v>25412</v>
      </c>
      <c r="G1903" s="338">
        <f>'2026 Spring Order Form V48'!$N$23</f>
        <v>0</v>
      </c>
      <c r="H1903" s="338">
        <f>'2026 Spring Order Form V48'!$N$23</f>
        <v>0</v>
      </c>
      <c r="I1903" s="106">
        <f>'2026 Spring Order Form V48'!$N$392</f>
        <v>0</v>
      </c>
      <c r="K1903" s="338">
        <f>'2026 Spring Order Form V48'!$Q$23</f>
        <v>0</v>
      </c>
      <c r="L1903" s="338">
        <f>'2026 Spring Order Form V48'!$Q$23</f>
        <v>0</v>
      </c>
      <c r="M1903" s="106">
        <f>'2026 Spring Order Form V48'!$Q$392</f>
        <v>0</v>
      </c>
      <c r="O1903" s="338">
        <f>'2026 Spring Order Form V48'!$T$23</f>
        <v>0</v>
      </c>
      <c r="P1903" s="338">
        <f>'2026 Spring Order Form V48'!$T$23</f>
        <v>0</v>
      </c>
      <c r="Q1903" s="106">
        <f>'2026 Spring Order Form V48'!$T$392</f>
        <v>0</v>
      </c>
      <c r="S1903" s="338">
        <f>'2026 Spring Order Form V48'!$W$23</f>
        <v>0</v>
      </c>
      <c r="T1903" s="338">
        <f>'2026 Spring Order Form V48'!$W$23</f>
        <v>0</v>
      </c>
      <c r="U1903" s="106">
        <f>'2026 Spring Order Form V48'!$W$392</f>
        <v>0</v>
      </c>
      <c r="W1903" s="390">
        <f>'2026 Spring Order Form V48'!$K$392</f>
        <v>0</v>
      </c>
      <c r="X1903" s="393"/>
      <c r="Y1903" s="106">
        <f>'2026 Spring Order Form V48'!$BS$392</f>
        <v>1</v>
      </c>
    </row>
    <row r="1904" spans="1:25">
      <c r="A1904" s="106"/>
      <c r="C1904" s="339">
        <f>'2026 Spring Order Form V48'!$F$18</f>
        <v>0</v>
      </c>
      <c r="D1904" s="412" t="s">
        <v>1094</v>
      </c>
      <c r="E1904" s="422" t="s">
        <v>2629</v>
      </c>
      <c r="F1904" s="118">
        <v>25414</v>
      </c>
      <c r="G1904" s="338">
        <f>'2026 Spring Order Form V48'!$N$23</f>
        <v>0</v>
      </c>
      <c r="H1904" s="338">
        <f>'2026 Spring Order Form V48'!$N$23</f>
        <v>0</v>
      </c>
      <c r="I1904" s="106">
        <f>'2026 Spring Order Form V48'!$O$392</f>
        <v>0</v>
      </c>
      <c r="K1904" s="338">
        <f>'2026 Spring Order Form V48'!$Q$23</f>
        <v>0</v>
      </c>
      <c r="L1904" s="338">
        <f>'2026 Spring Order Form V48'!$Q$23</f>
        <v>0</v>
      </c>
      <c r="M1904" s="106">
        <f>'2026 Spring Order Form V48'!$R$392</f>
        <v>0</v>
      </c>
      <c r="O1904" s="338">
        <f>'2026 Spring Order Form V48'!$T$23</f>
        <v>0</v>
      </c>
      <c r="P1904" s="338">
        <f>'2026 Spring Order Form V48'!$T$23</f>
        <v>0</v>
      </c>
      <c r="Q1904" s="106">
        <f>'2026 Spring Order Form V48'!$U$392</f>
        <v>0</v>
      </c>
      <c r="S1904" s="338">
        <f>'2026 Spring Order Form V48'!$W$23</f>
        <v>0</v>
      </c>
      <c r="T1904" s="338">
        <f>'2026 Spring Order Form V48'!$W$23</f>
        <v>0</v>
      </c>
      <c r="U1904" s="106">
        <f>'2026 Spring Order Form V48'!$X$392</f>
        <v>0</v>
      </c>
      <c r="X1904" s="393"/>
      <c r="Y1904" s="106"/>
    </row>
    <row r="1905" spans="1:25">
      <c r="A1905" s="106"/>
      <c r="C1905" s="339">
        <f>'2026 Spring Order Form V48'!$F$18</f>
        <v>0</v>
      </c>
      <c r="D1905" s="408" t="s">
        <v>2612</v>
      </c>
      <c r="E1905" s="426">
        <v>4051324</v>
      </c>
      <c r="F1905" s="118">
        <v>28913</v>
      </c>
      <c r="G1905" s="338">
        <f>'2026 Spring Order Form V48'!$N$23</f>
        <v>0</v>
      </c>
      <c r="H1905" s="338">
        <f>'2026 Spring Order Form V48'!$N$23</f>
        <v>0</v>
      </c>
      <c r="I1905" s="106" t="e">
        <f>'2026 Spring Order Form V48'!#REF!</f>
        <v>#REF!</v>
      </c>
      <c r="K1905" s="338">
        <f>'2026 Spring Order Form V48'!$Q$23</f>
        <v>0</v>
      </c>
      <c r="L1905" s="338">
        <f>'2026 Spring Order Form V48'!$Q$23</f>
        <v>0</v>
      </c>
      <c r="M1905" s="106" t="e">
        <f>'2026 Spring Order Form V48'!#REF!</f>
        <v>#REF!</v>
      </c>
      <c r="O1905" s="338">
        <f>'2026 Spring Order Form V48'!$T$23</f>
        <v>0</v>
      </c>
      <c r="P1905" s="338">
        <f>'2026 Spring Order Form V48'!$T$23</f>
        <v>0</v>
      </c>
      <c r="Q1905" s="106" t="e">
        <f>'2026 Spring Order Form V48'!#REF!</f>
        <v>#REF!</v>
      </c>
      <c r="S1905" s="338">
        <f>'2026 Spring Order Form V48'!$W$23</f>
        <v>0</v>
      </c>
      <c r="T1905" s="338">
        <f>'2026 Spring Order Form V48'!$W$23</f>
        <v>0</v>
      </c>
      <c r="U1905" s="106" t="e">
        <f>'2026 Spring Order Form V48'!#REF!</f>
        <v>#REF!</v>
      </c>
      <c r="W1905" s="390" t="e">
        <f>'2026 Spring Order Form V48'!#REF!</f>
        <v>#REF!</v>
      </c>
      <c r="X1905" s="393"/>
      <c r="Y1905" s="106" t="e">
        <f>'2026 Spring Order Form V48'!#REF!</f>
        <v>#REF!</v>
      </c>
    </row>
    <row r="1906" spans="1:25">
      <c r="A1906" s="106"/>
      <c r="C1906" s="339">
        <f>'2026 Spring Order Form V48'!$F$18</f>
        <v>0</v>
      </c>
      <c r="D1906" s="408" t="s">
        <v>2612</v>
      </c>
      <c r="E1906" s="422" t="s">
        <v>2630</v>
      </c>
      <c r="F1906" s="118">
        <v>28920</v>
      </c>
      <c r="G1906" s="338">
        <f>'2026 Spring Order Form V48'!$N$23</f>
        <v>0</v>
      </c>
      <c r="H1906" s="338">
        <f>'2026 Spring Order Form V48'!$N$23</f>
        <v>0</v>
      </c>
      <c r="I1906" s="106" t="e">
        <f>'2026 Spring Order Form V48'!#REF!</f>
        <v>#REF!</v>
      </c>
      <c r="K1906" s="338">
        <f>'2026 Spring Order Form V48'!$Q$23</f>
        <v>0</v>
      </c>
      <c r="L1906" s="338">
        <f>'2026 Spring Order Form V48'!$Q$23</f>
        <v>0</v>
      </c>
      <c r="M1906" s="106" t="e">
        <f>'2026 Spring Order Form V48'!#REF!</f>
        <v>#REF!</v>
      </c>
      <c r="O1906" s="338">
        <f>'2026 Spring Order Form V48'!$T$23</f>
        <v>0</v>
      </c>
      <c r="P1906" s="338">
        <f>'2026 Spring Order Form V48'!$T$23</f>
        <v>0</v>
      </c>
      <c r="Q1906" s="106" t="e">
        <f>'2026 Spring Order Form V48'!#REF!</f>
        <v>#REF!</v>
      </c>
      <c r="S1906" s="338">
        <f>'2026 Spring Order Form V48'!$W$23</f>
        <v>0</v>
      </c>
      <c r="T1906" s="338">
        <f>'2026 Spring Order Form V48'!$W$23</f>
        <v>0</v>
      </c>
      <c r="U1906" s="106" t="e">
        <f>'2026 Spring Order Form V48'!#REF!</f>
        <v>#REF!</v>
      </c>
      <c r="X1906" s="393"/>
      <c r="Y1906" s="106"/>
    </row>
    <row r="1907" spans="1:25">
      <c r="A1907" s="106"/>
      <c r="C1907" s="339">
        <f>'2026 Spring Order Form V48'!$F$18</f>
        <v>0</v>
      </c>
      <c r="D1907" s="408" t="s">
        <v>1105</v>
      </c>
      <c r="E1907" s="426">
        <v>4049124</v>
      </c>
      <c r="F1907" s="118">
        <v>4445</v>
      </c>
      <c r="G1907" s="338">
        <f>'2026 Spring Order Form V48'!$N$23</f>
        <v>0</v>
      </c>
      <c r="H1907" s="338">
        <f>'2026 Spring Order Form V48'!$N$23</f>
        <v>0</v>
      </c>
      <c r="I1907" s="106">
        <f>'2026 Spring Order Form V48'!$N$393</f>
        <v>0</v>
      </c>
      <c r="K1907" s="338">
        <f>'2026 Spring Order Form V48'!$Q$23</f>
        <v>0</v>
      </c>
      <c r="L1907" s="338">
        <f>'2026 Spring Order Form V48'!$Q$23</f>
        <v>0</v>
      </c>
      <c r="M1907" s="106">
        <f>'2026 Spring Order Form V48'!$Q$393</f>
        <v>0</v>
      </c>
      <c r="O1907" s="338">
        <f>'2026 Spring Order Form V48'!$T$23</f>
        <v>0</v>
      </c>
      <c r="P1907" s="338">
        <f>'2026 Spring Order Form V48'!$T$23</f>
        <v>0</v>
      </c>
      <c r="Q1907" s="106">
        <f>'2026 Spring Order Form V48'!$T$393</f>
        <v>0</v>
      </c>
      <c r="S1907" s="338">
        <f>'2026 Spring Order Form V48'!$W$23</f>
        <v>0</v>
      </c>
      <c r="T1907" s="338">
        <f>'2026 Spring Order Form V48'!$W$23</f>
        <v>0</v>
      </c>
      <c r="U1907" s="106">
        <f>'2026 Spring Order Form V48'!$W$393</f>
        <v>0</v>
      </c>
      <c r="W1907" s="390">
        <f>'2026 Spring Order Form V48'!$K$393</f>
        <v>0</v>
      </c>
      <c r="X1907" s="393"/>
      <c r="Y1907" s="106">
        <f>'2026 Spring Order Form V48'!$BS$393</f>
        <v>1</v>
      </c>
    </row>
    <row r="1908" spans="1:25">
      <c r="A1908" s="106"/>
      <c r="C1908" s="339">
        <f>'2026 Spring Order Form V48'!$F$18</f>
        <v>0</v>
      </c>
      <c r="D1908" s="408" t="s">
        <v>1105</v>
      </c>
      <c r="E1908" s="422" t="s">
        <v>2631</v>
      </c>
      <c r="F1908" s="118">
        <v>2715</v>
      </c>
      <c r="G1908" s="338">
        <f>'2026 Spring Order Form V48'!$N$23</f>
        <v>0</v>
      </c>
      <c r="H1908" s="338">
        <f>'2026 Spring Order Form V48'!$N$23</f>
        <v>0</v>
      </c>
      <c r="I1908" s="106">
        <f>'2026 Spring Order Form V48'!$O$393</f>
        <v>0</v>
      </c>
      <c r="K1908" s="338">
        <f>'2026 Spring Order Form V48'!$Q$23</f>
        <v>0</v>
      </c>
      <c r="L1908" s="338">
        <f>'2026 Spring Order Form V48'!$Q$23</f>
        <v>0</v>
      </c>
      <c r="M1908" s="106">
        <f>'2026 Spring Order Form V48'!$R$393</f>
        <v>0</v>
      </c>
      <c r="O1908" s="338">
        <f>'2026 Spring Order Form V48'!$T$23</f>
        <v>0</v>
      </c>
      <c r="P1908" s="338">
        <f>'2026 Spring Order Form V48'!$T$23</f>
        <v>0</v>
      </c>
      <c r="Q1908" s="106">
        <f>'2026 Spring Order Form V48'!$U$393</f>
        <v>0</v>
      </c>
      <c r="S1908" s="338">
        <f>'2026 Spring Order Form V48'!$W$23</f>
        <v>0</v>
      </c>
      <c r="T1908" s="338">
        <f>'2026 Spring Order Form V48'!$W$23</f>
        <v>0</v>
      </c>
      <c r="U1908" s="106">
        <f>'2026 Spring Order Form V48'!$X$393</f>
        <v>0</v>
      </c>
      <c r="X1908" s="393"/>
      <c r="Y1908" s="106"/>
    </row>
    <row r="1909" spans="1:25">
      <c r="A1909" s="106"/>
      <c r="C1909" s="339">
        <f>'2026 Spring Order Form V48'!$F$18</f>
        <v>0</v>
      </c>
      <c r="D1909" s="411" t="s">
        <v>1096</v>
      </c>
      <c r="E1909" s="426">
        <v>4049624</v>
      </c>
      <c r="F1909" s="118">
        <v>4448</v>
      </c>
      <c r="G1909" s="338">
        <f>'2026 Spring Order Form V48'!$N$23</f>
        <v>0</v>
      </c>
      <c r="H1909" s="338">
        <f>'2026 Spring Order Form V48'!$N$23</f>
        <v>0</v>
      </c>
      <c r="I1909" s="106" t="e">
        <f>'2026 Spring Order Form V48'!#REF!</f>
        <v>#REF!</v>
      </c>
      <c r="K1909" s="338">
        <f>'2026 Spring Order Form V48'!$Q$23</f>
        <v>0</v>
      </c>
      <c r="L1909" s="338">
        <f>'2026 Spring Order Form V48'!$Q$23</f>
        <v>0</v>
      </c>
      <c r="M1909" s="106" t="e">
        <f>'2026 Spring Order Form V48'!#REF!</f>
        <v>#REF!</v>
      </c>
      <c r="O1909" s="338">
        <f>'2026 Spring Order Form V48'!$T$23</f>
        <v>0</v>
      </c>
      <c r="P1909" s="338">
        <f>'2026 Spring Order Form V48'!$T$23</f>
        <v>0</v>
      </c>
      <c r="Q1909" s="106" t="e">
        <f>'2026 Spring Order Form V48'!#REF!</f>
        <v>#REF!</v>
      </c>
      <c r="S1909" s="338">
        <f>'2026 Spring Order Form V48'!$W$23</f>
        <v>0</v>
      </c>
      <c r="T1909" s="338">
        <f>'2026 Spring Order Form V48'!$W$23</f>
        <v>0</v>
      </c>
      <c r="U1909" s="106" t="e">
        <f>'2026 Spring Order Form V48'!#REF!</f>
        <v>#REF!</v>
      </c>
      <c r="W1909" s="390" t="e">
        <f>'2026 Spring Order Form V48'!#REF!</f>
        <v>#REF!</v>
      </c>
      <c r="X1909" s="393"/>
      <c r="Y1909" s="106" t="e">
        <f>'2026 Spring Order Form V48'!#REF!</f>
        <v>#REF!</v>
      </c>
    </row>
    <row r="1910" spans="1:25">
      <c r="A1910" s="106"/>
      <c r="C1910" s="339">
        <f>'2026 Spring Order Form V48'!$F$18</f>
        <v>0</v>
      </c>
      <c r="D1910" s="408" t="s">
        <v>1096</v>
      </c>
      <c r="E1910" s="422" t="s">
        <v>2632</v>
      </c>
      <c r="F1910" s="118">
        <v>2727</v>
      </c>
      <c r="G1910" s="338">
        <f>'2026 Spring Order Form V48'!$N$23</f>
        <v>0</v>
      </c>
      <c r="H1910" s="338">
        <f>'2026 Spring Order Form V48'!$N$23</f>
        <v>0</v>
      </c>
      <c r="I1910" s="106" t="e">
        <f>'2026 Spring Order Form V48'!#REF!</f>
        <v>#REF!</v>
      </c>
      <c r="K1910" s="338">
        <f>'2026 Spring Order Form V48'!$Q$23</f>
        <v>0</v>
      </c>
      <c r="L1910" s="338">
        <f>'2026 Spring Order Form V48'!$Q$23</f>
        <v>0</v>
      </c>
      <c r="M1910" s="106" t="e">
        <f>'2026 Spring Order Form V48'!#REF!</f>
        <v>#REF!</v>
      </c>
      <c r="O1910" s="338">
        <f>'2026 Spring Order Form V48'!$T$23</f>
        <v>0</v>
      </c>
      <c r="P1910" s="338">
        <f>'2026 Spring Order Form V48'!$T$23</f>
        <v>0</v>
      </c>
      <c r="Q1910" s="106" t="e">
        <f>'2026 Spring Order Form V48'!#REF!</f>
        <v>#REF!</v>
      </c>
      <c r="S1910" s="338">
        <f>'2026 Spring Order Form V48'!$W$23</f>
        <v>0</v>
      </c>
      <c r="T1910" s="338">
        <f>'2026 Spring Order Form V48'!$W$23</f>
        <v>0</v>
      </c>
      <c r="U1910" s="106" t="e">
        <f>'2026 Spring Order Form V48'!#REF!</f>
        <v>#REF!</v>
      </c>
      <c r="X1910" s="393"/>
      <c r="Y1910" s="106"/>
    </row>
    <row r="1911" spans="1:25">
      <c r="A1911" s="106"/>
      <c r="C1911" s="339">
        <f>'2026 Spring Order Form V48'!$F$18</f>
        <v>0</v>
      </c>
      <c r="D1911" s="408" t="s">
        <v>1098</v>
      </c>
      <c r="E1911" s="426">
        <v>4050524</v>
      </c>
      <c r="F1911" s="118">
        <v>17117</v>
      </c>
      <c r="G1911" s="338">
        <f>'2026 Spring Order Form V48'!$N$23</f>
        <v>0</v>
      </c>
      <c r="H1911" s="338">
        <f>'2026 Spring Order Form V48'!$N$23</f>
        <v>0</v>
      </c>
      <c r="I1911" s="106">
        <f>'2026 Spring Order Form V48'!$N$394</f>
        <v>0</v>
      </c>
      <c r="K1911" s="338">
        <f>'2026 Spring Order Form V48'!$Q$23</f>
        <v>0</v>
      </c>
      <c r="L1911" s="338">
        <f>'2026 Spring Order Form V48'!$Q$23</f>
        <v>0</v>
      </c>
      <c r="M1911" s="106">
        <f>'2026 Spring Order Form V48'!$Q$394</f>
        <v>0</v>
      </c>
      <c r="O1911" s="338">
        <f>'2026 Spring Order Form V48'!$T$23</f>
        <v>0</v>
      </c>
      <c r="P1911" s="338">
        <f>'2026 Spring Order Form V48'!$T$23</f>
        <v>0</v>
      </c>
      <c r="Q1911" s="106">
        <f>'2026 Spring Order Form V48'!$T$394</f>
        <v>0</v>
      </c>
      <c r="S1911" s="338">
        <f>'2026 Spring Order Form V48'!$W$23</f>
        <v>0</v>
      </c>
      <c r="T1911" s="338">
        <f>'2026 Spring Order Form V48'!$W$23</f>
        <v>0</v>
      </c>
      <c r="U1911" s="106">
        <f>'2026 Spring Order Form V48'!$W$394</f>
        <v>0</v>
      </c>
      <c r="W1911" s="390">
        <f>'2026 Spring Order Form V48'!$K$394</f>
        <v>0</v>
      </c>
      <c r="X1911" s="393"/>
      <c r="Y1911" s="106">
        <f>'2026 Spring Order Form V48'!$BS$394</f>
        <v>2</v>
      </c>
    </row>
    <row r="1912" spans="1:25">
      <c r="A1912" s="106"/>
      <c r="C1912" s="339">
        <f>'2026 Spring Order Form V48'!$F$18</f>
        <v>0</v>
      </c>
      <c r="D1912" s="408" t="s">
        <v>1098</v>
      </c>
      <c r="E1912" s="422" t="s">
        <v>2633</v>
      </c>
      <c r="F1912" s="118">
        <v>17118</v>
      </c>
      <c r="G1912" s="338">
        <f>'2026 Spring Order Form V48'!$N$23</f>
        <v>0</v>
      </c>
      <c r="H1912" s="338">
        <f>'2026 Spring Order Form V48'!$N$23</f>
        <v>0</v>
      </c>
      <c r="I1912" s="106">
        <f>'2026 Spring Order Form V48'!$O$394</f>
        <v>0</v>
      </c>
      <c r="K1912" s="338">
        <f>'2026 Spring Order Form V48'!$Q$23</f>
        <v>0</v>
      </c>
      <c r="L1912" s="338">
        <f>'2026 Spring Order Form V48'!$Q$23</f>
        <v>0</v>
      </c>
      <c r="M1912" s="106">
        <f>'2026 Spring Order Form V48'!$R$394</f>
        <v>0</v>
      </c>
      <c r="O1912" s="338">
        <f>'2026 Spring Order Form V48'!$T$23</f>
        <v>0</v>
      </c>
      <c r="P1912" s="338">
        <f>'2026 Spring Order Form V48'!$T$23</f>
        <v>0</v>
      </c>
      <c r="Q1912" s="106">
        <f>'2026 Spring Order Form V48'!$U$394</f>
        <v>0</v>
      </c>
      <c r="S1912" s="338">
        <f>'2026 Spring Order Form V48'!$W$23</f>
        <v>0</v>
      </c>
      <c r="T1912" s="338">
        <f>'2026 Spring Order Form V48'!$W$23</f>
        <v>0</v>
      </c>
      <c r="U1912" s="106">
        <f>'2026 Spring Order Form V48'!$X$394</f>
        <v>0</v>
      </c>
      <c r="X1912" s="393"/>
      <c r="Y1912" s="106"/>
    </row>
    <row r="1913" spans="1:25">
      <c r="A1913" s="106"/>
      <c r="C1913" s="339">
        <f>'2026 Spring Order Form V48'!$F$18</f>
        <v>0</v>
      </c>
      <c r="D1913" s="408" t="s">
        <v>1106</v>
      </c>
      <c r="E1913" s="426">
        <v>4050724</v>
      </c>
      <c r="F1913" s="118">
        <v>4449</v>
      </c>
      <c r="G1913" s="338">
        <f>'2026 Spring Order Form V48'!$N$23</f>
        <v>0</v>
      </c>
      <c r="H1913" s="338">
        <f>'2026 Spring Order Form V48'!$N$23</f>
        <v>0</v>
      </c>
      <c r="I1913" s="106" t="e">
        <f>'2026 Spring Order Form V48'!#REF!</f>
        <v>#REF!</v>
      </c>
      <c r="K1913" s="338">
        <f>'2026 Spring Order Form V48'!$Q$23</f>
        <v>0</v>
      </c>
      <c r="L1913" s="338">
        <f>'2026 Spring Order Form V48'!$Q$23</f>
        <v>0</v>
      </c>
      <c r="M1913" s="106" t="e">
        <f>'2026 Spring Order Form V48'!#REF!</f>
        <v>#REF!</v>
      </c>
      <c r="O1913" s="338">
        <f>'2026 Spring Order Form V48'!$T$23</f>
        <v>0</v>
      </c>
      <c r="P1913" s="338">
        <f>'2026 Spring Order Form V48'!$T$23</f>
        <v>0</v>
      </c>
      <c r="Q1913" s="106" t="e">
        <f>'2026 Spring Order Form V48'!#REF!</f>
        <v>#REF!</v>
      </c>
      <c r="S1913" s="338">
        <f>'2026 Spring Order Form V48'!$W$23</f>
        <v>0</v>
      </c>
      <c r="T1913" s="338">
        <f>'2026 Spring Order Form V48'!$W$23</f>
        <v>0</v>
      </c>
      <c r="U1913" s="106" t="e">
        <f>'2026 Spring Order Form V48'!#REF!</f>
        <v>#REF!</v>
      </c>
      <c r="W1913" s="390" t="e">
        <f>'2026 Spring Order Form V48'!#REF!</f>
        <v>#REF!</v>
      </c>
      <c r="X1913" s="393"/>
      <c r="Y1913" s="106" t="e">
        <f>'2026 Spring Order Form V48'!#REF!</f>
        <v>#REF!</v>
      </c>
    </row>
    <row r="1914" spans="1:25">
      <c r="A1914" s="106"/>
      <c r="C1914" s="339">
        <f>'2026 Spring Order Form V48'!$F$18</f>
        <v>0</v>
      </c>
      <c r="D1914" s="408" t="s">
        <v>1106</v>
      </c>
      <c r="E1914" s="422" t="s">
        <v>2634</v>
      </c>
      <c r="F1914" s="118">
        <v>2733</v>
      </c>
      <c r="G1914" s="338">
        <f>'2026 Spring Order Form V48'!$N$23</f>
        <v>0</v>
      </c>
      <c r="H1914" s="338">
        <f>'2026 Spring Order Form V48'!$N$23</f>
        <v>0</v>
      </c>
      <c r="I1914" s="106" t="e">
        <f>'2026 Spring Order Form V48'!#REF!</f>
        <v>#REF!</v>
      </c>
      <c r="K1914" s="338">
        <f>'2026 Spring Order Form V48'!$Q$23</f>
        <v>0</v>
      </c>
      <c r="L1914" s="338">
        <f>'2026 Spring Order Form V48'!$Q$23</f>
        <v>0</v>
      </c>
      <c r="M1914" s="106" t="e">
        <f>'2026 Spring Order Form V48'!#REF!</f>
        <v>#REF!</v>
      </c>
      <c r="O1914" s="338">
        <f>'2026 Spring Order Form V48'!$T$23</f>
        <v>0</v>
      </c>
      <c r="P1914" s="338">
        <f>'2026 Spring Order Form V48'!$T$23</f>
        <v>0</v>
      </c>
      <c r="Q1914" s="106" t="e">
        <f>'2026 Spring Order Form V48'!#REF!</f>
        <v>#REF!</v>
      </c>
      <c r="S1914" s="338">
        <f>'2026 Spring Order Form V48'!$W$23</f>
        <v>0</v>
      </c>
      <c r="T1914" s="338">
        <f>'2026 Spring Order Form V48'!$W$23</f>
        <v>0</v>
      </c>
      <c r="U1914" s="106" t="e">
        <f>'2026 Spring Order Form V48'!#REF!</f>
        <v>#REF!</v>
      </c>
      <c r="X1914" s="393"/>
      <c r="Y1914" s="106"/>
    </row>
    <row r="1915" spans="1:25">
      <c r="A1915" s="106"/>
      <c r="C1915" s="339">
        <f>'2026 Spring Order Form V48'!$F$18</f>
        <v>0</v>
      </c>
      <c r="D1915" s="408" t="s">
        <v>1100</v>
      </c>
      <c r="E1915" s="426">
        <v>4051024</v>
      </c>
      <c r="F1915" s="118">
        <v>4451</v>
      </c>
      <c r="G1915" s="338">
        <f>'2026 Spring Order Form V48'!$N$23</f>
        <v>0</v>
      </c>
      <c r="H1915" s="338">
        <f>'2026 Spring Order Form V48'!$N$23</f>
        <v>0</v>
      </c>
      <c r="I1915" s="106" t="e">
        <f>'2026 Spring Order Form V48'!#REF!</f>
        <v>#REF!</v>
      </c>
      <c r="K1915" s="338">
        <f>'2026 Spring Order Form V48'!$Q$23</f>
        <v>0</v>
      </c>
      <c r="L1915" s="338">
        <f>'2026 Spring Order Form V48'!$Q$23</f>
        <v>0</v>
      </c>
      <c r="M1915" s="106" t="e">
        <f>'2026 Spring Order Form V48'!#REF!</f>
        <v>#REF!</v>
      </c>
      <c r="O1915" s="338">
        <f>'2026 Spring Order Form V48'!$T$23</f>
        <v>0</v>
      </c>
      <c r="P1915" s="338">
        <f>'2026 Spring Order Form V48'!$T$23</f>
        <v>0</v>
      </c>
      <c r="Q1915" s="106" t="e">
        <f>'2026 Spring Order Form V48'!#REF!</f>
        <v>#REF!</v>
      </c>
      <c r="S1915" s="338">
        <f>'2026 Spring Order Form V48'!$W$23</f>
        <v>0</v>
      </c>
      <c r="T1915" s="338">
        <f>'2026 Spring Order Form V48'!$W$23</f>
        <v>0</v>
      </c>
      <c r="U1915" s="106" t="e">
        <f>'2026 Spring Order Form V48'!#REF!</f>
        <v>#REF!</v>
      </c>
      <c r="W1915" s="390" t="e">
        <f>'2026 Spring Order Form V48'!#REF!</f>
        <v>#REF!</v>
      </c>
      <c r="X1915" s="393"/>
      <c r="Y1915" s="106" t="e">
        <f>'2026 Spring Order Form V48'!#REF!</f>
        <v>#REF!</v>
      </c>
    </row>
    <row r="1916" spans="1:25">
      <c r="A1916" s="106"/>
      <c r="C1916" s="339">
        <f>'2026 Spring Order Form V48'!$F$18</f>
        <v>0</v>
      </c>
      <c r="D1916" s="408" t="s">
        <v>1100</v>
      </c>
      <c r="E1916" s="422" t="s">
        <v>2635</v>
      </c>
      <c r="F1916" s="118">
        <v>2739</v>
      </c>
      <c r="G1916" s="338">
        <f>'2026 Spring Order Form V48'!$N$23</f>
        <v>0</v>
      </c>
      <c r="H1916" s="338">
        <f>'2026 Spring Order Form V48'!$N$23</f>
        <v>0</v>
      </c>
      <c r="I1916" s="106" t="e">
        <f>'2026 Spring Order Form V48'!#REF!</f>
        <v>#REF!</v>
      </c>
      <c r="K1916" s="338">
        <f>'2026 Spring Order Form V48'!$Q$23</f>
        <v>0</v>
      </c>
      <c r="L1916" s="338">
        <f>'2026 Spring Order Form V48'!$Q$23</f>
        <v>0</v>
      </c>
      <c r="M1916" s="106" t="e">
        <f>'2026 Spring Order Form V48'!#REF!</f>
        <v>#REF!</v>
      </c>
      <c r="O1916" s="338">
        <f>'2026 Spring Order Form V48'!$T$23</f>
        <v>0</v>
      </c>
      <c r="P1916" s="338">
        <f>'2026 Spring Order Form V48'!$T$23</f>
        <v>0</v>
      </c>
      <c r="Q1916" s="106" t="e">
        <f>'2026 Spring Order Form V48'!#REF!</f>
        <v>#REF!</v>
      </c>
      <c r="S1916" s="338">
        <f>'2026 Spring Order Form V48'!$W$23</f>
        <v>0</v>
      </c>
      <c r="T1916" s="338">
        <f>'2026 Spring Order Form V48'!$W$23</f>
        <v>0</v>
      </c>
      <c r="U1916" s="106" t="e">
        <f>'2026 Spring Order Form V48'!#REF!</f>
        <v>#REF!</v>
      </c>
      <c r="X1916" s="393"/>
      <c r="Y1916" s="106"/>
    </row>
    <row r="1917" spans="1:25">
      <c r="A1917" s="106"/>
      <c r="C1917" s="339">
        <f>'2026 Spring Order Form V48'!$F$18</f>
        <v>0</v>
      </c>
      <c r="D1917" s="408" t="s">
        <v>1102</v>
      </c>
      <c r="E1917" s="426">
        <v>4048316</v>
      </c>
      <c r="F1917" s="118">
        <v>13234</v>
      </c>
      <c r="G1917" s="338">
        <f>'2026 Spring Order Form V48'!$N$23</f>
        <v>0</v>
      </c>
      <c r="H1917" s="338">
        <f>'2026 Spring Order Form V48'!$N$23</f>
        <v>0</v>
      </c>
      <c r="I1917" s="106" t="e">
        <f>'2026 Spring Order Form V48'!#REF!</f>
        <v>#REF!</v>
      </c>
      <c r="K1917" s="338">
        <f>'2026 Spring Order Form V48'!$Q$23</f>
        <v>0</v>
      </c>
      <c r="L1917" s="338">
        <f>'2026 Spring Order Form V48'!$Q$23</f>
        <v>0</v>
      </c>
      <c r="M1917" s="106" t="e">
        <f>'2026 Spring Order Form V48'!#REF!</f>
        <v>#REF!</v>
      </c>
      <c r="O1917" s="338">
        <f>'2026 Spring Order Form V48'!$T$23</f>
        <v>0</v>
      </c>
      <c r="P1917" s="338">
        <f>'2026 Spring Order Form V48'!$T$23</f>
        <v>0</v>
      </c>
      <c r="Q1917" s="106" t="e">
        <f>'2026 Spring Order Form V48'!#REF!</f>
        <v>#REF!</v>
      </c>
      <c r="S1917" s="338">
        <f>'2026 Spring Order Form V48'!$W$23</f>
        <v>0</v>
      </c>
      <c r="T1917" s="338">
        <f>'2026 Spring Order Form V48'!$W$23</f>
        <v>0</v>
      </c>
      <c r="U1917" s="106" t="e">
        <f>'2026 Spring Order Form V48'!#REF!</f>
        <v>#REF!</v>
      </c>
      <c r="W1917" s="390" t="e">
        <f>'2026 Spring Order Form V48'!#REF!</f>
        <v>#REF!</v>
      </c>
      <c r="X1917" s="393"/>
      <c r="Y1917" s="106" t="e">
        <f>'2026 Spring Order Form V48'!#REF!</f>
        <v>#REF!</v>
      </c>
    </row>
    <row r="1918" spans="1:25">
      <c r="A1918" s="106"/>
      <c r="C1918" s="339">
        <f>'2026 Spring Order Form V48'!$F$18</f>
        <v>0</v>
      </c>
      <c r="D1918" s="408" t="s">
        <v>1102</v>
      </c>
      <c r="E1918" s="422" t="s">
        <v>2636</v>
      </c>
      <c r="F1918" s="118">
        <v>13163</v>
      </c>
      <c r="G1918" s="338">
        <f>'2026 Spring Order Form V48'!$N$23</f>
        <v>0</v>
      </c>
      <c r="H1918" s="338">
        <f>'2026 Spring Order Form V48'!$N$23</f>
        <v>0</v>
      </c>
      <c r="I1918" s="106" t="e">
        <f>'2026 Spring Order Form V48'!#REF!</f>
        <v>#REF!</v>
      </c>
      <c r="K1918" s="338">
        <f>'2026 Spring Order Form V48'!$Q$23</f>
        <v>0</v>
      </c>
      <c r="L1918" s="338">
        <f>'2026 Spring Order Form V48'!$Q$23</f>
        <v>0</v>
      </c>
      <c r="M1918" s="106" t="e">
        <f>'2026 Spring Order Form V48'!#REF!</f>
        <v>#REF!</v>
      </c>
      <c r="O1918" s="338">
        <f>'2026 Spring Order Form V48'!$T$23</f>
        <v>0</v>
      </c>
      <c r="P1918" s="338">
        <f>'2026 Spring Order Form V48'!$T$23</f>
        <v>0</v>
      </c>
      <c r="Q1918" s="106" t="e">
        <f>'2026 Spring Order Form V48'!#REF!</f>
        <v>#REF!</v>
      </c>
      <c r="S1918" s="338">
        <f>'2026 Spring Order Form V48'!$W$23</f>
        <v>0</v>
      </c>
      <c r="T1918" s="338">
        <f>'2026 Spring Order Form V48'!$W$23</f>
        <v>0</v>
      </c>
      <c r="U1918" s="106" t="e">
        <f>'2026 Spring Order Form V48'!#REF!</f>
        <v>#REF!</v>
      </c>
      <c r="X1918" s="393"/>
      <c r="Y1918" s="106"/>
    </row>
    <row r="1919" spans="1:25">
      <c r="A1919" s="106"/>
      <c r="C1919" s="339">
        <f>'2026 Spring Order Form V48'!$F$18</f>
        <v>0</v>
      </c>
      <c r="D1919" s="408" t="s">
        <v>2603</v>
      </c>
      <c r="E1919" s="426">
        <v>4051116</v>
      </c>
      <c r="F1919" s="118">
        <v>28914</v>
      </c>
      <c r="G1919" s="338">
        <f>'2026 Spring Order Form V48'!$N$23</f>
        <v>0</v>
      </c>
      <c r="H1919" s="338">
        <f>'2026 Spring Order Form V48'!$N$23</f>
        <v>0</v>
      </c>
      <c r="I1919" s="106" t="e">
        <f>'2026 Spring Order Form V48'!#REF!</f>
        <v>#REF!</v>
      </c>
      <c r="K1919" s="338">
        <f>'2026 Spring Order Form V48'!$Q$23</f>
        <v>0</v>
      </c>
      <c r="L1919" s="338">
        <f>'2026 Spring Order Form V48'!$Q$23</f>
        <v>0</v>
      </c>
      <c r="M1919" s="106" t="e">
        <f>'2026 Spring Order Form V48'!#REF!</f>
        <v>#REF!</v>
      </c>
      <c r="O1919" s="338">
        <f>'2026 Spring Order Form V48'!$T$23</f>
        <v>0</v>
      </c>
      <c r="P1919" s="338">
        <f>'2026 Spring Order Form V48'!$T$23</f>
        <v>0</v>
      </c>
      <c r="Q1919" s="106" t="e">
        <f>'2026 Spring Order Form V48'!#REF!</f>
        <v>#REF!</v>
      </c>
      <c r="S1919" s="338">
        <f>'2026 Spring Order Form V48'!$W$23</f>
        <v>0</v>
      </c>
      <c r="T1919" s="338">
        <f>'2026 Spring Order Form V48'!$W$23</f>
        <v>0</v>
      </c>
      <c r="U1919" s="106" t="e">
        <f>'2026 Spring Order Form V48'!#REF!</f>
        <v>#REF!</v>
      </c>
      <c r="W1919" s="390" t="e">
        <f>'2026 Spring Order Form V48'!#REF!</f>
        <v>#REF!</v>
      </c>
      <c r="X1919" s="393"/>
      <c r="Y1919" s="106" t="e">
        <f>'2026 Spring Order Form V48'!#REF!</f>
        <v>#REF!</v>
      </c>
    </row>
    <row r="1920" spans="1:25">
      <c r="A1920" s="106"/>
      <c r="C1920" s="339">
        <f>'2026 Spring Order Form V48'!$F$18</f>
        <v>0</v>
      </c>
      <c r="D1920" s="408" t="s">
        <v>2603</v>
      </c>
      <c r="E1920" s="422" t="s">
        <v>2637</v>
      </c>
      <c r="F1920" s="118">
        <v>28917</v>
      </c>
      <c r="G1920" s="338">
        <f>'2026 Spring Order Form V48'!$N$23</f>
        <v>0</v>
      </c>
      <c r="H1920" s="338">
        <f>'2026 Spring Order Form V48'!$N$23</f>
        <v>0</v>
      </c>
      <c r="I1920" s="106" t="e">
        <f>'2026 Spring Order Form V48'!#REF!</f>
        <v>#REF!</v>
      </c>
      <c r="K1920" s="338">
        <f>'2026 Spring Order Form V48'!$Q$23</f>
        <v>0</v>
      </c>
      <c r="L1920" s="338">
        <f>'2026 Spring Order Form V48'!$Q$23</f>
        <v>0</v>
      </c>
      <c r="M1920" s="106" t="e">
        <f>'2026 Spring Order Form V48'!#REF!</f>
        <v>#REF!</v>
      </c>
      <c r="O1920" s="338">
        <f>'2026 Spring Order Form V48'!$T$23</f>
        <v>0</v>
      </c>
      <c r="P1920" s="338">
        <f>'2026 Spring Order Form V48'!$T$23</f>
        <v>0</v>
      </c>
      <c r="Q1920" s="106" t="e">
        <f>'2026 Spring Order Form V48'!#REF!</f>
        <v>#REF!</v>
      </c>
      <c r="S1920" s="338">
        <f>'2026 Spring Order Form V48'!$W$23</f>
        <v>0</v>
      </c>
      <c r="T1920" s="338">
        <f>'2026 Spring Order Form V48'!$W$23</f>
        <v>0</v>
      </c>
      <c r="U1920" s="106" t="e">
        <f>'2026 Spring Order Form V48'!#REF!</f>
        <v>#REF!</v>
      </c>
      <c r="X1920" s="393"/>
      <c r="Y1920" s="106"/>
    </row>
    <row r="1921" spans="1:25">
      <c r="A1921" s="106"/>
      <c r="C1921" s="339">
        <f>'2026 Spring Order Form V48'!$F$18</f>
        <v>0</v>
      </c>
      <c r="D1921" s="408" t="s">
        <v>1088</v>
      </c>
      <c r="E1921" s="426">
        <v>4048416</v>
      </c>
      <c r="F1921" s="118">
        <v>13236</v>
      </c>
      <c r="G1921" s="338">
        <f>'2026 Spring Order Form V48'!$N$23</f>
        <v>0</v>
      </c>
      <c r="H1921" s="338">
        <f>'2026 Spring Order Form V48'!$N$23</f>
        <v>0</v>
      </c>
      <c r="I1921" s="106">
        <f>'2026 Spring Order Form V48'!$N$396</f>
        <v>0</v>
      </c>
      <c r="K1921" s="338">
        <f>'2026 Spring Order Form V48'!$Q$23</f>
        <v>0</v>
      </c>
      <c r="L1921" s="338">
        <f>'2026 Spring Order Form V48'!$Q$23</f>
        <v>0</v>
      </c>
      <c r="M1921" s="106">
        <f>'2026 Spring Order Form V48'!$Q$396</f>
        <v>0</v>
      </c>
      <c r="O1921" s="338">
        <f>'2026 Spring Order Form V48'!$T$23</f>
        <v>0</v>
      </c>
      <c r="P1921" s="338">
        <f>'2026 Spring Order Form V48'!$T$23</f>
        <v>0</v>
      </c>
      <c r="Q1921" s="106">
        <f>'2026 Spring Order Form V48'!$T$396</f>
        <v>0</v>
      </c>
      <c r="S1921" s="338">
        <f>'2026 Spring Order Form V48'!$W$23</f>
        <v>0</v>
      </c>
      <c r="T1921" s="338">
        <f>'2026 Spring Order Form V48'!$W$23</f>
        <v>0</v>
      </c>
      <c r="U1921" s="106">
        <f>'2026 Spring Order Form V48'!$W$396</f>
        <v>0</v>
      </c>
      <c r="W1921" s="390">
        <f>'2026 Spring Order Form V48'!$K$396</f>
        <v>0</v>
      </c>
      <c r="X1921" s="393"/>
      <c r="Y1921" s="106">
        <f>'2026 Spring Order Form V48'!$BS$396</f>
        <v>3</v>
      </c>
    </row>
    <row r="1922" spans="1:25">
      <c r="A1922" s="106"/>
      <c r="C1922" s="339">
        <f>'2026 Spring Order Form V48'!$F$18</f>
        <v>0</v>
      </c>
      <c r="D1922" s="408" t="s">
        <v>1088</v>
      </c>
      <c r="E1922" s="422" t="s">
        <v>2638</v>
      </c>
      <c r="F1922" s="118">
        <v>13165</v>
      </c>
      <c r="G1922" s="338">
        <f>'2026 Spring Order Form V48'!$N$23</f>
        <v>0</v>
      </c>
      <c r="H1922" s="338">
        <f>'2026 Spring Order Form V48'!$N$23</f>
        <v>0</v>
      </c>
      <c r="I1922" s="106">
        <f>'2026 Spring Order Form V48'!$O$396</f>
        <v>0</v>
      </c>
      <c r="K1922" s="338">
        <f>'2026 Spring Order Form V48'!$Q$23</f>
        <v>0</v>
      </c>
      <c r="L1922" s="338">
        <f>'2026 Spring Order Form V48'!$Q$23</f>
        <v>0</v>
      </c>
      <c r="M1922" s="106">
        <f>'2026 Spring Order Form V48'!$R$396</f>
        <v>0</v>
      </c>
      <c r="O1922" s="338">
        <f>'2026 Spring Order Form V48'!$T$23</f>
        <v>0</v>
      </c>
      <c r="P1922" s="338">
        <f>'2026 Spring Order Form V48'!$T$23</f>
        <v>0</v>
      </c>
      <c r="Q1922" s="106">
        <f>'2026 Spring Order Form V48'!$U$396</f>
        <v>0</v>
      </c>
      <c r="S1922" s="338">
        <f>'2026 Spring Order Form V48'!$W$23</f>
        <v>0</v>
      </c>
      <c r="T1922" s="338">
        <f>'2026 Spring Order Form V48'!$W$23</f>
        <v>0</v>
      </c>
      <c r="U1922" s="106">
        <f>'2026 Spring Order Form V48'!$X$396</f>
        <v>0</v>
      </c>
      <c r="X1922" s="393"/>
      <c r="Y1922" s="106"/>
    </row>
    <row r="1923" spans="1:25">
      <c r="A1923" s="106"/>
      <c r="C1923" s="339">
        <f>'2026 Spring Order Form V48'!$F$18</f>
        <v>0</v>
      </c>
      <c r="D1923" s="408" t="s">
        <v>1089</v>
      </c>
      <c r="E1923" s="426">
        <v>4047616</v>
      </c>
      <c r="F1923" s="118">
        <v>26386</v>
      </c>
      <c r="G1923" s="338">
        <f>'2026 Spring Order Form V48'!$N$23</f>
        <v>0</v>
      </c>
      <c r="H1923" s="338">
        <f>'2026 Spring Order Form V48'!$N$23</f>
        <v>0</v>
      </c>
      <c r="I1923" s="106" t="e">
        <f>'2026 Spring Order Form V48'!#REF!</f>
        <v>#REF!</v>
      </c>
      <c r="K1923" s="338">
        <f>'2026 Spring Order Form V48'!$Q$23</f>
        <v>0</v>
      </c>
      <c r="L1923" s="338">
        <f>'2026 Spring Order Form V48'!$Q$23</f>
        <v>0</v>
      </c>
      <c r="M1923" s="106" t="e">
        <f>'2026 Spring Order Form V48'!#REF!</f>
        <v>#REF!</v>
      </c>
      <c r="O1923" s="338">
        <f>'2026 Spring Order Form V48'!$T$23</f>
        <v>0</v>
      </c>
      <c r="P1923" s="338">
        <f>'2026 Spring Order Form V48'!$T$23</f>
        <v>0</v>
      </c>
      <c r="Q1923" s="106" t="e">
        <f>'2026 Spring Order Form V48'!#REF!</f>
        <v>#REF!</v>
      </c>
      <c r="S1923" s="338">
        <f>'2026 Spring Order Form V48'!$W$23</f>
        <v>0</v>
      </c>
      <c r="T1923" s="338">
        <f>'2026 Spring Order Form V48'!$W$23</f>
        <v>0</v>
      </c>
      <c r="U1923" s="106" t="e">
        <f>'2026 Spring Order Form V48'!#REF!</f>
        <v>#REF!</v>
      </c>
      <c r="W1923" s="390" t="e">
        <f>'2026 Spring Order Form V48'!#REF!</f>
        <v>#REF!</v>
      </c>
      <c r="X1923" s="393"/>
      <c r="Y1923" s="106" t="e">
        <f>'2026 Spring Order Form V48'!#REF!</f>
        <v>#REF!</v>
      </c>
    </row>
    <row r="1924" spans="1:25">
      <c r="A1924" s="106"/>
      <c r="C1924" s="339">
        <f>'2026 Spring Order Form V48'!$F$18</f>
        <v>0</v>
      </c>
      <c r="D1924" s="408" t="s">
        <v>1089</v>
      </c>
      <c r="E1924" s="422" t="s">
        <v>2639</v>
      </c>
      <c r="F1924" s="118">
        <v>26432</v>
      </c>
      <c r="G1924" s="338">
        <f>'2026 Spring Order Form V48'!$N$23</f>
        <v>0</v>
      </c>
      <c r="H1924" s="338">
        <f>'2026 Spring Order Form V48'!$N$23</f>
        <v>0</v>
      </c>
      <c r="I1924" s="106" t="e">
        <f>'2026 Spring Order Form V48'!#REF!</f>
        <v>#REF!</v>
      </c>
      <c r="K1924" s="338">
        <f>'2026 Spring Order Form V48'!$Q$23</f>
        <v>0</v>
      </c>
      <c r="L1924" s="338">
        <f>'2026 Spring Order Form V48'!$Q$23</f>
        <v>0</v>
      </c>
      <c r="M1924" s="106" t="e">
        <f>'2026 Spring Order Form V48'!#REF!</f>
        <v>#REF!</v>
      </c>
      <c r="O1924" s="338">
        <f>'2026 Spring Order Form V48'!$T$23</f>
        <v>0</v>
      </c>
      <c r="P1924" s="338">
        <f>'2026 Spring Order Form V48'!$T$23</f>
        <v>0</v>
      </c>
      <c r="Q1924" s="106" t="e">
        <f>'2026 Spring Order Form V48'!#REF!</f>
        <v>#REF!</v>
      </c>
      <c r="S1924" s="338">
        <f>'2026 Spring Order Form V48'!$W$23</f>
        <v>0</v>
      </c>
      <c r="T1924" s="338">
        <f>'2026 Spring Order Form V48'!$W$23</f>
        <v>0</v>
      </c>
      <c r="U1924" s="106" t="e">
        <f>'2026 Spring Order Form V48'!#REF!</f>
        <v>#REF!</v>
      </c>
      <c r="X1924" s="393"/>
      <c r="Y1924" s="106"/>
    </row>
    <row r="1925" spans="1:25">
      <c r="A1925" s="106"/>
      <c r="C1925" s="339">
        <f>'2026 Spring Order Form V48'!$F$18</f>
        <v>0</v>
      </c>
      <c r="D1925" s="408" t="s">
        <v>1090</v>
      </c>
      <c r="E1925" s="426">
        <v>4048716</v>
      </c>
      <c r="F1925" s="118">
        <v>13240</v>
      </c>
      <c r="G1925" s="338">
        <f>'2026 Spring Order Form V48'!$N$23</f>
        <v>0</v>
      </c>
      <c r="H1925" s="338">
        <f>'2026 Spring Order Form V48'!$N$23</f>
        <v>0</v>
      </c>
      <c r="I1925" s="106" t="e">
        <f>'2026 Spring Order Form V48'!#REF!</f>
        <v>#REF!</v>
      </c>
      <c r="K1925" s="338">
        <f>'2026 Spring Order Form V48'!$Q$23</f>
        <v>0</v>
      </c>
      <c r="L1925" s="338">
        <f>'2026 Spring Order Form V48'!$Q$23</f>
        <v>0</v>
      </c>
      <c r="M1925" s="106" t="e">
        <f>'2026 Spring Order Form V48'!#REF!</f>
        <v>#REF!</v>
      </c>
      <c r="O1925" s="338">
        <f>'2026 Spring Order Form V48'!$T$23</f>
        <v>0</v>
      </c>
      <c r="P1925" s="338">
        <f>'2026 Spring Order Form V48'!$T$23</f>
        <v>0</v>
      </c>
      <c r="Q1925" s="106" t="e">
        <f>'2026 Spring Order Form V48'!#REF!</f>
        <v>#REF!</v>
      </c>
      <c r="S1925" s="338">
        <f>'2026 Spring Order Form V48'!$W$23</f>
        <v>0</v>
      </c>
      <c r="T1925" s="338">
        <f>'2026 Spring Order Form V48'!$W$23</f>
        <v>0</v>
      </c>
      <c r="U1925" s="106" t="e">
        <f>'2026 Spring Order Form V48'!#REF!</f>
        <v>#REF!</v>
      </c>
      <c r="W1925" s="390" t="e">
        <f>'2026 Spring Order Form V48'!#REF!</f>
        <v>#REF!</v>
      </c>
      <c r="X1925" s="393" t="s">
        <v>2640</v>
      </c>
      <c r="Y1925" s="106" t="e">
        <f>'2026 Spring Order Form V48'!#REF!</f>
        <v>#REF!</v>
      </c>
    </row>
    <row r="1926" spans="1:25">
      <c r="A1926" s="106"/>
      <c r="C1926" s="339">
        <f>'2026 Spring Order Form V48'!$F$18</f>
        <v>0</v>
      </c>
      <c r="D1926" s="408" t="s">
        <v>1090</v>
      </c>
      <c r="E1926" s="422" t="s">
        <v>2641</v>
      </c>
      <c r="F1926" s="118">
        <v>13169</v>
      </c>
      <c r="G1926" s="338">
        <f>'2026 Spring Order Form V48'!$N$23</f>
        <v>0</v>
      </c>
      <c r="H1926" s="338">
        <f>'2026 Spring Order Form V48'!$N$23</f>
        <v>0</v>
      </c>
      <c r="I1926" s="106" t="e">
        <f>'2026 Spring Order Form V48'!#REF!</f>
        <v>#REF!</v>
      </c>
      <c r="K1926" s="338">
        <f>'2026 Spring Order Form V48'!$Q$23</f>
        <v>0</v>
      </c>
      <c r="L1926" s="338">
        <f>'2026 Spring Order Form V48'!$Q$23</f>
        <v>0</v>
      </c>
      <c r="M1926" s="106" t="e">
        <f>'2026 Spring Order Form V48'!#REF!</f>
        <v>#REF!</v>
      </c>
      <c r="O1926" s="338">
        <f>'2026 Spring Order Form V48'!$T$23</f>
        <v>0</v>
      </c>
      <c r="P1926" s="338">
        <f>'2026 Spring Order Form V48'!$T$23</f>
        <v>0</v>
      </c>
      <c r="Q1926" s="106" t="e">
        <f>'2026 Spring Order Form V48'!#REF!</f>
        <v>#REF!</v>
      </c>
      <c r="S1926" s="338">
        <f>'2026 Spring Order Form V48'!$W$23</f>
        <v>0</v>
      </c>
      <c r="T1926" s="338">
        <f>'2026 Spring Order Form V48'!$W$23</f>
        <v>0</v>
      </c>
      <c r="U1926" s="106" t="e">
        <f>'2026 Spring Order Form V48'!#REF!</f>
        <v>#REF!</v>
      </c>
      <c r="X1926" s="393"/>
      <c r="Y1926" s="106"/>
    </row>
    <row r="1927" spans="1:25">
      <c r="A1927" s="106"/>
      <c r="C1927" s="339">
        <f>'2026 Spring Order Form V48'!$F$18</f>
        <v>0</v>
      </c>
      <c r="D1927" s="408" t="s">
        <v>1091</v>
      </c>
      <c r="E1927" s="426">
        <v>4049716</v>
      </c>
      <c r="F1927" s="118">
        <v>13870</v>
      </c>
      <c r="G1927" s="338">
        <f>'2026 Spring Order Form V48'!$N$23</f>
        <v>0</v>
      </c>
      <c r="H1927" s="338">
        <f>'2026 Spring Order Form V48'!$N$23</f>
        <v>0</v>
      </c>
      <c r="I1927" s="106">
        <f>'2026 Spring Order Form V48'!$N$397</f>
        <v>0</v>
      </c>
      <c r="K1927" s="338">
        <f>'2026 Spring Order Form V48'!$Q$23</f>
        <v>0</v>
      </c>
      <c r="L1927" s="338">
        <f>'2026 Spring Order Form V48'!$Q$23</f>
        <v>0</v>
      </c>
      <c r="M1927" s="106">
        <f>'2026 Spring Order Form V48'!$Q$397</f>
        <v>0</v>
      </c>
      <c r="O1927" s="338">
        <f>'2026 Spring Order Form V48'!$T$23</f>
        <v>0</v>
      </c>
      <c r="P1927" s="338">
        <f>'2026 Spring Order Form V48'!$T$23</f>
        <v>0</v>
      </c>
      <c r="Q1927" s="106">
        <f>'2026 Spring Order Form V48'!$T$397</f>
        <v>0</v>
      </c>
      <c r="S1927" s="338">
        <f>'2026 Spring Order Form V48'!$W$23</f>
        <v>0</v>
      </c>
      <c r="T1927" s="338">
        <f>'2026 Spring Order Form V48'!$W$23</f>
        <v>0</v>
      </c>
      <c r="U1927" s="106">
        <f>'2026 Spring Order Form V48'!$W$397</f>
        <v>0</v>
      </c>
      <c r="W1927" s="390">
        <f>'2026 Spring Order Form V48'!$K$397</f>
        <v>0</v>
      </c>
      <c r="X1927" s="393"/>
      <c r="Y1927" s="106">
        <f>'2026 Spring Order Form V48'!$BS$397</f>
        <v>1</v>
      </c>
    </row>
    <row r="1928" spans="1:25">
      <c r="A1928" s="106"/>
      <c r="C1928" s="339">
        <f>'2026 Spring Order Form V48'!$F$18</f>
        <v>0</v>
      </c>
      <c r="D1928" s="408" t="s">
        <v>1091</v>
      </c>
      <c r="E1928" s="422" t="s">
        <v>2642</v>
      </c>
      <c r="F1928" s="118">
        <v>13869</v>
      </c>
      <c r="G1928" s="338">
        <f>'2026 Spring Order Form V48'!$N$23</f>
        <v>0</v>
      </c>
      <c r="H1928" s="338">
        <f>'2026 Spring Order Form V48'!$N$23</f>
        <v>0</v>
      </c>
      <c r="I1928" s="106">
        <f>'2026 Spring Order Form V48'!$O$397</f>
        <v>0</v>
      </c>
      <c r="K1928" s="338">
        <f>'2026 Spring Order Form V48'!$Q$23</f>
        <v>0</v>
      </c>
      <c r="L1928" s="338">
        <f>'2026 Spring Order Form V48'!$Q$23</f>
        <v>0</v>
      </c>
      <c r="M1928" s="106">
        <f>'2026 Spring Order Form V48'!$R$397</f>
        <v>0</v>
      </c>
      <c r="O1928" s="338">
        <f>'2026 Spring Order Form V48'!$T$23</f>
        <v>0</v>
      </c>
      <c r="P1928" s="338">
        <f>'2026 Spring Order Form V48'!$T$23</f>
        <v>0</v>
      </c>
      <c r="Q1928" s="106">
        <f>'2026 Spring Order Form V48'!$U$397</f>
        <v>0</v>
      </c>
      <c r="S1928" s="338">
        <f>'2026 Spring Order Form V48'!$W$23</f>
        <v>0</v>
      </c>
      <c r="T1928" s="338">
        <f>'2026 Spring Order Form V48'!$W$23</f>
        <v>0</v>
      </c>
      <c r="U1928" s="106">
        <f>'2026 Spring Order Form V48'!$X$397</f>
        <v>0</v>
      </c>
      <c r="X1928" s="393"/>
      <c r="Y1928" s="106"/>
    </row>
    <row r="1929" spans="1:25">
      <c r="A1929" s="106"/>
      <c r="C1929" s="339">
        <f>'2026 Spring Order Form V48'!$F$18</f>
        <v>0</v>
      </c>
      <c r="D1929" s="408" t="s">
        <v>1092</v>
      </c>
      <c r="E1929" s="434">
        <v>4050016</v>
      </c>
      <c r="F1929" s="118">
        <v>16828</v>
      </c>
      <c r="G1929" s="338">
        <f>'2026 Spring Order Form V48'!$N$23</f>
        <v>0</v>
      </c>
      <c r="H1929" s="338">
        <f>'2026 Spring Order Form V48'!$N$23</f>
        <v>0</v>
      </c>
      <c r="I1929" s="106">
        <f>'2026 Spring Order Form V48'!$N$398</f>
        <v>0</v>
      </c>
      <c r="K1929" s="338">
        <f>'2026 Spring Order Form V48'!$Q$23</f>
        <v>0</v>
      </c>
      <c r="L1929" s="338">
        <f>'2026 Spring Order Form V48'!$Q$23</f>
        <v>0</v>
      </c>
      <c r="M1929" s="106">
        <f>'2026 Spring Order Form V48'!$Q$398</f>
        <v>0</v>
      </c>
      <c r="O1929" s="338">
        <f>'2026 Spring Order Form V48'!$T$23</f>
        <v>0</v>
      </c>
      <c r="P1929" s="338">
        <f>'2026 Spring Order Form V48'!$T$23</f>
        <v>0</v>
      </c>
      <c r="Q1929" s="106">
        <f>'2026 Spring Order Form V48'!$T$398</f>
        <v>0</v>
      </c>
      <c r="S1929" s="338">
        <f>'2026 Spring Order Form V48'!$W$23</f>
        <v>0</v>
      </c>
      <c r="T1929" s="338">
        <f>'2026 Spring Order Form V48'!$W$23</f>
        <v>0</v>
      </c>
      <c r="U1929" s="106">
        <f>'2026 Spring Order Form V48'!$W$398</f>
        <v>0</v>
      </c>
      <c r="W1929" s="390">
        <f>'2026 Spring Order Form V48'!$K$398</f>
        <v>0</v>
      </c>
      <c r="X1929" s="393"/>
      <c r="Y1929" s="106">
        <f>'2026 Spring Order Form V48'!$BS$398</f>
        <v>3</v>
      </c>
    </row>
    <row r="1930" spans="1:25">
      <c r="A1930" s="106"/>
      <c r="C1930" s="339">
        <f>'2026 Spring Order Form V48'!$F$18</f>
        <v>0</v>
      </c>
      <c r="D1930" s="408" t="s">
        <v>1092</v>
      </c>
      <c r="E1930" s="422" t="s">
        <v>2643</v>
      </c>
      <c r="F1930" s="118">
        <v>16845</v>
      </c>
      <c r="G1930" s="338">
        <f>'2026 Spring Order Form V48'!$N$23</f>
        <v>0</v>
      </c>
      <c r="H1930" s="338">
        <f>'2026 Spring Order Form V48'!$N$23</f>
        <v>0</v>
      </c>
      <c r="I1930" s="106">
        <f>'2026 Spring Order Form V48'!$O$398</f>
        <v>0</v>
      </c>
      <c r="K1930" s="338">
        <f>'2026 Spring Order Form V48'!$Q$23</f>
        <v>0</v>
      </c>
      <c r="L1930" s="338">
        <f>'2026 Spring Order Form V48'!$Q$23</f>
        <v>0</v>
      </c>
      <c r="M1930" s="106">
        <f>'2026 Spring Order Form V48'!$R$398</f>
        <v>0</v>
      </c>
      <c r="O1930" s="338">
        <f>'2026 Spring Order Form V48'!$T$23</f>
        <v>0</v>
      </c>
      <c r="P1930" s="338">
        <f>'2026 Spring Order Form V48'!$T$23</f>
        <v>0</v>
      </c>
      <c r="Q1930" s="106">
        <f>'2026 Spring Order Form V48'!$U$398</f>
        <v>0</v>
      </c>
      <c r="S1930" s="338">
        <f>'2026 Spring Order Form V48'!$W$23</f>
        <v>0</v>
      </c>
      <c r="T1930" s="338">
        <f>'2026 Spring Order Form V48'!$W$23</f>
        <v>0</v>
      </c>
      <c r="U1930" s="106">
        <f>'2026 Spring Order Form V48'!$X$398</f>
        <v>0</v>
      </c>
      <c r="X1930" s="393"/>
      <c r="Y1930" s="106"/>
    </row>
    <row r="1931" spans="1:25">
      <c r="A1931" s="106"/>
      <c r="C1931" s="339">
        <f>'2026 Spring Order Form V48'!$F$18</f>
        <v>0</v>
      </c>
      <c r="D1931" s="412" t="s">
        <v>1104</v>
      </c>
      <c r="E1931" s="438">
        <v>4049216</v>
      </c>
      <c r="F1931" s="118">
        <v>13244</v>
      </c>
      <c r="G1931" s="338">
        <f>'2026 Spring Order Form V48'!$N$23</f>
        <v>0</v>
      </c>
      <c r="H1931" s="338">
        <f>'2026 Spring Order Form V48'!$N$23</f>
        <v>0</v>
      </c>
      <c r="I1931" s="106" t="e">
        <f>'2026 Spring Order Form V48'!#REF!</f>
        <v>#REF!</v>
      </c>
      <c r="K1931" s="338">
        <f>'2026 Spring Order Form V48'!$Q$23</f>
        <v>0</v>
      </c>
      <c r="L1931" s="338">
        <f>'2026 Spring Order Form V48'!$Q$23</f>
        <v>0</v>
      </c>
      <c r="M1931" s="106" t="e">
        <f>'2026 Spring Order Form V48'!#REF!</f>
        <v>#REF!</v>
      </c>
      <c r="O1931" s="338">
        <f>'2026 Spring Order Form V48'!$T$23</f>
        <v>0</v>
      </c>
      <c r="P1931" s="338">
        <f>'2026 Spring Order Form V48'!$T$23</f>
        <v>0</v>
      </c>
      <c r="Q1931" s="106" t="e">
        <f>'2026 Spring Order Form V48'!#REF!</f>
        <v>#REF!</v>
      </c>
      <c r="S1931" s="338">
        <f>'2026 Spring Order Form V48'!$W$23</f>
        <v>0</v>
      </c>
      <c r="T1931" s="338">
        <f>'2026 Spring Order Form V48'!$W$23</f>
        <v>0</v>
      </c>
      <c r="U1931" s="106" t="e">
        <f>'2026 Spring Order Form V48'!#REF!</f>
        <v>#REF!</v>
      </c>
      <c r="W1931" s="390" t="e">
        <f>'2026 Spring Order Form V48'!#REF!</f>
        <v>#REF!</v>
      </c>
      <c r="X1931" s="393"/>
      <c r="Y1931" s="106" t="e">
        <f>'2026 Spring Order Form V48'!#REF!</f>
        <v>#REF!</v>
      </c>
    </row>
    <row r="1932" spans="1:25">
      <c r="A1932" s="106"/>
      <c r="C1932" s="339">
        <f>'2026 Spring Order Form V48'!$F$18</f>
        <v>0</v>
      </c>
      <c r="D1932" s="412" t="s">
        <v>1104</v>
      </c>
      <c r="E1932" s="422" t="s">
        <v>2644</v>
      </c>
      <c r="F1932" s="118">
        <v>13173</v>
      </c>
      <c r="G1932" s="338">
        <f>'2026 Spring Order Form V48'!$N$23</f>
        <v>0</v>
      </c>
      <c r="H1932" s="338">
        <f>'2026 Spring Order Form V48'!$N$23</f>
        <v>0</v>
      </c>
      <c r="I1932" s="106" t="e">
        <f>'2026 Spring Order Form V48'!#REF!</f>
        <v>#REF!</v>
      </c>
      <c r="K1932" s="338">
        <f>'2026 Spring Order Form V48'!$Q$23</f>
        <v>0</v>
      </c>
      <c r="L1932" s="338">
        <f>'2026 Spring Order Form V48'!$Q$23</f>
        <v>0</v>
      </c>
      <c r="M1932" s="106" t="e">
        <f>'2026 Spring Order Form V48'!#REF!</f>
        <v>#REF!</v>
      </c>
      <c r="O1932" s="338">
        <f>'2026 Spring Order Form V48'!$T$23</f>
        <v>0</v>
      </c>
      <c r="P1932" s="338">
        <f>'2026 Spring Order Form V48'!$T$23</f>
        <v>0</v>
      </c>
      <c r="Q1932" s="106" t="e">
        <f>'2026 Spring Order Form V48'!#REF!</f>
        <v>#REF!</v>
      </c>
      <c r="S1932" s="338">
        <f>'2026 Spring Order Form V48'!$W$23</f>
        <v>0</v>
      </c>
      <c r="T1932" s="338">
        <f>'2026 Spring Order Form V48'!$W$23</f>
        <v>0</v>
      </c>
      <c r="U1932" s="106" t="e">
        <f>'2026 Spring Order Form V48'!#REF!</f>
        <v>#REF!</v>
      </c>
      <c r="X1932" s="393"/>
      <c r="Y1932" s="106"/>
    </row>
    <row r="1933" spans="1:25">
      <c r="A1933" s="106"/>
      <c r="C1933" s="339">
        <f>'2026 Spring Order Form V48'!$F$18</f>
        <v>0</v>
      </c>
      <c r="D1933" s="412" t="s">
        <v>1094</v>
      </c>
      <c r="E1933" s="438">
        <v>4047916</v>
      </c>
      <c r="F1933" s="118">
        <v>25411</v>
      </c>
      <c r="G1933" s="338">
        <f>'2026 Spring Order Form V48'!$N$23</f>
        <v>0</v>
      </c>
      <c r="H1933" s="338">
        <f>'2026 Spring Order Form V48'!$N$23</f>
        <v>0</v>
      </c>
      <c r="I1933" s="106">
        <f>'2026 Spring Order Form V48'!$N$399</f>
        <v>0</v>
      </c>
      <c r="K1933" s="338">
        <f>'2026 Spring Order Form V48'!$Q$23</f>
        <v>0</v>
      </c>
      <c r="L1933" s="338">
        <f>'2026 Spring Order Form V48'!$Q$23</f>
        <v>0</v>
      </c>
      <c r="M1933" s="106">
        <f>'2026 Spring Order Form V48'!$Q$399</f>
        <v>0</v>
      </c>
      <c r="O1933" s="338">
        <f>'2026 Spring Order Form V48'!$T$23</f>
        <v>0</v>
      </c>
      <c r="P1933" s="338">
        <f>'2026 Spring Order Form V48'!$T$23</f>
        <v>0</v>
      </c>
      <c r="Q1933" s="106">
        <f>'2026 Spring Order Form V48'!$T$399</f>
        <v>0</v>
      </c>
      <c r="S1933" s="338">
        <f>'2026 Spring Order Form V48'!$W$23</f>
        <v>0</v>
      </c>
      <c r="T1933" s="338">
        <f>'2026 Spring Order Form V48'!$W$23</f>
        <v>0</v>
      </c>
      <c r="U1933" s="106">
        <f>'2026 Spring Order Form V48'!$W$399</f>
        <v>0</v>
      </c>
      <c r="W1933" s="390">
        <f>'2026 Spring Order Form V48'!$K$399</f>
        <v>0</v>
      </c>
      <c r="X1933" s="393"/>
      <c r="Y1933" s="106">
        <f>'2026 Spring Order Form V48'!$BS$399</f>
        <v>3</v>
      </c>
    </row>
    <row r="1934" spans="1:25">
      <c r="A1934" s="106"/>
      <c r="C1934" s="339">
        <f>'2026 Spring Order Form V48'!$F$18</f>
        <v>0</v>
      </c>
      <c r="D1934" s="412" t="s">
        <v>1094</v>
      </c>
      <c r="E1934" s="422" t="s">
        <v>2645</v>
      </c>
      <c r="F1934" s="118">
        <v>25413</v>
      </c>
      <c r="G1934" s="338">
        <f>'2026 Spring Order Form V48'!$N$23</f>
        <v>0</v>
      </c>
      <c r="H1934" s="338">
        <f>'2026 Spring Order Form V48'!$N$23</f>
        <v>0</v>
      </c>
      <c r="I1934" s="106">
        <f>'2026 Spring Order Form V48'!$O$399</f>
        <v>0</v>
      </c>
      <c r="K1934" s="338">
        <f>'2026 Spring Order Form V48'!$Q$23</f>
        <v>0</v>
      </c>
      <c r="L1934" s="338">
        <f>'2026 Spring Order Form V48'!$Q$23</f>
        <v>0</v>
      </c>
      <c r="M1934" s="106">
        <f>'2026 Spring Order Form V48'!$R$399</f>
        <v>0</v>
      </c>
      <c r="O1934" s="338">
        <f>'2026 Spring Order Form V48'!$T$23</f>
        <v>0</v>
      </c>
      <c r="P1934" s="338">
        <f>'2026 Spring Order Form V48'!$T$23</f>
        <v>0</v>
      </c>
      <c r="Q1934" s="106">
        <f>'2026 Spring Order Form V48'!$U$399</f>
        <v>0</v>
      </c>
      <c r="S1934" s="338">
        <f>'2026 Spring Order Form V48'!$W$23</f>
        <v>0</v>
      </c>
      <c r="T1934" s="338">
        <f>'2026 Spring Order Form V48'!$W$23</f>
        <v>0</v>
      </c>
      <c r="U1934" s="106">
        <f>'2026 Spring Order Form V48'!$X$399</f>
        <v>0</v>
      </c>
      <c r="X1934" s="393"/>
      <c r="Y1934" s="106"/>
    </row>
    <row r="1935" spans="1:25">
      <c r="A1935" s="106"/>
      <c r="C1935" s="339">
        <f>'2026 Spring Order Form V48'!$F$18</f>
        <v>0</v>
      </c>
      <c r="D1935" s="408" t="s">
        <v>2612</v>
      </c>
      <c r="E1935" s="426">
        <v>4051316</v>
      </c>
      <c r="F1935" s="118">
        <v>28915</v>
      </c>
      <c r="G1935" s="338">
        <f>'2026 Spring Order Form V48'!$N$23</f>
        <v>0</v>
      </c>
      <c r="H1935" s="338">
        <f>'2026 Spring Order Form V48'!$N$23</f>
        <v>0</v>
      </c>
      <c r="I1935" s="106" t="e">
        <f>'2026 Spring Order Form V48'!#REF!</f>
        <v>#REF!</v>
      </c>
      <c r="K1935" s="338">
        <f>'2026 Spring Order Form V48'!$Q$23</f>
        <v>0</v>
      </c>
      <c r="L1935" s="338">
        <f>'2026 Spring Order Form V48'!$Q$23</f>
        <v>0</v>
      </c>
      <c r="M1935" s="106" t="e">
        <f>'2026 Spring Order Form V48'!#REF!</f>
        <v>#REF!</v>
      </c>
      <c r="O1935" s="338">
        <f>'2026 Spring Order Form V48'!$T$23</f>
        <v>0</v>
      </c>
      <c r="P1935" s="338">
        <f>'2026 Spring Order Form V48'!$T$23</f>
        <v>0</v>
      </c>
      <c r="Q1935" s="106" t="e">
        <f>'2026 Spring Order Form V48'!#REF!</f>
        <v>#REF!</v>
      </c>
      <c r="S1935" s="338">
        <f>'2026 Spring Order Form V48'!$W$23</f>
        <v>0</v>
      </c>
      <c r="T1935" s="338">
        <f>'2026 Spring Order Form V48'!$W$23</f>
        <v>0</v>
      </c>
      <c r="U1935" s="106" t="e">
        <f>'2026 Spring Order Form V48'!#REF!</f>
        <v>#REF!</v>
      </c>
      <c r="W1935" s="390" t="e">
        <f>'2026 Spring Order Form V48'!#REF!</f>
        <v>#REF!</v>
      </c>
      <c r="X1935" s="393"/>
      <c r="Y1935" s="106" t="e">
        <f>'2026 Spring Order Form V48'!#REF!</f>
        <v>#REF!</v>
      </c>
    </row>
    <row r="1936" spans="1:25">
      <c r="A1936" s="106"/>
      <c r="C1936" s="339">
        <f>'2026 Spring Order Form V48'!$F$18</f>
        <v>0</v>
      </c>
      <c r="D1936" s="408" t="s">
        <v>2612</v>
      </c>
      <c r="E1936" s="422" t="s">
        <v>2646</v>
      </c>
      <c r="F1936" s="118">
        <v>28918</v>
      </c>
      <c r="G1936" s="338">
        <f>'2026 Spring Order Form V48'!$N$23</f>
        <v>0</v>
      </c>
      <c r="H1936" s="338">
        <f>'2026 Spring Order Form V48'!$N$23</f>
        <v>0</v>
      </c>
      <c r="I1936" s="106" t="e">
        <f>'2026 Spring Order Form V48'!#REF!</f>
        <v>#REF!</v>
      </c>
      <c r="K1936" s="338">
        <f>'2026 Spring Order Form V48'!$Q$23</f>
        <v>0</v>
      </c>
      <c r="L1936" s="338">
        <f>'2026 Spring Order Form V48'!$Q$23</f>
        <v>0</v>
      </c>
      <c r="M1936" s="106" t="e">
        <f>'2026 Spring Order Form V48'!#REF!</f>
        <v>#REF!</v>
      </c>
      <c r="O1936" s="338">
        <f>'2026 Spring Order Form V48'!$T$23</f>
        <v>0</v>
      </c>
      <c r="P1936" s="338">
        <f>'2026 Spring Order Form V48'!$T$23</f>
        <v>0</v>
      </c>
      <c r="Q1936" s="106" t="e">
        <f>'2026 Spring Order Form V48'!#REF!</f>
        <v>#REF!</v>
      </c>
      <c r="S1936" s="338">
        <f>'2026 Spring Order Form V48'!$W$23</f>
        <v>0</v>
      </c>
      <c r="T1936" s="338">
        <f>'2026 Spring Order Form V48'!$W$23</f>
        <v>0</v>
      </c>
      <c r="U1936" s="106" t="e">
        <f>'2026 Spring Order Form V48'!#REF!</f>
        <v>#REF!</v>
      </c>
      <c r="X1936" s="393"/>
      <c r="Y1936" s="106"/>
    </row>
    <row r="1937" spans="1:25">
      <c r="A1937" s="106"/>
      <c r="C1937" s="339">
        <f>'2026 Spring Order Form V48'!$F$18</f>
        <v>0</v>
      </c>
      <c r="D1937" s="408" t="s">
        <v>1095</v>
      </c>
      <c r="E1937" s="426">
        <v>4049116</v>
      </c>
      <c r="F1937" s="118">
        <v>13246</v>
      </c>
      <c r="G1937" s="338">
        <f>'2026 Spring Order Form V48'!$N$23</f>
        <v>0</v>
      </c>
      <c r="H1937" s="338">
        <f>'2026 Spring Order Form V48'!$N$23</f>
        <v>0</v>
      </c>
      <c r="I1937" s="106">
        <f>'2026 Spring Order Form V48'!$N$400</f>
        <v>0</v>
      </c>
      <c r="K1937" s="338">
        <f>'2026 Spring Order Form V48'!$Q$23</f>
        <v>0</v>
      </c>
      <c r="L1937" s="338">
        <f>'2026 Spring Order Form V48'!$Q$23</f>
        <v>0</v>
      </c>
      <c r="M1937" s="106">
        <f>'2026 Spring Order Form V48'!$Q$400</f>
        <v>0</v>
      </c>
      <c r="O1937" s="338">
        <f>'2026 Spring Order Form V48'!$T$23</f>
        <v>0</v>
      </c>
      <c r="P1937" s="338">
        <f>'2026 Spring Order Form V48'!$T$23</f>
        <v>0</v>
      </c>
      <c r="Q1937" s="106">
        <f>'2026 Spring Order Form V48'!$T$400</f>
        <v>0</v>
      </c>
      <c r="S1937" s="338">
        <f>'2026 Spring Order Form V48'!$W$23</f>
        <v>0</v>
      </c>
      <c r="T1937" s="338">
        <f>'2026 Spring Order Form V48'!$W$23</f>
        <v>0</v>
      </c>
      <c r="U1937" s="106">
        <f>'2026 Spring Order Form V48'!$W$400</f>
        <v>0</v>
      </c>
      <c r="W1937" s="390">
        <f>'2026 Spring Order Form V48'!$K$400</f>
        <v>0</v>
      </c>
      <c r="X1937" s="393"/>
      <c r="Y1937" s="106">
        <f>'2026 Spring Order Form V48'!$BS$400</f>
        <v>10</v>
      </c>
    </row>
    <row r="1938" spans="1:25">
      <c r="A1938" s="106"/>
      <c r="C1938" s="339">
        <f>'2026 Spring Order Form V48'!$F$18</f>
        <v>0</v>
      </c>
      <c r="D1938" s="408" t="s">
        <v>1095</v>
      </c>
      <c r="E1938" s="422" t="s">
        <v>2647</v>
      </c>
      <c r="F1938" s="118">
        <v>13175</v>
      </c>
      <c r="G1938" s="338">
        <f>'2026 Spring Order Form V48'!$N$23</f>
        <v>0</v>
      </c>
      <c r="H1938" s="338">
        <f>'2026 Spring Order Form V48'!$N$23</f>
        <v>0</v>
      </c>
      <c r="I1938" s="106">
        <f>'2026 Spring Order Form V48'!$O$400</f>
        <v>0</v>
      </c>
      <c r="K1938" s="338">
        <f>'2026 Spring Order Form V48'!$Q$23</f>
        <v>0</v>
      </c>
      <c r="L1938" s="338">
        <f>'2026 Spring Order Form V48'!$Q$23</f>
        <v>0</v>
      </c>
      <c r="M1938" s="106">
        <f>'2026 Spring Order Form V48'!$R$400</f>
        <v>0</v>
      </c>
      <c r="O1938" s="338">
        <f>'2026 Spring Order Form V48'!$T$23</f>
        <v>0</v>
      </c>
      <c r="P1938" s="338">
        <f>'2026 Spring Order Form V48'!$T$23</f>
        <v>0</v>
      </c>
      <c r="Q1938" s="106">
        <f>'2026 Spring Order Form V48'!$U$400</f>
        <v>0</v>
      </c>
      <c r="S1938" s="338">
        <f>'2026 Spring Order Form V48'!$W$23</f>
        <v>0</v>
      </c>
      <c r="T1938" s="338">
        <f>'2026 Spring Order Form V48'!$W$23</f>
        <v>0</v>
      </c>
      <c r="U1938" s="106">
        <f>'2026 Spring Order Form V48'!$X$400</f>
        <v>0</v>
      </c>
      <c r="X1938" s="393"/>
      <c r="Y1938" s="106"/>
    </row>
    <row r="1939" spans="1:25">
      <c r="A1939" s="106"/>
      <c r="C1939" s="339">
        <f>'2026 Spring Order Form V48'!$F$18</f>
        <v>0</v>
      </c>
      <c r="D1939" s="408" t="s">
        <v>1108</v>
      </c>
      <c r="E1939" s="426">
        <v>4049616</v>
      </c>
      <c r="F1939" s="118">
        <v>13253</v>
      </c>
      <c r="G1939" s="338">
        <f>'2026 Spring Order Form V48'!$N$23</f>
        <v>0</v>
      </c>
      <c r="H1939" s="338">
        <f>'2026 Spring Order Form V48'!$N$23</f>
        <v>0</v>
      </c>
      <c r="I1939" s="106" t="e">
        <f>'2026 Spring Order Form V48'!#REF!</f>
        <v>#REF!</v>
      </c>
      <c r="K1939" s="338">
        <f>'2026 Spring Order Form V48'!$Q$23</f>
        <v>0</v>
      </c>
      <c r="L1939" s="338">
        <f>'2026 Spring Order Form V48'!$Q$23</f>
        <v>0</v>
      </c>
      <c r="M1939" s="106" t="e">
        <f>'2026 Spring Order Form V48'!#REF!</f>
        <v>#REF!</v>
      </c>
      <c r="O1939" s="338">
        <f>'2026 Spring Order Form V48'!$T$23</f>
        <v>0</v>
      </c>
      <c r="P1939" s="338">
        <f>'2026 Spring Order Form V48'!$T$23</f>
        <v>0</v>
      </c>
      <c r="Q1939" s="106" t="e">
        <f>'2026 Spring Order Form V48'!#REF!</f>
        <v>#REF!</v>
      </c>
      <c r="S1939" s="338">
        <f>'2026 Spring Order Form V48'!$W$23</f>
        <v>0</v>
      </c>
      <c r="T1939" s="338">
        <f>'2026 Spring Order Form V48'!$W$23</f>
        <v>0</v>
      </c>
      <c r="U1939" s="106" t="e">
        <f>'2026 Spring Order Form V48'!#REF!</f>
        <v>#REF!</v>
      </c>
      <c r="W1939" s="390" t="e">
        <f>'2026 Spring Order Form V48'!#REF!</f>
        <v>#REF!</v>
      </c>
      <c r="X1939" s="393"/>
      <c r="Y1939" s="106" t="e">
        <f>'2026 Spring Order Form V48'!#REF!</f>
        <v>#REF!</v>
      </c>
    </row>
    <row r="1940" spans="1:25">
      <c r="A1940" s="106"/>
      <c r="C1940" s="339">
        <f>'2026 Spring Order Form V48'!$F$18</f>
        <v>0</v>
      </c>
      <c r="D1940" s="408" t="s">
        <v>1108</v>
      </c>
      <c r="E1940" s="422" t="s">
        <v>2648</v>
      </c>
      <c r="F1940" s="118">
        <v>13182</v>
      </c>
      <c r="G1940" s="338">
        <f>'2026 Spring Order Form V48'!$N$23</f>
        <v>0</v>
      </c>
      <c r="H1940" s="338">
        <f>'2026 Spring Order Form V48'!$N$23</f>
        <v>0</v>
      </c>
      <c r="I1940" s="106" t="e">
        <f>'2026 Spring Order Form V48'!#REF!</f>
        <v>#REF!</v>
      </c>
      <c r="K1940" s="338">
        <f>'2026 Spring Order Form V48'!$Q$23</f>
        <v>0</v>
      </c>
      <c r="L1940" s="338">
        <f>'2026 Spring Order Form V48'!$Q$23</f>
        <v>0</v>
      </c>
      <c r="M1940" s="106" t="e">
        <f>'2026 Spring Order Form V48'!#REF!</f>
        <v>#REF!</v>
      </c>
      <c r="O1940" s="338">
        <f>'2026 Spring Order Form V48'!$T$23</f>
        <v>0</v>
      </c>
      <c r="P1940" s="338">
        <f>'2026 Spring Order Form V48'!$T$23</f>
        <v>0</v>
      </c>
      <c r="Q1940" s="106" t="e">
        <f>'2026 Spring Order Form V48'!#REF!</f>
        <v>#REF!</v>
      </c>
      <c r="S1940" s="338">
        <f>'2026 Spring Order Form V48'!$W$23</f>
        <v>0</v>
      </c>
      <c r="T1940" s="338">
        <f>'2026 Spring Order Form V48'!$W$23</f>
        <v>0</v>
      </c>
      <c r="U1940" s="106" t="e">
        <f>'2026 Spring Order Form V48'!#REF!</f>
        <v>#REF!</v>
      </c>
      <c r="X1940" s="393"/>
      <c r="Y1940" s="106"/>
    </row>
    <row r="1941" spans="1:25">
      <c r="A1941" s="106"/>
      <c r="C1941" s="339">
        <f>'2026 Spring Order Form V48'!$F$18</f>
        <v>0</v>
      </c>
      <c r="D1941" s="408" t="s">
        <v>1098</v>
      </c>
      <c r="E1941" s="426">
        <v>4050516</v>
      </c>
      <c r="F1941" s="118">
        <v>17121</v>
      </c>
      <c r="G1941" s="338">
        <f>'2026 Spring Order Form V48'!$N$23</f>
        <v>0</v>
      </c>
      <c r="H1941" s="338">
        <f>'2026 Spring Order Form V48'!$N$23</f>
        <v>0</v>
      </c>
      <c r="I1941" s="106">
        <f>'2026 Spring Order Form V48'!$N$401</f>
        <v>0</v>
      </c>
      <c r="K1941" s="338">
        <f>'2026 Spring Order Form V48'!$Q$23</f>
        <v>0</v>
      </c>
      <c r="L1941" s="338">
        <f>'2026 Spring Order Form V48'!$Q$23</f>
        <v>0</v>
      </c>
      <c r="M1941" s="106">
        <f>'2026 Spring Order Form V48'!$Q$401</f>
        <v>0</v>
      </c>
      <c r="O1941" s="338">
        <f>'2026 Spring Order Form V48'!$T$23</f>
        <v>0</v>
      </c>
      <c r="P1941" s="338">
        <f>'2026 Spring Order Form V48'!$T$23</f>
        <v>0</v>
      </c>
      <c r="Q1941" s="106">
        <f>'2026 Spring Order Form V48'!$T$401</f>
        <v>0</v>
      </c>
      <c r="S1941" s="338">
        <f>'2026 Spring Order Form V48'!$W$23</f>
        <v>0</v>
      </c>
      <c r="T1941" s="338">
        <f>'2026 Spring Order Form V48'!$W$23</f>
        <v>0</v>
      </c>
      <c r="U1941" s="106">
        <f>'2026 Spring Order Form V48'!$W$401</f>
        <v>0</v>
      </c>
      <c r="W1941" s="390">
        <f>'2026 Spring Order Form V48'!$K$401</f>
        <v>0</v>
      </c>
      <c r="X1941" s="393"/>
      <c r="Y1941" s="106">
        <f>'2026 Spring Order Form V48'!$BS$401</f>
        <v>4</v>
      </c>
    </row>
    <row r="1942" spans="1:25">
      <c r="A1942" s="106"/>
      <c r="C1942" s="339">
        <f>'2026 Spring Order Form V48'!$F$18</f>
        <v>0</v>
      </c>
      <c r="D1942" s="408" t="s">
        <v>1098</v>
      </c>
      <c r="E1942" s="422" t="s">
        <v>2649</v>
      </c>
      <c r="F1942" s="118">
        <v>17122</v>
      </c>
      <c r="G1942" s="338">
        <f>'2026 Spring Order Form V48'!$N$23</f>
        <v>0</v>
      </c>
      <c r="H1942" s="338">
        <f>'2026 Spring Order Form V48'!$N$23</f>
        <v>0</v>
      </c>
      <c r="I1942" s="106">
        <f>'2026 Spring Order Form V48'!$O$401</f>
        <v>0</v>
      </c>
      <c r="K1942" s="338">
        <f>'2026 Spring Order Form V48'!$Q$23</f>
        <v>0</v>
      </c>
      <c r="L1942" s="338">
        <f>'2026 Spring Order Form V48'!$Q$23</f>
        <v>0</v>
      </c>
      <c r="M1942" s="106">
        <f>'2026 Spring Order Form V48'!$R$401</f>
        <v>0</v>
      </c>
      <c r="O1942" s="338">
        <f>'2026 Spring Order Form V48'!$T$23</f>
        <v>0</v>
      </c>
      <c r="P1942" s="338">
        <f>'2026 Spring Order Form V48'!$T$23</f>
        <v>0</v>
      </c>
      <c r="Q1942" s="106">
        <f>'2026 Spring Order Form V48'!$U$401</f>
        <v>0</v>
      </c>
      <c r="S1942" s="338">
        <f>'2026 Spring Order Form V48'!$W$23</f>
        <v>0</v>
      </c>
      <c r="T1942" s="338">
        <f>'2026 Spring Order Form V48'!$W$23</f>
        <v>0</v>
      </c>
      <c r="U1942" s="106">
        <f>'2026 Spring Order Form V48'!$X$401</f>
        <v>0</v>
      </c>
      <c r="X1942" s="393"/>
      <c r="Y1942" s="106"/>
    </row>
    <row r="1943" spans="1:25">
      <c r="A1943" s="106"/>
      <c r="C1943" s="339">
        <f>'2026 Spring Order Form V48'!$F$18</f>
        <v>0</v>
      </c>
      <c r="D1943" s="408" t="s">
        <v>1106</v>
      </c>
      <c r="E1943" s="426">
        <v>4050716</v>
      </c>
      <c r="F1943" s="118">
        <v>13250</v>
      </c>
      <c r="G1943" s="338">
        <f>'2026 Spring Order Form V48'!$N$23</f>
        <v>0</v>
      </c>
      <c r="H1943" s="338">
        <f>'2026 Spring Order Form V48'!$N$23</f>
        <v>0</v>
      </c>
      <c r="I1943" s="106" t="e">
        <f>'2026 Spring Order Form V48'!#REF!</f>
        <v>#REF!</v>
      </c>
      <c r="K1943" s="338">
        <f>'2026 Spring Order Form V48'!$Q$23</f>
        <v>0</v>
      </c>
      <c r="L1943" s="338">
        <f>'2026 Spring Order Form V48'!$Q$23</f>
        <v>0</v>
      </c>
      <c r="M1943" s="106" t="e">
        <f>'2026 Spring Order Form V48'!#REF!</f>
        <v>#REF!</v>
      </c>
      <c r="O1943" s="338">
        <f>'2026 Spring Order Form V48'!$T$23</f>
        <v>0</v>
      </c>
      <c r="P1943" s="338">
        <f>'2026 Spring Order Form V48'!$T$23</f>
        <v>0</v>
      </c>
      <c r="Q1943" s="106" t="e">
        <f>'2026 Spring Order Form V48'!#REF!</f>
        <v>#REF!</v>
      </c>
      <c r="S1943" s="338">
        <f>'2026 Spring Order Form V48'!$W$23</f>
        <v>0</v>
      </c>
      <c r="T1943" s="338">
        <f>'2026 Spring Order Form V48'!$W$23</f>
        <v>0</v>
      </c>
      <c r="U1943" s="106" t="e">
        <f>'2026 Spring Order Form V48'!#REF!</f>
        <v>#REF!</v>
      </c>
      <c r="W1943" s="390" t="e">
        <f>'2026 Spring Order Form V48'!#REF!</f>
        <v>#REF!</v>
      </c>
      <c r="X1943" s="393"/>
      <c r="Y1943" s="106" t="e">
        <f>'2026 Spring Order Form V48'!#REF!</f>
        <v>#REF!</v>
      </c>
    </row>
    <row r="1944" spans="1:25">
      <c r="A1944" s="106"/>
      <c r="C1944" s="339">
        <f>'2026 Spring Order Form V48'!$F$18</f>
        <v>0</v>
      </c>
      <c r="D1944" s="408" t="s">
        <v>1106</v>
      </c>
      <c r="E1944" s="422" t="s">
        <v>2650</v>
      </c>
      <c r="F1944" s="118">
        <v>13179</v>
      </c>
      <c r="G1944" s="338">
        <f>'2026 Spring Order Form V48'!$N$23</f>
        <v>0</v>
      </c>
      <c r="H1944" s="338">
        <f>'2026 Spring Order Form V48'!$N$23</f>
        <v>0</v>
      </c>
      <c r="I1944" s="106" t="e">
        <f>'2026 Spring Order Form V48'!#REF!</f>
        <v>#REF!</v>
      </c>
      <c r="K1944" s="338">
        <f>'2026 Spring Order Form V48'!$Q$23</f>
        <v>0</v>
      </c>
      <c r="L1944" s="338">
        <f>'2026 Spring Order Form V48'!$Q$23</f>
        <v>0</v>
      </c>
      <c r="M1944" s="106" t="e">
        <f>'2026 Spring Order Form V48'!#REF!</f>
        <v>#REF!</v>
      </c>
      <c r="O1944" s="338">
        <f>'2026 Spring Order Form V48'!$T$23</f>
        <v>0</v>
      </c>
      <c r="P1944" s="338">
        <f>'2026 Spring Order Form V48'!$T$23</f>
        <v>0</v>
      </c>
      <c r="Q1944" s="106" t="e">
        <f>'2026 Spring Order Form V48'!#REF!</f>
        <v>#REF!</v>
      </c>
      <c r="S1944" s="338">
        <f>'2026 Spring Order Form V48'!$W$23</f>
        <v>0</v>
      </c>
      <c r="T1944" s="338">
        <f>'2026 Spring Order Form V48'!$W$23</f>
        <v>0</v>
      </c>
      <c r="U1944" s="106" t="e">
        <f>'2026 Spring Order Form V48'!#REF!</f>
        <v>#REF!</v>
      </c>
      <c r="X1944" s="393"/>
      <c r="Y1944" s="106"/>
    </row>
    <row r="1945" spans="1:25">
      <c r="A1945" s="106"/>
      <c r="C1945" s="339">
        <f>'2026 Spring Order Form V48'!$F$18</f>
        <v>0</v>
      </c>
      <c r="D1945" s="408" t="s">
        <v>1109</v>
      </c>
      <c r="E1945" s="426">
        <v>4051016</v>
      </c>
      <c r="F1945" s="118">
        <v>13251</v>
      </c>
      <c r="G1945" s="338">
        <f>'2026 Spring Order Form V48'!$N$23</f>
        <v>0</v>
      </c>
      <c r="H1945" s="338">
        <f>'2026 Spring Order Form V48'!$N$23</f>
        <v>0</v>
      </c>
      <c r="I1945" s="106">
        <f>'2026 Spring Order Form V48'!$N$402</f>
        <v>0</v>
      </c>
      <c r="K1945" s="338">
        <f>'2026 Spring Order Form V48'!$Q$23</f>
        <v>0</v>
      </c>
      <c r="L1945" s="338">
        <f>'2026 Spring Order Form V48'!$Q$23</f>
        <v>0</v>
      </c>
      <c r="M1945" s="106">
        <f>'2026 Spring Order Form V48'!$Q$402</f>
        <v>0</v>
      </c>
      <c r="O1945" s="338">
        <f>'2026 Spring Order Form V48'!$T$23</f>
        <v>0</v>
      </c>
      <c r="P1945" s="338">
        <f>'2026 Spring Order Form V48'!$T$23</f>
        <v>0</v>
      </c>
      <c r="Q1945" s="106">
        <f>'2026 Spring Order Form V48'!$T$402</f>
        <v>0</v>
      </c>
      <c r="S1945" s="338">
        <f>'2026 Spring Order Form V48'!$W$23</f>
        <v>0</v>
      </c>
      <c r="T1945" s="338">
        <f>'2026 Spring Order Form V48'!$W$23</f>
        <v>0</v>
      </c>
      <c r="U1945" s="106">
        <f>'2026 Spring Order Form V48'!$W$402</f>
        <v>0</v>
      </c>
      <c r="W1945" s="390">
        <f>'2026 Spring Order Form V48'!$K$402</f>
        <v>0</v>
      </c>
      <c r="X1945" s="393"/>
      <c r="Y1945" s="106">
        <f>'2026 Spring Order Form V48'!$BS$402</f>
        <v>4</v>
      </c>
    </row>
    <row r="1946" spans="1:25">
      <c r="A1946" s="106"/>
      <c r="C1946" s="339">
        <f>'2026 Spring Order Form V48'!$F$18</f>
        <v>0</v>
      </c>
      <c r="D1946" s="408" t="s">
        <v>1109</v>
      </c>
      <c r="E1946" s="422" t="s">
        <v>2651</v>
      </c>
      <c r="F1946" s="118">
        <v>13180</v>
      </c>
      <c r="G1946" s="338">
        <f>'2026 Spring Order Form V48'!$N$23</f>
        <v>0</v>
      </c>
      <c r="H1946" s="338">
        <f>'2026 Spring Order Form V48'!$N$23</f>
        <v>0</v>
      </c>
      <c r="I1946" s="106">
        <f>'2026 Spring Order Form V48'!$O$402</f>
        <v>0</v>
      </c>
      <c r="K1946" s="338">
        <f>'2026 Spring Order Form V48'!$Q$23</f>
        <v>0</v>
      </c>
      <c r="L1946" s="338">
        <f>'2026 Spring Order Form V48'!$Q$23</f>
        <v>0</v>
      </c>
      <c r="M1946" s="106">
        <f>'2026 Spring Order Form V48'!$R$402</f>
        <v>0</v>
      </c>
      <c r="O1946" s="338">
        <f>'2026 Spring Order Form V48'!$T$23</f>
        <v>0</v>
      </c>
      <c r="P1946" s="338">
        <f>'2026 Spring Order Form V48'!$T$23</f>
        <v>0</v>
      </c>
      <c r="Q1946" s="106">
        <f>'2026 Spring Order Form V48'!$U$402</f>
        <v>0</v>
      </c>
      <c r="S1946" s="338">
        <f>'2026 Spring Order Form V48'!$W$23</f>
        <v>0</v>
      </c>
      <c r="T1946" s="338">
        <f>'2026 Spring Order Form V48'!$W$23</f>
        <v>0</v>
      </c>
      <c r="U1946" s="106">
        <f>'2026 Spring Order Form V48'!$X$402</f>
        <v>0</v>
      </c>
      <c r="X1946" s="393"/>
      <c r="Y1946" s="106"/>
    </row>
    <row r="1947" spans="1:25">
      <c r="A1947" s="106"/>
      <c r="C1947" s="339">
        <f>'2026 Spring Order Form V48'!$F$18</f>
        <v>0</v>
      </c>
      <c r="D1947" s="408" t="s">
        <v>1113</v>
      </c>
      <c r="E1947" s="426">
        <v>4084620</v>
      </c>
      <c r="F1947" s="118">
        <v>28535</v>
      </c>
      <c r="G1947" s="338">
        <f>'2026 Spring Order Form V48'!$N$23</f>
        <v>0</v>
      </c>
      <c r="H1947" s="338">
        <f>'2026 Spring Order Form V48'!$N$23</f>
        <v>0</v>
      </c>
      <c r="I1947" s="106">
        <f>'2026 Spring Order Form V48'!$N$406</f>
        <v>0</v>
      </c>
      <c r="K1947" s="338">
        <f>'2026 Spring Order Form V48'!$Q$23</f>
        <v>0</v>
      </c>
      <c r="L1947" s="338">
        <f>'2026 Spring Order Form V48'!$Q$23</f>
        <v>0</v>
      </c>
      <c r="M1947" s="106">
        <f>'2026 Spring Order Form V48'!$Q$406</f>
        <v>0</v>
      </c>
      <c r="O1947" s="338">
        <f>'2026 Spring Order Form V48'!$T$23</f>
        <v>0</v>
      </c>
      <c r="P1947" s="338">
        <f>'2026 Spring Order Form V48'!$T$23</f>
        <v>0</v>
      </c>
      <c r="Q1947" s="106">
        <f>'2026 Spring Order Form V48'!$T$406</f>
        <v>0</v>
      </c>
      <c r="S1947" s="338">
        <f>'2026 Spring Order Form V48'!$W$23</f>
        <v>0</v>
      </c>
      <c r="T1947" s="338">
        <f>'2026 Spring Order Form V48'!$W$23</f>
        <v>0</v>
      </c>
      <c r="U1947" s="106">
        <f>'2026 Spring Order Form V48'!$W$406</f>
        <v>0</v>
      </c>
      <c r="W1947" s="390">
        <f>'2026 Spring Order Form V48'!$K$406</f>
        <v>0</v>
      </c>
      <c r="X1947" s="393"/>
      <c r="Y1947" s="106">
        <f>'2026 Spring Order Form V48'!$BS$406</f>
        <v>2</v>
      </c>
    </row>
    <row r="1948" spans="1:25">
      <c r="A1948" s="106"/>
      <c r="C1948" s="339">
        <f>'2026 Spring Order Form V48'!$F$18</f>
        <v>0</v>
      </c>
      <c r="D1948" s="408" t="s">
        <v>1113</v>
      </c>
      <c r="E1948" s="422" t="s">
        <v>2652</v>
      </c>
      <c r="F1948" s="118">
        <v>28674</v>
      </c>
      <c r="G1948" s="338">
        <f>'2026 Spring Order Form V48'!$N$23</f>
        <v>0</v>
      </c>
      <c r="H1948" s="338">
        <f>'2026 Spring Order Form V48'!$N$23</f>
        <v>0</v>
      </c>
      <c r="I1948" s="106">
        <f>'2026 Spring Order Form V48'!$O$406</f>
        <v>0</v>
      </c>
      <c r="K1948" s="338">
        <f>'2026 Spring Order Form V48'!$Q$23</f>
        <v>0</v>
      </c>
      <c r="L1948" s="338">
        <f>'2026 Spring Order Form V48'!$Q$23</f>
        <v>0</v>
      </c>
      <c r="M1948" s="106">
        <f>'2026 Spring Order Form V48'!$R$406</f>
        <v>0</v>
      </c>
      <c r="O1948" s="338">
        <f>'2026 Spring Order Form V48'!$T$23</f>
        <v>0</v>
      </c>
      <c r="P1948" s="338">
        <f>'2026 Spring Order Form V48'!$T$23</f>
        <v>0</v>
      </c>
      <c r="Q1948" s="106">
        <f>'2026 Spring Order Form V48'!$U$406</f>
        <v>0</v>
      </c>
      <c r="S1948" s="338">
        <f>'2026 Spring Order Form V48'!$W$23</f>
        <v>0</v>
      </c>
      <c r="T1948" s="338">
        <f>'2026 Spring Order Form V48'!$W$23</f>
        <v>0</v>
      </c>
      <c r="U1948" s="106">
        <f>'2026 Spring Order Form V48'!$X$406</f>
        <v>0</v>
      </c>
      <c r="X1948" s="393"/>
      <c r="Y1948" s="106"/>
    </row>
    <row r="1949" spans="1:25">
      <c r="A1949" s="106"/>
      <c r="C1949" s="339">
        <f>'2026 Spring Order Form V48'!$F$18</f>
        <v>0</v>
      </c>
      <c r="D1949" s="408" t="s">
        <v>1114</v>
      </c>
      <c r="E1949" s="426">
        <v>4084720</v>
      </c>
      <c r="F1949" s="118">
        <v>25429</v>
      </c>
      <c r="G1949" s="338">
        <f>'2026 Spring Order Form V48'!$N$23</f>
        <v>0</v>
      </c>
      <c r="H1949" s="338">
        <f>'2026 Spring Order Form V48'!$N$23</f>
        <v>0</v>
      </c>
      <c r="I1949" s="106">
        <f>'2026 Spring Order Form V48'!$N$407</f>
        <v>0</v>
      </c>
      <c r="K1949" s="338">
        <f>'2026 Spring Order Form V48'!$Q$23</f>
        <v>0</v>
      </c>
      <c r="L1949" s="338">
        <f>'2026 Spring Order Form V48'!$Q$23</f>
        <v>0</v>
      </c>
      <c r="M1949" s="106">
        <f>'2026 Spring Order Form V48'!$Q$407</f>
        <v>0</v>
      </c>
      <c r="O1949" s="338">
        <f>'2026 Spring Order Form V48'!$T$23</f>
        <v>0</v>
      </c>
      <c r="P1949" s="338">
        <f>'2026 Spring Order Form V48'!$T$23</f>
        <v>0</v>
      </c>
      <c r="Q1949" s="106">
        <f>'2026 Spring Order Form V48'!$T$407</f>
        <v>0</v>
      </c>
      <c r="S1949" s="338">
        <f>'2026 Spring Order Form V48'!$W$23</f>
        <v>0</v>
      </c>
      <c r="T1949" s="338">
        <f>'2026 Spring Order Form V48'!$W$23</f>
        <v>0</v>
      </c>
      <c r="U1949" s="106">
        <f>'2026 Spring Order Form V48'!$W$407</f>
        <v>0</v>
      </c>
      <c r="W1949" s="390">
        <f>'2026 Spring Order Form V48'!$K$407</f>
        <v>0</v>
      </c>
      <c r="X1949" s="393" t="s">
        <v>1733</v>
      </c>
      <c r="Y1949" s="106">
        <f>'2026 Spring Order Form V48'!$BS$407</f>
        <v>9</v>
      </c>
    </row>
    <row r="1950" spans="1:25">
      <c r="A1950" s="106"/>
      <c r="C1950" s="339">
        <f>'2026 Spring Order Form V48'!$F$18</f>
        <v>0</v>
      </c>
      <c r="D1950" s="408" t="s">
        <v>1114</v>
      </c>
      <c r="E1950" s="422" t="s">
        <v>2653</v>
      </c>
      <c r="F1950" s="118">
        <v>25432</v>
      </c>
      <c r="G1950" s="338">
        <f>'2026 Spring Order Form V48'!$N$23</f>
        <v>0</v>
      </c>
      <c r="H1950" s="338">
        <f>'2026 Spring Order Form V48'!$N$23</f>
        <v>0</v>
      </c>
      <c r="I1950" s="106">
        <f>'2026 Spring Order Form V48'!$O$407</f>
        <v>0</v>
      </c>
      <c r="K1950" s="338">
        <f>'2026 Spring Order Form V48'!$Q$23</f>
        <v>0</v>
      </c>
      <c r="L1950" s="338">
        <f>'2026 Spring Order Form V48'!$Q$23</f>
        <v>0</v>
      </c>
      <c r="M1950" s="106">
        <f>'2026 Spring Order Form V48'!$R$407</f>
        <v>0</v>
      </c>
      <c r="O1950" s="338">
        <f>'2026 Spring Order Form V48'!$T$23</f>
        <v>0</v>
      </c>
      <c r="P1950" s="338">
        <f>'2026 Spring Order Form V48'!$T$23</f>
        <v>0</v>
      </c>
      <c r="Q1950" s="106">
        <f>'2026 Spring Order Form V48'!$U$407</f>
        <v>0</v>
      </c>
      <c r="S1950" s="338">
        <f>'2026 Spring Order Form V48'!$W$23</f>
        <v>0</v>
      </c>
      <c r="T1950" s="338">
        <f>'2026 Spring Order Form V48'!$W$23</f>
        <v>0</v>
      </c>
      <c r="U1950" s="106">
        <f>'2026 Spring Order Form V48'!$X$407</f>
        <v>0</v>
      </c>
      <c r="X1950" s="393"/>
      <c r="Y1950" s="106"/>
    </row>
    <row r="1951" spans="1:25">
      <c r="A1951" s="106"/>
      <c r="C1951" s="339">
        <f>'2026 Spring Order Form V48'!$F$18</f>
        <v>0</v>
      </c>
      <c r="D1951" s="408" t="s">
        <v>1114</v>
      </c>
      <c r="E1951" s="426">
        <v>4084744</v>
      </c>
      <c r="F1951" s="118">
        <v>18819</v>
      </c>
      <c r="G1951" s="338">
        <f>'2026 Spring Order Form V48'!$N$23</f>
        <v>0</v>
      </c>
      <c r="H1951" s="338">
        <f>'2026 Spring Order Form V48'!$N$23</f>
        <v>0</v>
      </c>
      <c r="I1951" s="106" t="e">
        <f>'2026 Spring Order Form V48'!#REF!</f>
        <v>#REF!</v>
      </c>
      <c r="K1951" s="338">
        <f>'2026 Spring Order Form V48'!$Q$23</f>
        <v>0</v>
      </c>
      <c r="L1951" s="338">
        <f>'2026 Spring Order Form V48'!$Q$23</f>
        <v>0</v>
      </c>
      <c r="M1951" s="106" t="e">
        <f>'2026 Spring Order Form V48'!#REF!</f>
        <v>#REF!</v>
      </c>
      <c r="O1951" s="338">
        <f>'2026 Spring Order Form V48'!$T$23</f>
        <v>0</v>
      </c>
      <c r="P1951" s="338">
        <f>'2026 Spring Order Form V48'!$T$23</f>
        <v>0</v>
      </c>
      <c r="Q1951" s="106" t="e">
        <f>'2026 Spring Order Form V48'!#REF!</f>
        <v>#REF!</v>
      </c>
      <c r="S1951" s="338">
        <f>'2026 Spring Order Form V48'!$W$23</f>
        <v>0</v>
      </c>
      <c r="T1951" s="338">
        <f>'2026 Spring Order Form V48'!$W$23</f>
        <v>0</v>
      </c>
      <c r="U1951" s="106" t="e">
        <f>'2026 Spring Order Form V48'!#REF!</f>
        <v>#REF!</v>
      </c>
      <c r="W1951" s="390" t="e">
        <f>'2026 Spring Order Form V48'!#REF!</f>
        <v>#REF!</v>
      </c>
      <c r="X1951" s="393"/>
      <c r="Y1951" s="106" t="e">
        <f>'2026 Spring Order Form V48'!#REF!</f>
        <v>#REF!</v>
      </c>
    </row>
    <row r="1952" spans="1:25">
      <c r="A1952" s="106"/>
      <c r="C1952" s="339">
        <f>'2026 Spring Order Form V48'!$F$18</f>
        <v>0</v>
      </c>
      <c r="D1952" s="408" t="s">
        <v>1114</v>
      </c>
      <c r="E1952" s="422" t="s">
        <v>2654</v>
      </c>
      <c r="F1952" s="118">
        <v>18820</v>
      </c>
      <c r="G1952" s="338">
        <f>'2026 Spring Order Form V48'!$N$23</f>
        <v>0</v>
      </c>
      <c r="H1952" s="338">
        <f>'2026 Spring Order Form V48'!$N$23</f>
        <v>0</v>
      </c>
      <c r="I1952" s="106" t="e">
        <f>'2026 Spring Order Form V48'!#REF!</f>
        <v>#REF!</v>
      </c>
      <c r="K1952" s="338">
        <f>'2026 Spring Order Form V48'!$Q$23</f>
        <v>0</v>
      </c>
      <c r="L1952" s="338">
        <f>'2026 Spring Order Form V48'!$Q$23</f>
        <v>0</v>
      </c>
      <c r="M1952" s="106" t="e">
        <f>'2026 Spring Order Form V48'!#REF!</f>
        <v>#REF!</v>
      </c>
      <c r="O1952" s="338">
        <f>'2026 Spring Order Form V48'!$T$23</f>
        <v>0</v>
      </c>
      <c r="P1952" s="338">
        <f>'2026 Spring Order Form V48'!$T$23</f>
        <v>0</v>
      </c>
      <c r="Q1952" s="106" t="e">
        <f>'2026 Spring Order Form V48'!#REF!</f>
        <v>#REF!</v>
      </c>
      <c r="S1952" s="338">
        <f>'2026 Spring Order Form V48'!$W$23</f>
        <v>0</v>
      </c>
      <c r="T1952" s="338">
        <f>'2026 Spring Order Form V48'!$W$23</f>
        <v>0</v>
      </c>
      <c r="U1952" s="106" t="e">
        <f>'2026 Spring Order Form V48'!#REF!</f>
        <v>#REF!</v>
      </c>
      <c r="X1952" s="393"/>
      <c r="Y1952" s="106"/>
    </row>
    <row r="1953" spans="1:25">
      <c r="A1953" s="106"/>
      <c r="C1953" s="339">
        <f>'2026 Spring Order Form V48'!$F$18</f>
        <v>0</v>
      </c>
      <c r="D1953" s="408" t="s">
        <v>1115</v>
      </c>
      <c r="E1953" s="426">
        <v>4084820</v>
      </c>
      <c r="F1953" s="118">
        <v>25430</v>
      </c>
      <c r="G1953" s="338">
        <f>'2026 Spring Order Form V48'!$N$23</f>
        <v>0</v>
      </c>
      <c r="H1953" s="338">
        <f>'2026 Spring Order Form V48'!$N$23</f>
        <v>0</v>
      </c>
      <c r="I1953" s="106" t="e">
        <f>'2026 Spring Order Form V48'!#REF!</f>
        <v>#REF!</v>
      </c>
      <c r="K1953" s="338">
        <f>'2026 Spring Order Form V48'!$Q$23</f>
        <v>0</v>
      </c>
      <c r="L1953" s="338">
        <f>'2026 Spring Order Form V48'!$Q$23</f>
        <v>0</v>
      </c>
      <c r="M1953" s="106" t="e">
        <f>'2026 Spring Order Form V48'!#REF!</f>
        <v>#REF!</v>
      </c>
      <c r="O1953" s="338">
        <f>'2026 Spring Order Form V48'!$T$23</f>
        <v>0</v>
      </c>
      <c r="P1953" s="338">
        <f>'2026 Spring Order Form V48'!$T$23</f>
        <v>0</v>
      </c>
      <c r="Q1953" s="106" t="e">
        <f>'2026 Spring Order Form V48'!#REF!</f>
        <v>#REF!</v>
      </c>
      <c r="S1953" s="338">
        <f>'2026 Spring Order Form V48'!$W$23</f>
        <v>0</v>
      </c>
      <c r="T1953" s="338">
        <f>'2026 Spring Order Form V48'!$W$23</f>
        <v>0</v>
      </c>
      <c r="U1953" s="106" t="e">
        <f>'2026 Spring Order Form V48'!#REF!</f>
        <v>#REF!</v>
      </c>
      <c r="W1953" s="390" t="e">
        <f>'2026 Spring Order Form V48'!#REF!</f>
        <v>#REF!</v>
      </c>
      <c r="X1953" s="393"/>
      <c r="Y1953" s="106" t="e">
        <f>'2026 Spring Order Form V48'!#REF!</f>
        <v>#REF!</v>
      </c>
    </row>
    <row r="1954" spans="1:25">
      <c r="A1954" s="106"/>
      <c r="C1954" s="339">
        <f>'2026 Spring Order Form V48'!$F$18</f>
        <v>0</v>
      </c>
      <c r="D1954" s="408" t="s">
        <v>1115</v>
      </c>
      <c r="E1954" s="422" t="s">
        <v>2655</v>
      </c>
      <c r="F1954" s="118">
        <v>25433</v>
      </c>
      <c r="G1954" s="338">
        <f>'2026 Spring Order Form V48'!$N$23</f>
        <v>0</v>
      </c>
      <c r="H1954" s="338">
        <f>'2026 Spring Order Form V48'!$N$23</f>
        <v>0</v>
      </c>
      <c r="I1954" s="106" t="e">
        <f>'2026 Spring Order Form V48'!#REF!</f>
        <v>#REF!</v>
      </c>
      <c r="K1954" s="338">
        <f>'2026 Spring Order Form V48'!$Q$23</f>
        <v>0</v>
      </c>
      <c r="L1954" s="338">
        <f>'2026 Spring Order Form V48'!$Q$23</f>
        <v>0</v>
      </c>
      <c r="M1954" s="106" t="e">
        <f>'2026 Spring Order Form V48'!#REF!</f>
        <v>#REF!</v>
      </c>
      <c r="O1954" s="338">
        <f>'2026 Spring Order Form V48'!$T$23</f>
        <v>0</v>
      </c>
      <c r="P1954" s="338">
        <f>'2026 Spring Order Form V48'!$T$23</f>
        <v>0</v>
      </c>
      <c r="Q1954" s="106" t="e">
        <f>'2026 Spring Order Form V48'!#REF!</f>
        <v>#REF!</v>
      </c>
      <c r="S1954" s="338">
        <f>'2026 Spring Order Form V48'!$W$23</f>
        <v>0</v>
      </c>
      <c r="T1954" s="338">
        <f>'2026 Spring Order Form V48'!$W$23</f>
        <v>0</v>
      </c>
      <c r="U1954" s="106" t="e">
        <f>'2026 Spring Order Form V48'!#REF!</f>
        <v>#REF!</v>
      </c>
      <c r="X1954" s="393"/>
      <c r="Y1954" s="106"/>
    </row>
    <row r="1955" spans="1:25">
      <c r="A1955" s="106"/>
      <c r="C1955" s="339">
        <f>'2026 Spring Order Form V48'!$F$18</f>
        <v>0</v>
      </c>
      <c r="D1955" s="408" t="s">
        <v>1115</v>
      </c>
      <c r="E1955" s="426">
        <v>4084844</v>
      </c>
      <c r="F1955" s="118">
        <v>18822</v>
      </c>
      <c r="G1955" s="338">
        <f>'2026 Spring Order Form V48'!$N$23</f>
        <v>0</v>
      </c>
      <c r="H1955" s="338">
        <f>'2026 Spring Order Form V48'!$N$23</f>
        <v>0</v>
      </c>
      <c r="I1955" s="106" t="e">
        <f>'2026 Spring Order Form V48'!#REF!</f>
        <v>#REF!</v>
      </c>
      <c r="K1955" s="338">
        <f>'2026 Spring Order Form V48'!$Q$23</f>
        <v>0</v>
      </c>
      <c r="L1955" s="338">
        <f>'2026 Spring Order Form V48'!$Q$23</f>
        <v>0</v>
      </c>
      <c r="M1955" s="106" t="e">
        <f>'2026 Spring Order Form V48'!#REF!</f>
        <v>#REF!</v>
      </c>
      <c r="O1955" s="338">
        <f>'2026 Spring Order Form V48'!$T$23</f>
        <v>0</v>
      </c>
      <c r="P1955" s="338">
        <f>'2026 Spring Order Form V48'!$T$23</f>
        <v>0</v>
      </c>
      <c r="Q1955" s="106" t="e">
        <f>'2026 Spring Order Form V48'!#REF!</f>
        <v>#REF!</v>
      </c>
      <c r="S1955" s="338">
        <f>'2026 Spring Order Form V48'!$W$23</f>
        <v>0</v>
      </c>
      <c r="T1955" s="338">
        <f>'2026 Spring Order Form V48'!$W$23</f>
        <v>0</v>
      </c>
      <c r="U1955" s="106" t="e">
        <f>'2026 Spring Order Form V48'!#REF!</f>
        <v>#REF!</v>
      </c>
      <c r="W1955" s="390" t="e">
        <f>'2026 Spring Order Form V48'!#REF!</f>
        <v>#REF!</v>
      </c>
      <c r="X1955" s="393"/>
      <c r="Y1955" s="106" t="e">
        <f>'2026 Spring Order Form V48'!#REF!</f>
        <v>#REF!</v>
      </c>
    </row>
    <row r="1956" spans="1:25">
      <c r="A1956" s="106"/>
      <c r="C1956" s="339">
        <f>'2026 Spring Order Form V48'!$F$18</f>
        <v>0</v>
      </c>
      <c r="D1956" s="408" t="s">
        <v>1115</v>
      </c>
      <c r="E1956" s="422" t="s">
        <v>2656</v>
      </c>
      <c r="F1956" s="118">
        <v>18823</v>
      </c>
      <c r="G1956" s="338">
        <f>'2026 Spring Order Form V48'!$N$23</f>
        <v>0</v>
      </c>
      <c r="H1956" s="338">
        <f>'2026 Spring Order Form V48'!$N$23</f>
        <v>0</v>
      </c>
      <c r="I1956" s="106" t="e">
        <f>'2026 Spring Order Form V48'!#REF!</f>
        <v>#REF!</v>
      </c>
      <c r="K1956" s="338">
        <f>'2026 Spring Order Form V48'!$Q$23</f>
        <v>0</v>
      </c>
      <c r="L1956" s="338">
        <f>'2026 Spring Order Form V48'!$Q$23</f>
        <v>0</v>
      </c>
      <c r="M1956" s="106" t="e">
        <f>'2026 Spring Order Form V48'!#REF!</f>
        <v>#REF!</v>
      </c>
      <c r="O1956" s="338">
        <f>'2026 Spring Order Form V48'!$T$23</f>
        <v>0</v>
      </c>
      <c r="P1956" s="338">
        <f>'2026 Spring Order Form V48'!$T$23</f>
        <v>0</v>
      </c>
      <c r="Q1956" s="106" t="e">
        <f>'2026 Spring Order Form V48'!#REF!</f>
        <v>#REF!</v>
      </c>
      <c r="S1956" s="338">
        <f>'2026 Spring Order Form V48'!$W$23</f>
        <v>0</v>
      </c>
      <c r="T1956" s="338">
        <f>'2026 Spring Order Form V48'!$W$23</f>
        <v>0</v>
      </c>
      <c r="U1956" s="106" t="e">
        <f>'2026 Spring Order Form V48'!#REF!</f>
        <v>#REF!</v>
      </c>
      <c r="X1956" s="393"/>
      <c r="Y1956" s="106"/>
    </row>
    <row r="1957" spans="1:25">
      <c r="A1957" s="106"/>
      <c r="C1957" s="339">
        <f>'2026 Spring Order Form V48'!$F$18</f>
        <v>0</v>
      </c>
      <c r="D1957" s="408" t="s">
        <v>1116</v>
      </c>
      <c r="E1957" s="426">
        <v>4084920</v>
      </c>
      <c r="F1957" s="118">
        <v>25431</v>
      </c>
      <c r="G1957" s="338">
        <f>'2026 Spring Order Form V48'!$N$23</f>
        <v>0</v>
      </c>
      <c r="H1957" s="338">
        <f>'2026 Spring Order Form V48'!$N$23</f>
        <v>0</v>
      </c>
      <c r="I1957" s="106">
        <f>'2026 Spring Order Form V48'!$N$408</f>
        <v>0</v>
      </c>
      <c r="K1957" s="338">
        <f>'2026 Spring Order Form V48'!$Q$23</f>
        <v>0</v>
      </c>
      <c r="L1957" s="338">
        <f>'2026 Spring Order Form V48'!$Q$23</f>
        <v>0</v>
      </c>
      <c r="M1957" s="106">
        <f>'2026 Spring Order Form V48'!$Q$408</f>
        <v>0</v>
      </c>
      <c r="O1957" s="338">
        <f>'2026 Spring Order Form V48'!$T$23</f>
        <v>0</v>
      </c>
      <c r="P1957" s="338">
        <f>'2026 Spring Order Form V48'!$T$23</f>
        <v>0</v>
      </c>
      <c r="Q1957" s="106">
        <f>'2026 Spring Order Form V48'!$T$408</f>
        <v>0</v>
      </c>
      <c r="S1957" s="338">
        <f>'2026 Spring Order Form V48'!$W$23</f>
        <v>0</v>
      </c>
      <c r="T1957" s="338">
        <f>'2026 Spring Order Form V48'!$W$23</f>
        <v>0</v>
      </c>
      <c r="U1957" s="106">
        <f>'2026 Spring Order Form V48'!$W$408</f>
        <v>0</v>
      </c>
      <c r="W1957" s="390">
        <f>'2026 Spring Order Form V48'!$K$408</f>
        <v>0</v>
      </c>
      <c r="X1957" s="393"/>
      <c r="Y1957" s="106">
        <f>'2026 Spring Order Form V48'!$BS$408</f>
        <v>1</v>
      </c>
    </row>
    <row r="1958" spans="1:25">
      <c r="A1958" s="106"/>
      <c r="C1958" s="339">
        <f>'2026 Spring Order Form V48'!$F$18</f>
        <v>0</v>
      </c>
      <c r="D1958" s="408" t="s">
        <v>1116</v>
      </c>
      <c r="E1958" s="422" t="s">
        <v>2657</v>
      </c>
      <c r="F1958" s="118">
        <v>25434</v>
      </c>
      <c r="G1958" s="338">
        <f>'2026 Spring Order Form V48'!$N$23</f>
        <v>0</v>
      </c>
      <c r="H1958" s="338">
        <f>'2026 Spring Order Form V48'!$N$23</f>
        <v>0</v>
      </c>
      <c r="I1958" s="106">
        <f>'2026 Spring Order Form V48'!$O$408</f>
        <v>0</v>
      </c>
      <c r="K1958" s="338">
        <f>'2026 Spring Order Form V48'!$Q$23</f>
        <v>0</v>
      </c>
      <c r="L1958" s="338">
        <f>'2026 Spring Order Form V48'!$Q$23</f>
        <v>0</v>
      </c>
      <c r="M1958" s="106">
        <f>'2026 Spring Order Form V48'!$R$408</f>
        <v>0</v>
      </c>
      <c r="O1958" s="338">
        <f>'2026 Spring Order Form V48'!$T$23</f>
        <v>0</v>
      </c>
      <c r="P1958" s="338">
        <f>'2026 Spring Order Form V48'!$T$23</f>
        <v>0</v>
      </c>
      <c r="Q1958" s="106">
        <f>'2026 Spring Order Form V48'!$U$408</f>
        <v>0</v>
      </c>
      <c r="S1958" s="338">
        <f>'2026 Spring Order Form V48'!$W$23</f>
        <v>0</v>
      </c>
      <c r="T1958" s="338">
        <f>'2026 Spring Order Form V48'!$W$23</f>
        <v>0</v>
      </c>
      <c r="U1958" s="106">
        <f>'2026 Spring Order Form V48'!$X$408</f>
        <v>0</v>
      </c>
      <c r="X1958" s="393"/>
      <c r="Y1958" s="106"/>
    </row>
    <row r="1959" spans="1:25">
      <c r="A1959" s="106"/>
      <c r="C1959" s="339">
        <f>'2026 Spring Order Form V48'!$F$18</f>
        <v>0</v>
      </c>
      <c r="D1959" s="408" t="s">
        <v>1116</v>
      </c>
      <c r="E1959" s="426">
        <v>4084944</v>
      </c>
      <c r="F1959" s="118">
        <v>18824</v>
      </c>
      <c r="G1959" s="338">
        <f>'2026 Spring Order Form V48'!$N$23</f>
        <v>0</v>
      </c>
      <c r="H1959" s="338">
        <f>'2026 Spring Order Form V48'!$N$23</f>
        <v>0</v>
      </c>
      <c r="I1959" s="106">
        <f>'2026 Spring Order Form V48'!$N$409</f>
        <v>0</v>
      </c>
      <c r="K1959" s="338">
        <f>'2026 Spring Order Form V48'!$Q$23</f>
        <v>0</v>
      </c>
      <c r="L1959" s="338">
        <f>'2026 Spring Order Form V48'!$Q$23</f>
        <v>0</v>
      </c>
      <c r="M1959" s="106">
        <f>'2026 Spring Order Form V48'!$Q$409</f>
        <v>0</v>
      </c>
      <c r="O1959" s="338">
        <f>'2026 Spring Order Form V48'!$T$23</f>
        <v>0</v>
      </c>
      <c r="P1959" s="338">
        <f>'2026 Spring Order Form V48'!$T$23</f>
        <v>0</v>
      </c>
      <c r="Q1959" s="106">
        <f>'2026 Spring Order Form V48'!$T$409</f>
        <v>0</v>
      </c>
      <c r="S1959" s="338">
        <f>'2026 Spring Order Form V48'!$W$23</f>
        <v>0</v>
      </c>
      <c r="T1959" s="338">
        <f>'2026 Spring Order Form V48'!$W$23</f>
        <v>0</v>
      </c>
      <c r="U1959" s="106">
        <f>'2026 Spring Order Form V48'!$W$409</f>
        <v>0</v>
      </c>
      <c r="W1959" s="390">
        <f>'2026 Spring Order Form V48'!$K$409</f>
        <v>0</v>
      </c>
      <c r="X1959" s="393"/>
      <c r="Y1959" s="106">
        <f>'2026 Spring Order Form V48'!$BS$409</f>
        <v>1</v>
      </c>
    </row>
    <row r="1960" spans="1:25">
      <c r="A1960" s="106"/>
      <c r="C1960" s="339">
        <f>'2026 Spring Order Form V48'!$F$18</f>
        <v>0</v>
      </c>
      <c r="D1960" s="408" t="s">
        <v>1116</v>
      </c>
      <c r="E1960" s="422" t="s">
        <v>2658</v>
      </c>
      <c r="F1960" s="118">
        <v>18825</v>
      </c>
      <c r="G1960" s="338">
        <f>'2026 Spring Order Form V48'!$N$23</f>
        <v>0</v>
      </c>
      <c r="H1960" s="338">
        <f>'2026 Spring Order Form V48'!$N$23</f>
        <v>0</v>
      </c>
      <c r="I1960" s="106">
        <f>'2026 Spring Order Form V48'!$O$409</f>
        <v>0</v>
      </c>
      <c r="K1960" s="338">
        <f>'2026 Spring Order Form V48'!$Q$23</f>
        <v>0</v>
      </c>
      <c r="L1960" s="338">
        <f>'2026 Spring Order Form V48'!$Q$23</f>
        <v>0</v>
      </c>
      <c r="M1960" s="106">
        <f>'2026 Spring Order Form V48'!$R$409</f>
        <v>0</v>
      </c>
      <c r="O1960" s="338">
        <f>'2026 Spring Order Form V48'!$T$23</f>
        <v>0</v>
      </c>
      <c r="P1960" s="338">
        <f>'2026 Spring Order Form V48'!$T$23</f>
        <v>0</v>
      </c>
      <c r="Q1960" s="106">
        <f>'2026 Spring Order Form V48'!$U$409</f>
        <v>0</v>
      </c>
      <c r="S1960" s="338">
        <f>'2026 Spring Order Form V48'!$W$23</f>
        <v>0</v>
      </c>
      <c r="T1960" s="338">
        <f>'2026 Spring Order Form V48'!$W$23</f>
        <v>0</v>
      </c>
      <c r="U1960" s="106">
        <f>'2026 Spring Order Form V48'!$X$409</f>
        <v>0</v>
      </c>
      <c r="X1960" s="393"/>
      <c r="Y1960" s="106"/>
    </row>
    <row r="1961" spans="1:25">
      <c r="A1961" s="106"/>
      <c r="C1961" s="339">
        <f>'2026 Spring Order Form V48'!$F$18</f>
        <v>0</v>
      </c>
      <c r="D1961" s="408" t="s">
        <v>1117</v>
      </c>
      <c r="E1961" s="426">
        <v>4085020</v>
      </c>
      <c r="F1961" s="118">
        <v>20444</v>
      </c>
      <c r="G1961" s="338">
        <f>'2026 Spring Order Form V48'!$N$23</f>
        <v>0</v>
      </c>
      <c r="H1961" s="338">
        <f>'2026 Spring Order Form V48'!$N$23</f>
        <v>0</v>
      </c>
      <c r="I1961" s="106" t="e">
        <f>'2026 Spring Order Form V48'!#REF!</f>
        <v>#REF!</v>
      </c>
      <c r="K1961" s="338">
        <f>'2026 Spring Order Form V48'!$Q$23</f>
        <v>0</v>
      </c>
      <c r="L1961" s="338">
        <f>'2026 Spring Order Form V48'!$Q$23</f>
        <v>0</v>
      </c>
      <c r="M1961" s="106" t="e">
        <f>'2026 Spring Order Form V48'!#REF!</f>
        <v>#REF!</v>
      </c>
      <c r="O1961" s="338">
        <f>'2026 Spring Order Form V48'!$T$23</f>
        <v>0</v>
      </c>
      <c r="P1961" s="338">
        <f>'2026 Spring Order Form V48'!$T$23</f>
        <v>0</v>
      </c>
      <c r="Q1961" s="106" t="e">
        <f>'2026 Spring Order Form V48'!#REF!</f>
        <v>#REF!</v>
      </c>
      <c r="S1961" s="338">
        <f>'2026 Spring Order Form V48'!$W$23</f>
        <v>0</v>
      </c>
      <c r="T1961" s="338">
        <f>'2026 Spring Order Form V48'!$W$23</f>
        <v>0</v>
      </c>
      <c r="U1961" s="106" t="e">
        <f>'2026 Spring Order Form V48'!#REF!</f>
        <v>#REF!</v>
      </c>
      <c r="W1961" s="390" t="e">
        <f>'2026 Spring Order Form V48'!#REF!</f>
        <v>#REF!</v>
      </c>
      <c r="X1961" s="393"/>
      <c r="Y1961" s="106" t="e">
        <f>'2026 Spring Order Form V48'!#REF!</f>
        <v>#REF!</v>
      </c>
    </row>
    <row r="1962" spans="1:25">
      <c r="A1962" s="106"/>
      <c r="C1962" s="339">
        <f>'2026 Spring Order Form V48'!$F$18</f>
        <v>0</v>
      </c>
      <c r="D1962" s="408" t="s">
        <v>1117</v>
      </c>
      <c r="E1962" s="422" t="s">
        <v>2659</v>
      </c>
      <c r="F1962" s="118">
        <v>20443</v>
      </c>
      <c r="G1962" s="338">
        <f>'2026 Spring Order Form V48'!$N$23</f>
        <v>0</v>
      </c>
      <c r="H1962" s="338">
        <f>'2026 Spring Order Form V48'!$N$23</f>
        <v>0</v>
      </c>
      <c r="I1962" s="106" t="e">
        <f>'2026 Spring Order Form V48'!#REF!</f>
        <v>#REF!</v>
      </c>
      <c r="K1962" s="338">
        <f>'2026 Spring Order Form V48'!$Q$23</f>
        <v>0</v>
      </c>
      <c r="L1962" s="338">
        <f>'2026 Spring Order Form V48'!$Q$23</f>
        <v>0</v>
      </c>
      <c r="M1962" s="106" t="e">
        <f>'2026 Spring Order Form V48'!#REF!</f>
        <v>#REF!</v>
      </c>
      <c r="O1962" s="338">
        <f>'2026 Spring Order Form V48'!$T$23</f>
        <v>0</v>
      </c>
      <c r="P1962" s="338">
        <f>'2026 Spring Order Form V48'!$T$23</f>
        <v>0</v>
      </c>
      <c r="Q1962" s="106" t="e">
        <f>'2026 Spring Order Form V48'!#REF!</f>
        <v>#REF!</v>
      </c>
      <c r="S1962" s="338">
        <f>'2026 Spring Order Form V48'!$W$23</f>
        <v>0</v>
      </c>
      <c r="T1962" s="338">
        <f>'2026 Spring Order Form V48'!$W$23</f>
        <v>0</v>
      </c>
      <c r="U1962" s="106" t="e">
        <f>'2026 Spring Order Form V48'!#REF!</f>
        <v>#REF!</v>
      </c>
      <c r="X1962" s="393"/>
      <c r="Y1962" s="106"/>
    </row>
    <row r="1963" spans="1:25">
      <c r="A1963" s="106"/>
      <c r="C1963" s="339">
        <f>'2026 Spring Order Form V48'!$F$18</f>
        <v>0</v>
      </c>
      <c r="D1963" s="408" t="s">
        <v>1117</v>
      </c>
      <c r="E1963" s="426">
        <v>4085044</v>
      </c>
      <c r="F1963" s="118">
        <v>21074</v>
      </c>
      <c r="G1963" s="338">
        <f>'2026 Spring Order Form V48'!$N$23</f>
        <v>0</v>
      </c>
      <c r="H1963" s="338">
        <f>'2026 Spring Order Form V48'!$N$23</f>
        <v>0</v>
      </c>
      <c r="I1963" s="106" t="e">
        <f>'2026 Spring Order Form V48'!#REF!</f>
        <v>#REF!</v>
      </c>
      <c r="K1963" s="338">
        <f>'2026 Spring Order Form V48'!$Q$23</f>
        <v>0</v>
      </c>
      <c r="L1963" s="338">
        <f>'2026 Spring Order Form V48'!$Q$23</f>
        <v>0</v>
      </c>
      <c r="M1963" s="106" t="e">
        <f>'2026 Spring Order Form V48'!#REF!</f>
        <v>#REF!</v>
      </c>
      <c r="O1963" s="338">
        <f>'2026 Spring Order Form V48'!$T$23</f>
        <v>0</v>
      </c>
      <c r="P1963" s="338">
        <f>'2026 Spring Order Form V48'!$T$23</f>
        <v>0</v>
      </c>
      <c r="Q1963" s="106" t="e">
        <f>'2026 Spring Order Form V48'!#REF!</f>
        <v>#REF!</v>
      </c>
      <c r="S1963" s="338">
        <f>'2026 Spring Order Form V48'!$W$23</f>
        <v>0</v>
      </c>
      <c r="T1963" s="338">
        <f>'2026 Spring Order Form V48'!$W$23</f>
        <v>0</v>
      </c>
      <c r="U1963" s="106" t="e">
        <f>'2026 Spring Order Form V48'!#REF!</f>
        <v>#REF!</v>
      </c>
      <c r="W1963" s="390" t="e">
        <f>'2026 Spring Order Form V48'!#REF!</f>
        <v>#REF!</v>
      </c>
      <c r="X1963" s="393"/>
      <c r="Y1963" s="106" t="e">
        <f>'2026 Spring Order Form V48'!#REF!</f>
        <v>#REF!</v>
      </c>
    </row>
    <row r="1964" spans="1:25">
      <c r="A1964" s="106"/>
      <c r="C1964" s="339">
        <f>'2026 Spring Order Form V48'!$F$18</f>
        <v>0</v>
      </c>
      <c r="D1964" s="408" t="s">
        <v>1117</v>
      </c>
      <c r="E1964" s="422" t="s">
        <v>2660</v>
      </c>
      <c r="F1964" s="118">
        <v>21075</v>
      </c>
      <c r="G1964" s="338">
        <f>'2026 Spring Order Form V48'!$N$23</f>
        <v>0</v>
      </c>
      <c r="H1964" s="338">
        <f>'2026 Spring Order Form V48'!$N$23</f>
        <v>0</v>
      </c>
      <c r="I1964" s="106" t="e">
        <f>'2026 Spring Order Form V48'!#REF!</f>
        <v>#REF!</v>
      </c>
      <c r="K1964" s="338">
        <f>'2026 Spring Order Form V48'!$Q$23</f>
        <v>0</v>
      </c>
      <c r="L1964" s="338">
        <f>'2026 Spring Order Form V48'!$Q$23</f>
        <v>0</v>
      </c>
      <c r="M1964" s="106" t="e">
        <f>'2026 Spring Order Form V48'!#REF!</f>
        <v>#REF!</v>
      </c>
      <c r="O1964" s="338">
        <f>'2026 Spring Order Form V48'!$T$23</f>
        <v>0</v>
      </c>
      <c r="P1964" s="338">
        <f>'2026 Spring Order Form V48'!$T$23</f>
        <v>0</v>
      </c>
      <c r="Q1964" s="106" t="e">
        <f>'2026 Spring Order Form V48'!#REF!</f>
        <v>#REF!</v>
      </c>
      <c r="S1964" s="338">
        <f>'2026 Spring Order Form V48'!$W$23</f>
        <v>0</v>
      </c>
      <c r="T1964" s="338">
        <f>'2026 Spring Order Form V48'!$W$23</f>
        <v>0</v>
      </c>
      <c r="U1964" s="106" t="e">
        <f>'2026 Spring Order Form V48'!#REF!</f>
        <v>#REF!</v>
      </c>
      <c r="X1964" s="393"/>
      <c r="Y1964" s="106"/>
    </row>
    <row r="1965" spans="1:25">
      <c r="A1965" s="106"/>
      <c r="C1965" s="339">
        <f>'2026 Spring Order Form V48'!$F$18</f>
        <v>0</v>
      </c>
      <c r="D1965" s="408" t="s">
        <v>1118</v>
      </c>
      <c r="E1965" s="426">
        <v>4084540</v>
      </c>
      <c r="F1965" s="118">
        <v>27145</v>
      </c>
      <c r="G1965" s="338">
        <f>'2026 Spring Order Form V48'!$N$23</f>
        <v>0</v>
      </c>
      <c r="H1965" s="338">
        <f>'2026 Spring Order Form V48'!$N$23</f>
        <v>0</v>
      </c>
      <c r="I1965" s="106">
        <f>'2026 Spring Order Form V48'!$N$410</f>
        <v>0</v>
      </c>
      <c r="K1965" s="338">
        <f>'2026 Spring Order Form V48'!$Q$23</f>
        <v>0</v>
      </c>
      <c r="L1965" s="338">
        <f>'2026 Spring Order Form V48'!$Q$23</f>
        <v>0</v>
      </c>
      <c r="M1965" s="106">
        <f>'2026 Spring Order Form V48'!$Q$410</f>
        <v>0</v>
      </c>
      <c r="O1965" s="338">
        <f>'2026 Spring Order Form V48'!$T$23</f>
        <v>0</v>
      </c>
      <c r="P1965" s="338">
        <f>'2026 Spring Order Form V48'!$T$23</f>
        <v>0</v>
      </c>
      <c r="Q1965" s="106">
        <f>'2026 Spring Order Form V48'!$T$410</f>
        <v>0</v>
      </c>
      <c r="S1965" s="338">
        <f>'2026 Spring Order Form V48'!$W$23</f>
        <v>0</v>
      </c>
      <c r="T1965" s="338">
        <f>'2026 Spring Order Form V48'!$W$23</f>
        <v>0</v>
      </c>
      <c r="U1965" s="106">
        <f>'2026 Spring Order Form V48'!$W$410</f>
        <v>0</v>
      </c>
      <c r="W1965" s="390">
        <f>'2026 Spring Order Form V48'!$K$410</f>
        <v>0</v>
      </c>
      <c r="X1965" s="393"/>
      <c r="Y1965" s="106">
        <f>'2026 Spring Order Form V48'!$BS$410</f>
        <v>2</v>
      </c>
    </row>
    <row r="1966" spans="1:25">
      <c r="A1966" s="106"/>
      <c r="C1966" s="339">
        <f>'2026 Spring Order Form V48'!$F$18</f>
        <v>0</v>
      </c>
      <c r="D1966" s="408" t="s">
        <v>1118</v>
      </c>
      <c r="E1966" s="422" t="s">
        <v>2661</v>
      </c>
      <c r="F1966" s="118">
        <v>27209</v>
      </c>
      <c r="G1966" s="338">
        <f>'2026 Spring Order Form V48'!$N$23</f>
        <v>0</v>
      </c>
      <c r="H1966" s="338">
        <f>'2026 Spring Order Form V48'!$N$23</f>
        <v>0</v>
      </c>
      <c r="I1966" s="106">
        <f>'2026 Spring Order Form V48'!$O$410</f>
        <v>0</v>
      </c>
      <c r="K1966" s="338">
        <f>'2026 Spring Order Form V48'!$Q$23</f>
        <v>0</v>
      </c>
      <c r="L1966" s="338">
        <f>'2026 Spring Order Form V48'!$Q$23</f>
        <v>0</v>
      </c>
      <c r="M1966" s="106">
        <f>'2026 Spring Order Form V48'!$R$410</f>
        <v>0</v>
      </c>
      <c r="O1966" s="338">
        <f>'2026 Spring Order Form V48'!$T$23</f>
        <v>0</v>
      </c>
      <c r="P1966" s="338">
        <f>'2026 Spring Order Form V48'!$T$23</f>
        <v>0</v>
      </c>
      <c r="Q1966" s="106">
        <f>'2026 Spring Order Form V48'!$U$410</f>
        <v>0</v>
      </c>
      <c r="S1966" s="338">
        <f>'2026 Spring Order Form V48'!$W$23</f>
        <v>0</v>
      </c>
      <c r="T1966" s="338">
        <f>'2026 Spring Order Form V48'!$W$23</f>
        <v>0</v>
      </c>
      <c r="U1966" s="106">
        <f>'2026 Spring Order Form V48'!$X$410</f>
        <v>0</v>
      </c>
      <c r="X1966" s="393"/>
      <c r="Y1966" s="106"/>
    </row>
    <row r="1967" spans="1:25">
      <c r="A1967" s="106"/>
      <c r="C1967" s="339">
        <f>'2026 Spring Order Form V48'!$F$18</f>
        <v>0</v>
      </c>
      <c r="D1967" s="408" t="s">
        <v>1119</v>
      </c>
      <c r="E1967" s="426">
        <v>4084550</v>
      </c>
      <c r="F1967" s="118">
        <v>27146</v>
      </c>
      <c r="G1967" s="338">
        <f>'2026 Spring Order Form V48'!$N$23</f>
        <v>0</v>
      </c>
      <c r="H1967" s="338">
        <f>'2026 Spring Order Form V48'!$N$23</f>
        <v>0</v>
      </c>
      <c r="I1967" s="106">
        <f>'2026 Spring Order Form V48'!$N$411</f>
        <v>0</v>
      </c>
      <c r="K1967" s="338">
        <f>'2026 Spring Order Form V48'!$Q$23</f>
        <v>0</v>
      </c>
      <c r="L1967" s="338">
        <f>'2026 Spring Order Form V48'!$Q$23</f>
        <v>0</v>
      </c>
      <c r="M1967" s="106">
        <f>'2026 Spring Order Form V48'!$Q$411</f>
        <v>0</v>
      </c>
      <c r="O1967" s="338">
        <f>'2026 Spring Order Form V48'!$T$23</f>
        <v>0</v>
      </c>
      <c r="P1967" s="338">
        <f>'2026 Spring Order Form V48'!$T$23</f>
        <v>0</v>
      </c>
      <c r="Q1967" s="106">
        <f>'2026 Spring Order Form V48'!$T$411</f>
        <v>0</v>
      </c>
      <c r="S1967" s="338">
        <f>'2026 Spring Order Form V48'!$W$23</f>
        <v>0</v>
      </c>
      <c r="T1967" s="338">
        <f>'2026 Spring Order Form V48'!$W$23</f>
        <v>0</v>
      </c>
      <c r="U1967" s="106">
        <f>'2026 Spring Order Form V48'!$W$411</f>
        <v>0</v>
      </c>
      <c r="W1967" s="390">
        <f>'2026 Spring Order Form V48'!$K$411</f>
        <v>0</v>
      </c>
      <c r="X1967" s="393"/>
      <c r="Y1967" s="106">
        <f>'2026 Spring Order Form V48'!$BS$411</f>
        <v>4</v>
      </c>
    </row>
    <row r="1968" spans="1:25">
      <c r="A1968" s="106"/>
      <c r="C1968" s="339">
        <f>'2026 Spring Order Form V48'!$F$18</f>
        <v>0</v>
      </c>
      <c r="D1968" s="408" t="s">
        <v>1119</v>
      </c>
      <c r="E1968" s="422" t="s">
        <v>2662</v>
      </c>
      <c r="F1968" s="118">
        <v>27211</v>
      </c>
      <c r="G1968" s="338">
        <f>'2026 Spring Order Form V48'!$N$23</f>
        <v>0</v>
      </c>
      <c r="H1968" s="338">
        <f>'2026 Spring Order Form V48'!$N$23</f>
        <v>0</v>
      </c>
      <c r="I1968" s="106">
        <f>'2026 Spring Order Form V48'!$O$411</f>
        <v>0</v>
      </c>
      <c r="K1968" s="338">
        <f>'2026 Spring Order Form V48'!$Q$23</f>
        <v>0</v>
      </c>
      <c r="L1968" s="338">
        <f>'2026 Spring Order Form V48'!$Q$23</f>
        <v>0</v>
      </c>
      <c r="M1968" s="106">
        <f>'2026 Spring Order Form V48'!$R$411</f>
        <v>0</v>
      </c>
      <c r="O1968" s="338">
        <f>'2026 Spring Order Form V48'!$T$23</f>
        <v>0</v>
      </c>
      <c r="P1968" s="338">
        <f>'2026 Spring Order Form V48'!$T$23</f>
        <v>0</v>
      </c>
      <c r="Q1968" s="106">
        <f>'2026 Spring Order Form V48'!$U$411</f>
        <v>0</v>
      </c>
      <c r="S1968" s="338">
        <f>'2026 Spring Order Form V48'!$W$23</f>
        <v>0</v>
      </c>
      <c r="T1968" s="338">
        <f>'2026 Spring Order Form V48'!$W$23</f>
        <v>0</v>
      </c>
      <c r="U1968" s="106">
        <f>'2026 Spring Order Form V48'!$X$411</f>
        <v>0</v>
      </c>
      <c r="X1968" s="393"/>
      <c r="Y1968" s="106"/>
    </row>
    <row r="1969" spans="1:25">
      <c r="A1969" s="106"/>
      <c r="C1969" s="339">
        <f>'2026 Spring Order Form V48'!$F$18</f>
        <v>0</v>
      </c>
      <c r="D1969" s="408" t="s">
        <v>1120</v>
      </c>
      <c r="E1969" s="426">
        <v>4083120</v>
      </c>
      <c r="F1969" s="118">
        <v>27369</v>
      </c>
      <c r="G1969" s="338">
        <f>'2026 Spring Order Form V48'!$N$23</f>
        <v>0</v>
      </c>
      <c r="H1969" s="338">
        <f>'2026 Spring Order Form V48'!$N$23</f>
        <v>0</v>
      </c>
      <c r="I1969" s="106">
        <f>'2026 Spring Order Form V48'!$N$413</f>
        <v>0</v>
      </c>
      <c r="K1969" s="338">
        <f>'2026 Spring Order Form V48'!$Q$23</f>
        <v>0</v>
      </c>
      <c r="L1969" s="338">
        <f>'2026 Spring Order Form V48'!$Q$23</f>
        <v>0</v>
      </c>
      <c r="M1969" s="106">
        <f>'2026 Spring Order Form V48'!$Q$413</f>
        <v>0</v>
      </c>
      <c r="O1969" s="338">
        <f>'2026 Spring Order Form V48'!$T$23</f>
        <v>0</v>
      </c>
      <c r="P1969" s="338">
        <f>'2026 Spring Order Form V48'!$T$23</f>
        <v>0</v>
      </c>
      <c r="Q1969" s="106">
        <f>'2026 Spring Order Form V48'!$T$413</f>
        <v>0</v>
      </c>
      <c r="S1969" s="338">
        <f>'2026 Spring Order Form V48'!$W$23</f>
        <v>0</v>
      </c>
      <c r="T1969" s="338">
        <f>'2026 Spring Order Form V48'!$W$23</f>
        <v>0</v>
      </c>
      <c r="U1969" s="106">
        <f>'2026 Spring Order Form V48'!$W$413</f>
        <v>0</v>
      </c>
      <c r="W1969" s="390">
        <f>'2026 Spring Order Form V48'!$K$413</f>
        <v>46055</v>
      </c>
      <c r="X1969" s="393"/>
      <c r="Y1969" s="106">
        <f>'2026 Spring Order Form V48'!$BS$413</f>
        <v>30</v>
      </c>
    </row>
    <row r="1970" spans="1:25">
      <c r="A1970" s="106"/>
      <c r="C1970" s="339">
        <f>'2026 Spring Order Form V48'!$F$18</f>
        <v>0</v>
      </c>
      <c r="D1970" s="408" t="s">
        <v>1120</v>
      </c>
      <c r="E1970" s="422" t="s">
        <v>2663</v>
      </c>
      <c r="F1970" s="118">
        <v>27374</v>
      </c>
      <c r="G1970" s="338">
        <f>'2026 Spring Order Form V48'!$N$23</f>
        <v>0</v>
      </c>
      <c r="H1970" s="338">
        <f>'2026 Spring Order Form V48'!$N$23</f>
        <v>0</v>
      </c>
      <c r="I1970" s="106">
        <f>'2026 Spring Order Form V48'!$O$413</f>
        <v>0</v>
      </c>
      <c r="K1970" s="338">
        <f>'2026 Spring Order Form V48'!$Q$23</f>
        <v>0</v>
      </c>
      <c r="L1970" s="338">
        <f>'2026 Spring Order Form V48'!$Q$23</f>
        <v>0</v>
      </c>
      <c r="M1970" s="106">
        <f>'2026 Spring Order Form V48'!$R$413</f>
        <v>0</v>
      </c>
      <c r="O1970" s="338">
        <f>'2026 Spring Order Form V48'!$T$23</f>
        <v>0</v>
      </c>
      <c r="P1970" s="338">
        <f>'2026 Spring Order Form V48'!$T$23</f>
        <v>0</v>
      </c>
      <c r="Q1970" s="106">
        <f>'2026 Spring Order Form V48'!$U$413</f>
        <v>0</v>
      </c>
      <c r="S1970" s="338">
        <f>'2026 Spring Order Form V48'!$W$23</f>
        <v>0</v>
      </c>
      <c r="T1970" s="338">
        <f>'2026 Spring Order Form V48'!$W$23</f>
        <v>0</v>
      </c>
      <c r="U1970" s="106">
        <f>'2026 Spring Order Form V48'!$X$413</f>
        <v>0</v>
      </c>
      <c r="X1970" s="393"/>
      <c r="Y1970" s="106"/>
    </row>
    <row r="1971" spans="1:25">
      <c r="A1971" s="106"/>
      <c r="C1971" s="339">
        <f>'2026 Spring Order Form V48'!$F$18</f>
        <v>0</v>
      </c>
      <c r="D1971" s="408" t="s">
        <v>1121</v>
      </c>
      <c r="E1971" s="426">
        <v>4083220</v>
      </c>
      <c r="F1971" s="118">
        <v>27370</v>
      </c>
      <c r="G1971" s="338">
        <f>'2026 Spring Order Form V48'!$N$23</f>
        <v>0</v>
      </c>
      <c r="H1971" s="338">
        <f>'2026 Spring Order Form V48'!$N$23</f>
        <v>0</v>
      </c>
      <c r="I1971" s="106">
        <f>'2026 Spring Order Form V48'!$N$414</f>
        <v>0</v>
      </c>
      <c r="K1971" s="338">
        <f>'2026 Spring Order Form V48'!$Q$23</f>
        <v>0</v>
      </c>
      <c r="L1971" s="338">
        <f>'2026 Spring Order Form V48'!$Q$23</f>
        <v>0</v>
      </c>
      <c r="M1971" s="106">
        <f>'2026 Spring Order Form V48'!$Q$414</f>
        <v>0</v>
      </c>
      <c r="O1971" s="338">
        <f>'2026 Spring Order Form V48'!$T$23</f>
        <v>0</v>
      </c>
      <c r="P1971" s="338">
        <f>'2026 Spring Order Form V48'!$T$23</f>
        <v>0</v>
      </c>
      <c r="Q1971" s="106">
        <f>'2026 Spring Order Form V48'!$T$414</f>
        <v>0</v>
      </c>
      <c r="S1971" s="338">
        <f>'2026 Spring Order Form V48'!$W$23</f>
        <v>0</v>
      </c>
      <c r="T1971" s="338">
        <f>'2026 Spring Order Form V48'!$W$23</f>
        <v>0</v>
      </c>
      <c r="U1971" s="106">
        <f>'2026 Spring Order Form V48'!$W$414</f>
        <v>0</v>
      </c>
      <c r="W1971" s="390">
        <f>'2026 Spring Order Form V48'!$K$414</f>
        <v>46055</v>
      </c>
      <c r="X1971" s="393"/>
      <c r="Y1971" s="106">
        <f>'2026 Spring Order Form V48'!$BS$414</f>
        <v>35</v>
      </c>
    </row>
    <row r="1972" spans="1:25">
      <c r="A1972" s="106"/>
      <c r="C1972" s="339">
        <f>'2026 Spring Order Form V48'!$F$18</f>
        <v>0</v>
      </c>
      <c r="D1972" s="408" t="s">
        <v>1121</v>
      </c>
      <c r="E1972" s="422" t="s">
        <v>2664</v>
      </c>
      <c r="F1972" s="118">
        <v>27372</v>
      </c>
      <c r="G1972" s="338">
        <f>'2026 Spring Order Form V48'!$N$23</f>
        <v>0</v>
      </c>
      <c r="H1972" s="338">
        <f>'2026 Spring Order Form V48'!$N$23</f>
        <v>0</v>
      </c>
      <c r="I1972" s="106">
        <f>'2026 Spring Order Form V48'!$O$414</f>
        <v>0</v>
      </c>
      <c r="K1972" s="338">
        <f>'2026 Spring Order Form V48'!$Q$23</f>
        <v>0</v>
      </c>
      <c r="L1972" s="338">
        <f>'2026 Spring Order Form V48'!$Q$23</f>
        <v>0</v>
      </c>
      <c r="M1972" s="106">
        <f>'2026 Spring Order Form V48'!$R$414</f>
        <v>0</v>
      </c>
      <c r="O1972" s="338">
        <f>'2026 Spring Order Form V48'!$T$23</f>
        <v>0</v>
      </c>
      <c r="P1972" s="338">
        <f>'2026 Spring Order Form V48'!$T$23</f>
        <v>0</v>
      </c>
      <c r="Q1972" s="106">
        <f>'2026 Spring Order Form V48'!$U$414</f>
        <v>0</v>
      </c>
      <c r="S1972" s="338">
        <f>'2026 Spring Order Form V48'!$W$23</f>
        <v>0</v>
      </c>
      <c r="T1972" s="338">
        <f>'2026 Spring Order Form V48'!$W$23</f>
        <v>0</v>
      </c>
      <c r="U1972" s="106">
        <f>'2026 Spring Order Form V48'!$X$414</f>
        <v>0</v>
      </c>
      <c r="X1972" s="393"/>
      <c r="Y1972" s="106"/>
    </row>
    <row r="1973" spans="1:25">
      <c r="A1973" s="106"/>
      <c r="C1973" s="339">
        <f>'2026 Spring Order Form V48'!$F$18</f>
        <v>0</v>
      </c>
      <c r="D1973" s="408" t="s">
        <v>1122</v>
      </c>
      <c r="E1973" s="426">
        <v>4083320</v>
      </c>
      <c r="F1973" s="118">
        <v>28796</v>
      </c>
      <c r="G1973" s="338">
        <f>'2026 Spring Order Form V48'!$N$23</f>
        <v>0</v>
      </c>
      <c r="H1973" s="338">
        <f>'2026 Spring Order Form V48'!$N$23</f>
        <v>0</v>
      </c>
      <c r="I1973" s="106">
        <f>'2026 Spring Order Form V48'!$N$415</f>
        <v>0</v>
      </c>
      <c r="K1973" s="338">
        <f>'2026 Spring Order Form V48'!$Q$23</f>
        <v>0</v>
      </c>
      <c r="L1973" s="338">
        <f>'2026 Spring Order Form V48'!$Q$23</f>
        <v>0</v>
      </c>
      <c r="M1973" s="106">
        <f>'2026 Spring Order Form V48'!$Q$415</f>
        <v>0</v>
      </c>
      <c r="O1973" s="338">
        <f>'2026 Spring Order Form V48'!$T$23</f>
        <v>0</v>
      </c>
      <c r="P1973" s="338">
        <f>'2026 Spring Order Form V48'!$T$23</f>
        <v>0</v>
      </c>
      <c r="Q1973" s="106">
        <f>'2026 Spring Order Form V48'!$T$415</f>
        <v>0</v>
      </c>
      <c r="S1973" s="338">
        <f>'2026 Spring Order Form V48'!$W$23</f>
        <v>0</v>
      </c>
      <c r="T1973" s="338">
        <f>'2026 Spring Order Form V48'!$W$23</f>
        <v>0</v>
      </c>
      <c r="U1973" s="106">
        <f>'2026 Spring Order Form V48'!$W$415</f>
        <v>0</v>
      </c>
      <c r="W1973" s="390">
        <f>'2026 Spring Order Form V48'!$K$415</f>
        <v>46055</v>
      </c>
      <c r="X1973" s="393"/>
      <c r="Y1973" s="106">
        <f>'2026 Spring Order Form V48'!$BS$415</f>
        <v>29</v>
      </c>
    </row>
    <row r="1974" spans="1:25">
      <c r="A1974" s="106"/>
      <c r="C1974" s="339">
        <f>'2026 Spring Order Form V48'!$F$18</f>
        <v>0</v>
      </c>
      <c r="D1974" s="408" t="s">
        <v>1122</v>
      </c>
      <c r="E1974" s="422" t="s">
        <v>2665</v>
      </c>
      <c r="F1974" s="118">
        <v>28851</v>
      </c>
      <c r="G1974" s="338">
        <f>'2026 Spring Order Form V48'!$N$23</f>
        <v>0</v>
      </c>
      <c r="H1974" s="338">
        <f>'2026 Spring Order Form V48'!$N$23</f>
        <v>0</v>
      </c>
      <c r="I1974" s="106">
        <f>'2026 Spring Order Form V48'!$O$415</f>
        <v>0</v>
      </c>
      <c r="K1974" s="338">
        <f>'2026 Spring Order Form V48'!$Q$23</f>
        <v>0</v>
      </c>
      <c r="L1974" s="338">
        <f>'2026 Spring Order Form V48'!$Q$23</f>
        <v>0</v>
      </c>
      <c r="M1974" s="106">
        <f>'2026 Spring Order Form V48'!$R$415</f>
        <v>0</v>
      </c>
      <c r="O1974" s="338">
        <f>'2026 Spring Order Form V48'!$T$23</f>
        <v>0</v>
      </c>
      <c r="P1974" s="338">
        <f>'2026 Spring Order Form V48'!$T$23</f>
        <v>0</v>
      </c>
      <c r="Q1974" s="106">
        <f>'2026 Spring Order Form V48'!$U$415</f>
        <v>0</v>
      </c>
      <c r="S1974" s="338">
        <f>'2026 Spring Order Form V48'!$W$23</f>
        <v>0</v>
      </c>
      <c r="T1974" s="338">
        <f>'2026 Spring Order Form V48'!$W$23</f>
        <v>0</v>
      </c>
      <c r="U1974" s="106">
        <f>'2026 Spring Order Form V48'!$X$415</f>
        <v>0</v>
      </c>
      <c r="X1974" s="393"/>
      <c r="Y1974" s="106"/>
    </row>
    <row r="1975" spans="1:25">
      <c r="A1975" s="106"/>
      <c r="C1975" s="339">
        <f>'2026 Spring Order Form V48'!$F$18</f>
        <v>0</v>
      </c>
      <c r="D1975" s="408" t="s">
        <v>1123</v>
      </c>
      <c r="E1975" s="426">
        <v>4083820</v>
      </c>
      <c r="F1975" s="118">
        <v>28797</v>
      </c>
      <c r="G1975" s="338">
        <f>'2026 Spring Order Form V48'!$N$23</f>
        <v>0</v>
      </c>
      <c r="H1975" s="338">
        <f>'2026 Spring Order Form V48'!$N$23</f>
        <v>0</v>
      </c>
      <c r="I1975" s="106">
        <f>'2026 Spring Order Form V48'!$N$416</f>
        <v>0</v>
      </c>
      <c r="K1975" s="338">
        <f>'2026 Spring Order Form V48'!$Q$23</f>
        <v>0</v>
      </c>
      <c r="L1975" s="338">
        <f>'2026 Spring Order Form V48'!$Q$23</f>
        <v>0</v>
      </c>
      <c r="M1975" s="106">
        <f>'2026 Spring Order Form V48'!$Q$416</f>
        <v>0</v>
      </c>
      <c r="O1975" s="338">
        <f>'2026 Spring Order Form V48'!$T$23</f>
        <v>0</v>
      </c>
      <c r="P1975" s="338">
        <f>'2026 Spring Order Form V48'!$T$23</f>
        <v>0</v>
      </c>
      <c r="Q1975" s="106">
        <f>'2026 Spring Order Form V48'!$T$416</f>
        <v>0</v>
      </c>
      <c r="S1975" s="338">
        <f>'2026 Spring Order Form V48'!$W$23</f>
        <v>0</v>
      </c>
      <c r="T1975" s="338">
        <f>'2026 Spring Order Form V48'!$W$23</f>
        <v>0</v>
      </c>
      <c r="U1975" s="106">
        <f>'2026 Spring Order Form V48'!$W$416</f>
        <v>0</v>
      </c>
      <c r="W1975" s="390">
        <f>'2026 Spring Order Form V48'!$K$416</f>
        <v>46055</v>
      </c>
      <c r="X1975" s="393"/>
      <c r="Y1975" s="106">
        <f>'2026 Spring Order Form V48'!$BS$416</f>
        <v>31</v>
      </c>
    </row>
    <row r="1976" spans="1:25">
      <c r="A1976" s="106"/>
      <c r="C1976" s="339">
        <f>'2026 Spring Order Form V48'!$F$18</f>
        <v>0</v>
      </c>
      <c r="D1976" s="408" t="s">
        <v>1123</v>
      </c>
      <c r="E1976" s="422" t="s">
        <v>2666</v>
      </c>
      <c r="F1976" s="118">
        <v>28852</v>
      </c>
      <c r="G1976" s="338">
        <f>'2026 Spring Order Form V48'!$N$23</f>
        <v>0</v>
      </c>
      <c r="H1976" s="338">
        <f>'2026 Spring Order Form V48'!$N$23</f>
        <v>0</v>
      </c>
      <c r="I1976" s="106">
        <f>'2026 Spring Order Form V48'!$O$416</f>
        <v>0</v>
      </c>
      <c r="K1976" s="338">
        <f>'2026 Spring Order Form V48'!$Q$23</f>
        <v>0</v>
      </c>
      <c r="L1976" s="338">
        <f>'2026 Spring Order Form V48'!$Q$23</f>
        <v>0</v>
      </c>
      <c r="M1976" s="106">
        <f>'2026 Spring Order Form V48'!$R$416</f>
        <v>0</v>
      </c>
      <c r="O1976" s="338">
        <f>'2026 Spring Order Form V48'!$T$23</f>
        <v>0</v>
      </c>
      <c r="P1976" s="338">
        <f>'2026 Spring Order Form V48'!$T$23</f>
        <v>0</v>
      </c>
      <c r="Q1976" s="106">
        <f>'2026 Spring Order Form V48'!$U$416</f>
        <v>0</v>
      </c>
      <c r="S1976" s="338">
        <f>'2026 Spring Order Form V48'!$W$23</f>
        <v>0</v>
      </c>
      <c r="T1976" s="338">
        <f>'2026 Spring Order Form V48'!$W$23</f>
        <v>0</v>
      </c>
      <c r="U1976" s="106">
        <f>'2026 Spring Order Form V48'!$X$416</f>
        <v>0</v>
      </c>
      <c r="X1976" s="393"/>
      <c r="Y1976" s="106"/>
    </row>
    <row r="1977" spans="1:25">
      <c r="A1977" s="106"/>
      <c r="C1977" s="339">
        <f>'2026 Spring Order Form V48'!$F$18</f>
        <v>0</v>
      </c>
      <c r="D1977" s="408" t="s">
        <v>1124</v>
      </c>
      <c r="E1977" s="426">
        <v>4084420</v>
      </c>
      <c r="F1977" s="118">
        <v>4659</v>
      </c>
      <c r="G1977" s="338">
        <f>'2026 Spring Order Form V48'!$N$23</f>
        <v>0</v>
      </c>
      <c r="H1977" s="338">
        <f>'2026 Spring Order Form V48'!$N$23</f>
        <v>0</v>
      </c>
      <c r="I1977" s="106" t="e">
        <f>'2026 Spring Order Form V48'!#REF!</f>
        <v>#REF!</v>
      </c>
      <c r="K1977" s="338">
        <f>'2026 Spring Order Form V48'!$Q$23</f>
        <v>0</v>
      </c>
      <c r="L1977" s="338">
        <f>'2026 Spring Order Form V48'!$Q$23</f>
        <v>0</v>
      </c>
      <c r="M1977" s="106" t="e">
        <f>'2026 Spring Order Form V48'!#REF!</f>
        <v>#REF!</v>
      </c>
      <c r="O1977" s="338">
        <f>'2026 Spring Order Form V48'!$T$23</f>
        <v>0</v>
      </c>
      <c r="P1977" s="338">
        <f>'2026 Spring Order Form V48'!$T$23</f>
        <v>0</v>
      </c>
      <c r="Q1977" s="106" t="e">
        <f>'2026 Spring Order Form V48'!#REF!</f>
        <v>#REF!</v>
      </c>
      <c r="S1977" s="338">
        <f>'2026 Spring Order Form V48'!$W$23</f>
        <v>0</v>
      </c>
      <c r="T1977" s="338">
        <f>'2026 Spring Order Form V48'!$W$23</f>
        <v>0</v>
      </c>
      <c r="U1977" s="106" t="e">
        <f>'2026 Spring Order Form V48'!#REF!</f>
        <v>#REF!</v>
      </c>
      <c r="W1977" s="390" t="e">
        <f>'2026 Spring Order Form V48'!#REF!</f>
        <v>#REF!</v>
      </c>
      <c r="X1977" s="393"/>
      <c r="Y1977" s="106" t="e">
        <f>'2026 Spring Order Form V48'!#REF!</f>
        <v>#REF!</v>
      </c>
    </row>
    <row r="1978" spans="1:25">
      <c r="A1978" s="106"/>
      <c r="C1978" s="339">
        <f>'2026 Spring Order Form V48'!$F$18</f>
        <v>0</v>
      </c>
      <c r="D1978" s="408" t="s">
        <v>1124</v>
      </c>
      <c r="E1978" s="422" t="s">
        <v>2667</v>
      </c>
      <c r="F1978" s="118">
        <v>2673</v>
      </c>
      <c r="G1978" s="338">
        <f>'2026 Spring Order Form V48'!$N$23</f>
        <v>0</v>
      </c>
      <c r="H1978" s="338">
        <f>'2026 Spring Order Form V48'!$N$23</f>
        <v>0</v>
      </c>
      <c r="I1978" s="106" t="e">
        <f>'2026 Spring Order Form V48'!#REF!</f>
        <v>#REF!</v>
      </c>
      <c r="K1978" s="338">
        <f>'2026 Spring Order Form V48'!$Q$23</f>
        <v>0</v>
      </c>
      <c r="L1978" s="338">
        <f>'2026 Spring Order Form V48'!$Q$23</f>
        <v>0</v>
      </c>
      <c r="M1978" s="106" t="e">
        <f>'2026 Spring Order Form V48'!#REF!</f>
        <v>#REF!</v>
      </c>
      <c r="O1978" s="338">
        <f>'2026 Spring Order Form V48'!$T$23</f>
        <v>0</v>
      </c>
      <c r="P1978" s="338">
        <f>'2026 Spring Order Form V48'!$T$23</f>
        <v>0</v>
      </c>
      <c r="Q1978" s="106" t="e">
        <f>'2026 Spring Order Form V48'!#REF!</f>
        <v>#REF!</v>
      </c>
      <c r="S1978" s="338">
        <f>'2026 Spring Order Form V48'!$W$23</f>
        <v>0</v>
      </c>
      <c r="T1978" s="338">
        <f>'2026 Spring Order Form V48'!$W$23</f>
        <v>0</v>
      </c>
      <c r="U1978" s="106" t="e">
        <f>'2026 Spring Order Form V48'!#REF!</f>
        <v>#REF!</v>
      </c>
      <c r="X1978" s="393"/>
      <c r="Y1978" s="106"/>
    </row>
    <row r="1979" spans="1:25">
      <c r="A1979" s="106"/>
      <c r="C1979" s="339">
        <f>'2026 Spring Order Form V48'!$F$18</f>
        <v>0</v>
      </c>
      <c r="D1979" s="408" t="s">
        <v>1127</v>
      </c>
      <c r="E1979" s="426">
        <v>4052940</v>
      </c>
      <c r="F1979" s="118">
        <v>21680</v>
      </c>
      <c r="G1979" s="338">
        <f>'2026 Spring Order Form V48'!$N$23</f>
        <v>0</v>
      </c>
      <c r="H1979" s="338">
        <f>'2026 Spring Order Form V48'!$N$23</f>
        <v>0</v>
      </c>
      <c r="I1979" s="106" t="e">
        <f>'2026 Spring Order Form V48'!#REF!</f>
        <v>#REF!</v>
      </c>
      <c r="K1979" s="338">
        <f>'2026 Spring Order Form V48'!$Q$23</f>
        <v>0</v>
      </c>
      <c r="L1979" s="338">
        <f>'2026 Spring Order Form V48'!$Q$23</f>
        <v>0</v>
      </c>
      <c r="M1979" s="106" t="e">
        <f>'2026 Spring Order Form V48'!#REF!</f>
        <v>#REF!</v>
      </c>
      <c r="O1979" s="338">
        <f>'2026 Spring Order Form V48'!$T$23</f>
        <v>0</v>
      </c>
      <c r="P1979" s="338">
        <f>'2026 Spring Order Form V48'!$T$23</f>
        <v>0</v>
      </c>
      <c r="Q1979" s="106" t="e">
        <f>'2026 Spring Order Form V48'!#REF!</f>
        <v>#REF!</v>
      </c>
      <c r="S1979" s="338">
        <f>'2026 Spring Order Form V48'!$W$23</f>
        <v>0</v>
      </c>
      <c r="T1979" s="338">
        <f>'2026 Spring Order Form V48'!$W$23</f>
        <v>0</v>
      </c>
      <c r="U1979" s="106" t="e">
        <f>'2026 Spring Order Form V48'!#REF!</f>
        <v>#REF!</v>
      </c>
      <c r="W1979" s="390" t="e">
        <f>'2026 Spring Order Form V48'!#REF!</f>
        <v>#REF!</v>
      </c>
      <c r="X1979" s="393"/>
      <c r="Y1979" s="106" t="e">
        <f>'2026 Spring Order Form V48'!#REF!</f>
        <v>#REF!</v>
      </c>
    </row>
    <row r="1980" spans="1:25">
      <c r="A1980" s="106"/>
      <c r="C1980" s="339">
        <f>'2026 Spring Order Form V48'!$F$18</f>
        <v>0</v>
      </c>
      <c r="D1980" s="408" t="s">
        <v>1127</v>
      </c>
      <c r="E1980" s="422" t="s">
        <v>2668</v>
      </c>
      <c r="F1980" s="118">
        <v>21682</v>
      </c>
      <c r="G1980" s="338">
        <f>'2026 Spring Order Form V48'!$N$23</f>
        <v>0</v>
      </c>
      <c r="H1980" s="338">
        <f>'2026 Spring Order Form V48'!$N$23</f>
        <v>0</v>
      </c>
      <c r="I1980" s="106" t="e">
        <f>'2026 Spring Order Form V48'!#REF!</f>
        <v>#REF!</v>
      </c>
      <c r="K1980" s="338">
        <f>'2026 Spring Order Form V48'!$Q$23</f>
        <v>0</v>
      </c>
      <c r="L1980" s="338">
        <f>'2026 Spring Order Form V48'!$Q$23</f>
        <v>0</v>
      </c>
      <c r="M1980" s="106" t="e">
        <f>'2026 Spring Order Form V48'!#REF!</f>
        <v>#REF!</v>
      </c>
      <c r="O1980" s="338">
        <f>'2026 Spring Order Form V48'!$T$23</f>
        <v>0</v>
      </c>
      <c r="P1980" s="338">
        <f>'2026 Spring Order Form V48'!$T$23</f>
        <v>0</v>
      </c>
      <c r="Q1980" s="106" t="e">
        <f>'2026 Spring Order Form V48'!#REF!</f>
        <v>#REF!</v>
      </c>
      <c r="S1980" s="338">
        <f>'2026 Spring Order Form V48'!$W$23</f>
        <v>0</v>
      </c>
      <c r="T1980" s="338">
        <f>'2026 Spring Order Form V48'!$W$23</f>
        <v>0</v>
      </c>
      <c r="U1980" s="106" t="e">
        <f>'2026 Spring Order Form V48'!#REF!</f>
        <v>#REF!</v>
      </c>
      <c r="X1980" s="393"/>
      <c r="Y1980" s="106"/>
    </row>
    <row r="1981" spans="1:25">
      <c r="A1981" s="106"/>
      <c r="C1981" s="339">
        <f>'2026 Spring Order Form V48'!$F$18</f>
        <v>0</v>
      </c>
      <c r="D1981" s="408" t="s">
        <v>1128</v>
      </c>
      <c r="E1981" s="426">
        <v>4055060</v>
      </c>
      <c r="F1981" s="118">
        <v>259</v>
      </c>
      <c r="G1981" s="338">
        <f>'2026 Spring Order Form V48'!$N$23</f>
        <v>0</v>
      </c>
      <c r="H1981" s="338">
        <f>'2026 Spring Order Form V48'!$N$23</f>
        <v>0</v>
      </c>
      <c r="I1981" s="106">
        <f>'2026 Spring Order Form V48'!$N$419</f>
        <v>0</v>
      </c>
      <c r="K1981" s="338">
        <f>'2026 Spring Order Form V48'!$Q$23</f>
        <v>0</v>
      </c>
      <c r="L1981" s="338">
        <f>'2026 Spring Order Form V48'!$Q$23</f>
        <v>0</v>
      </c>
      <c r="M1981" s="106">
        <f>'2026 Spring Order Form V48'!$Q$419</f>
        <v>0</v>
      </c>
      <c r="O1981" s="338">
        <f>'2026 Spring Order Form V48'!$T$23</f>
        <v>0</v>
      </c>
      <c r="P1981" s="338">
        <f>'2026 Spring Order Form V48'!$T$23</f>
        <v>0</v>
      </c>
      <c r="Q1981" s="106">
        <f>'2026 Spring Order Form V48'!$T$419</f>
        <v>0</v>
      </c>
      <c r="S1981" s="338">
        <f>'2026 Spring Order Form V48'!$W$23</f>
        <v>0</v>
      </c>
      <c r="T1981" s="338">
        <f>'2026 Spring Order Form V48'!$W$23</f>
        <v>0</v>
      </c>
      <c r="U1981" s="106">
        <f>'2026 Spring Order Form V48'!$W$419</f>
        <v>0</v>
      </c>
      <c r="W1981" s="390">
        <f>'2026 Spring Order Form V48'!$K$419</f>
        <v>46055</v>
      </c>
      <c r="X1981" s="393"/>
      <c r="Y1981" s="106">
        <f>'2026 Spring Order Form V48'!$BS$419</f>
        <v>13</v>
      </c>
    </row>
    <row r="1982" spans="1:25">
      <c r="A1982" s="106"/>
      <c r="C1982" s="339">
        <f>'2026 Spring Order Form V48'!$F$18</f>
        <v>0</v>
      </c>
      <c r="D1982" s="408" t="s">
        <v>1128</v>
      </c>
      <c r="E1982" s="422" t="s">
        <v>2669</v>
      </c>
      <c r="F1982" s="118">
        <v>2752</v>
      </c>
      <c r="G1982" s="338">
        <f>'2026 Spring Order Form V48'!$N$23</f>
        <v>0</v>
      </c>
      <c r="H1982" s="338">
        <f>'2026 Spring Order Form V48'!$N$23</f>
        <v>0</v>
      </c>
      <c r="I1982" s="106">
        <f>'2026 Spring Order Form V48'!$O$419</f>
        <v>0</v>
      </c>
      <c r="K1982" s="338">
        <f>'2026 Spring Order Form V48'!$Q$23</f>
        <v>0</v>
      </c>
      <c r="L1982" s="338">
        <f>'2026 Spring Order Form V48'!$Q$23</f>
        <v>0</v>
      </c>
      <c r="M1982" s="106">
        <f>'2026 Spring Order Form V48'!$R$419</f>
        <v>0</v>
      </c>
      <c r="O1982" s="338">
        <f>'2026 Spring Order Form V48'!$T$23</f>
        <v>0</v>
      </c>
      <c r="P1982" s="338">
        <f>'2026 Spring Order Form V48'!$T$23</f>
        <v>0</v>
      </c>
      <c r="Q1982" s="106">
        <f>'2026 Spring Order Form V48'!$U$419</f>
        <v>0</v>
      </c>
      <c r="S1982" s="338">
        <f>'2026 Spring Order Form V48'!$W$23</f>
        <v>0</v>
      </c>
      <c r="T1982" s="338">
        <f>'2026 Spring Order Form V48'!$W$23</f>
        <v>0</v>
      </c>
      <c r="U1982" s="106">
        <f>'2026 Spring Order Form V48'!$X$419</f>
        <v>0</v>
      </c>
      <c r="X1982" s="393"/>
      <c r="Y1982" s="106"/>
    </row>
    <row r="1983" spans="1:25">
      <c r="A1983" s="106"/>
      <c r="C1983" s="339">
        <f>'2026 Spring Order Form V48'!$F$18</f>
        <v>0</v>
      </c>
      <c r="D1983" s="408" t="s">
        <v>1129</v>
      </c>
      <c r="E1983" s="426">
        <v>4062540</v>
      </c>
      <c r="F1983" s="118">
        <v>25418</v>
      </c>
      <c r="G1983" s="338">
        <f>'2026 Spring Order Form V48'!$N$23</f>
        <v>0</v>
      </c>
      <c r="H1983" s="338">
        <f>'2026 Spring Order Form V48'!$N$23</f>
        <v>0</v>
      </c>
      <c r="I1983" s="106" t="e">
        <f>'2026 Spring Order Form V48'!#REF!</f>
        <v>#REF!</v>
      </c>
      <c r="K1983" s="338">
        <f>'2026 Spring Order Form V48'!$Q$23</f>
        <v>0</v>
      </c>
      <c r="L1983" s="338">
        <f>'2026 Spring Order Form V48'!$Q$23</f>
        <v>0</v>
      </c>
      <c r="M1983" s="106" t="e">
        <f>'2026 Spring Order Form V48'!#REF!</f>
        <v>#REF!</v>
      </c>
      <c r="O1983" s="338">
        <f>'2026 Spring Order Form V48'!$T$23</f>
        <v>0</v>
      </c>
      <c r="P1983" s="338">
        <f>'2026 Spring Order Form V48'!$T$23</f>
        <v>0</v>
      </c>
      <c r="Q1983" s="106" t="e">
        <f>'2026 Spring Order Form V48'!#REF!</f>
        <v>#REF!</v>
      </c>
      <c r="S1983" s="338">
        <f>'2026 Spring Order Form V48'!$W$23</f>
        <v>0</v>
      </c>
      <c r="T1983" s="338">
        <f>'2026 Spring Order Form V48'!$W$23</f>
        <v>0</v>
      </c>
      <c r="U1983" s="106" t="e">
        <f>'2026 Spring Order Form V48'!#REF!</f>
        <v>#REF!</v>
      </c>
      <c r="W1983" s="390" t="e">
        <f>'2026 Spring Order Form V48'!#REF!</f>
        <v>#REF!</v>
      </c>
      <c r="X1983" s="393"/>
      <c r="Y1983" s="106" t="e">
        <f>'2026 Spring Order Form V48'!#REF!</f>
        <v>#REF!</v>
      </c>
    </row>
    <row r="1984" spans="1:25">
      <c r="A1984" s="106"/>
      <c r="C1984" s="339">
        <f>'2026 Spring Order Form V48'!$F$18</f>
        <v>0</v>
      </c>
      <c r="D1984" s="408" t="s">
        <v>1129</v>
      </c>
      <c r="E1984" s="422" t="s">
        <v>2670</v>
      </c>
      <c r="F1984" s="118">
        <v>25420</v>
      </c>
      <c r="G1984" s="338">
        <f>'2026 Spring Order Form V48'!$N$23</f>
        <v>0</v>
      </c>
      <c r="H1984" s="338">
        <f>'2026 Spring Order Form V48'!$N$23</f>
        <v>0</v>
      </c>
      <c r="I1984" s="106" t="e">
        <f>'2026 Spring Order Form V48'!#REF!</f>
        <v>#REF!</v>
      </c>
      <c r="K1984" s="338">
        <f>'2026 Spring Order Form V48'!$Q$23</f>
        <v>0</v>
      </c>
      <c r="L1984" s="338">
        <f>'2026 Spring Order Form V48'!$Q$23</f>
        <v>0</v>
      </c>
      <c r="M1984" s="106" t="e">
        <f>'2026 Spring Order Form V48'!#REF!</f>
        <v>#REF!</v>
      </c>
      <c r="O1984" s="338">
        <f>'2026 Spring Order Form V48'!$T$23</f>
        <v>0</v>
      </c>
      <c r="P1984" s="338">
        <f>'2026 Spring Order Form V48'!$T$23</f>
        <v>0</v>
      </c>
      <c r="Q1984" s="106" t="e">
        <f>'2026 Spring Order Form V48'!#REF!</f>
        <v>#REF!</v>
      </c>
      <c r="S1984" s="338">
        <f>'2026 Spring Order Form V48'!$W$23</f>
        <v>0</v>
      </c>
      <c r="T1984" s="338">
        <f>'2026 Spring Order Form V48'!$W$23</f>
        <v>0</v>
      </c>
      <c r="U1984" s="106" t="e">
        <f>'2026 Spring Order Form V48'!#REF!</f>
        <v>#REF!</v>
      </c>
      <c r="X1984" s="393"/>
      <c r="Y1984" s="106"/>
    </row>
    <row r="1985" spans="1:25">
      <c r="A1985" s="106"/>
      <c r="C1985" s="339">
        <f>'2026 Spring Order Form V48'!$F$18</f>
        <v>0</v>
      </c>
      <c r="D1985" s="408" t="s">
        <v>1130</v>
      </c>
      <c r="E1985" s="426">
        <v>4065940</v>
      </c>
      <c r="F1985" s="118">
        <v>260</v>
      </c>
      <c r="G1985" s="338">
        <f>'2026 Spring Order Form V48'!$N$23</f>
        <v>0</v>
      </c>
      <c r="H1985" s="338">
        <f>'2026 Spring Order Form V48'!$N$23</f>
        <v>0</v>
      </c>
      <c r="I1985" s="106" t="e">
        <f>'2026 Spring Order Form V48'!#REF!</f>
        <v>#REF!</v>
      </c>
      <c r="K1985" s="338">
        <f>'2026 Spring Order Form V48'!$Q$23</f>
        <v>0</v>
      </c>
      <c r="L1985" s="338">
        <f>'2026 Spring Order Form V48'!$Q$23</f>
        <v>0</v>
      </c>
      <c r="M1985" s="106" t="e">
        <f>'2026 Spring Order Form V48'!#REF!</f>
        <v>#REF!</v>
      </c>
      <c r="O1985" s="338">
        <f>'2026 Spring Order Form V48'!$T$23</f>
        <v>0</v>
      </c>
      <c r="P1985" s="338">
        <f>'2026 Spring Order Form V48'!$T$23</f>
        <v>0</v>
      </c>
      <c r="Q1985" s="106" t="e">
        <f>'2026 Spring Order Form V48'!#REF!</f>
        <v>#REF!</v>
      </c>
      <c r="S1985" s="338">
        <f>'2026 Spring Order Form V48'!$W$23</f>
        <v>0</v>
      </c>
      <c r="T1985" s="338">
        <f>'2026 Spring Order Form V48'!$W$23</f>
        <v>0</v>
      </c>
      <c r="U1985" s="106" t="e">
        <f>'2026 Spring Order Form V48'!#REF!</f>
        <v>#REF!</v>
      </c>
      <c r="W1985" s="390" t="e">
        <f>'2026 Spring Order Form V48'!#REF!</f>
        <v>#REF!</v>
      </c>
      <c r="X1985" s="393"/>
      <c r="Y1985" s="106" t="e">
        <f>'2026 Spring Order Form V48'!#REF!</f>
        <v>#REF!</v>
      </c>
    </row>
    <row r="1986" spans="1:25">
      <c r="A1986" s="106"/>
      <c r="C1986" s="339">
        <f>'2026 Spring Order Form V48'!$F$18</f>
        <v>0</v>
      </c>
      <c r="D1986" s="408" t="s">
        <v>1130</v>
      </c>
      <c r="E1986" s="422" t="s">
        <v>2671</v>
      </c>
      <c r="F1986" s="118">
        <v>2768</v>
      </c>
      <c r="G1986" s="338">
        <f>'2026 Spring Order Form V48'!$N$23</f>
        <v>0</v>
      </c>
      <c r="H1986" s="338">
        <f>'2026 Spring Order Form V48'!$N$23</f>
        <v>0</v>
      </c>
      <c r="I1986" s="106" t="e">
        <f>'2026 Spring Order Form V48'!#REF!</f>
        <v>#REF!</v>
      </c>
      <c r="K1986" s="338">
        <f>'2026 Spring Order Form V48'!$Q$23</f>
        <v>0</v>
      </c>
      <c r="L1986" s="338">
        <f>'2026 Spring Order Form V48'!$Q$23</f>
        <v>0</v>
      </c>
      <c r="M1986" s="106" t="e">
        <f>'2026 Spring Order Form V48'!#REF!</f>
        <v>#REF!</v>
      </c>
      <c r="O1986" s="338">
        <f>'2026 Spring Order Form V48'!$T$23</f>
        <v>0</v>
      </c>
      <c r="P1986" s="338">
        <f>'2026 Spring Order Form V48'!$T$23</f>
        <v>0</v>
      </c>
      <c r="Q1986" s="106" t="e">
        <f>'2026 Spring Order Form V48'!#REF!</f>
        <v>#REF!</v>
      </c>
      <c r="S1986" s="338">
        <f>'2026 Spring Order Form V48'!$W$23</f>
        <v>0</v>
      </c>
      <c r="T1986" s="338">
        <f>'2026 Spring Order Form V48'!$W$23</f>
        <v>0</v>
      </c>
      <c r="U1986" s="106" t="e">
        <f>'2026 Spring Order Form V48'!#REF!</f>
        <v>#REF!</v>
      </c>
      <c r="X1986" s="393"/>
      <c r="Y1986" s="106"/>
    </row>
    <row r="1987" spans="1:25">
      <c r="A1987" s="106"/>
      <c r="C1987" s="339">
        <f>'2026 Spring Order Form V48'!$F$18</f>
        <v>0</v>
      </c>
      <c r="D1987" s="408" t="s">
        <v>1131</v>
      </c>
      <c r="E1987" s="426">
        <v>4066040</v>
      </c>
      <c r="F1987" s="118">
        <v>252</v>
      </c>
      <c r="G1987" s="338">
        <f>'2026 Spring Order Form V48'!$N$23</f>
        <v>0</v>
      </c>
      <c r="H1987" s="338">
        <f>'2026 Spring Order Form V48'!$N$23</f>
        <v>0</v>
      </c>
      <c r="I1987" s="106" t="e">
        <f>'2026 Spring Order Form V48'!#REF!</f>
        <v>#REF!</v>
      </c>
      <c r="K1987" s="338">
        <f>'2026 Spring Order Form V48'!$Q$23</f>
        <v>0</v>
      </c>
      <c r="L1987" s="338">
        <f>'2026 Spring Order Form V48'!$Q$23</f>
        <v>0</v>
      </c>
      <c r="M1987" s="106" t="e">
        <f>'2026 Spring Order Form V48'!#REF!</f>
        <v>#REF!</v>
      </c>
      <c r="O1987" s="338">
        <f>'2026 Spring Order Form V48'!$T$23</f>
        <v>0</v>
      </c>
      <c r="P1987" s="338">
        <f>'2026 Spring Order Form V48'!$T$23</f>
        <v>0</v>
      </c>
      <c r="Q1987" s="106" t="e">
        <f>'2026 Spring Order Form V48'!#REF!</f>
        <v>#REF!</v>
      </c>
      <c r="S1987" s="338">
        <f>'2026 Spring Order Form V48'!$W$23</f>
        <v>0</v>
      </c>
      <c r="T1987" s="338">
        <f>'2026 Spring Order Form V48'!$W$23</f>
        <v>0</v>
      </c>
      <c r="U1987" s="106" t="e">
        <f>'2026 Spring Order Form V48'!#REF!</f>
        <v>#REF!</v>
      </c>
      <c r="W1987" s="390" t="e">
        <f>'2026 Spring Order Form V48'!#REF!</f>
        <v>#REF!</v>
      </c>
      <c r="X1987" s="393"/>
      <c r="Y1987" s="106" t="e">
        <f>'2026 Spring Order Form V48'!#REF!</f>
        <v>#REF!</v>
      </c>
    </row>
    <row r="1988" spans="1:25">
      <c r="A1988" s="106"/>
      <c r="C1988" s="339">
        <f>'2026 Spring Order Form V48'!$F$18</f>
        <v>0</v>
      </c>
      <c r="D1988" s="411" t="s">
        <v>1131</v>
      </c>
      <c r="E1988" s="422" t="s">
        <v>2672</v>
      </c>
      <c r="F1988" s="118">
        <v>2770</v>
      </c>
      <c r="G1988" s="338">
        <f>'2026 Spring Order Form V48'!$N$23</f>
        <v>0</v>
      </c>
      <c r="H1988" s="338">
        <f>'2026 Spring Order Form V48'!$N$23</f>
        <v>0</v>
      </c>
      <c r="I1988" s="106" t="e">
        <f>'2026 Spring Order Form V48'!#REF!</f>
        <v>#REF!</v>
      </c>
      <c r="K1988" s="338">
        <f>'2026 Spring Order Form V48'!$Q$23</f>
        <v>0</v>
      </c>
      <c r="L1988" s="338">
        <f>'2026 Spring Order Form V48'!$Q$23</f>
        <v>0</v>
      </c>
      <c r="M1988" s="106" t="e">
        <f>'2026 Spring Order Form V48'!#REF!</f>
        <v>#REF!</v>
      </c>
      <c r="O1988" s="338">
        <f>'2026 Spring Order Form V48'!$T$23</f>
        <v>0</v>
      </c>
      <c r="P1988" s="338">
        <f>'2026 Spring Order Form V48'!$T$23</f>
        <v>0</v>
      </c>
      <c r="Q1988" s="106" t="e">
        <f>'2026 Spring Order Form V48'!#REF!</f>
        <v>#REF!</v>
      </c>
      <c r="S1988" s="338">
        <f>'2026 Spring Order Form V48'!$W$23</f>
        <v>0</v>
      </c>
      <c r="T1988" s="338">
        <f>'2026 Spring Order Form V48'!$W$23</f>
        <v>0</v>
      </c>
      <c r="U1988" s="106" t="e">
        <f>'2026 Spring Order Form V48'!#REF!</f>
        <v>#REF!</v>
      </c>
      <c r="X1988" s="393"/>
      <c r="Y1988" s="106"/>
    </row>
    <row r="1989" spans="1:25">
      <c r="A1989" s="106"/>
      <c r="C1989" s="339">
        <f>'2026 Spring Order Form V48'!$F$18</f>
        <v>0</v>
      </c>
      <c r="D1989" s="408" t="s">
        <v>1132</v>
      </c>
      <c r="E1989" s="426">
        <v>4067440</v>
      </c>
      <c r="F1989" s="118">
        <v>12957</v>
      </c>
      <c r="G1989" s="338">
        <f>'2026 Spring Order Form V48'!$N$23</f>
        <v>0</v>
      </c>
      <c r="H1989" s="338">
        <f>'2026 Spring Order Form V48'!$N$23</f>
        <v>0</v>
      </c>
      <c r="I1989" s="106">
        <f>'2026 Spring Order Form V48'!$N$420</f>
        <v>0</v>
      </c>
      <c r="K1989" s="338">
        <f>'2026 Spring Order Form V48'!$Q$23</f>
        <v>0</v>
      </c>
      <c r="L1989" s="338">
        <f>'2026 Spring Order Form V48'!$Q$23</f>
        <v>0</v>
      </c>
      <c r="M1989" s="106">
        <f>'2026 Spring Order Form V48'!$Q$420</f>
        <v>0</v>
      </c>
      <c r="O1989" s="338">
        <f>'2026 Spring Order Form V48'!$T$23</f>
        <v>0</v>
      </c>
      <c r="P1989" s="338">
        <f>'2026 Spring Order Form V48'!$T$23</f>
        <v>0</v>
      </c>
      <c r="Q1989" s="106">
        <f>'2026 Spring Order Form V48'!$T$420</f>
        <v>0</v>
      </c>
      <c r="S1989" s="338">
        <f>'2026 Spring Order Form V48'!$W$23</f>
        <v>0</v>
      </c>
      <c r="T1989" s="338">
        <f>'2026 Spring Order Form V48'!$W$23</f>
        <v>0</v>
      </c>
      <c r="U1989" s="106">
        <f>'2026 Spring Order Form V48'!$W$420</f>
        <v>0</v>
      </c>
      <c r="W1989" s="390">
        <f>'2026 Spring Order Form V48'!$K$420</f>
        <v>46055</v>
      </c>
      <c r="X1989" s="393"/>
      <c r="Y1989" s="106">
        <f>'2026 Spring Order Form V48'!$BS$420</f>
        <v>1</v>
      </c>
    </row>
    <row r="1990" spans="1:25">
      <c r="A1990" s="106"/>
      <c r="C1990" s="339">
        <f>'2026 Spring Order Form V48'!$F$18</f>
        <v>0</v>
      </c>
      <c r="D1990" s="408" t="s">
        <v>1132</v>
      </c>
      <c r="E1990" s="422" t="s">
        <v>2673</v>
      </c>
      <c r="F1990" s="118">
        <v>12958</v>
      </c>
      <c r="G1990" s="338">
        <f>'2026 Spring Order Form V48'!$N$23</f>
        <v>0</v>
      </c>
      <c r="H1990" s="338">
        <f>'2026 Spring Order Form V48'!$N$23</f>
        <v>0</v>
      </c>
      <c r="I1990" s="106">
        <f>'2026 Spring Order Form V48'!$O$420</f>
        <v>0</v>
      </c>
      <c r="K1990" s="338">
        <f>'2026 Spring Order Form V48'!$Q$23</f>
        <v>0</v>
      </c>
      <c r="L1990" s="338">
        <f>'2026 Spring Order Form V48'!$Q$23</f>
        <v>0</v>
      </c>
      <c r="M1990" s="106">
        <f>'2026 Spring Order Form V48'!$R$420</f>
        <v>0</v>
      </c>
      <c r="O1990" s="338">
        <f>'2026 Spring Order Form V48'!$T$23</f>
        <v>0</v>
      </c>
      <c r="P1990" s="338">
        <f>'2026 Spring Order Form V48'!$T$23</f>
        <v>0</v>
      </c>
      <c r="Q1990" s="106">
        <f>'2026 Spring Order Form V48'!$U$420</f>
        <v>0</v>
      </c>
      <c r="S1990" s="338">
        <f>'2026 Spring Order Form V48'!$W$23</f>
        <v>0</v>
      </c>
      <c r="T1990" s="338">
        <f>'2026 Spring Order Form V48'!$W$23</f>
        <v>0</v>
      </c>
      <c r="U1990" s="106">
        <f>'2026 Spring Order Form V48'!$X$420</f>
        <v>0</v>
      </c>
      <c r="X1990" s="393"/>
      <c r="Y1990" s="106"/>
    </row>
    <row r="1991" spans="1:25">
      <c r="A1991" s="106"/>
      <c r="C1991" s="339">
        <f>'2026 Spring Order Form V48'!$F$18</f>
        <v>0</v>
      </c>
      <c r="D1991" s="408" t="s">
        <v>1133</v>
      </c>
      <c r="E1991" s="426">
        <v>4067840</v>
      </c>
      <c r="F1991" s="118">
        <v>26337</v>
      </c>
      <c r="G1991" s="338">
        <f>'2026 Spring Order Form V48'!$N$23</f>
        <v>0</v>
      </c>
      <c r="H1991" s="338">
        <f>'2026 Spring Order Form V48'!$N$23</f>
        <v>0</v>
      </c>
      <c r="I1991" s="106" t="e">
        <f>'2026 Spring Order Form V48'!#REF!</f>
        <v>#REF!</v>
      </c>
      <c r="K1991" s="338">
        <f>'2026 Spring Order Form V48'!$Q$23</f>
        <v>0</v>
      </c>
      <c r="L1991" s="338">
        <f>'2026 Spring Order Form V48'!$Q$23</f>
        <v>0</v>
      </c>
      <c r="M1991" s="106" t="e">
        <f>'2026 Spring Order Form V48'!#REF!</f>
        <v>#REF!</v>
      </c>
      <c r="O1991" s="338">
        <f>'2026 Spring Order Form V48'!$T$23</f>
        <v>0</v>
      </c>
      <c r="P1991" s="338">
        <f>'2026 Spring Order Form V48'!$T$23</f>
        <v>0</v>
      </c>
      <c r="Q1991" s="106" t="e">
        <f>'2026 Spring Order Form V48'!#REF!</f>
        <v>#REF!</v>
      </c>
      <c r="S1991" s="338">
        <f>'2026 Spring Order Form V48'!$W$23</f>
        <v>0</v>
      </c>
      <c r="T1991" s="338">
        <f>'2026 Spring Order Form V48'!$W$23</f>
        <v>0</v>
      </c>
      <c r="U1991" s="106" t="e">
        <f>'2026 Spring Order Form V48'!#REF!</f>
        <v>#REF!</v>
      </c>
      <c r="W1991" s="390" t="e">
        <f>'2026 Spring Order Form V48'!#REF!</f>
        <v>#REF!</v>
      </c>
      <c r="X1991" s="393"/>
      <c r="Y1991" s="106" t="e">
        <f>'2026 Spring Order Form V48'!#REF!</f>
        <v>#REF!</v>
      </c>
    </row>
    <row r="1992" spans="1:25">
      <c r="A1992" s="106"/>
      <c r="C1992" s="339">
        <f>'2026 Spring Order Form V48'!$F$18</f>
        <v>0</v>
      </c>
      <c r="D1992" s="408" t="s">
        <v>1133</v>
      </c>
      <c r="E1992" s="422" t="s">
        <v>2674</v>
      </c>
      <c r="F1992" s="118">
        <v>26339</v>
      </c>
      <c r="G1992" s="338">
        <f>'2026 Spring Order Form V48'!$N$23</f>
        <v>0</v>
      </c>
      <c r="H1992" s="338">
        <f>'2026 Spring Order Form V48'!$N$23</f>
        <v>0</v>
      </c>
      <c r="I1992" s="106" t="e">
        <f>'2026 Spring Order Form V48'!#REF!</f>
        <v>#REF!</v>
      </c>
      <c r="K1992" s="338">
        <f>'2026 Spring Order Form V48'!$Q$23</f>
        <v>0</v>
      </c>
      <c r="L1992" s="338">
        <f>'2026 Spring Order Form V48'!$Q$23</f>
        <v>0</v>
      </c>
      <c r="M1992" s="106" t="e">
        <f>'2026 Spring Order Form V48'!#REF!</f>
        <v>#REF!</v>
      </c>
      <c r="O1992" s="338">
        <f>'2026 Spring Order Form V48'!$T$23</f>
        <v>0</v>
      </c>
      <c r="P1992" s="338">
        <f>'2026 Spring Order Form V48'!$T$23</f>
        <v>0</v>
      </c>
      <c r="Q1992" s="106" t="e">
        <f>'2026 Spring Order Form V48'!#REF!</f>
        <v>#REF!</v>
      </c>
      <c r="S1992" s="338">
        <f>'2026 Spring Order Form V48'!$W$23</f>
        <v>0</v>
      </c>
      <c r="T1992" s="338">
        <f>'2026 Spring Order Form V48'!$W$23</f>
        <v>0</v>
      </c>
      <c r="U1992" s="106" t="e">
        <f>'2026 Spring Order Form V48'!#REF!</f>
        <v>#REF!</v>
      </c>
      <c r="X1992" s="393"/>
      <c r="Y1992" s="106"/>
    </row>
    <row r="1993" spans="1:25">
      <c r="A1993" s="106"/>
      <c r="C1993" s="339">
        <f>'2026 Spring Order Form V48'!$F$18</f>
        <v>0</v>
      </c>
      <c r="D1993" s="408" t="s">
        <v>1134</v>
      </c>
      <c r="E1993" s="426">
        <v>4067740</v>
      </c>
      <c r="F1993" s="118">
        <v>18767</v>
      </c>
      <c r="G1993" s="338">
        <f>'2026 Spring Order Form V48'!$N$23</f>
        <v>0</v>
      </c>
      <c r="H1993" s="338">
        <f>'2026 Spring Order Form V48'!$N$23</f>
        <v>0</v>
      </c>
      <c r="I1993" s="106" t="e">
        <f>'2026 Spring Order Form V48'!#REF!</f>
        <v>#REF!</v>
      </c>
      <c r="K1993" s="338">
        <f>'2026 Spring Order Form V48'!$Q$23</f>
        <v>0</v>
      </c>
      <c r="L1993" s="338">
        <f>'2026 Spring Order Form V48'!$Q$23</f>
        <v>0</v>
      </c>
      <c r="M1993" s="106" t="e">
        <f>'2026 Spring Order Form V48'!#REF!</f>
        <v>#REF!</v>
      </c>
      <c r="O1993" s="338">
        <f>'2026 Spring Order Form V48'!$T$23</f>
        <v>0</v>
      </c>
      <c r="P1993" s="338">
        <f>'2026 Spring Order Form V48'!$T$23</f>
        <v>0</v>
      </c>
      <c r="Q1993" s="106" t="e">
        <f>'2026 Spring Order Form V48'!#REF!</f>
        <v>#REF!</v>
      </c>
      <c r="S1993" s="338">
        <f>'2026 Spring Order Form V48'!$W$23</f>
        <v>0</v>
      </c>
      <c r="T1993" s="338">
        <f>'2026 Spring Order Form V48'!$W$23</f>
        <v>0</v>
      </c>
      <c r="U1993" s="106" t="e">
        <f>'2026 Spring Order Form V48'!#REF!</f>
        <v>#REF!</v>
      </c>
      <c r="W1993" s="390" t="e">
        <f>'2026 Spring Order Form V48'!#REF!</f>
        <v>#REF!</v>
      </c>
      <c r="X1993" s="393"/>
      <c r="Y1993" s="106" t="e">
        <f>'2026 Spring Order Form V48'!#REF!</f>
        <v>#REF!</v>
      </c>
    </row>
    <row r="1994" spans="1:25">
      <c r="A1994" s="106"/>
      <c r="C1994" s="339">
        <f>'2026 Spring Order Form V48'!$F$18</f>
        <v>0</v>
      </c>
      <c r="D1994" s="408" t="s">
        <v>1134</v>
      </c>
      <c r="E1994" s="422" t="s">
        <v>2675</v>
      </c>
      <c r="F1994" s="118">
        <v>18766</v>
      </c>
      <c r="G1994" s="338">
        <f>'2026 Spring Order Form V48'!$N$23</f>
        <v>0</v>
      </c>
      <c r="H1994" s="338">
        <f>'2026 Spring Order Form V48'!$N$23</f>
        <v>0</v>
      </c>
      <c r="I1994" s="106" t="e">
        <f>'2026 Spring Order Form V48'!#REF!</f>
        <v>#REF!</v>
      </c>
      <c r="K1994" s="338">
        <f>'2026 Spring Order Form V48'!$Q$23</f>
        <v>0</v>
      </c>
      <c r="L1994" s="338">
        <f>'2026 Spring Order Form V48'!$Q$23</f>
        <v>0</v>
      </c>
      <c r="M1994" s="106" t="e">
        <f>'2026 Spring Order Form V48'!#REF!</f>
        <v>#REF!</v>
      </c>
      <c r="O1994" s="338">
        <f>'2026 Spring Order Form V48'!$T$23</f>
        <v>0</v>
      </c>
      <c r="P1994" s="338">
        <f>'2026 Spring Order Form V48'!$T$23</f>
        <v>0</v>
      </c>
      <c r="Q1994" s="106" t="e">
        <f>'2026 Spring Order Form V48'!#REF!</f>
        <v>#REF!</v>
      </c>
      <c r="S1994" s="338">
        <f>'2026 Spring Order Form V48'!$W$23</f>
        <v>0</v>
      </c>
      <c r="T1994" s="338">
        <f>'2026 Spring Order Form V48'!$W$23</f>
        <v>0</v>
      </c>
      <c r="U1994" s="106" t="e">
        <f>'2026 Spring Order Form V48'!#REF!</f>
        <v>#REF!</v>
      </c>
      <c r="X1994" s="393"/>
      <c r="Y1994" s="106"/>
    </row>
    <row r="1995" spans="1:25">
      <c r="A1995" s="106"/>
      <c r="C1995" s="339">
        <f>'2026 Spring Order Form V48'!$F$18</f>
        <v>0</v>
      </c>
      <c r="D1995" s="408" t="s">
        <v>1128</v>
      </c>
      <c r="E1995" s="426">
        <v>4055062</v>
      </c>
      <c r="F1995" s="118">
        <v>1075</v>
      </c>
      <c r="G1995" s="338">
        <f>'2026 Spring Order Form V48'!$N$23</f>
        <v>0</v>
      </c>
      <c r="H1995" s="338">
        <f>'2026 Spring Order Form V48'!$N$23</f>
        <v>0</v>
      </c>
      <c r="I1995" s="106" t="e">
        <f>'2026 Spring Order Form V48'!#REF!</f>
        <v>#REF!</v>
      </c>
      <c r="K1995" s="338">
        <f>'2026 Spring Order Form V48'!$Q$23</f>
        <v>0</v>
      </c>
      <c r="L1995" s="338">
        <f>'2026 Spring Order Form V48'!$Q$23</f>
        <v>0</v>
      </c>
      <c r="M1995" s="106" t="e">
        <f>'2026 Spring Order Form V48'!#REF!</f>
        <v>#REF!</v>
      </c>
      <c r="O1995" s="338">
        <f>'2026 Spring Order Form V48'!$T$23</f>
        <v>0</v>
      </c>
      <c r="P1995" s="338">
        <f>'2026 Spring Order Form V48'!$T$23</f>
        <v>0</v>
      </c>
      <c r="Q1995" s="106" t="e">
        <f>'2026 Spring Order Form V48'!#REF!</f>
        <v>#REF!</v>
      </c>
      <c r="S1995" s="338">
        <f>'2026 Spring Order Form V48'!$W$23</f>
        <v>0</v>
      </c>
      <c r="T1995" s="338">
        <f>'2026 Spring Order Form V48'!$W$23</f>
        <v>0</v>
      </c>
      <c r="U1995" s="106" t="e">
        <f>'2026 Spring Order Form V48'!#REF!</f>
        <v>#REF!</v>
      </c>
      <c r="W1995" s="390" t="e">
        <f>'2026 Spring Order Form V48'!#REF!</f>
        <v>#REF!</v>
      </c>
      <c r="X1995" s="393"/>
      <c r="Y1995" s="106" t="e">
        <f>'2026 Spring Order Form V48'!#REF!</f>
        <v>#REF!</v>
      </c>
    </row>
    <row r="1996" spans="1:25">
      <c r="A1996" s="106"/>
      <c r="C1996" s="339">
        <f>'2026 Spring Order Form V48'!$F$18</f>
        <v>0</v>
      </c>
      <c r="D1996" s="408" t="s">
        <v>1128</v>
      </c>
      <c r="E1996" s="422" t="s">
        <v>2676</v>
      </c>
      <c r="F1996" s="118">
        <v>2751</v>
      </c>
      <c r="G1996" s="338">
        <f>'2026 Spring Order Form V48'!$N$23</f>
        <v>0</v>
      </c>
      <c r="H1996" s="338">
        <f>'2026 Spring Order Form V48'!$N$23</f>
        <v>0</v>
      </c>
      <c r="I1996" s="106" t="e">
        <f>'2026 Spring Order Form V48'!#REF!</f>
        <v>#REF!</v>
      </c>
      <c r="K1996" s="338">
        <f>'2026 Spring Order Form V48'!$Q$23</f>
        <v>0</v>
      </c>
      <c r="L1996" s="338">
        <f>'2026 Spring Order Form V48'!$Q$23</f>
        <v>0</v>
      </c>
      <c r="M1996" s="106" t="e">
        <f>'2026 Spring Order Form V48'!#REF!</f>
        <v>#REF!</v>
      </c>
      <c r="O1996" s="338">
        <f>'2026 Spring Order Form V48'!$T$23</f>
        <v>0</v>
      </c>
      <c r="P1996" s="338">
        <f>'2026 Spring Order Form V48'!$T$23</f>
        <v>0</v>
      </c>
      <c r="Q1996" s="106" t="e">
        <f>'2026 Spring Order Form V48'!#REF!</f>
        <v>#REF!</v>
      </c>
      <c r="S1996" s="338">
        <f>'2026 Spring Order Form V48'!$W$23</f>
        <v>0</v>
      </c>
      <c r="T1996" s="338">
        <f>'2026 Spring Order Form V48'!$W$23</f>
        <v>0</v>
      </c>
      <c r="U1996" s="106" t="e">
        <f>'2026 Spring Order Form V48'!#REF!</f>
        <v>#REF!</v>
      </c>
      <c r="X1996" s="393"/>
      <c r="Y1996" s="106"/>
    </row>
    <row r="1997" spans="1:25">
      <c r="A1997" s="106"/>
      <c r="C1997" s="339">
        <f>'2026 Spring Order Form V48'!$F$18</f>
        <v>0</v>
      </c>
      <c r="D1997" s="408" t="s">
        <v>1131</v>
      </c>
      <c r="E1997" s="426">
        <v>4066043</v>
      </c>
      <c r="F1997" s="118">
        <v>1102</v>
      </c>
      <c r="G1997" s="338">
        <f>'2026 Spring Order Form V48'!$N$23</f>
        <v>0</v>
      </c>
      <c r="H1997" s="338">
        <f>'2026 Spring Order Form V48'!$N$23</f>
        <v>0</v>
      </c>
      <c r="I1997" s="106" t="e">
        <f>'2026 Spring Order Form V48'!#REF!</f>
        <v>#REF!</v>
      </c>
      <c r="K1997" s="338">
        <f>'2026 Spring Order Form V48'!$Q$23</f>
        <v>0</v>
      </c>
      <c r="L1997" s="338">
        <f>'2026 Spring Order Form V48'!$Q$23</f>
        <v>0</v>
      </c>
      <c r="M1997" s="106" t="e">
        <f>'2026 Spring Order Form V48'!#REF!</f>
        <v>#REF!</v>
      </c>
      <c r="O1997" s="338">
        <f>'2026 Spring Order Form V48'!$T$23</f>
        <v>0</v>
      </c>
      <c r="P1997" s="338">
        <f>'2026 Spring Order Form V48'!$T$23</f>
        <v>0</v>
      </c>
      <c r="Q1997" s="106" t="e">
        <f>'2026 Spring Order Form V48'!#REF!</f>
        <v>#REF!</v>
      </c>
      <c r="S1997" s="338">
        <f>'2026 Spring Order Form V48'!$W$23</f>
        <v>0</v>
      </c>
      <c r="T1997" s="338">
        <f>'2026 Spring Order Form V48'!$W$23</f>
        <v>0</v>
      </c>
      <c r="U1997" s="106" t="e">
        <f>'2026 Spring Order Form V48'!#REF!</f>
        <v>#REF!</v>
      </c>
      <c r="W1997" s="390" t="e">
        <f>'2026 Spring Order Form V48'!#REF!</f>
        <v>#REF!</v>
      </c>
      <c r="X1997" s="393"/>
      <c r="Y1997" s="106" t="e">
        <f>'2026 Spring Order Form V48'!#REF!</f>
        <v>#REF!</v>
      </c>
    </row>
    <row r="1998" spans="1:25">
      <c r="A1998" s="106"/>
      <c r="C1998" s="339">
        <f>'2026 Spring Order Form V48'!$F$18</f>
        <v>0</v>
      </c>
      <c r="D1998" s="408" t="s">
        <v>1131</v>
      </c>
      <c r="E1998" s="422" t="s">
        <v>2677</v>
      </c>
      <c r="F1998" s="118">
        <v>2769</v>
      </c>
      <c r="G1998" s="338">
        <f>'2026 Spring Order Form V48'!$N$23</f>
        <v>0</v>
      </c>
      <c r="H1998" s="338">
        <f>'2026 Spring Order Form V48'!$N$23</f>
        <v>0</v>
      </c>
      <c r="I1998" s="106" t="e">
        <f>'2026 Spring Order Form V48'!#REF!</f>
        <v>#REF!</v>
      </c>
      <c r="K1998" s="338">
        <f>'2026 Spring Order Form V48'!$Q$23</f>
        <v>0</v>
      </c>
      <c r="L1998" s="338">
        <f>'2026 Spring Order Form V48'!$Q$23</f>
        <v>0</v>
      </c>
      <c r="M1998" s="106" t="e">
        <f>'2026 Spring Order Form V48'!#REF!</f>
        <v>#REF!</v>
      </c>
      <c r="O1998" s="338">
        <f>'2026 Spring Order Form V48'!$T$23</f>
        <v>0</v>
      </c>
      <c r="P1998" s="338">
        <f>'2026 Spring Order Form V48'!$T$23</f>
        <v>0</v>
      </c>
      <c r="Q1998" s="106" t="e">
        <f>'2026 Spring Order Form V48'!#REF!</f>
        <v>#REF!</v>
      </c>
      <c r="S1998" s="338">
        <f>'2026 Spring Order Form V48'!$W$23</f>
        <v>0</v>
      </c>
      <c r="T1998" s="338">
        <f>'2026 Spring Order Form V48'!$W$23</f>
        <v>0</v>
      </c>
      <c r="U1998" s="106" t="e">
        <f>'2026 Spring Order Form V48'!#REF!</f>
        <v>#REF!</v>
      </c>
      <c r="X1998" s="393"/>
      <c r="Y1998" s="106"/>
    </row>
    <row r="1999" spans="1:25">
      <c r="A1999" s="106"/>
      <c r="C1999" s="339">
        <f>'2026 Spring Order Form V48'!$F$18</f>
        <v>0</v>
      </c>
      <c r="D1999" s="408" t="s">
        <v>1136</v>
      </c>
      <c r="E1999" s="426">
        <v>4052440</v>
      </c>
      <c r="F1999" s="118">
        <v>376</v>
      </c>
      <c r="G1999" s="338">
        <f>'2026 Spring Order Form V48'!$N$23</f>
        <v>0</v>
      </c>
      <c r="H1999" s="338">
        <f>'2026 Spring Order Form V48'!$N$23</f>
        <v>0</v>
      </c>
      <c r="I1999" s="106">
        <f>'2026 Spring Order Form V48'!$N$423</f>
        <v>0</v>
      </c>
      <c r="K1999" s="338">
        <f>'2026 Spring Order Form V48'!$Q$23</f>
        <v>0</v>
      </c>
      <c r="L1999" s="338">
        <f>'2026 Spring Order Form V48'!$Q$23</f>
        <v>0</v>
      </c>
      <c r="M1999" s="106">
        <f>'2026 Spring Order Form V48'!$Q$423</f>
        <v>0</v>
      </c>
      <c r="O1999" s="338">
        <f>'2026 Spring Order Form V48'!$T$23</f>
        <v>0</v>
      </c>
      <c r="P1999" s="338">
        <f>'2026 Spring Order Form V48'!$T$23</f>
        <v>0</v>
      </c>
      <c r="Q1999" s="106">
        <f>'2026 Spring Order Form V48'!$T$423</f>
        <v>0</v>
      </c>
      <c r="S1999" s="338">
        <f>'2026 Spring Order Form V48'!$W$23</f>
        <v>0</v>
      </c>
      <c r="T1999" s="338">
        <f>'2026 Spring Order Form V48'!$W$23</f>
        <v>0</v>
      </c>
      <c r="U1999" s="106">
        <f>'2026 Spring Order Form V48'!$W$423</f>
        <v>0</v>
      </c>
      <c r="W1999" s="390">
        <f>'2026 Spring Order Form V48'!$K$423</f>
        <v>0</v>
      </c>
      <c r="X1999" s="393"/>
      <c r="Y1999" s="106">
        <f>'2026 Spring Order Form V48'!$BS$423</f>
        <v>15</v>
      </c>
    </row>
    <row r="2000" spans="1:25">
      <c r="A2000" s="106"/>
      <c r="C2000" s="339">
        <f>'2026 Spring Order Form V48'!$F$18</f>
        <v>0</v>
      </c>
      <c r="D2000" s="408" t="s">
        <v>1136</v>
      </c>
      <c r="E2000" s="422" t="s">
        <v>2678</v>
      </c>
      <c r="F2000" s="118">
        <v>2750</v>
      </c>
      <c r="G2000" s="338">
        <f>'2026 Spring Order Form V48'!$N$23</f>
        <v>0</v>
      </c>
      <c r="H2000" s="338">
        <f>'2026 Spring Order Form V48'!$N$23</f>
        <v>0</v>
      </c>
      <c r="I2000" s="106">
        <f>'2026 Spring Order Form V48'!$O$423</f>
        <v>0</v>
      </c>
      <c r="K2000" s="338">
        <f>'2026 Spring Order Form V48'!$Q$23</f>
        <v>0</v>
      </c>
      <c r="L2000" s="338">
        <f>'2026 Spring Order Form V48'!$Q$23</f>
        <v>0</v>
      </c>
      <c r="M2000" s="106">
        <f>'2026 Spring Order Form V48'!$R$423</f>
        <v>0</v>
      </c>
      <c r="O2000" s="338">
        <f>'2026 Spring Order Form V48'!$T$23</f>
        <v>0</v>
      </c>
      <c r="P2000" s="338">
        <f>'2026 Spring Order Form V48'!$T$23</f>
        <v>0</v>
      </c>
      <c r="Q2000" s="106">
        <f>'2026 Spring Order Form V48'!$U$423</f>
        <v>0</v>
      </c>
      <c r="S2000" s="338">
        <f>'2026 Spring Order Form V48'!$W$23</f>
        <v>0</v>
      </c>
      <c r="T2000" s="338">
        <f>'2026 Spring Order Form V48'!$W$23</f>
        <v>0</v>
      </c>
      <c r="U2000" s="106">
        <f>'2026 Spring Order Form V48'!$X$423</f>
        <v>0</v>
      </c>
      <c r="X2000" s="393"/>
      <c r="Y2000" s="106"/>
    </row>
    <row r="2001" spans="1:25">
      <c r="A2001" s="106"/>
      <c r="C2001" s="339">
        <f>'2026 Spring Order Form V48'!$F$18</f>
        <v>0</v>
      </c>
      <c r="D2001" s="408" t="s">
        <v>1138</v>
      </c>
      <c r="E2001" s="426">
        <v>4006630</v>
      </c>
      <c r="F2001" s="118">
        <v>17046</v>
      </c>
      <c r="G2001" s="338">
        <f>'2026 Spring Order Form V48'!$N$23</f>
        <v>0</v>
      </c>
      <c r="H2001" s="338">
        <f>'2026 Spring Order Form V48'!$N$23</f>
        <v>0</v>
      </c>
      <c r="I2001" s="106">
        <f>'2026 Spring Order Form V48'!$N$425</f>
        <v>0</v>
      </c>
      <c r="K2001" s="338">
        <f>'2026 Spring Order Form V48'!$Q$23</f>
        <v>0</v>
      </c>
      <c r="L2001" s="338">
        <f>'2026 Spring Order Form V48'!$Q$23</f>
        <v>0</v>
      </c>
      <c r="M2001" s="106">
        <f>'2026 Spring Order Form V48'!$Q$425</f>
        <v>0</v>
      </c>
      <c r="O2001" s="338">
        <f>'2026 Spring Order Form V48'!$T$23</f>
        <v>0</v>
      </c>
      <c r="P2001" s="338">
        <f>'2026 Spring Order Form V48'!$T$23</f>
        <v>0</v>
      </c>
      <c r="Q2001" s="106">
        <f>'2026 Spring Order Form V48'!$T$425</f>
        <v>0</v>
      </c>
      <c r="S2001" s="338">
        <f>'2026 Spring Order Form V48'!$W$23</f>
        <v>0</v>
      </c>
      <c r="T2001" s="338">
        <f>'2026 Spring Order Form V48'!$W$23</f>
        <v>0</v>
      </c>
      <c r="U2001" s="106">
        <f>'2026 Spring Order Form V48'!$W$425</f>
        <v>0</v>
      </c>
      <c r="W2001" s="390">
        <f>'2026 Spring Order Form V48'!$K$425</f>
        <v>46055</v>
      </c>
      <c r="X2001" s="393"/>
      <c r="Y2001" s="106">
        <f>'2026 Spring Order Form V48'!$BS$425</f>
        <v>4</v>
      </c>
    </row>
    <row r="2002" spans="1:25">
      <c r="A2002" s="106"/>
      <c r="C2002" s="339">
        <f>'2026 Spring Order Form V48'!$F$18</f>
        <v>0</v>
      </c>
      <c r="D2002" s="408" t="s">
        <v>1138</v>
      </c>
      <c r="E2002" s="422" t="s">
        <v>2679</v>
      </c>
      <c r="F2002" s="118">
        <v>17047</v>
      </c>
      <c r="G2002" s="338">
        <f>'2026 Spring Order Form V48'!$N$23</f>
        <v>0</v>
      </c>
      <c r="H2002" s="338">
        <f>'2026 Spring Order Form V48'!$N$23</f>
        <v>0</v>
      </c>
      <c r="I2002" s="106">
        <f>'2026 Spring Order Form V48'!$O$425</f>
        <v>0</v>
      </c>
      <c r="K2002" s="338">
        <f>'2026 Spring Order Form V48'!$Q$23</f>
        <v>0</v>
      </c>
      <c r="L2002" s="338">
        <f>'2026 Spring Order Form V48'!$Q$23</f>
        <v>0</v>
      </c>
      <c r="M2002" s="106">
        <f>'2026 Spring Order Form V48'!$R$425</f>
        <v>0</v>
      </c>
      <c r="O2002" s="338">
        <f>'2026 Spring Order Form V48'!$T$23</f>
        <v>0</v>
      </c>
      <c r="P2002" s="338">
        <f>'2026 Spring Order Form V48'!$T$23</f>
        <v>0</v>
      </c>
      <c r="Q2002" s="106">
        <f>'2026 Spring Order Form V48'!$U$425</f>
        <v>0</v>
      </c>
      <c r="S2002" s="338">
        <f>'2026 Spring Order Form V48'!$W$23</f>
        <v>0</v>
      </c>
      <c r="T2002" s="338">
        <f>'2026 Spring Order Form V48'!$W$23</f>
        <v>0</v>
      </c>
      <c r="U2002" s="106">
        <f>'2026 Spring Order Form V48'!$X$425</f>
        <v>0</v>
      </c>
      <c r="X2002" s="393"/>
      <c r="Y2002" s="106"/>
    </row>
    <row r="2003" spans="1:25">
      <c r="A2003" s="106"/>
      <c r="C2003" s="339">
        <f>'2026 Spring Order Form V48'!$F$18</f>
        <v>0</v>
      </c>
      <c r="D2003" s="414" t="s">
        <v>1139</v>
      </c>
      <c r="E2003" s="426">
        <v>4066240</v>
      </c>
      <c r="F2003" s="118">
        <v>25421</v>
      </c>
      <c r="G2003" s="338">
        <f>'2026 Spring Order Form V48'!$N$23</f>
        <v>0</v>
      </c>
      <c r="H2003" s="338">
        <f>'2026 Spring Order Form V48'!$N$23</f>
        <v>0</v>
      </c>
      <c r="I2003" s="106">
        <f>'2026 Spring Order Form V48'!$N$426</f>
        <v>0</v>
      </c>
      <c r="K2003" s="338">
        <f>'2026 Spring Order Form V48'!$Q$23</f>
        <v>0</v>
      </c>
      <c r="L2003" s="338">
        <f>'2026 Spring Order Form V48'!$Q$23</f>
        <v>0</v>
      </c>
      <c r="M2003" s="106">
        <f>'2026 Spring Order Form V48'!$Q$426</f>
        <v>0</v>
      </c>
      <c r="O2003" s="338">
        <f>'2026 Spring Order Form V48'!$T$23</f>
        <v>0</v>
      </c>
      <c r="P2003" s="338">
        <f>'2026 Spring Order Form V48'!$T$23</f>
        <v>0</v>
      </c>
      <c r="Q2003" s="106">
        <f>'2026 Spring Order Form V48'!$T$426</f>
        <v>0</v>
      </c>
      <c r="S2003" s="338">
        <f>'2026 Spring Order Form V48'!$W$23</f>
        <v>0</v>
      </c>
      <c r="T2003" s="338">
        <f>'2026 Spring Order Form V48'!$W$23</f>
        <v>0</v>
      </c>
      <c r="U2003" s="106">
        <f>'2026 Spring Order Form V48'!$W$426</f>
        <v>0</v>
      </c>
      <c r="W2003" s="390">
        <f>'2026 Spring Order Form V48'!$K$426</f>
        <v>46055</v>
      </c>
      <c r="X2003" s="393"/>
      <c r="Y2003" s="106">
        <f>'2026 Spring Order Form V48'!$BS$426</f>
        <v>39</v>
      </c>
    </row>
    <row r="2004" spans="1:25">
      <c r="A2004" s="106"/>
      <c r="C2004" s="339">
        <f>'2026 Spring Order Form V48'!$F$18</f>
        <v>0</v>
      </c>
      <c r="D2004" s="414" t="s">
        <v>1139</v>
      </c>
      <c r="E2004" s="422" t="s">
        <v>2680</v>
      </c>
      <c r="F2004" s="118">
        <v>25423</v>
      </c>
      <c r="G2004" s="338">
        <f>'2026 Spring Order Form V48'!$N$23</f>
        <v>0</v>
      </c>
      <c r="H2004" s="338">
        <f>'2026 Spring Order Form V48'!$N$23</f>
        <v>0</v>
      </c>
      <c r="I2004" s="106">
        <f>'2026 Spring Order Form V48'!$O$426</f>
        <v>0</v>
      </c>
      <c r="K2004" s="338">
        <f>'2026 Spring Order Form V48'!$Q$23</f>
        <v>0</v>
      </c>
      <c r="L2004" s="338">
        <f>'2026 Spring Order Form V48'!$Q$23</f>
        <v>0</v>
      </c>
      <c r="M2004" s="106">
        <f>'2026 Spring Order Form V48'!$R$426</f>
        <v>0</v>
      </c>
      <c r="O2004" s="338">
        <f>'2026 Spring Order Form V48'!$T$23</f>
        <v>0</v>
      </c>
      <c r="P2004" s="338">
        <f>'2026 Spring Order Form V48'!$T$23</f>
        <v>0</v>
      </c>
      <c r="Q2004" s="106">
        <f>'2026 Spring Order Form V48'!$U$426</f>
        <v>0</v>
      </c>
      <c r="S2004" s="338">
        <f>'2026 Spring Order Form V48'!$W$23</f>
        <v>0</v>
      </c>
      <c r="T2004" s="338">
        <f>'2026 Spring Order Form V48'!$W$23</f>
        <v>0</v>
      </c>
      <c r="U2004" s="106">
        <f>'2026 Spring Order Form V48'!$X$426</f>
        <v>0</v>
      </c>
      <c r="X2004" s="393"/>
      <c r="Y2004" s="106"/>
    </row>
    <row r="2005" spans="1:25">
      <c r="A2005" s="106"/>
      <c r="C2005" s="339">
        <f>'2026 Spring Order Form V48'!$F$18</f>
        <v>0</v>
      </c>
      <c r="D2005" s="408" t="s">
        <v>1140</v>
      </c>
      <c r="E2005" s="426">
        <v>4066440</v>
      </c>
      <c r="F2005" s="118">
        <v>21544</v>
      </c>
      <c r="G2005" s="338">
        <f>'2026 Spring Order Form V48'!$N$23</f>
        <v>0</v>
      </c>
      <c r="H2005" s="338">
        <f>'2026 Spring Order Form V48'!$N$23</f>
        <v>0</v>
      </c>
      <c r="I2005" s="106">
        <f>'2026 Spring Order Form V48'!$N$427</f>
        <v>0</v>
      </c>
      <c r="K2005" s="338">
        <f>'2026 Spring Order Form V48'!$Q$23</f>
        <v>0</v>
      </c>
      <c r="L2005" s="338">
        <f>'2026 Spring Order Form V48'!$Q$23</f>
        <v>0</v>
      </c>
      <c r="M2005" s="106">
        <f>'2026 Spring Order Form V48'!$Q$427</f>
        <v>0</v>
      </c>
      <c r="O2005" s="338">
        <f>'2026 Spring Order Form V48'!$T$23</f>
        <v>0</v>
      </c>
      <c r="P2005" s="338">
        <f>'2026 Spring Order Form V48'!$T$23</f>
        <v>0</v>
      </c>
      <c r="Q2005" s="106">
        <f>'2026 Spring Order Form V48'!$T$427</f>
        <v>0</v>
      </c>
      <c r="S2005" s="338">
        <f>'2026 Spring Order Form V48'!$W$23</f>
        <v>0</v>
      </c>
      <c r="T2005" s="338">
        <f>'2026 Spring Order Form V48'!$W$23</f>
        <v>0</v>
      </c>
      <c r="U2005" s="106">
        <f>'2026 Spring Order Form V48'!$W$427</f>
        <v>0</v>
      </c>
      <c r="W2005" s="390">
        <f>'2026 Spring Order Form V48'!$K$427</f>
        <v>46055</v>
      </c>
      <c r="X2005" s="393"/>
      <c r="Y2005" s="106">
        <f>'2026 Spring Order Form V48'!$BS$427</f>
        <v>25</v>
      </c>
    </row>
    <row r="2006" spans="1:25">
      <c r="A2006" s="106"/>
      <c r="C2006" s="339">
        <f>'2026 Spring Order Form V48'!$F$18</f>
        <v>0</v>
      </c>
      <c r="D2006" s="408" t="s">
        <v>1140</v>
      </c>
      <c r="E2006" s="422" t="s">
        <v>2681</v>
      </c>
      <c r="F2006" s="118">
        <v>26351</v>
      </c>
      <c r="G2006" s="338">
        <f>'2026 Spring Order Form V48'!$N$23</f>
        <v>0</v>
      </c>
      <c r="H2006" s="338">
        <f>'2026 Spring Order Form V48'!$N$23</f>
        <v>0</v>
      </c>
      <c r="I2006" s="106">
        <f>'2026 Spring Order Form V48'!$O$427</f>
        <v>0</v>
      </c>
      <c r="K2006" s="338">
        <f>'2026 Spring Order Form V48'!$Q$23</f>
        <v>0</v>
      </c>
      <c r="L2006" s="338">
        <f>'2026 Spring Order Form V48'!$Q$23</f>
        <v>0</v>
      </c>
      <c r="M2006" s="106">
        <f>'2026 Spring Order Form V48'!$R$427</f>
        <v>0</v>
      </c>
      <c r="O2006" s="338">
        <f>'2026 Spring Order Form V48'!$T$23</f>
        <v>0</v>
      </c>
      <c r="P2006" s="338">
        <f>'2026 Spring Order Form V48'!$T$23</f>
        <v>0</v>
      </c>
      <c r="Q2006" s="106">
        <f>'2026 Spring Order Form V48'!$U$427</f>
        <v>0</v>
      </c>
      <c r="S2006" s="338">
        <f>'2026 Spring Order Form V48'!$W$23</f>
        <v>0</v>
      </c>
      <c r="T2006" s="338">
        <f>'2026 Spring Order Form V48'!$W$23</f>
        <v>0</v>
      </c>
      <c r="U2006" s="106">
        <f>'2026 Spring Order Form V48'!$X$427</f>
        <v>0</v>
      </c>
      <c r="X2006" s="393"/>
      <c r="Y2006" s="106"/>
    </row>
    <row r="2007" spans="1:25">
      <c r="A2007" s="106"/>
      <c r="C2007" s="339">
        <f>'2026 Spring Order Form V48'!$F$18</f>
        <v>0</v>
      </c>
      <c r="D2007" s="408" t="s">
        <v>1141</v>
      </c>
      <c r="E2007" s="426">
        <v>4066640</v>
      </c>
      <c r="F2007" s="118">
        <v>20438</v>
      </c>
      <c r="G2007" s="338">
        <f>'2026 Spring Order Form V48'!$N$23</f>
        <v>0</v>
      </c>
      <c r="H2007" s="338">
        <f>'2026 Spring Order Form V48'!$N$23</f>
        <v>0</v>
      </c>
      <c r="I2007" s="106">
        <f>'2026 Spring Order Form V48'!$N$428</f>
        <v>0</v>
      </c>
      <c r="K2007" s="338">
        <f>'2026 Spring Order Form V48'!$Q$23</f>
        <v>0</v>
      </c>
      <c r="L2007" s="338">
        <f>'2026 Spring Order Form V48'!$Q$23</f>
        <v>0</v>
      </c>
      <c r="M2007" s="106">
        <f>'2026 Spring Order Form V48'!$Q$428</f>
        <v>0</v>
      </c>
      <c r="O2007" s="338">
        <f>'2026 Spring Order Form V48'!$T$23</f>
        <v>0</v>
      </c>
      <c r="P2007" s="338">
        <f>'2026 Spring Order Form V48'!$T$23</f>
        <v>0</v>
      </c>
      <c r="Q2007" s="106">
        <f>'2026 Spring Order Form V48'!$T$428</f>
        <v>0</v>
      </c>
      <c r="S2007" s="338">
        <f>'2026 Spring Order Form V48'!$W$23</f>
        <v>0</v>
      </c>
      <c r="T2007" s="338">
        <f>'2026 Spring Order Form V48'!$W$23</f>
        <v>0</v>
      </c>
      <c r="U2007" s="106">
        <f>'2026 Spring Order Form V48'!$W$428</f>
        <v>0</v>
      </c>
      <c r="W2007" s="390">
        <f>'2026 Spring Order Form V48'!$K$428</f>
        <v>46055</v>
      </c>
      <c r="X2007" s="393"/>
      <c r="Y2007" s="106">
        <f>'2026 Spring Order Form V48'!$BS$428</f>
        <v>26</v>
      </c>
    </row>
    <row r="2008" spans="1:25">
      <c r="A2008" s="106"/>
      <c r="C2008" s="339">
        <f>'2026 Spring Order Form V48'!$F$18</f>
        <v>0</v>
      </c>
      <c r="D2008" s="408" t="s">
        <v>1141</v>
      </c>
      <c r="E2008" s="422" t="s">
        <v>2682</v>
      </c>
      <c r="F2008" s="118">
        <v>20437</v>
      </c>
      <c r="G2008" s="338">
        <f>'2026 Spring Order Form V48'!$N$23</f>
        <v>0</v>
      </c>
      <c r="H2008" s="338">
        <f>'2026 Spring Order Form V48'!$N$23</f>
        <v>0</v>
      </c>
      <c r="I2008" s="106">
        <f>'2026 Spring Order Form V48'!$O$428</f>
        <v>0</v>
      </c>
      <c r="K2008" s="338">
        <f>'2026 Spring Order Form V48'!$Q$23</f>
        <v>0</v>
      </c>
      <c r="L2008" s="338">
        <f>'2026 Spring Order Form V48'!$Q$23</f>
        <v>0</v>
      </c>
      <c r="M2008" s="106">
        <f>'2026 Spring Order Form V48'!$R$428</f>
        <v>0</v>
      </c>
      <c r="O2008" s="338">
        <f>'2026 Spring Order Form V48'!$T$23</f>
        <v>0</v>
      </c>
      <c r="P2008" s="338">
        <f>'2026 Spring Order Form V48'!$T$23</f>
        <v>0</v>
      </c>
      <c r="Q2008" s="106">
        <f>'2026 Spring Order Form V48'!$U$428</f>
        <v>0</v>
      </c>
      <c r="S2008" s="338">
        <f>'2026 Spring Order Form V48'!$W$23</f>
        <v>0</v>
      </c>
      <c r="T2008" s="338">
        <f>'2026 Spring Order Form V48'!$W$23</f>
        <v>0</v>
      </c>
      <c r="U2008" s="106">
        <f>'2026 Spring Order Form V48'!$X$428</f>
        <v>0</v>
      </c>
      <c r="X2008" s="393"/>
      <c r="Y2008" s="106"/>
    </row>
    <row r="2009" spans="1:25">
      <c r="A2009" s="106"/>
      <c r="C2009" s="339">
        <f>'2026 Spring Order Form V48'!$F$18</f>
        <v>0</v>
      </c>
      <c r="D2009" s="408" t="s">
        <v>1142</v>
      </c>
      <c r="E2009" s="426">
        <v>4066740</v>
      </c>
      <c r="F2009" s="118">
        <v>26352</v>
      </c>
      <c r="G2009" s="338">
        <f>'2026 Spring Order Form V48'!$N$23</f>
        <v>0</v>
      </c>
      <c r="H2009" s="338">
        <f>'2026 Spring Order Form V48'!$N$23</f>
        <v>0</v>
      </c>
      <c r="I2009" s="106">
        <f>'2026 Spring Order Form V48'!$N$429</f>
        <v>0</v>
      </c>
      <c r="K2009" s="338">
        <f>'2026 Spring Order Form V48'!$Q$23</f>
        <v>0</v>
      </c>
      <c r="L2009" s="338">
        <f>'2026 Spring Order Form V48'!$Q$23</f>
        <v>0</v>
      </c>
      <c r="M2009" s="106">
        <f>'2026 Spring Order Form V48'!$Q$429</f>
        <v>0</v>
      </c>
      <c r="O2009" s="338">
        <f>'2026 Spring Order Form V48'!$T$23</f>
        <v>0</v>
      </c>
      <c r="P2009" s="338">
        <f>'2026 Spring Order Form V48'!$T$23</f>
        <v>0</v>
      </c>
      <c r="Q2009" s="106">
        <f>'2026 Spring Order Form V48'!$T$429</f>
        <v>0</v>
      </c>
      <c r="S2009" s="338">
        <f>'2026 Spring Order Form V48'!$W$23</f>
        <v>0</v>
      </c>
      <c r="T2009" s="338">
        <f>'2026 Spring Order Form V48'!$W$23</f>
        <v>0</v>
      </c>
      <c r="U2009" s="106">
        <f>'2026 Spring Order Form V48'!$W$429</f>
        <v>0</v>
      </c>
      <c r="W2009" s="390">
        <f>'2026 Spring Order Form V48'!$K$429</f>
        <v>46055</v>
      </c>
      <c r="X2009" s="393"/>
      <c r="Y2009" s="106">
        <f>'2026 Spring Order Form V48'!$BS$429</f>
        <v>30</v>
      </c>
    </row>
    <row r="2010" spans="1:25">
      <c r="A2010" s="106"/>
      <c r="C2010" s="339">
        <f>'2026 Spring Order Form V48'!$F$18</f>
        <v>0</v>
      </c>
      <c r="D2010" s="411" t="s">
        <v>1142</v>
      </c>
      <c r="E2010" s="422" t="s">
        <v>2683</v>
      </c>
      <c r="F2010" s="118">
        <v>26354</v>
      </c>
      <c r="G2010" s="338">
        <f>'2026 Spring Order Form V48'!$N$23</f>
        <v>0</v>
      </c>
      <c r="H2010" s="338">
        <f>'2026 Spring Order Form V48'!$N$23</f>
        <v>0</v>
      </c>
      <c r="I2010" s="106">
        <f>'2026 Spring Order Form V48'!$O$429</f>
        <v>0</v>
      </c>
      <c r="K2010" s="338">
        <f>'2026 Spring Order Form V48'!$Q$23</f>
        <v>0</v>
      </c>
      <c r="L2010" s="338">
        <f>'2026 Spring Order Form V48'!$Q$23</f>
        <v>0</v>
      </c>
      <c r="M2010" s="106">
        <f>'2026 Spring Order Form V48'!$R$429</f>
        <v>0</v>
      </c>
      <c r="O2010" s="338">
        <f>'2026 Spring Order Form V48'!$T$23</f>
        <v>0</v>
      </c>
      <c r="P2010" s="338">
        <f>'2026 Spring Order Form V48'!$T$23</f>
        <v>0</v>
      </c>
      <c r="Q2010" s="106">
        <f>'2026 Spring Order Form V48'!$U$429</f>
        <v>0</v>
      </c>
      <c r="S2010" s="338">
        <f>'2026 Spring Order Form V48'!$W$23</f>
        <v>0</v>
      </c>
      <c r="T2010" s="338">
        <f>'2026 Spring Order Form V48'!$W$23</f>
        <v>0</v>
      </c>
      <c r="U2010" s="106">
        <f>'2026 Spring Order Form V48'!$X$429</f>
        <v>0</v>
      </c>
      <c r="X2010" s="393"/>
      <c r="Y2010" s="106"/>
    </row>
    <row r="2011" spans="1:25">
      <c r="A2011" s="106"/>
      <c r="C2011" s="339">
        <f>'2026 Spring Order Form V48'!$F$18</f>
        <v>0</v>
      </c>
      <c r="D2011" s="408" t="s">
        <v>1143</v>
      </c>
      <c r="E2011" s="426">
        <v>4068040</v>
      </c>
      <c r="F2011" s="118">
        <v>28548</v>
      </c>
      <c r="G2011" s="338">
        <f>'2026 Spring Order Form V48'!$N$23</f>
        <v>0</v>
      </c>
      <c r="H2011" s="338">
        <f>'2026 Spring Order Form V48'!$N$23</f>
        <v>0</v>
      </c>
      <c r="I2011" s="106">
        <f>'2026 Spring Order Form V48'!$N$430</f>
        <v>0</v>
      </c>
      <c r="K2011" s="338">
        <f>'2026 Spring Order Form V48'!$Q$23</f>
        <v>0</v>
      </c>
      <c r="L2011" s="338">
        <f>'2026 Spring Order Form V48'!$Q$23</f>
        <v>0</v>
      </c>
      <c r="M2011" s="106">
        <f>'2026 Spring Order Form V48'!$Q$430</f>
        <v>0</v>
      </c>
      <c r="O2011" s="338">
        <f>'2026 Spring Order Form V48'!$T$23</f>
        <v>0</v>
      </c>
      <c r="P2011" s="338">
        <f>'2026 Spring Order Form V48'!$T$23</f>
        <v>0</v>
      </c>
      <c r="Q2011" s="106">
        <f>'2026 Spring Order Form V48'!$T$430</f>
        <v>0</v>
      </c>
      <c r="S2011" s="338">
        <f>'2026 Spring Order Form V48'!$W$23</f>
        <v>0</v>
      </c>
      <c r="T2011" s="338">
        <f>'2026 Spring Order Form V48'!$W$23</f>
        <v>0</v>
      </c>
      <c r="U2011" s="106">
        <f>'2026 Spring Order Form V48'!$W$430</f>
        <v>0</v>
      </c>
      <c r="W2011" s="390">
        <f>'2026 Spring Order Form V48'!$K$430</f>
        <v>46055</v>
      </c>
      <c r="X2011" s="393"/>
      <c r="Y2011" s="106">
        <f>'2026 Spring Order Form V48'!$BS$430</f>
        <v>2</v>
      </c>
    </row>
    <row r="2012" spans="1:25">
      <c r="A2012" s="106"/>
      <c r="C2012" s="339">
        <f>'2026 Spring Order Form V48'!$F$18</f>
        <v>0</v>
      </c>
      <c r="D2012" s="408" t="s">
        <v>1143</v>
      </c>
      <c r="E2012" s="422" t="s">
        <v>2684</v>
      </c>
      <c r="F2012" s="118">
        <v>28778</v>
      </c>
      <c r="G2012" s="338">
        <f>'2026 Spring Order Form V48'!$N$23</f>
        <v>0</v>
      </c>
      <c r="H2012" s="338">
        <f>'2026 Spring Order Form V48'!$N$23</f>
        <v>0</v>
      </c>
      <c r="I2012" s="106">
        <f>'2026 Spring Order Form V48'!$O$430</f>
        <v>0</v>
      </c>
      <c r="K2012" s="338">
        <f>'2026 Spring Order Form V48'!$Q$23</f>
        <v>0</v>
      </c>
      <c r="L2012" s="338">
        <f>'2026 Spring Order Form V48'!$Q$23</f>
        <v>0</v>
      </c>
      <c r="M2012" s="106">
        <f>'2026 Spring Order Form V48'!$R$430</f>
        <v>0</v>
      </c>
      <c r="O2012" s="338">
        <f>'2026 Spring Order Form V48'!$T$23</f>
        <v>0</v>
      </c>
      <c r="P2012" s="338">
        <f>'2026 Spring Order Form V48'!$T$23</f>
        <v>0</v>
      </c>
      <c r="Q2012" s="106">
        <f>'2026 Spring Order Form V48'!$U$430</f>
        <v>0</v>
      </c>
      <c r="S2012" s="338">
        <f>'2026 Spring Order Form V48'!$W$23</f>
        <v>0</v>
      </c>
      <c r="T2012" s="338">
        <f>'2026 Spring Order Form V48'!$W$23</f>
        <v>0</v>
      </c>
      <c r="U2012" s="106">
        <f>'2026 Spring Order Form V48'!$X$430</f>
        <v>0</v>
      </c>
      <c r="X2012" s="393"/>
      <c r="Y2012" s="106"/>
    </row>
    <row r="2013" spans="1:25">
      <c r="A2013" s="106"/>
      <c r="C2013" s="339">
        <f>'2026 Spring Order Form V48'!$F$18</f>
        <v>0</v>
      </c>
      <c r="D2013" s="412" t="s">
        <v>1144</v>
      </c>
      <c r="E2013" s="438">
        <v>4067340</v>
      </c>
      <c r="F2013" s="118">
        <v>3630</v>
      </c>
      <c r="G2013" s="338">
        <f>'2026 Spring Order Form V48'!$N$23</f>
        <v>0</v>
      </c>
      <c r="H2013" s="338">
        <f>'2026 Spring Order Form V48'!$N$23</f>
        <v>0</v>
      </c>
      <c r="I2013" s="106">
        <f>'2026 Spring Order Form V48'!$N$431</f>
        <v>0</v>
      </c>
      <c r="K2013" s="338">
        <f>'2026 Spring Order Form V48'!$Q$23</f>
        <v>0</v>
      </c>
      <c r="L2013" s="338">
        <f>'2026 Spring Order Form V48'!$Q$23</f>
        <v>0</v>
      </c>
      <c r="M2013" s="106">
        <f>'2026 Spring Order Form V48'!$Q$431</f>
        <v>0</v>
      </c>
      <c r="O2013" s="338">
        <f>'2026 Spring Order Form V48'!$T$23</f>
        <v>0</v>
      </c>
      <c r="P2013" s="338">
        <f>'2026 Spring Order Form V48'!$T$23</f>
        <v>0</v>
      </c>
      <c r="Q2013" s="106">
        <f>'2026 Spring Order Form V48'!$T$431</f>
        <v>0</v>
      </c>
      <c r="S2013" s="338">
        <f>'2026 Spring Order Form V48'!$W$23</f>
        <v>0</v>
      </c>
      <c r="T2013" s="338">
        <f>'2026 Spring Order Form V48'!$W$23</f>
        <v>0</v>
      </c>
      <c r="U2013" s="106">
        <f>'2026 Spring Order Form V48'!$W$431</f>
        <v>0</v>
      </c>
      <c r="W2013" s="390">
        <f>'2026 Spring Order Form V48'!$K$431</f>
        <v>46055</v>
      </c>
      <c r="X2013" s="393"/>
      <c r="Y2013" s="106">
        <f>'2026 Spring Order Form V48'!$BS$431</f>
        <v>21</v>
      </c>
    </row>
    <row r="2014" spans="1:25">
      <c r="A2014" s="106"/>
      <c r="C2014" s="339">
        <f>'2026 Spring Order Form V48'!$F$18</f>
        <v>0</v>
      </c>
      <c r="D2014" s="412" t="s">
        <v>1144</v>
      </c>
      <c r="E2014" s="422" t="s">
        <v>2685</v>
      </c>
      <c r="F2014" s="118">
        <v>2776</v>
      </c>
      <c r="G2014" s="338">
        <f>'2026 Spring Order Form V48'!$N$23</f>
        <v>0</v>
      </c>
      <c r="H2014" s="338">
        <f>'2026 Spring Order Form V48'!$N$23</f>
        <v>0</v>
      </c>
      <c r="I2014" s="106">
        <f>'2026 Spring Order Form V48'!$O$431</f>
        <v>0</v>
      </c>
      <c r="K2014" s="338">
        <f>'2026 Spring Order Form V48'!$Q$23</f>
        <v>0</v>
      </c>
      <c r="L2014" s="338">
        <f>'2026 Spring Order Form V48'!$Q$23</f>
        <v>0</v>
      </c>
      <c r="M2014" s="106">
        <f>'2026 Spring Order Form V48'!$R$431</f>
        <v>0</v>
      </c>
      <c r="O2014" s="338">
        <f>'2026 Spring Order Form V48'!$T$23</f>
        <v>0</v>
      </c>
      <c r="P2014" s="338">
        <f>'2026 Spring Order Form V48'!$T$23</f>
        <v>0</v>
      </c>
      <c r="Q2014" s="106">
        <f>'2026 Spring Order Form V48'!$U$431</f>
        <v>0</v>
      </c>
      <c r="S2014" s="338">
        <f>'2026 Spring Order Form V48'!$W$23</f>
        <v>0</v>
      </c>
      <c r="T2014" s="338">
        <f>'2026 Spring Order Form V48'!$W$23</f>
        <v>0</v>
      </c>
      <c r="U2014" s="106">
        <f>'2026 Spring Order Form V48'!$X$431</f>
        <v>0</v>
      </c>
      <c r="X2014" s="393"/>
      <c r="Y2014" s="106"/>
    </row>
    <row r="2015" spans="1:25">
      <c r="A2015" s="106"/>
      <c r="C2015" s="339">
        <f>'2026 Spring Order Form V48'!$F$18</f>
        <v>0</v>
      </c>
      <c r="D2015" s="412" t="s">
        <v>1145</v>
      </c>
      <c r="E2015" s="438">
        <v>4067140</v>
      </c>
      <c r="F2015" s="118">
        <v>379</v>
      </c>
      <c r="G2015" s="338">
        <f>'2026 Spring Order Form V48'!$N$23</f>
        <v>0</v>
      </c>
      <c r="H2015" s="338">
        <f>'2026 Spring Order Form V48'!$N$23</f>
        <v>0</v>
      </c>
      <c r="I2015" s="106">
        <f>'2026 Spring Order Form V48'!$N$432</f>
        <v>0</v>
      </c>
      <c r="K2015" s="338">
        <f>'2026 Spring Order Form V48'!$Q$23</f>
        <v>0</v>
      </c>
      <c r="L2015" s="338">
        <f>'2026 Spring Order Form V48'!$Q$23</f>
        <v>0</v>
      </c>
      <c r="M2015" s="106">
        <f>'2026 Spring Order Form V48'!$Q$432</f>
        <v>0</v>
      </c>
      <c r="O2015" s="338">
        <f>'2026 Spring Order Form V48'!$T$23</f>
        <v>0</v>
      </c>
      <c r="P2015" s="338">
        <f>'2026 Spring Order Form V48'!$T$23</f>
        <v>0</v>
      </c>
      <c r="Q2015" s="106">
        <f>'2026 Spring Order Form V48'!$T$432</f>
        <v>0</v>
      </c>
      <c r="S2015" s="338">
        <f>'2026 Spring Order Form V48'!$W$23</f>
        <v>0</v>
      </c>
      <c r="T2015" s="338">
        <f>'2026 Spring Order Form V48'!$W$23</f>
        <v>0</v>
      </c>
      <c r="U2015" s="106">
        <f>'2026 Spring Order Form V48'!$W$432</f>
        <v>0</v>
      </c>
      <c r="W2015" s="390">
        <f>'2026 Spring Order Form V48'!$K$432</f>
        <v>46055</v>
      </c>
      <c r="X2015" s="393"/>
      <c r="Y2015" s="106">
        <f>'2026 Spring Order Form V48'!$BS$432</f>
        <v>34</v>
      </c>
    </row>
    <row r="2016" spans="1:25">
      <c r="A2016" s="106"/>
      <c r="C2016" s="339">
        <f>'2026 Spring Order Form V48'!$F$18</f>
        <v>0</v>
      </c>
      <c r="D2016" s="412" t="s">
        <v>1145</v>
      </c>
      <c r="E2016" s="422" t="s">
        <v>2686</v>
      </c>
      <c r="F2016" s="118">
        <v>2778</v>
      </c>
      <c r="G2016" s="338">
        <f>'2026 Spring Order Form V48'!$N$23</f>
        <v>0</v>
      </c>
      <c r="H2016" s="338">
        <f>'2026 Spring Order Form V48'!$N$23</f>
        <v>0</v>
      </c>
      <c r="I2016" s="106">
        <f>'2026 Spring Order Form V48'!$O$432</f>
        <v>0</v>
      </c>
      <c r="K2016" s="338">
        <f>'2026 Spring Order Form V48'!$Q$23</f>
        <v>0</v>
      </c>
      <c r="L2016" s="338">
        <f>'2026 Spring Order Form V48'!$Q$23</f>
        <v>0</v>
      </c>
      <c r="M2016" s="106">
        <f>'2026 Spring Order Form V48'!$R$432</f>
        <v>0</v>
      </c>
      <c r="O2016" s="338">
        <f>'2026 Spring Order Form V48'!$T$23</f>
        <v>0</v>
      </c>
      <c r="P2016" s="338">
        <f>'2026 Spring Order Form V48'!$T$23</f>
        <v>0</v>
      </c>
      <c r="Q2016" s="106">
        <f>'2026 Spring Order Form V48'!$U$432</f>
        <v>0</v>
      </c>
      <c r="S2016" s="338">
        <f>'2026 Spring Order Form V48'!$W$23</f>
        <v>0</v>
      </c>
      <c r="T2016" s="338">
        <f>'2026 Spring Order Form V48'!$W$23</f>
        <v>0</v>
      </c>
      <c r="U2016" s="106">
        <f>'2026 Spring Order Form V48'!$X$432</f>
        <v>0</v>
      </c>
      <c r="X2016" s="393"/>
      <c r="Y2016" s="106"/>
    </row>
    <row r="2017" spans="1:25">
      <c r="A2017" s="106"/>
      <c r="C2017" s="339">
        <f>'2026 Spring Order Form V48'!$F$18</f>
        <v>0</v>
      </c>
      <c r="D2017" s="408" t="s">
        <v>1136</v>
      </c>
      <c r="E2017" s="426">
        <v>4052443</v>
      </c>
      <c r="F2017" s="118">
        <v>1145</v>
      </c>
      <c r="G2017" s="338">
        <f>'2026 Spring Order Form V48'!$N$23</f>
        <v>0</v>
      </c>
      <c r="H2017" s="338">
        <f>'2026 Spring Order Form V48'!$N$23</f>
        <v>0</v>
      </c>
      <c r="I2017" s="106" t="e">
        <f>'2026 Spring Order Form V48'!#REF!</f>
        <v>#REF!</v>
      </c>
      <c r="K2017" s="338">
        <f>'2026 Spring Order Form V48'!$Q$23</f>
        <v>0</v>
      </c>
      <c r="L2017" s="338">
        <f>'2026 Spring Order Form V48'!$Q$23</f>
        <v>0</v>
      </c>
      <c r="M2017" s="106" t="e">
        <f>'2026 Spring Order Form V48'!#REF!</f>
        <v>#REF!</v>
      </c>
      <c r="O2017" s="338">
        <f>'2026 Spring Order Form V48'!$T$23</f>
        <v>0</v>
      </c>
      <c r="P2017" s="338">
        <f>'2026 Spring Order Form V48'!$T$23</f>
        <v>0</v>
      </c>
      <c r="Q2017" s="106" t="e">
        <f>'2026 Spring Order Form V48'!#REF!</f>
        <v>#REF!</v>
      </c>
      <c r="S2017" s="338">
        <f>'2026 Spring Order Form V48'!$W$23</f>
        <v>0</v>
      </c>
      <c r="T2017" s="338">
        <f>'2026 Spring Order Form V48'!$W$23</f>
        <v>0</v>
      </c>
      <c r="U2017" s="106" t="e">
        <f>'2026 Spring Order Form V48'!#REF!</f>
        <v>#REF!</v>
      </c>
      <c r="W2017" s="390" t="e">
        <f>'2026 Spring Order Form V48'!#REF!</f>
        <v>#REF!</v>
      </c>
      <c r="X2017" s="393"/>
      <c r="Y2017" s="106" t="e">
        <f>'2026 Spring Order Form V48'!#REF!</f>
        <v>#REF!</v>
      </c>
    </row>
    <row r="2018" spans="1:25">
      <c r="A2018" s="106"/>
      <c r="C2018" s="339">
        <f>'2026 Spring Order Form V48'!$F$18</f>
        <v>0</v>
      </c>
      <c r="D2018" s="408" t="s">
        <v>1136</v>
      </c>
      <c r="E2018" s="422" t="s">
        <v>2687</v>
      </c>
      <c r="F2018" s="118">
        <v>2749</v>
      </c>
      <c r="G2018" s="338">
        <f>'2026 Spring Order Form V48'!$N$23</f>
        <v>0</v>
      </c>
      <c r="H2018" s="338">
        <f>'2026 Spring Order Form V48'!$N$23</f>
        <v>0</v>
      </c>
      <c r="I2018" s="106" t="e">
        <f>'2026 Spring Order Form V48'!#REF!</f>
        <v>#REF!</v>
      </c>
      <c r="K2018" s="338">
        <f>'2026 Spring Order Form V48'!$Q$23</f>
        <v>0</v>
      </c>
      <c r="L2018" s="338">
        <f>'2026 Spring Order Form V48'!$Q$23</f>
        <v>0</v>
      </c>
      <c r="M2018" s="106" t="e">
        <f>'2026 Spring Order Form V48'!#REF!</f>
        <v>#REF!</v>
      </c>
      <c r="O2018" s="338">
        <f>'2026 Spring Order Form V48'!$T$23</f>
        <v>0</v>
      </c>
      <c r="P2018" s="338">
        <f>'2026 Spring Order Form V48'!$T$23</f>
        <v>0</v>
      </c>
      <c r="Q2018" s="106" t="e">
        <f>'2026 Spring Order Form V48'!#REF!</f>
        <v>#REF!</v>
      </c>
      <c r="S2018" s="338">
        <f>'2026 Spring Order Form V48'!$W$23</f>
        <v>0</v>
      </c>
      <c r="T2018" s="338">
        <f>'2026 Spring Order Form V48'!$W$23</f>
        <v>0</v>
      </c>
      <c r="U2018" s="106" t="e">
        <f>'2026 Spring Order Form V48'!#REF!</f>
        <v>#REF!</v>
      </c>
      <c r="X2018" s="393"/>
      <c r="Y2018" s="106"/>
    </row>
    <row r="2019" spans="1:25">
      <c r="A2019" s="106"/>
      <c r="C2019" s="339">
        <f>'2026 Spring Order Form V48'!$F$18</f>
        <v>0</v>
      </c>
      <c r="D2019" s="408" t="s">
        <v>1141</v>
      </c>
      <c r="E2019" s="426">
        <v>4066643</v>
      </c>
      <c r="F2019" s="118">
        <v>16835</v>
      </c>
      <c r="G2019" s="338">
        <f>'2026 Spring Order Form V48'!$N$23</f>
        <v>0</v>
      </c>
      <c r="H2019" s="338">
        <f>'2026 Spring Order Form V48'!$N$23</f>
        <v>0</v>
      </c>
      <c r="I2019" s="106">
        <f>'2026 Spring Order Form V48'!$N$434</f>
        <v>0</v>
      </c>
      <c r="K2019" s="338">
        <f>'2026 Spring Order Form V48'!$Q$23</f>
        <v>0</v>
      </c>
      <c r="L2019" s="338">
        <f>'2026 Spring Order Form V48'!$Q$23</f>
        <v>0</v>
      </c>
      <c r="M2019" s="106">
        <f>'2026 Spring Order Form V48'!$Q$434</f>
        <v>0</v>
      </c>
      <c r="O2019" s="338">
        <f>'2026 Spring Order Form V48'!$T$23</f>
        <v>0</v>
      </c>
      <c r="P2019" s="338">
        <f>'2026 Spring Order Form V48'!$T$23</f>
        <v>0</v>
      </c>
      <c r="Q2019" s="106">
        <f>'2026 Spring Order Form V48'!$T$434</f>
        <v>0</v>
      </c>
      <c r="S2019" s="338">
        <f>'2026 Spring Order Form V48'!$W$23</f>
        <v>0</v>
      </c>
      <c r="T2019" s="338">
        <f>'2026 Spring Order Form V48'!$W$23</f>
        <v>0</v>
      </c>
      <c r="U2019" s="106">
        <f>'2026 Spring Order Form V48'!$W$434</f>
        <v>0</v>
      </c>
      <c r="W2019" s="390">
        <f>'2026 Spring Order Form V48'!$K$434</f>
        <v>0</v>
      </c>
      <c r="X2019" s="393"/>
      <c r="Y2019" s="106">
        <f>'2026 Spring Order Form V48'!$BS$434</f>
        <v>8</v>
      </c>
    </row>
    <row r="2020" spans="1:25">
      <c r="A2020" s="106"/>
      <c r="C2020" s="339">
        <f>'2026 Spring Order Form V48'!$F$18</f>
        <v>0</v>
      </c>
      <c r="D2020" s="408" t="s">
        <v>1141</v>
      </c>
      <c r="E2020" s="422" t="s">
        <v>2688</v>
      </c>
      <c r="F2020" s="118">
        <v>16851</v>
      </c>
      <c r="G2020" s="338">
        <f>'2026 Spring Order Form V48'!$N$23</f>
        <v>0</v>
      </c>
      <c r="H2020" s="338">
        <f>'2026 Spring Order Form V48'!$N$23</f>
        <v>0</v>
      </c>
      <c r="I2020" s="106">
        <f>'2026 Spring Order Form V48'!$O$434</f>
        <v>0</v>
      </c>
      <c r="K2020" s="338">
        <f>'2026 Spring Order Form V48'!$Q$23</f>
        <v>0</v>
      </c>
      <c r="L2020" s="338">
        <f>'2026 Spring Order Form V48'!$Q$23</f>
        <v>0</v>
      </c>
      <c r="M2020" s="106">
        <f>'2026 Spring Order Form V48'!$R$434</f>
        <v>0</v>
      </c>
      <c r="O2020" s="338">
        <f>'2026 Spring Order Form V48'!$T$23</f>
        <v>0</v>
      </c>
      <c r="P2020" s="338">
        <f>'2026 Spring Order Form V48'!$T$23</f>
        <v>0</v>
      </c>
      <c r="Q2020" s="106">
        <f>'2026 Spring Order Form V48'!$U$434</f>
        <v>0</v>
      </c>
      <c r="S2020" s="338">
        <f>'2026 Spring Order Form V48'!$W$23</f>
        <v>0</v>
      </c>
      <c r="T2020" s="338">
        <f>'2026 Spring Order Form V48'!$W$23</f>
        <v>0</v>
      </c>
      <c r="U2020" s="106">
        <f>'2026 Spring Order Form V48'!$X$434</f>
        <v>0</v>
      </c>
      <c r="X2020" s="393"/>
      <c r="Y2020" s="106"/>
    </row>
    <row r="2021" spans="1:25">
      <c r="A2021" s="106"/>
      <c r="C2021" s="339">
        <f>'2026 Spring Order Form V48'!$F$18</f>
        <v>0</v>
      </c>
      <c r="D2021" s="408" t="s">
        <v>1143</v>
      </c>
      <c r="E2021" s="426">
        <v>4068043</v>
      </c>
      <c r="F2021" s="118">
        <v>28811</v>
      </c>
      <c r="G2021" s="338">
        <f>'2026 Spring Order Form V48'!$N$23</f>
        <v>0</v>
      </c>
      <c r="H2021" s="338">
        <f>'2026 Spring Order Form V48'!$N$23</f>
        <v>0</v>
      </c>
      <c r="I2021" s="106">
        <f>'2026 Spring Order Form V48'!$N$435</f>
        <v>0</v>
      </c>
      <c r="K2021" s="338">
        <f>'2026 Spring Order Form V48'!$Q$23</f>
        <v>0</v>
      </c>
      <c r="L2021" s="338">
        <f>'2026 Spring Order Form V48'!$Q$23</f>
        <v>0</v>
      </c>
      <c r="M2021" s="106">
        <f>'2026 Spring Order Form V48'!$Q$435</f>
        <v>0</v>
      </c>
      <c r="O2021" s="338">
        <f>'2026 Spring Order Form V48'!$T$23</f>
        <v>0</v>
      </c>
      <c r="P2021" s="338">
        <f>'2026 Spring Order Form V48'!$T$23</f>
        <v>0</v>
      </c>
      <c r="Q2021" s="106">
        <f>'2026 Spring Order Form V48'!$T$435</f>
        <v>0</v>
      </c>
      <c r="S2021" s="338">
        <f>'2026 Spring Order Form V48'!$W$23</f>
        <v>0</v>
      </c>
      <c r="T2021" s="338">
        <f>'2026 Spring Order Form V48'!$W$23</f>
        <v>0</v>
      </c>
      <c r="U2021" s="106">
        <f>'2026 Spring Order Form V48'!$W$435</f>
        <v>0</v>
      </c>
      <c r="W2021" s="390">
        <f>'2026 Spring Order Form V48'!$K$435</f>
        <v>0</v>
      </c>
      <c r="X2021" s="393"/>
      <c r="Y2021" s="106">
        <f>'2026 Spring Order Form V48'!$BS$435</f>
        <v>1</v>
      </c>
    </row>
    <row r="2022" spans="1:25">
      <c r="A2022" s="106"/>
      <c r="C2022" s="339">
        <f>'2026 Spring Order Form V48'!$F$18</f>
        <v>0</v>
      </c>
      <c r="D2022" s="408" t="s">
        <v>1143</v>
      </c>
      <c r="E2022" s="422" t="s">
        <v>2689</v>
      </c>
      <c r="F2022" s="118">
        <v>28853</v>
      </c>
      <c r="G2022" s="338">
        <f>'2026 Spring Order Form V48'!$N$23</f>
        <v>0</v>
      </c>
      <c r="H2022" s="338">
        <f>'2026 Spring Order Form V48'!$N$23</f>
        <v>0</v>
      </c>
      <c r="I2022" s="106">
        <f>'2026 Spring Order Form V48'!$O$435</f>
        <v>0</v>
      </c>
      <c r="K2022" s="338">
        <f>'2026 Spring Order Form V48'!$Q$23</f>
        <v>0</v>
      </c>
      <c r="L2022" s="338">
        <f>'2026 Spring Order Form V48'!$Q$23</f>
        <v>0</v>
      </c>
      <c r="M2022" s="106">
        <f>'2026 Spring Order Form V48'!$R$435</f>
        <v>0</v>
      </c>
      <c r="O2022" s="338">
        <f>'2026 Spring Order Form V48'!$T$23</f>
        <v>0</v>
      </c>
      <c r="P2022" s="338">
        <f>'2026 Spring Order Form V48'!$T$23</f>
        <v>0</v>
      </c>
      <c r="Q2022" s="106">
        <f>'2026 Spring Order Form V48'!$U$435</f>
        <v>0</v>
      </c>
      <c r="S2022" s="338">
        <f>'2026 Spring Order Form V48'!$W$23</f>
        <v>0</v>
      </c>
      <c r="T2022" s="338">
        <f>'2026 Spring Order Form V48'!$W$23</f>
        <v>0</v>
      </c>
      <c r="U2022" s="106">
        <f>'2026 Spring Order Form V48'!$X$435</f>
        <v>0</v>
      </c>
      <c r="X2022" s="393"/>
      <c r="Y2022" s="106"/>
    </row>
    <row r="2023" spans="1:25">
      <c r="A2023" s="106"/>
      <c r="C2023" s="339">
        <f>'2026 Spring Order Form V48'!$F$18</f>
        <v>0</v>
      </c>
      <c r="D2023" s="408" t="s">
        <v>1149</v>
      </c>
      <c r="E2023" s="426">
        <v>4070040</v>
      </c>
      <c r="F2023" s="118">
        <v>28045</v>
      </c>
      <c r="G2023" s="338">
        <f>'2026 Spring Order Form V48'!$N$23</f>
        <v>0</v>
      </c>
      <c r="H2023" s="338">
        <f>'2026 Spring Order Form V48'!$N$23</f>
        <v>0</v>
      </c>
      <c r="I2023" s="106">
        <f>'2026 Spring Order Form V48'!$N$438</f>
        <v>0</v>
      </c>
      <c r="K2023" s="338">
        <f>'2026 Spring Order Form V48'!$Q$23</f>
        <v>0</v>
      </c>
      <c r="L2023" s="338">
        <f>'2026 Spring Order Form V48'!$Q$23</f>
        <v>0</v>
      </c>
      <c r="M2023" s="106">
        <f>'2026 Spring Order Form V48'!$Q$438</f>
        <v>0</v>
      </c>
      <c r="O2023" s="338">
        <f>'2026 Spring Order Form V48'!$T$23</f>
        <v>0</v>
      </c>
      <c r="P2023" s="338">
        <f>'2026 Spring Order Form V48'!$T$23</f>
        <v>0</v>
      </c>
      <c r="Q2023" s="106">
        <f>'2026 Spring Order Form V48'!$T$438</f>
        <v>0</v>
      </c>
      <c r="S2023" s="338">
        <f>'2026 Spring Order Form V48'!$W$23</f>
        <v>0</v>
      </c>
      <c r="T2023" s="338">
        <f>'2026 Spring Order Form V48'!$W$23</f>
        <v>0</v>
      </c>
      <c r="U2023" s="106">
        <f>'2026 Spring Order Form V48'!$W$438</f>
        <v>0</v>
      </c>
      <c r="W2023" s="390">
        <f>'2026 Spring Order Form V48'!$K$438</f>
        <v>46090</v>
      </c>
      <c r="X2023" s="393"/>
      <c r="Y2023" s="106">
        <f>'2026 Spring Order Form V48'!$BS$438</f>
        <v>29</v>
      </c>
    </row>
    <row r="2024" spans="1:25">
      <c r="A2024" s="106"/>
      <c r="C2024" s="339">
        <f>'2026 Spring Order Form V48'!$F$18</f>
        <v>0</v>
      </c>
      <c r="D2024" s="408" t="s">
        <v>1149</v>
      </c>
      <c r="E2024" s="422" t="s">
        <v>2690</v>
      </c>
      <c r="F2024" s="118">
        <v>28050</v>
      </c>
      <c r="G2024" s="338">
        <f>'2026 Spring Order Form V48'!$N$23</f>
        <v>0</v>
      </c>
      <c r="H2024" s="338">
        <f>'2026 Spring Order Form V48'!$N$23</f>
        <v>0</v>
      </c>
      <c r="I2024" s="106">
        <f>'2026 Spring Order Form V48'!$O$438</f>
        <v>0</v>
      </c>
      <c r="K2024" s="338">
        <f>'2026 Spring Order Form V48'!$Q$23</f>
        <v>0</v>
      </c>
      <c r="L2024" s="338">
        <f>'2026 Spring Order Form V48'!$Q$23</f>
        <v>0</v>
      </c>
      <c r="M2024" s="106">
        <f>'2026 Spring Order Form V48'!$R$438</f>
        <v>0</v>
      </c>
      <c r="O2024" s="338">
        <f>'2026 Spring Order Form V48'!$T$23</f>
        <v>0</v>
      </c>
      <c r="P2024" s="338">
        <f>'2026 Spring Order Form V48'!$T$23</f>
        <v>0</v>
      </c>
      <c r="Q2024" s="106">
        <f>'2026 Spring Order Form V48'!$U$438</f>
        <v>0</v>
      </c>
      <c r="S2024" s="338">
        <f>'2026 Spring Order Form V48'!$W$23</f>
        <v>0</v>
      </c>
      <c r="T2024" s="338">
        <f>'2026 Spring Order Form V48'!$W$23</f>
        <v>0</v>
      </c>
      <c r="U2024" s="106">
        <f>'2026 Spring Order Form V48'!$X$438</f>
        <v>0</v>
      </c>
      <c r="X2024" s="393"/>
      <c r="Y2024" s="106"/>
    </row>
    <row r="2025" spans="1:25">
      <c r="A2025" s="106"/>
      <c r="C2025" s="339">
        <f>'2026 Spring Order Form V48'!$F$18</f>
        <v>0</v>
      </c>
      <c r="D2025" s="408" t="s">
        <v>1150</v>
      </c>
      <c r="E2025" s="426">
        <v>4070140</v>
      </c>
      <c r="F2025" s="118">
        <v>18700</v>
      </c>
      <c r="G2025" s="338">
        <f>'2026 Spring Order Form V48'!$N$23</f>
        <v>0</v>
      </c>
      <c r="H2025" s="338">
        <f>'2026 Spring Order Form V48'!$N$23</f>
        <v>0</v>
      </c>
      <c r="I2025" s="106">
        <f>'2026 Spring Order Form V48'!$N$439</f>
        <v>0</v>
      </c>
      <c r="K2025" s="338">
        <f>'2026 Spring Order Form V48'!$Q$23</f>
        <v>0</v>
      </c>
      <c r="L2025" s="338">
        <f>'2026 Spring Order Form V48'!$Q$23</f>
        <v>0</v>
      </c>
      <c r="M2025" s="106">
        <f>'2026 Spring Order Form V48'!$Q$439</f>
        <v>0</v>
      </c>
      <c r="O2025" s="338">
        <f>'2026 Spring Order Form V48'!$T$23</f>
        <v>0</v>
      </c>
      <c r="P2025" s="338">
        <f>'2026 Spring Order Form V48'!$T$23</f>
        <v>0</v>
      </c>
      <c r="Q2025" s="106">
        <f>'2026 Spring Order Form V48'!$T$439</f>
        <v>0</v>
      </c>
      <c r="S2025" s="338">
        <f>'2026 Spring Order Form V48'!$W$23</f>
        <v>0</v>
      </c>
      <c r="T2025" s="338">
        <f>'2026 Spring Order Form V48'!$W$23</f>
        <v>0</v>
      </c>
      <c r="U2025" s="106">
        <f>'2026 Spring Order Form V48'!$W$439</f>
        <v>0</v>
      </c>
      <c r="W2025" s="390">
        <f>'2026 Spring Order Form V48'!$K$439</f>
        <v>46055</v>
      </c>
      <c r="X2025" s="393"/>
      <c r="Y2025" s="106">
        <f>'2026 Spring Order Form V48'!$BS$439</f>
        <v>1</v>
      </c>
    </row>
    <row r="2026" spans="1:25">
      <c r="A2026" s="106"/>
      <c r="C2026" s="339">
        <f>'2026 Spring Order Form V48'!$F$18</f>
        <v>0</v>
      </c>
      <c r="D2026" s="408" t="s">
        <v>1150</v>
      </c>
      <c r="E2026" s="422" t="s">
        <v>2691</v>
      </c>
      <c r="F2026" s="118">
        <v>18699</v>
      </c>
      <c r="G2026" s="338">
        <f>'2026 Spring Order Form V48'!$N$23</f>
        <v>0</v>
      </c>
      <c r="H2026" s="338">
        <f>'2026 Spring Order Form V48'!$N$23</f>
        <v>0</v>
      </c>
      <c r="I2026" s="106">
        <f>'2026 Spring Order Form V48'!$O$439</f>
        <v>0</v>
      </c>
      <c r="K2026" s="338">
        <f>'2026 Spring Order Form V48'!$Q$23</f>
        <v>0</v>
      </c>
      <c r="L2026" s="338">
        <f>'2026 Spring Order Form V48'!$Q$23</f>
        <v>0</v>
      </c>
      <c r="M2026" s="106">
        <f>'2026 Spring Order Form V48'!$R$439</f>
        <v>0</v>
      </c>
      <c r="O2026" s="338">
        <f>'2026 Spring Order Form V48'!$T$23</f>
        <v>0</v>
      </c>
      <c r="P2026" s="338">
        <f>'2026 Spring Order Form V48'!$T$23</f>
        <v>0</v>
      </c>
      <c r="Q2026" s="106">
        <f>'2026 Spring Order Form V48'!$U$439</f>
        <v>0</v>
      </c>
      <c r="S2026" s="338">
        <f>'2026 Spring Order Form V48'!$W$23</f>
        <v>0</v>
      </c>
      <c r="T2026" s="338">
        <f>'2026 Spring Order Form V48'!$W$23</f>
        <v>0</v>
      </c>
      <c r="U2026" s="106">
        <f>'2026 Spring Order Form V48'!$X$439</f>
        <v>0</v>
      </c>
      <c r="X2026" s="393"/>
      <c r="Y2026" s="106"/>
    </row>
    <row r="2027" spans="1:25">
      <c r="A2027" s="106"/>
      <c r="C2027" s="339">
        <f>'2026 Spring Order Form V48'!$F$18</f>
        <v>0</v>
      </c>
      <c r="D2027" s="408" t="s">
        <v>1151</v>
      </c>
      <c r="E2027" s="426">
        <v>4007070</v>
      </c>
      <c r="F2027" s="118">
        <v>17049</v>
      </c>
      <c r="G2027" s="338">
        <f>'2026 Spring Order Form V48'!$N$23</f>
        <v>0</v>
      </c>
      <c r="H2027" s="338">
        <f>'2026 Spring Order Form V48'!$N$23</f>
        <v>0</v>
      </c>
      <c r="I2027" s="106" t="e">
        <f>'2026 Spring Order Form V48'!#REF!</f>
        <v>#REF!</v>
      </c>
      <c r="K2027" s="338">
        <f>'2026 Spring Order Form V48'!$Q$23</f>
        <v>0</v>
      </c>
      <c r="L2027" s="338">
        <f>'2026 Spring Order Form V48'!$Q$23</f>
        <v>0</v>
      </c>
      <c r="M2027" s="106" t="e">
        <f>'2026 Spring Order Form V48'!#REF!</f>
        <v>#REF!</v>
      </c>
      <c r="O2027" s="338">
        <f>'2026 Spring Order Form V48'!$T$23</f>
        <v>0</v>
      </c>
      <c r="P2027" s="338">
        <f>'2026 Spring Order Form V48'!$T$23</f>
        <v>0</v>
      </c>
      <c r="Q2027" s="106" t="e">
        <f>'2026 Spring Order Form V48'!#REF!</f>
        <v>#REF!</v>
      </c>
      <c r="S2027" s="338">
        <f>'2026 Spring Order Form V48'!$W$23</f>
        <v>0</v>
      </c>
      <c r="T2027" s="338">
        <f>'2026 Spring Order Form V48'!$W$23</f>
        <v>0</v>
      </c>
      <c r="U2027" s="106" t="e">
        <f>'2026 Spring Order Form V48'!#REF!</f>
        <v>#REF!</v>
      </c>
      <c r="W2027" s="390" t="e">
        <f>'2026 Spring Order Form V48'!#REF!</f>
        <v>#REF!</v>
      </c>
      <c r="X2027" s="393"/>
      <c r="Y2027" s="106" t="e">
        <f>'2026 Spring Order Form V48'!#REF!</f>
        <v>#REF!</v>
      </c>
    </row>
    <row r="2028" spans="1:25">
      <c r="A2028" s="106"/>
      <c r="C2028" s="339">
        <f>'2026 Spring Order Form V48'!$F$18</f>
        <v>0</v>
      </c>
      <c r="D2028" s="408" t="s">
        <v>1151</v>
      </c>
      <c r="E2028" s="422" t="s">
        <v>2692</v>
      </c>
      <c r="F2028" s="118">
        <v>17050</v>
      </c>
      <c r="G2028" s="338">
        <f>'2026 Spring Order Form V48'!$N$23</f>
        <v>0</v>
      </c>
      <c r="H2028" s="338">
        <f>'2026 Spring Order Form V48'!$N$23</f>
        <v>0</v>
      </c>
      <c r="I2028" s="106" t="e">
        <f>'2026 Spring Order Form V48'!#REF!</f>
        <v>#REF!</v>
      </c>
      <c r="K2028" s="338">
        <f>'2026 Spring Order Form V48'!$Q$23</f>
        <v>0</v>
      </c>
      <c r="L2028" s="338">
        <f>'2026 Spring Order Form V48'!$Q$23</f>
        <v>0</v>
      </c>
      <c r="M2028" s="106" t="e">
        <f>'2026 Spring Order Form V48'!#REF!</f>
        <v>#REF!</v>
      </c>
      <c r="O2028" s="338">
        <f>'2026 Spring Order Form V48'!$T$23</f>
        <v>0</v>
      </c>
      <c r="P2028" s="338">
        <f>'2026 Spring Order Form V48'!$T$23</f>
        <v>0</v>
      </c>
      <c r="Q2028" s="106" t="e">
        <f>'2026 Spring Order Form V48'!#REF!</f>
        <v>#REF!</v>
      </c>
      <c r="S2028" s="338">
        <f>'2026 Spring Order Form V48'!$W$23</f>
        <v>0</v>
      </c>
      <c r="T2028" s="338">
        <f>'2026 Spring Order Form V48'!$W$23</f>
        <v>0</v>
      </c>
      <c r="U2028" s="106" t="e">
        <f>'2026 Spring Order Form V48'!#REF!</f>
        <v>#REF!</v>
      </c>
      <c r="X2028" s="393"/>
      <c r="Y2028" s="106"/>
    </row>
    <row r="2029" spans="1:25">
      <c r="A2029" s="106"/>
      <c r="C2029" s="339">
        <f>'2026 Spring Order Form V48'!$F$18</f>
        <v>0</v>
      </c>
      <c r="D2029" s="408" t="s">
        <v>1153</v>
      </c>
      <c r="E2029" s="426">
        <v>4069940</v>
      </c>
      <c r="F2029" s="118">
        <v>28533</v>
      </c>
      <c r="G2029" s="338">
        <f>'2026 Spring Order Form V48'!$N$23</f>
        <v>0</v>
      </c>
      <c r="H2029" s="338">
        <f>'2026 Spring Order Form V48'!$N$23</f>
        <v>0</v>
      </c>
      <c r="I2029" s="106">
        <f>'2026 Spring Order Form V48'!$N$441</f>
        <v>0</v>
      </c>
      <c r="K2029" s="338">
        <f>'2026 Spring Order Form V48'!$Q$23</f>
        <v>0</v>
      </c>
      <c r="L2029" s="338">
        <f>'2026 Spring Order Form V48'!$Q$23</f>
        <v>0</v>
      </c>
      <c r="M2029" s="106">
        <f>'2026 Spring Order Form V48'!$Q$441</f>
        <v>0</v>
      </c>
      <c r="O2029" s="338">
        <f>'2026 Spring Order Form V48'!$T$23</f>
        <v>0</v>
      </c>
      <c r="P2029" s="338">
        <f>'2026 Spring Order Form V48'!$T$23</f>
        <v>0</v>
      </c>
      <c r="Q2029" s="106">
        <f>'2026 Spring Order Form V48'!$T$441</f>
        <v>0</v>
      </c>
      <c r="S2029" s="338">
        <f>'2026 Spring Order Form V48'!$W$23</f>
        <v>0</v>
      </c>
      <c r="T2029" s="338">
        <f>'2026 Spring Order Form V48'!$W$23</f>
        <v>0</v>
      </c>
      <c r="U2029" s="106">
        <f>'2026 Spring Order Form V48'!$W$441</f>
        <v>0</v>
      </c>
      <c r="W2029" s="390">
        <f>'2026 Spring Order Form V48'!$K$441</f>
        <v>46090</v>
      </c>
      <c r="X2029" s="393"/>
      <c r="Y2029" s="106">
        <f>'2026 Spring Order Form V48'!$BS$441</f>
        <v>20</v>
      </c>
    </row>
    <row r="2030" spans="1:25">
      <c r="A2030" s="106"/>
      <c r="C2030" s="339">
        <f>'2026 Spring Order Form V48'!$F$18</f>
        <v>0</v>
      </c>
      <c r="D2030" s="408" t="s">
        <v>1153</v>
      </c>
      <c r="E2030" s="422" t="s">
        <v>2693</v>
      </c>
      <c r="F2030" s="118">
        <v>28672</v>
      </c>
      <c r="G2030" s="338">
        <f>'2026 Spring Order Form V48'!$N$23</f>
        <v>0</v>
      </c>
      <c r="H2030" s="338">
        <f>'2026 Spring Order Form V48'!$N$23</f>
        <v>0</v>
      </c>
      <c r="I2030" s="106">
        <f>'2026 Spring Order Form V48'!$O$441</f>
        <v>0</v>
      </c>
      <c r="K2030" s="338">
        <f>'2026 Spring Order Form V48'!$Q$23</f>
        <v>0</v>
      </c>
      <c r="L2030" s="338">
        <f>'2026 Spring Order Form V48'!$Q$23</f>
        <v>0</v>
      </c>
      <c r="M2030" s="106">
        <f>'2026 Spring Order Form V48'!$R$441</f>
        <v>0</v>
      </c>
      <c r="O2030" s="338">
        <f>'2026 Spring Order Form V48'!$T$23</f>
        <v>0</v>
      </c>
      <c r="P2030" s="338">
        <f>'2026 Spring Order Form V48'!$T$23</f>
        <v>0</v>
      </c>
      <c r="Q2030" s="106">
        <f>'2026 Spring Order Form V48'!$U$441</f>
        <v>0</v>
      </c>
      <c r="S2030" s="338">
        <f>'2026 Spring Order Form V48'!$W$23</f>
        <v>0</v>
      </c>
      <c r="T2030" s="338">
        <f>'2026 Spring Order Form V48'!$W$23</f>
        <v>0</v>
      </c>
      <c r="U2030" s="106">
        <f>'2026 Spring Order Form V48'!$X$441</f>
        <v>0</v>
      </c>
      <c r="X2030" s="393"/>
      <c r="Y2030" s="106"/>
    </row>
    <row r="2031" spans="1:25">
      <c r="A2031" s="106"/>
      <c r="C2031" s="339">
        <f>'2026 Spring Order Form V48'!$F$18</f>
        <v>0</v>
      </c>
      <c r="D2031" s="408" t="s">
        <v>1154</v>
      </c>
      <c r="E2031" s="426">
        <v>4071140</v>
      </c>
      <c r="F2031" s="118">
        <v>28534</v>
      </c>
      <c r="G2031" s="338">
        <f>'2026 Spring Order Form V48'!$N$23</f>
        <v>0</v>
      </c>
      <c r="H2031" s="338">
        <f>'2026 Spring Order Form V48'!$N$23</f>
        <v>0</v>
      </c>
      <c r="I2031" s="106">
        <f>'2026 Spring Order Form V48'!$N$442</f>
        <v>0</v>
      </c>
      <c r="K2031" s="338">
        <f>'2026 Spring Order Form V48'!$Q$23</f>
        <v>0</v>
      </c>
      <c r="L2031" s="338">
        <f>'2026 Spring Order Form V48'!$Q$23</f>
        <v>0</v>
      </c>
      <c r="M2031" s="106">
        <f>'2026 Spring Order Form V48'!$Q$442</f>
        <v>0</v>
      </c>
      <c r="O2031" s="338">
        <f>'2026 Spring Order Form V48'!$T$23</f>
        <v>0</v>
      </c>
      <c r="P2031" s="338">
        <f>'2026 Spring Order Form V48'!$T$23</f>
        <v>0</v>
      </c>
      <c r="Q2031" s="106">
        <f>'2026 Spring Order Form V48'!$T$442</f>
        <v>0</v>
      </c>
      <c r="S2031" s="338">
        <f>'2026 Spring Order Form V48'!$W$23</f>
        <v>0</v>
      </c>
      <c r="T2031" s="338">
        <f>'2026 Spring Order Form V48'!$W$23</f>
        <v>0</v>
      </c>
      <c r="U2031" s="106">
        <f>'2026 Spring Order Form V48'!$W$442</f>
        <v>0</v>
      </c>
      <c r="W2031" s="390">
        <f>'2026 Spring Order Form V48'!$K$442</f>
        <v>46090</v>
      </c>
      <c r="X2031" s="393"/>
      <c r="Y2031" s="106">
        <f>'2026 Spring Order Form V48'!$BS$442</f>
        <v>33</v>
      </c>
    </row>
    <row r="2032" spans="1:25">
      <c r="A2032" s="106"/>
      <c r="C2032" s="339">
        <f>'2026 Spring Order Form V48'!$F$18</f>
        <v>0</v>
      </c>
      <c r="D2032" s="408" t="s">
        <v>1154</v>
      </c>
      <c r="E2032" s="422" t="s">
        <v>2694</v>
      </c>
      <c r="F2032" s="118">
        <v>28673</v>
      </c>
      <c r="G2032" s="338">
        <f>'2026 Spring Order Form V48'!$N$23</f>
        <v>0</v>
      </c>
      <c r="H2032" s="338">
        <f>'2026 Spring Order Form V48'!$N$23</f>
        <v>0</v>
      </c>
      <c r="I2032" s="106">
        <f>'2026 Spring Order Form V48'!$O$442</f>
        <v>0</v>
      </c>
      <c r="K2032" s="338">
        <f>'2026 Spring Order Form V48'!$Q$23</f>
        <v>0</v>
      </c>
      <c r="L2032" s="338">
        <f>'2026 Spring Order Form V48'!$Q$23</f>
        <v>0</v>
      </c>
      <c r="M2032" s="106">
        <f>'2026 Spring Order Form V48'!$R$442</f>
        <v>0</v>
      </c>
      <c r="O2032" s="338">
        <f>'2026 Spring Order Form V48'!$T$23</f>
        <v>0</v>
      </c>
      <c r="P2032" s="338">
        <f>'2026 Spring Order Form V48'!$T$23</f>
        <v>0</v>
      </c>
      <c r="Q2032" s="106">
        <f>'2026 Spring Order Form V48'!$U$442</f>
        <v>0</v>
      </c>
      <c r="S2032" s="338">
        <f>'2026 Spring Order Form V48'!$W$23</f>
        <v>0</v>
      </c>
      <c r="T2032" s="338">
        <f>'2026 Spring Order Form V48'!$W$23</f>
        <v>0</v>
      </c>
      <c r="U2032" s="106">
        <f>'2026 Spring Order Form V48'!$X$442</f>
        <v>0</v>
      </c>
      <c r="X2032" s="393"/>
      <c r="Y2032" s="106"/>
    </row>
    <row r="2033" spans="1:25">
      <c r="A2033" s="106"/>
      <c r="C2033" s="339">
        <f>'2026 Spring Order Form V48'!$F$18</f>
        <v>0</v>
      </c>
      <c r="D2033" s="408" t="s">
        <v>1155</v>
      </c>
      <c r="E2033" s="426">
        <v>4070840</v>
      </c>
      <c r="F2033" s="118">
        <v>21868</v>
      </c>
      <c r="G2033" s="338">
        <f>'2026 Spring Order Form V48'!$N$23</f>
        <v>0</v>
      </c>
      <c r="H2033" s="338">
        <f>'2026 Spring Order Form V48'!$N$23</f>
        <v>0</v>
      </c>
      <c r="I2033" s="106">
        <f>'2026 Spring Order Form V48'!$N$443</f>
        <v>0</v>
      </c>
      <c r="K2033" s="338">
        <f>'2026 Spring Order Form V48'!$Q$23</f>
        <v>0</v>
      </c>
      <c r="L2033" s="338">
        <f>'2026 Spring Order Form V48'!$Q$23</f>
        <v>0</v>
      </c>
      <c r="M2033" s="106">
        <f>'2026 Spring Order Form V48'!$Q$443</f>
        <v>0</v>
      </c>
      <c r="O2033" s="338">
        <f>'2026 Spring Order Form V48'!$T$23</f>
        <v>0</v>
      </c>
      <c r="P2033" s="338">
        <f>'2026 Spring Order Form V48'!$T$23</f>
        <v>0</v>
      </c>
      <c r="Q2033" s="106">
        <f>'2026 Spring Order Form V48'!$T$443</f>
        <v>0</v>
      </c>
      <c r="S2033" s="338">
        <f>'2026 Spring Order Form V48'!$W$23</f>
        <v>0</v>
      </c>
      <c r="T2033" s="338">
        <f>'2026 Spring Order Form V48'!$W$23</f>
        <v>0</v>
      </c>
      <c r="U2033" s="106">
        <f>'2026 Spring Order Form V48'!$W$443</f>
        <v>0</v>
      </c>
      <c r="W2033" s="390">
        <f>'2026 Spring Order Form V48'!$K$443</f>
        <v>46090</v>
      </c>
      <c r="X2033" s="393"/>
      <c r="Y2033" s="106">
        <f>'2026 Spring Order Form V48'!$BS$443</f>
        <v>23</v>
      </c>
    </row>
    <row r="2034" spans="1:25">
      <c r="A2034" s="106"/>
      <c r="C2034" s="339">
        <f>'2026 Spring Order Form V48'!$F$18</f>
        <v>0</v>
      </c>
      <c r="D2034" s="408" t="s">
        <v>1155</v>
      </c>
      <c r="E2034" s="422" t="s">
        <v>2695</v>
      </c>
      <c r="F2034" s="118">
        <v>21867</v>
      </c>
      <c r="G2034" s="338">
        <f>'2026 Spring Order Form V48'!$N$23</f>
        <v>0</v>
      </c>
      <c r="H2034" s="338">
        <f>'2026 Spring Order Form V48'!$N$23</f>
        <v>0</v>
      </c>
      <c r="I2034" s="106">
        <f>'2026 Spring Order Form V48'!$O$443</f>
        <v>0</v>
      </c>
      <c r="K2034" s="338">
        <f>'2026 Spring Order Form V48'!$Q$23</f>
        <v>0</v>
      </c>
      <c r="L2034" s="338">
        <f>'2026 Spring Order Form V48'!$Q$23</f>
        <v>0</v>
      </c>
      <c r="M2034" s="106">
        <f>'2026 Spring Order Form V48'!$R$443</f>
        <v>0</v>
      </c>
      <c r="O2034" s="338">
        <f>'2026 Spring Order Form V48'!$T$23</f>
        <v>0</v>
      </c>
      <c r="P2034" s="338">
        <f>'2026 Spring Order Form V48'!$T$23</f>
        <v>0</v>
      </c>
      <c r="Q2034" s="106">
        <f>'2026 Spring Order Form V48'!$U$443</f>
        <v>0</v>
      </c>
      <c r="S2034" s="338">
        <f>'2026 Spring Order Form V48'!$W$23</f>
        <v>0</v>
      </c>
      <c r="T2034" s="338">
        <f>'2026 Spring Order Form V48'!$W$23</f>
        <v>0</v>
      </c>
      <c r="U2034" s="106">
        <f>'2026 Spring Order Form V48'!$X$443</f>
        <v>0</v>
      </c>
      <c r="X2034" s="393"/>
      <c r="Y2034" s="106"/>
    </row>
    <row r="2035" spans="1:25">
      <c r="A2035" s="106"/>
      <c r="C2035" s="339">
        <f>'2026 Spring Order Form V48'!$F$18</f>
        <v>0</v>
      </c>
      <c r="D2035" s="408" t="s">
        <v>1158</v>
      </c>
      <c r="E2035" s="426">
        <v>4067960</v>
      </c>
      <c r="F2035" s="118">
        <v>272</v>
      </c>
      <c r="G2035" s="338">
        <f>'2026 Spring Order Form V48'!$N$23</f>
        <v>0</v>
      </c>
      <c r="H2035" s="338">
        <f>'2026 Spring Order Form V48'!$N$23</f>
        <v>0</v>
      </c>
      <c r="I2035" s="106" t="e">
        <f>'2026 Spring Order Form V48'!#REF!</f>
        <v>#REF!</v>
      </c>
      <c r="K2035" s="338">
        <f>'2026 Spring Order Form V48'!$Q$23</f>
        <v>0</v>
      </c>
      <c r="L2035" s="338">
        <f>'2026 Spring Order Form V48'!$Q$23</f>
        <v>0</v>
      </c>
      <c r="M2035" s="106" t="e">
        <f>'2026 Spring Order Form V48'!#REF!</f>
        <v>#REF!</v>
      </c>
      <c r="O2035" s="338">
        <f>'2026 Spring Order Form V48'!$T$23</f>
        <v>0</v>
      </c>
      <c r="P2035" s="338">
        <f>'2026 Spring Order Form V48'!$T$23</f>
        <v>0</v>
      </c>
      <c r="Q2035" s="106" t="e">
        <f>'2026 Spring Order Form V48'!#REF!</f>
        <v>#REF!</v>
      </c>
      <c r="S2035" s="338">
        <f>'2026 Spring Order Form V48'!$W$23</f>
        <v>0</v>
      </c>
      <c r="T2035" s="338">
        <f>'2026 Spring Order Form V48'!$W$23</f>
        <v>0</v>
      </c>
      <c r="U2035" s="106" t="e">
        <f>'2026 Spring Order Form V48'!#REF!</f>
        <v>#REF!</v>
      </c>
      <c r="W2035" s="390" t="e">
        <f>'2026 Spring Order Form V48'!#REF!</f>
        <v>#REF!</v>
      </c>
      <c r="X2035" s="393"/>
      <c r="Y2035" s="106" t="e">
        <f>'2026 Spring Order Form V48'!#REF!</f>
        <v>#REF!</v>
      </c>
    </row>
    <row r="2036" spans="1:25">
      <c r="A2036" s="106"/>
      <c r="C2036" s="339">
        <f>'2026 Spring Order Form V48'!$F$18</f>
        <v>0</v>
      </c>
      <c r="D2036" s="408" t="s">
        <v>1158</v>
      </c>
      <c r="E2036" s="422" t="s">
        <v>2696</v>
      </c>
      <c r="F2036" s="118">
        <v>2784</v>
      </c>
      <c r="G2036" s="338">
        <f>'2026 Spring Order Form V48'!$N$23</f>
        <v>0</v>
      </c>
      <c r="H2036" s="338">
        <f>'2026 Spring Order Form V48'!$N$23</f>
        <v>0</v>
      </c>
      <c r="I2036" s="106" t="e">
        <f>'2026 Spring Order Form V48'!#REF!</f>
        <v>#REF!</v>
      </c>
      <c r="K2036" s="338">
        <f>'2026 Spring Order Form V48'!$Q$23</f>
        <v>0</v>
      </c>
      <c r="L2036" s="338">
        <f>'2026 Spring Order Form V48'!$Q$23</f>
        <v>0</v>
      </c>
      <c r="M2036" s="106" t="e">
        <f>'2026 Spring Order Form V48'!#REF!</f>
        <v>#REF!</v>
      </c>
      <c r="O2036" s="338">
        <f>'2026 Spring Order Form V48'!$T$23</f>
        <v>0</v>
      </c>
      <c r="P2036" s="338">
        <f>'2026 Spring Order Form V48'!$T$23</f>
        <v>0</v>
      </c>
      <c r="Q2036" s="106" t="e">
        <f>'2026 Spring Order Form V48'!#REF!</f>
        <v>#REF!</v>
      </c>
      <c r="S2036" s="338">
        <f>'2026 Spring Order Form V48'!$W$23</f>
        <v>0</v>
      </c>
      <c r="T2036" s="338">
        <f>'2026 Spring Order Form V48'!$W$23</f>
        <v>0</v>
      </c>
      <c r="U2036" s="106" t="e">
        <f>'2026 Spring Order Form V48'!#REF!</f>
        <v>#REF!</v>
      </c>
      <c r="X2036" s="393"/>
      <c r="Y2036" s="106"/>
    </row>
    <row r="2037" spans="1:25">
      <c r="A2037" s="106"/>
      <c r="C2037" s="339">
        <f>'2026 Spring Order Form V48'!$F$18</f>
        <v>0</v>
      </c>
      <c r="D2037" s="408" t="s">
        <v>1159</v>
      </c>
      <c r="E2037" s="426">
        <v>4079240</v>
      </c>
      <c r="F2037" s="118">
        <v>27366</v>
      </c>
      <c r="G2037" s="338">
        <f>'2026 Spring Order Form V48'!$N$23</f>
        <v>0</v>
      </c>
      <c r="H2037" s="338">
        <f>'2026 Spring Order Form V48'!$N$23</f>
        <v>0</v>
      </c>
      <c r="I2037" s="106">
        <f>'2026 Spring Order Form V48'!$N$446</f>
        <v>0</v>
      </c>
      <c r="K2037" s="338">
        <f>'2026 Spring Order Form V48'!$Q$23</f>
        <v>0</v>
      </c>
      <c r="L2037" s="338">
        <f>'2026 Spring Order Form V48'!$Q$23</f>
        <v>0</v>
      </c>
      <c r="M2037" s="106">
        <f>'2026 Spring Order Form V48'!$Q$446</f>
        <v>0</v>
      </c>
      <c r="O2037" s="338">
        <f>'2026 Spring Order Form V48'!$T$23</f>
        <v>0</v>
      </c>
      <c r="P2037" s="338">
        <f>'2026 Spring Order Form V48'!$T$23</f>
        <v>0</v>
      </c>
      <c r="Q2037" s="106">
        <f>'2026 Spring Order Form V48'!$T$446</f>
        <v>0</v>
      </c>
      <c r="S2037" s="338">
        <f>'2026 Spring Order Form V48'!$W$23</f>
        <v>0</v>
      </c>
      <c r="T2037" s="338">
        <f>'2026 Spring Order Form V48'!$W$23</f>
        <v>0</v>
      </c>
      <c r="U2037" s="106">
        <f>'2026 Spring Order Form V48'!$W$446</f>
        <v>0</v>
      </c>
      <c r="W2037" s="390">
        <f>'2026 Spring Order Form V48'!$K$446</f>
        <v>46055</v>
      </c>
      <c r="X2037" s="393"/>
      <c r="Y2037" s="106">
        <f>'2026 Spring Order Form V48'!$BS$446</f>
        <v>18</v>
      </c>
    </row>
    <row r="2038" spans="1:25">
      <c r="A2038" s="106"/>
      <c r="C2038" s="339">
        <f>'2026 Spring Order Form V48'!$F$18</f>
        <v>0</v>
      </c>
      <c r="D2038" s="408" t="s">
        <v>1159</v>
      </c>
      <c r="E2038" s="422" t="s">
        <v>2697</v>
      </c>
      <c r="F2038" s="118">
        <v>27368</v>
      </c>
      <c r="G2038" s="338">
        <f>'2026 Spring Order Form V48'!$N$23</f>
        <v>0</v>
      </c>
      <c r="H2038" s="338">
        <f>'2026 Spring Order Form V48'!$N$23</f>
        <v>0</v>
      </c>
      <c r="I2038" s="106">
        <f>'2026 Spring Order Form V48'!$O$446</f>
        <v>0</v>
      </c>
      <c r="K2038" s="338">
        <f>'2026 Spring Order Form V48'!$Q$23</f>
        <v>0</v>
      </c>
      <c r="L2038" s="338">
        <f>'2026 Spring Order Form V48'!$Q$23</f>
        <v>0</v>
      </c>
      <c r="M2038" s="106">
        <f>'2026 Spring Order Form V48'!$R$446</f>
        <v>0</v>
      </c>
      <c r="O2038" s="338">
        <f>'2026 Spring Order Form V48'!$T$23</f>
        <v>0</v>
      </c>
      <c r="P2038" s="338">
        <f>'2026 Spring Order Form V48'!$T$23</f>
        <v>0</v>
      </c>
      <c r="Q2038" s="106">
        <f>'2026 Spring Order Form V48'!$U$446</f>
        <v>0</v>
      </c>
      <c r="S2038" s="338">
        <f>'2026 Spring Order Form V48'!$W$23</f>
        <v>0</v>
      </c>
      <c r="T2038" s="338">
        <f>'2026 Spring Order Form V48'!$W$23</f>
        <v>0</v>
      </c>
      <c r="U2038" s="106">
        <f>'2026 Spring Order Form V48'!$X$446</f>
        <v>0</v>
      </c>
      <c r="X2038" s="393"/>
      <c r="Y2038" s="106"/>
    </row>
    <row r="2039" spans="1:25">
      <c r="A2039" s="106"/>
      <c r="C2039" s="339">
        <f>'2026 Spring Order Form V48'!$F$18</f>
        <v>0</v>
      </c>
      <c r="D2039" s="408" t="s">
        <v>1160</v>
      </c>
      <c r="E2039" s="426">
        <v>4079740</v>
      </c>
      <c r="F2039" s="118">
        <v>261</v>
      </c>
      <c r="G2039" s="338">
        <f>'2026 Spring Order Form V48'!$N$23</f>
        <v>0</v>
      </c>
      <c r="H2039" s="338">
        <f>'2026 Spring Order Form V48'!$N$23</f>
        <v>0</v>
      </c>
      <c r="I2039" s="106">
        <f>'2026 Spring Order Form V48'!$N$447</f>
        <v>0</v>
      </c>
      <c r="K2039" s="338">
        <f>'2026 Spring Order Form V48'!$Q$23</f>
        <v>0</v>
      </c>
      <c r="L2039" s="338">
        <f>'2026 Spring Order Form V48'!$Q$23</f>
        <v>0</v>
      </c>
      <c r="M2039" s="106">
        <f>'2026 Spring Order Form V48'!$Q$447</f>
        <v>0</v>
      </c>
      <c r="O2039" s="338">
        <f>'2026 Spring Order Form V48'!$T$23</f>
        <v>0</v>
      </c>
      <c r="P2039" s="338">
        <f>'2026 Spring Order Form V48'!$T$23</f>
        <v>0</v>
      </c>
      <c r="Q2039" s="106">
        <f>'2026 Spring Order Form V48'!$T$447</f>
        <v>0</v>
      </c>
      <c r="S2039" s="338">
        <f>'2026 Spring Order Form V48'!$W$23</f>
        <v>0</v>
      </c>
      <c r="T2039" s="338">
        <f>'2026 Spring Order Form V48'!$W$23</f>
        <v>0</v>
      </c>
      <c r="U2039" s="106">
        <f>'2026 Spring Order Form V48'!$W$447</f>
        <v>0</v>
      </c>
      <c r="W2039" s="390">
        <f>'2026 Spring Order Form V48'!$K$447</f>
        <v>46055</v>
      </c>
      <c r="X2039" s="393"/>
      <c r="Y2039" s="106">
        <f>'2026 Spring Order Form V48'!$BS$447</f>
        <v>16</v>
      </c>
    </row>
    <row r="2040" spans="1:25">
      <c r="A2040" s="106"/>
      <c r="C2040" s="339">
        <f>'2026 Spring Order Form V48'!$F$18</f>
        <v>0</v>
      </c>
      <c r="D2040" s="408" t="s">
        <v>1160</v>
      </c>
      <c r="E2040" s="422" t="s">
        <v>2698</v>
      </c>
      <c r="F2040" s="118">
        <v>2786</v>
      </c>
      <c r="G2040" s="338">
        <f>'2026 Spring Order Form V48'!$N$23</f>
        <v>0</v>
      </c>
      <c r="H2040" s="338">
        <f>'2026 Spring Order Form V48'!$N$23</f>
        <v>0</v>
      </c>
      <c r="I2040" s="106">
        <f>'2026 Spring Order Form V48'!$O$447</f>
        <v>0</v>
      </c>
      <c r="K2040" s="338">
        <f>'2026 Spring Order Form V48'!$Q$23</f>
        <v>0</v>
      </c>
      <c r="L2040" s="338">
        <f>'2026 Spring Order Form V48'!$Q$23</f>
        <v>0</v>
      </c>
      <c r="M2040" s="106">
        <f>'2026 Spring Order Form V48'!$R$447</f>
        <v>0</v>
      </c>
      <c r="O2040" s="338">
        <f>'2026 Spring Order Form V48'!$T$23</f>
        <v>0</v>
      </c>
      <c r="P2040" s="338">
        <f>'2026 Spring Order Form V48'!$T$23</f>
        <v>0</v>
      </c>
      <c r="Q2040" s="106">
        <f>'2026 Spring Order Form V48'!$U$447</f>
        <v>0</v>
      </c>
      <c r="S2040" s="338">
        <f>'2026 Spring Order Form V48'!$W$23</f>
        <v>0</v>
      </c>
      <c r="T2040" s="338">
        <f>'2026 Spring Order Form V48'!$W$23</f>
        <v>0</v>
      </c>
      <c r="U2040" s="106">
        <f>'2026 Spring Order Form V48'!$X$447</f>
        <v>0</v>
      </c>
      <c r="X2040" s="393"/>
      <c r="Y2040" s="106"/>
    </row>
    <row r="2041" spans="1:25">
      <c r="A2041" s="106"/>
      <c r="C2041" s="339">
        <f>'2026 Spring Order Form V48'!$F$18</f>
        <v>0</v>
      </c>
      <c r="D2041" s="408" t="s">
        <v>1161</v>
      </c>
      <c r="E2041" s="426">
        <v>4096040</v>
      </c>
      <c r="F2041" s="118">
        <v>12960</v>
      </c>
      <c r="G2041" s="338">
        <f>'2026 Spring Order Form V48'!$N$23</f>
        <v>0</v>
      </c>
      <c r="H2041" s="338">
        <f>'2026 Spring Order Form V48'!$N$23</f>
        <v>0</v>
      </c>
      <c r="I2041" s="106">
        <f>'2026 Spring Order Form V48'!$N$448</f>
        <v>0</v>
      </c>
      <c r="K2041" s="338">
        <f>'2026 Spring Order Form V48'!$Q$23</f>
        <v>0</v>
      </c>
      <c r="L2041" s="338">
        <f>'2026 Spring Order Form V48'!$Q$23</f>
        <v>0</v>
      </c>
      <c r="M2041" s="106">
        <f>'2026 Spring Order Form V48'!$Q$448</f>
        <v>0</v>
      </c>
      <c r="O2041" s="338">
        <f>'2026 Spring Order Form V48'!$T$23</f>
        <v>0</v>
      </c>
      <c r="P2041" s="338">
        <f>'2026 Spring Order Form V48'!$T$23</f>
        <v>0</v>
      </c>
      <c r="Q2041" s="106">
        <f>'2026 Spring Order Form V48'!$T$448</f>
        <v>0</v>
      </c>
      <c r="S2041" s="338">
        <f>'2026 Spring Order Form V48'!$W$23</f>
        <v>0</v>
      </c>
      <c r="T2041" s="338">
        <f>'2026 Spring Order Form V48'!$W$23</f>
        <v>0</v>
      </c>
      <c r="U2041" s="106">
        <f>'2026 Spring Order Form V48'!$W$448</f>
        <v>0</v>
      </c>
      <c r="W2041" s="390">
        <f>'2026 Spring Order Form V48'!$K$448</f>
        <v>46055</v>
      </c>
      <c r="X2041" s="393"/>
      <c r="Y2041" s="106">
        <f>'2026 Spring Order Form V48'!$BS$448</f>
        <v>9</v>
      </c>
    </row>
    <row r="2042" spans="1:25">
      <c r="A2042" s="106"/>
      <c r="C2042" s="339">
        <f>'2026 Spring Order Form V48'!$F$18</f>
        <v>0</v>
      </c>
      <c r="D2042" s="408" t="s">
        <v>1161</v>
      </c>
      <c r="E2042" s="422" t="s">
        <v>2699</v>
      </c>
      <c r="F2042" s="118">
        <v>12959</v>
      </c>
      <c r="G2042" s="338">
        <f>'2026 Spring Order Form V48'!$N$23</f>
        <v>0</v>
      </c>
      <c r="H2042" s="338">
        <f>'2026 Spring Order Form V48'!$N$23</f>
        <v>0</v>
      </c>
      <c r="I2042" s="106">
        <f>'2026 Spring Order Form V48'!$O$448</f>
        <v>0</v>
      </c>
      <c r="K2042" s="338">
        <f>'2026 Spring Order Form V48'!$Q$23</f>
        <v>0</v>
      </c>
      <c r="L2042" s="338">
        <f>'2026 Spring Order Form V48'!$Q$23</f>
        <v>0</v>
      </c>
      <c r="M2042" s="106">
        <f>'2026 Spring Order Form V48'!$R$448</f>
        <v>0</v>
      </c>
      <c r="O2042" s="338">
        <f>'2026 Spring Order Form V48'!$T$23</f>
        <v>0</v>
      </c>
      <c r="P2042" s="338">
        <f>'2026 Spring Order Form V48'!$T$23</f>
        <v>0</v>
      </c>
      <c r="Q2042" s="106">
        <f>'2026 Spring Order Form V48'!$U$448</f>
        <v>0</v>
      </c>
      <c r="S2042" s="338">
        <f>'2026 Spring Order Form V48'!$W$23</f>
        <v>0</v>
      </c>
      <c r="T2042" s="338">
        <f>'2026 Spring Order Form V48'!$W$23</f>
        <v>0</v>
      </c>
      <c r="U2042" s="106">
        <f>'2026 Spring Order Form V48'!$X$448</f>
        <v>0</v>
      </c>
      <c r="X2042" s="393"/>
      <c r="Y2042" s="106"/>
    </row>
    <row r="2043" spans="1:25">
      <c r="A2043" s="106"/>
      <c r="C2043" s="339">
        <f>'2026 Spring Order Form V48'!$F$18</f>
        <v>0</v>
      </c>
      <c r="D2043" s="408" t="s">
        <v>1162</v>
      </c>
      <c r="E2043" s="426">
        <v>4085160</v>
      </c>
      <c r="F2043" s="118">
        <v>4367</v>
      </c>
      <c r="G2043" s="338">
        <f>'2026 Spring Order Form V48'!$N$23</f>
        <v>0</v>
      </c>
      <c r="H2043" s="338">
        <f>'2026 Spring Order Form V48'!$N$23</f>
        <v>0</v>
      </c>
      <c r="I2043" s="106">
        <f>'2026 Spring Order Form V48'!$N$449</f>
        <v>0</v>
      </c>
      <c r="K2043" s="338">
        <f>'2026 Spring Order Form V48'!$Q$23</f>
        <v>0</v>
      </c>
      <c r="L2043" s="338">
        <f>'2026 Spring Order Form V48'!$Q$23</f>
        <v>0</v>
      </c>
      <c r="M2043" s="106">
        <f>'2026 Spring Order Form V48'!$Q$449</f>
        <v>0</v>
      </c>
      <c r="O2043" s="338">
        <f>'2026 Spring Order Form V48'!$T$23</f>
        <v>0</v>
      </c>
      <c r="P2043" s="338">
        <f>'2026 Spring Order Form V48'!$T$23</f>
        <v>0</v>
      </c>
      <c r="Q2043" s="106">
        <f>'2026 Spring Order Form V48'!$T$449</f>
        <v>0</v>
      </c>
      <c r="S2043" s="338">
        <f>'2026 Spring Order Form V48'!$W$23</f>
        <v>0</v>
      </c>
      <c r="T2043" s="338">
        <f>'2026 Spring Order Form V48'!$W$23</f>
        <v>0</v>
      </c>
      <c r="U2043" s="106">
        <f>'2026 Spring Order Form V48'!$W$449</f>
        <v>0</v>
      </c>
      <c r="W2043" s="390">
        <f>'2026 Spring Order Form V48'!$K$449</f>
        <v>46055</v>
      </c>
      <c r="X2043" s="393"/>
      <c r="Y2043" s="106">
        <f>'2026 Spring Order Form V48'!$BS$449</f>
        <v>8</v>
      </c>
    </row>
    <row r="2044" spans="1:25">
      <c r="A2044" s="106"/>
      <c r="C2044" s="339">
        <f>'2026 Spring Order Form V48'!$F$18</f>
        <v>0</v>
      </c>
      <c r="D2044" s="408" t="s">
        <v>1162</v>
      </c>
      <c r="E2044" s="422" t="s">
        <v>2700</v>
      </c>
      <c r="F2044" s="118">
        <v>2788</v>
      </c>
      <c r="G2044" s="338">
        <f>'2026 Spring Order Form V48'!$N$23</f>
        <v>0</v>
      </c>
      <c r="H2044" s="338">
        <f>'2026 Spring Order Form V48'!$N$23</f>
        <v>0</v>
      </c>
      <c r="I2044" s="106">
        <f>'2026 Spring Order Form V48'!$O$449</f>
        <v>0</v>
      </c>
      <c r="K2044" s="338">
        <f>'2026 Spring Order Form V48'!$Q$23</f>
        <v>0</v>
      </c>
      <c r="L2044" s="338">
        <f>'2026 Spring Order Form V48'!$Q$23</f>
        <v>0</v>
      </c>
      <c r="M2044" s="106">
        <f>'2026 Spring Order Form V48'!$R$449</f>
        <v>0</v>
      </c>
      <c r="O2044" s="338">
        <f>'2026 Spring Order Form V48'!$T$23</f>
        <v>0</v>
      </c>
      <c r="P2044" s="338">
        <f>'2026 Spring Order Form V48'!$T$23</f>
        <v>0</v>
      </c>
      <c r="Q2044" s="106">
        <f>'2026 Spring Order Form V48'!$U$449</f>
        <v>0</v>
      </c>
      <c r="S2044" s="338">
        <f>'2026 Spring Order Form V48'!$W$23</f>
        <v>0</v>
      </c>
      <c r="T2044" s="338">
        <f>'2026 Spring Order Form V48'!$W$23</f>
        <v>0</v>
      </c>
      <c r="U2044" s="106">
        <f>'2026 Spring Order Form V48'!$X$449</f>
        <v>0</v>
      </c>
      <c r="X2044" s="393"/>
      <c r="Y2044" s="106"/>
    </row>
    <row r="2045" spans="1:25">
      <c r="A2045" s="106"/>
      <c r="C2045" s="339">
        <f>'2026 Spring Order Form V48'!$F$18</f>
        <v>0</v>
      </c>
      <c r="D2045" s="408" t="s">
        <v>1163</v>
      </c>
      <c r="E2045" s="426">
        <v>4080140</v>
      </c>
      <c r="F2045" s="118">
        <v>25424</v>
      </c>
      <c r="G2045" s="338">
        <f>'2026 Spring Order Form V48'!$N$23</f>
        <v>0</v>
      </c>
      <c r="H2045" s="338">
        <f>'2026 Spring Order Form V48'!$N$23</f>
        <v>0</v>
      </c>
      <c r="I2045" s="106">
        <f>'2026 Spring Order Form V48'!$N$450</f>
        <v>0</v>
      </c>
      <c r="K2045" s="338">
        <f>'2026 Spring Order Form V48'!$Q$23</f>
        <v>0</v>
      </c>
      <c r="L2045" s="338">
        <f>'2026 Spring Order Form V48'!$Q$23</f>
        <v>0</v>
      </c>
      <c r="M2045" s="106">
        <f>'2026 Spring Order Form V48'!$Q$450</f>
        <v>0</v>
      </c>
      <c r="O2045" s="338">
        <f>'2026 Spring Order Form V48'!$T$23</f>
        <v>0</v>
      </c>
      <c r="P2045" s="338">
        <f>'2026 Spring Order Form V48'!$T$23</f>
        <v>0</v>
      </c>
      <c r="Q2045" s="106">
        <f>'2026 Spring Order Form V48'!$T$450</f>
        <v>0</v>
      </c>
      <c r="S2045" s="338">
        <f>'2026 Spring Order Form V48'!$W$23</f>
        <v>0</v>
      </c>
      <c r="T2045" s="338">
        <f>'2026 Spring Order Form V48'!$W$23</f>
        <v>0</v>
      </c>
      <c r="U2045" s="106">
        <f>'2026 Spring Order Form V48'!$W$450</f>
        <v>0</v>
      </c>
      <c r="W2045" s="390">
        <f>'2026 Spring Order Form V48'!$K$450</f>
        <v>46055</v>
      </c>
      <c r="X2045" s="393"/>
      <c r="Y2045" s="106">
        <f>'2026 Spring Order Form V48'!$BS$450</f>
        <v>13</v>
      </c>
    </row>
    <row r="2046" spans="1:25">
      <c r="A2046" s="106"/>
      <c r="C2046" s="339">
        <f>'2026 Spring Order Form V48'!$F$18</f>
        <v>0</v>
      </c>
      <c r="D2046" s="408" t="s">
        <v>1163</v>
      </c>
      <c r="E2046" s="422" t="s">
        <v>2701</v>
      </c>
      <c r="F2046" s="118">
        <v>25426</v>
      </c>
      <c r="G2046" s="338">
        <f>'2026 Spring Order Form V48'!$N$23</f>
        <v>0</v>
      </c>
      <c r="H2046" s="338">
        <f>'2026 Spring Order Form V48'!$N$23</f>
        <v>0</v>
      </c>
      <c r="I2046" s="106">
        <f>'2026 Spring Order Form V48'!$O$450</f>
        <v>0</v>
      </c>
      <c r="K2046" s="338">
        <f>'2026 Spring Order Form V48'!$Q$23</f>
        <v>0</v>
      </c>
      <c r="L2046" s="338">
        <f>'2026 Spring Order Form V48'!$Q$23</f>
        <v>0</v>
      </c>
      <c r="M2046" s="106">
        <f>'2026 Spring Order Form V48'!$R$450</f>
        <v>0</v>
      </c>
      <c r="O2046" s="338">
        <f>'2026 Spring Order Form V48'!$T$23</f>
        <v>0</v>
      </c>
      <c r="P2046" s="338">
        <f>'2026 Spring Order Form V48'!$T$23</f>
        <v>0</v>
      </c>
      <c r="Q2046" s="106">
        <f>'2026 Spring Order Form V48'!$U$450</f>
        <v>0</v>
      </c>
      <c r="S2046" s="338">
        <f>'2026 Spring Order Form V48'!$W$23</f>
        <v>0</v>
      </c>
      <c r="T2046" s="338">
        <f>'2026 Spring Order Form V48'!$W$23</f>
        <v>0</v>
      </c>
      <c r="U2046" s="106">
        <f>'2026 Spring Order Form V48'!$X$450</f>
        <v>0</v>
      </c>
      <c r="X2046" s="393"/>
      <c r="Y2046" s="106"/>
    </row>
    <row r="2047" spans="1:25">
      <c r="A2047" s="106"/>
      <c r="C2047" s="339">
        <f>'2026 Spring Order Form V48'!$F$18</f>
        <v>0</v>
      </c>
      <c r="D2047" s="408" t="s">
        <v>1164</v>
      </c>
      <c r="E2047" s="426">
        <v>4091020</v>
      </c>
      <c r="F2047" s="118">
        <v>4412</v>
      </c>
      <c r="G2047" s="338">
        <f>'2026 Spring Order Form V48'!$N$23</f>
        <v>0</v>
      </c>
      <c r="H2047" s="338">
        <f>'2026 Spring Order Form V48'!$N$23</f>
        <v>0</v>
      </c>
      <c r="I2047" s="106" t="e">
        <f>'2026 Spring Order Form V48'!#REF!</f>
        <v>#REF!</v>
      </c>
      <c r="K2047" s="338">
        <f>'2026 Spring Order Form V48'!$Q$23</f>
        <v>0</v>
      </c>
      <c r="L2047" s="338">
        <f>'2026 Spring Order Form V48'!$Q$23</f>
        <v>0</v>
      </c>
      <c r="M2047" s="106" t="e">
        <f>'2026 Spring Order Form V48'!#REF!</f>
        <v>#REF!</v>
      </c>
      <c r="O2047" s="338">
        <f>'2026 Spring Order Form V48'!$T$23</f>
        <v>0</v>
      </c>
      <c r="P2047" s="338">
        <f>'2026 Spring Order Form V48'!$T$23</f>
        <v>0</v>
      </c>
      <c r="Q2047" s="106" t="e">
        <f>'2026 Spring Order Form V48'!#REF!</f>
        <v>#REF!</v>
      </c>
      <c r="S2047" s="338">
        <f>'2026 Spring Order Form V48'!$W$23</f>
        <v>0</v>
      </c>
      <c r="T2047" s="338">
        <f>'2026 Spring Order Form V48'!$W$23</f>
        <v>0</v>
      </c>
      <c r="U2047" s="106" t="e">
        <f>'2026 Spring Order Form V48'!#REF!</f>
        <v>#REF!</v>
      </c>
      <c r="W2047" s="390" t="e">
        <f>'2026 Spring Order Form V48'!#REF!</f>
        <v>#REF!</v>
      </c>
      <c r="X2047" s="393"/>
      <c r="Y2047" s="106" t="e">
        <f>'2026 Spring Order Form V48'!#REF!</f>
        <v>#REF!</v>
      </c>
    </row>
    <row r="2048" spans="1:25">
      <c r="A2048" s="106"/>
      <c r="C2048" s="339">
        <f>'2026 Spring Order Form V48'!$F$18</f>
        <v>0</v>
      </c>
      <c r="D2048" s="408" t="s">
        <v>1164</v>
      </c>
      <c r="E2048" s="422" t="s">
        <v>2702</v>
      </c>
      <c r="F2048" s="118">
        <v>2792</v>
      </c>
      <c r="G2048" s="338">
        <f>'2026 Spring Order Form V48'!$N$23</f>
        <v>0</v>
      </c>
      <c r="H2048" s="338">
        <f>'2026 Spring Order Form V48'!$N$23</f>
        <v>0</v>
      </c>
      <c r="I2048" s="106" t="e">
        <f>'2026 Spring Order Form V48'!#REF!</f>
        <v>#REF!</v>
      </c>
      <c r="K2048" s="338">
        <f>'2026 Spring Order Form V48'!$Q$23</f>
        <v>0</v>
      </c>
      <c r="L2048" s="338">
        <f>'2026 Spring Order Form V48'!$Q$23</f>
        <v>0</v>
      </c>
      <c r="M2048" s="106" t="e">
        <f>'2026 Spring Order Form V48'!#REF!</f>
        <v>#REF!</v>
      </c>
      <c r="O2048" s="338">
        <f>'2026 Spring Order Form V48'!$T$23</f>
        <v>0</v>
      </c>
      <c r="P2048" s="338">
        <f>'2026 Spring Order Form V48'!$T$23</f>
        <v>0</v>
      </c>
      <c r="Q2048" s="106" t="e">
        <f>'2026 Spring Order Form V48'!#REF!</f>
        <v>#REF!</v>
      </c>
      <c r="S2048" s="338">
        <f>'2026 Spring Order Form V48'!$W$23</f>
        <v>0</v>
      </c>
      <c r="T2048" s="338">
        <f>'2026 Spring Order Form V48'!$W$23</f>
        <v>0</v>
      </c>
      <c r="U2048" s="106" t="e">
        <f>'2026 Spring Order Form V48'!#REF!</f>
        <v>#REF!</v>
      </c>
      <c r="X2048" s="393"/>
      <c r="Y2048" s="106"/>
    </row>
    <row r="2049" spans="1:25">
      <c r="A2049" s="106"/>
      <c r="C2049" s="339">
        <f>'2026 Spring Order Form V48'!$F$18</f>
        <v>0</v>
      </c>
      <c r="D2049" s="408" t="s">
        <v>1165</v>
      </c>
      <c r="E2049" s="426">
        <v>4092020</v>
      </c>
      <c r="F2049" s="118">
        <v>4410</v>
      </c>
      <c r="G2049" s="338">
        <f>'2026 Spring Order Form V48'!$N$23</f>
        <v>0</v>
      </c>
      <c r="H2049" s="338">
        <f>'2026 Spring Order Form V48'!$N$23</f>
        <v>0</v>
      </c>
      <c r="I2049" s="106" t="e">
        <f>'2026 Spring Order Form V48'!#REF!</f>
        <v>#REF!</v>
      </c>
      <c r="K2049" s="338">
        <f>'2026 Spring Order Form V48'!$Q$23</f>
        <v>0</v>
      </c>
      <c r="L2049" s="338">
        <f>'2026 Spring Order Form V48'!$Q$23</f>
        <v>0</v>
      </c>
      <c r="M2049" s="106" t="e">
        <f>'2026 Spring Order Form V48'!#REF!</f>
        <v>#REF!</v>
      </c>
      <c r="O2049" s="338">
        <f>'2026 Spring Order Form V48'!$T$23</f>
        <v>0</v>
      </c>
      <c r="P2049" s="338">
        <f>'2026 Spring Order Form V48'!$T$23</f>
        <v>0</v>
      </c>
      <c r="Q2049" s="106" t="e">
        <f>'2026 Spring Order Form V48'!#REF!</f>
        <v>#REF!</v>
      </c>
      <c r="S2049" s="338">
        <f>'2026 Spring Order Form V48'!$W$23</f>
        <v>0</v>
      </c>
      <c r="T2049" s="338">
        <f>'2026 Spring Order Form V48'!$W$23</f>
        <v>0</v>
      </c>
      <c r="U2049" s="106" t="e">
        <f>'2026 Spring Order Form V48'!#REF!</f>
        <v>#REF!</v>
      </c>
      <c r="W2049" s="390" t="e">
        <f>'2026 Spring Order Form V48'!#REF!</f>
        <v>#REF!</v>
      </c>
      <c r="X2049" s="393"/>
      <c r="Y2049" s="106" t="e">
        <f>'2026 Spring Order Form V48'!#REF!</f>
        <v>#REF!</v>
      </c>
    </row>
    <row r="2050" spans="1:25">
      <c r="A2050" s="106"/>
      <c r="C2050" s="339">
        <f>'2026 Spring Order Form V48'!$F$18</f>
        <v>0</v>
      </c>
      <c r="D2050" s="408" t="s">
        <v>1165</v>
      </c>
      <c r="E2050" s="422" t="s">
        <v>2703</v>
      </c>
      <c r="F2050" s="118">
        <v>2790</v>
      </c>
      <c r="G2050" s="338">
        <f>'2026 Spring Order Form V48'!$N$23</f>
        <v>0</v>
      </c>
      <c r="H2050" s="338">
        <f>'2026 Spring Order Form V48'!$N$23</f>
        <v>0</v>
      </c>
      <c r="I2050" s="106" t="e">
        <f>'2026 Spring Order Form V48'!#REF!</f>
        <v>#REF!</v>
      </c>
      <c r="K2050" s="338">
        <f>'2026 Spring Order Form V48'!$Q$23</f>
        <v>0</v>
      </c>
      <c r="L2050" s="338">
        <f>'2026 Spring Order Form V48'!$Q$23</f>
        <v>0</v>
      </c>
      <c r="M2050" s="106" t="e">
        <f>'2026 Spring Order Form V48'!#REF!</f>
        <v>#REF!</v>
      </c>
      <c r="O2050" s="338">
        <f>'2026 Spring Order Form V48'!$T$23</f>
        <v>0</v>
      </c>
      <c r="P2050" s="338">
        <f>'2026 Spring Order Form V48'!$T$23</f>
        <v>0</v>
      </c>
      <c r="Q2050" s="106" t="e">
        <f>'2026 Spring Order Form V48'!#REF!</f>
        <v>#REF!</v>
      </c>
      <c r="S2050" s="338">
        <f>'2026 Spring Order Form V48'!$W$23</f>
        <v>0</v>
      </c>
      <c r="T2050" s="338">
        <f>'2026 Spring Order Form V48'!$W$23</f>
        <v>0</v>
      </c>
      <c r="U2050" s="106" t="e">
        <f>'2026 Spring Order Form V48'!#REF!</f>
        <v>#REF!</v>
      </c>
      <c r="X2050" s="393"/>
      <c r="Y2050" s="106"/>
    </row>
    <row r="2051" spans="1:25">
      <c r="A2051" s="106"/>
      <c r="C2051" s="339">
        <f>'2026 Spring Order Form V48'!$F$18</f>
        <v>0</v>
      </c>
      <c r="D2051" s="408" t="s">
        <v>1166</v>
      </c>
      <c r="E2051" s="426">
        <v>4093020</v>
      </c>
      <c r="F2051" s="118">
        <v>4411</v>
      </c>
      <c r="G2051" s="338">
        <f>'2026 Spring Order Form V48'!$N$23</f>
        <v>0</v>
      </c>
      <c r="H2051" s="338">
        <f>'2026 Spring Order Form V48'!$N$23</f>
        <v>0</v>
      </c>
      <c r="I2051" s="106" t="e">
        <f>'2026 Spring Order Form V48'!#REF!</f>
        <v>#REF!</v>
      </c>
      <c r="K2051" s="338">
        <f>'2026 Spring Order Form V48'!$Q$23</f>
        <v>0</v>
      </c>
      <c r="L2051" s="338">
        <f>'2026 Spring Order Form V48'!$Q$23</f>
        <v>0</v>
      </c>
      <c r="M2051" s="106" t="e">
        <f>'2026 Spring Order Form V48'!#REF!</f>
        <v>#REF!</v>
      </c>
      <c r="O2051" s="338">
        <f>'2026 Spring Order Form V48'!$T$23</f>
        <v>0</v>
      </c>
      <c r="P2051" s="338">
        <f>'2026 Spring Order Form V48'!$T$23</f>
        <v>0</v>
      </c>
      <c r="Q2051" s="106" t="e">
        <f>'2026 Spring Order Form V48'!#REF!</f>
        <v>#REF!</v>
      </c>
      <c r="S2051" s="338">
        <f>'2026 Spring Order Form V48'!$W$23</f>
        <v>0</v>
      </c>
      <c r="T2051" s="338">
        <f>'2026 Spring Order Form V48'!$W$23</f>
        <v>0</v>
      </c>
      <c r="U2051" s="106" t="e">
        <f>'2026 Spring Order Form V48'!#REF!</f>
        <v>#REF!</v>
      </c>
      <c r="W2051" s="390" t="e">
        <f>'2026 Spring Order Form V48'!#REF!</f>
        <v>#REF!</v>
      </c>
      <c r="X2051" s="393"/>
      <c r="Y2051" s="106" t="e">
        <f>'2026 Spring Order Form V48'!#REF!</f>
        <v>#REF!</v>
      </c>
    </row>
    <row r="2052" spans="1:25">
      <c r="A2052" s="106"/>
      <c r="C2052" s="339">
        <f>'2026 Spring Order Form V48'!$F$18</f>
        <v>0</v>
      </c>
      <c r="D2052" s="408" t="s">
        <v>1166</v>
      </c>
      <c r="E2052" s="422" t="s">
        <v>2704</v>
      </c>
      <c r="F2052" s="118">
        <v>2791</v>
      </c>
      <c r="G2052" s="338">
        <f>'2026 Spring Order Form V48'!$N$23</f>
        <v>0</v>
      </c>
      <c r="H2052" s="338">
        <f>'2026 Spring Order Form V48'!$N$23</f>
        <v>0</v>
      </c>
      <c r="I2052" s="106" t="e">
        <f>'2026 Spring Order Form V48'!#REF!</f>
        <v>#REF!</v>
      </c>
      <c r="K2052" s="338">
        <f>'2026 Spring Order Form V48'!$Q$23</f>
        <v>0</v>
      </c>
      <c r="L2052" s="338">
        <f>'2026 Spring Order Form V48'!$Q$23</f>
        <v>0</v>
      </c>
      <c r="M2052" s="106" t="e">
        <f>'2026 Spring Order Form V48'!#REF!</f>
        <v>#REF!</v>
      </c>
      <c r="O2052" s="338">
        <f>'2026 Spring Order Form V48'!$T$23</f>
        <v>0</v>
      </c>
      <c r="P2052" s="338">
        <f>'2026 Spring Order Form V48'!$T$23</f>
        <v>0</v>
      </c>
      <c r="Q2052" s="106" t="e">
        <f>'2026 Spring Order Form V48'!#REF!</f>
        <v>#REF!</v>
      </c>
      <c r="S2052" s="338">
        <f>'2026 Spring Order Form V48'!$W$23</f>
        <v>0</v>
      </c>
      <c r="T2052" s="338">
        <f>'2026 Spring Order Form V48'!$W$23</f>
        <v>0</v>
      </c>
      <c r="U2052" s="106" t="e">
        <f>'2026 Spring Order Form V48'!#REF!</f>
        <v>#REF!</v>
      </c>
      <c r="X2052" s="393"/>
      <c r="Y2052" s="106"/>
    </row>
    <row r="2053" spans="1:25">
      <c r="A2053" s="106"/>
      <c r="C2053" s="339">
        <f>'2026 Spring Order Form V48'!$F$18</f>
        <v>0</v>
      </c>
      <c r="D2053" s="408" t="s">
        <v>1167</v>
      </c>
      <c r="E2053" s="426">
        <v>4094020</v>
      </c>
      <c r="F2053" s="118">
        <v>4409</v>
      </c>
      <c r="G2053" s="338">
        <f>'2026 Spring Order Form V48'!$N$23</f>
        <v>0</v>
      </c>
      <c r="H2053" s="338">
        <f>'2026 Spring Order Form V48'!$N$23</f>
        <v>0</v>
      </c>
      <c r="I2053" s="106" t="e">
        <f>'2026 Spring Order Form V48'!#REF!</f>
        <v>#REF!</v>
      </c>
      <c r="K2053" s="338">
        <f>'2026 Spring Order Form V48'!$Q$23</f>
        <v>0</v>
      </c>
      <c r="L2053" s="338">
        <f>'2026 Spring Order Form V48'!$Q$23</f>
        <v>0</v>
      </c>
      <c r="M2053" s="106" t="e">
        <f>'2026 Spring Order Form V48'!#REF!</f>
        <v>#REF!</v>
      </c>
      <c r="O2053" s="338">
        <f>'2026 Spring Order Form V48'!$T$23</f>
        <v>0</v>
      </c>
      <c r="P2053" s="338">
        <f>'2026 Spring Order Form V48'!$T$23</f>
        <v>0</v>
      </c>
      <c r="Q2053" s="106" t="e">
        <f>'2026 Spring Order Form V48'!#REF!</f>
        <v>#REF!</v>
      </c>
      <c r="S2053" s="338">
        <f>'2026 Spring Order Form V48'!$W$23</f>
        <v>0</v>
      </c>
      <c r="T2053" s="338">
        <f>'2026 Spring Order Form V48'!$W$23</f>
        <v>0</v>
      </c>
      <c r="U2053" s="106" t="e">
        <f>'2026 Spring Order Form V48'!#REF!</f>
        <v>#REF!</v>
      </c>
      <c r="W2053" s="390" t="e">
        <f>'2026 Spring Order Form V48'!#REF!</f>
        <v>#REF!</v>
      </c>
      <c r="X2053" s="393"/>
      <c r="Y2053" s="106" t="e">
        <f>'2026 Spring Order Form V48'!#REF!</f>
        <v>#REF!</v>
      </c>
    </row>
    <row r="2054" spans="1:25">
      <c r="A2054" s="106"/>
      <c r="C2054" s="339">
        <f>'2026 Spring Order Form V48'!$F$18</f>
        <v>0</v>
      </c>
      <c r="D2054" s="408" t="s">
        <v>1167</v>
      </c>
      <c r="E2054" s="422" t="s">
        <v>2705</v>
      </c>
      <c r="F2054" s="118">
        <v>2789</v>
      </c>
      <c r="G2054" s="338">
        <f>'2026 Spring Order Form V48'!$N$23</f>
        <v>0</v>
      </c>
      <c r="H2054" s="338">
        <f>'2026 Spring Order Form V48'!$N$23</f>
        <v>0</v>
      </c>
      <c r="I2054" s="106" t="e">
        <f>'2026 Spring Order Form V48'!#REF!</f>
        <v>#REF!</v>
      </c>
      <c r="K2054" s="338">
        <f>'2026 Spring Order Form V48'!$Q$23</f>
        <v>0</v>
      </c>
      <c r="L2054" s="338">
        <f>'2026 Spring Order Form V48'!$Q$23</f>
        <v>0</v>
      </c>
      <c r="M2054" s="106" t="e">
        <f>'2026 Spring Order Form V48'!#REF!</f>
        <v>#REF!</v>
      </c>
      <c r="O2054" s="338">
        <f>'2026 Spring Order Form V48'!$T$23</f>
        <v>0</v>
      </c>
      <c r="P2054" s="338">
        <f>'2026 Spring Order Form V48'!$T$23</f>
        <v>0</v>
      </c>
      <c r="Q2054" s="106" t="e">
        <f>'2026 Spring Order Form V48'!#REF!</f>
        <v>#REF!</v>
      </c>
      <c r="S2054" s="338">
        <f>'2026 Spring Order Form V48'!$W$23</f>
        <v>0</v>
      </c>
      <c r="T2054" s="338">
        <f>'2026 Spring Order Form V48'!$W$23</f>
        <v>0</v>
      </c>
      <c r="U2054" s="106" t="e">
        <f>'2026 Spring Order Form V48'!#REF!</f>
        <v>#REF!</v>
      </c>
      <c r="X2054" s="393"/>
      <c r="Y2054" s="106"/>
    </row>
    <row r="2055" spans="1:25">
      <c r="A2055" s="106"/>
      <c r="C2055" s="339">
        <f>'2026 Spring Order Form V48'!$F$18</f>
        <v>0</v>
      </c>
      <c r="D2055" s="408" t="s">
        <v>1168</v>
      </c>
      <c r="E2055" s="426">
        <v>4083040</v>
      </c>
      <c r="F2055" s="118">
        <v>21683</v>
      </c>
      <c r="G2055" s="338">
        <f>'2026 Spring Order Form V48'!$N$23</f>
        <v>0</v>
      </c>
      <c r="H2055" s="338">
        <f>'2026 Spring Order Form V48'!$N$23</f>
        <v>0</v>
      </c>
      <c r="I2055" s="106" t="e">
        <f>'2026 Spring Order Form V48'!#REF!</f>
        <v>#REF!</v>
      </c>
      <c r="K2055" s="338">
        <f>'2026 Spring Order Form V48'!$Q$23</f>
        <v>0</v>
      </c>
      <c r="L2055" s="338">
        <f>'2026 Spring Order Form V48'!$Q$23</f>
        <v>0</v>
      </c>
      <c r="M2055" s="106" t="e">
        <f>'2026 Spring Order Form V48'!#REF!</f>
        <v>#REF!</v>
      </c>
      <c r="O2055" s="338">
        <f>'2026 Spring Order Form V48'!$T$23</f>
        <v>0</v>
      </c>
      <c r="P2055" s="338">
        <f>'2026 Spring Order Form V48'!$T$23</f>
        <v>0</v>
      </c>
      <c r="Q2055" s="106" t="e">
        <f>'2026 Spring Order Form V48'!#REF!</f>
        <v>#REF!</v>
      </c>
      <c r="S2055" s="338">
        <f>'2026 Spring Order Form V48'!$W$23</f>
        <v>0</v>
      </c>
      <c r="T2055" s="338">
        <f>'2026 Spring Order Form V48'!$W$23</f>
        <v>0</v>
      </c>
      <c r="U2055" s="106" t="e">
        <f>'2026 Spring Order Form V48'!#REF!</f>
        <v>#REF!</v>
      </c>
      <c r="W2055" s="390" t="e">
        <f>'2026 Spring Order Form V48'!#REF!</f>
        <v>#REF!</v>
      </c>
      <c r="X2055" s="393"/>
      <c r="Y2055" s="106" t="e">
        <f>'2026 Spring Order Form V48'!#REF!</f>
        <v>#REF!</v>
      </c>
    </row>
    <row r="2056" spans="1:25">
      <c r="A2056" s="106"/>
      <c r="C2056" s="339">
        <f>'2026 Spring Order Form V48'!$F$18</f>
        <v>0</v>
      </c>
      <c r="D2056" s="408" t="s">
        <v>1168</v>
      </c>
      <c r="E2056" s="422" t="s">
        <v>2706</v>
      </c>
      <c r="F2056" s="118">
        <v>21685</v>
      </c>
      <c r="G2056" s="338">
        <f>'2026 Spring Order Form V48'!$N$23</f>
        <v>0</v>
      </c>
      <c r="H2056" s="338">
        <f>'2026 Spring Order Form V48'!$N$23</f>
        <v>0</v>
      </c>
      <c r="I2056" s="106" t="e">
        <f>'2026 Spring Order Form V48'!#REF!</f>
        <v>#REF!</v>
      </c>
      <c r="K2056" s="338">
        <f>'2026 Spring Order Form V48'!$Q$23</f>
        <v>0</v>
      </c>
      <c r="L2056" s="338">
        <f>'2026 Spring Order Form V48'!$Q$23</f>
        <v>0</v>
      </c>
      <c r="M2056" s="106" t="e">
        <f>'2026 Spring Order Form V48'!#REF!</f>
        <v>#REF!</v>
      </c>
      <c r="O2056" s="338">
        <f>'2026 Spring Order Form V48'!$T$23</f>
        <v>0</v>
      </c>
      <c r="P2056" s="338">
        <f>'2026 Spring Order Form V48'!$T$23</f>
        <v>0</v>
      </c>
      <c r="Q2056" s="106" t="e">
        <f>'2026 Spring Order Form V48'!#REF!</f>
        <v>#REF!</v>
      </c>
      <c r="S2056" s="338">
        <f>'2026 Spring Order Form V48'!$W$23</f>
        <v>0</v>
      </c>
      <c r="T2056" s="338">
        <f>'2026 Spring Order Form V48'!$W$23</f>
        <v>0</v>
      </c>
      <c r="U2056" s="106" t="e">
        <f>'2026 Spring Order Form V48'!#REF!</f>
        <v>#REF!</v>
      </c>
      <c r="X2056" s="393"/>
      <c r="Y2056" s="106"/>
    </row>
    <row r="2057" spans="1:25">
      <c r="A2057" s="106"/>
      <c r="C2057" s="339">
        <f>'2026 Spring Order Form V48'!$F$18</f>
        <v>0</v>
      </c>
      <c r="D2057" s="408" t="s">
        <v>2707</v>
      </c>
      <c r="E2057" s="421">
        <v>4551595</v>
      </c>
      <c r="F2057" s="118">
        <v>25365</v>
      </c>
      <c r="G2057" s="338">
        <f>'2026 Spring Order Form V48'!$N$23</f>
        <v>0</v>
      </c>
      <c r="H2057" s="338">
        <f>'2026 Spring Order Form V48'!$N$23</f>
        <v>0</v>
      </c>
      <c r="I2057" s="106" t="e">
        <f>'2026 Spring Order Form V48'!#REF!</f>
        <v>#REF!</v>
      </c>
      <c r="K2057" s="338">
        <f>'2026 Spring Order Form V48'!$Q$23</f>
        <v>0</v>
      </c>
      <c r="L2057" s="338">
        <f>'2026 Spring Order Form V48'!$Q$23</f>
        <v>0</v>
      </c>
      <c r="M2057" s="106" t="e">
        <f>'2026 Spring Order Form V48'!#REF!</f>
        <v>#REF!</v>
      </c>
      <c r="O2057" s="338">
        <f>'2026 Spring Order Form V48'!$T$23</f>
        <v>0</v>
      </c>
      <c r="P2057" s="338">
        <f>'2026 Spring Order Form V48'!$T$23</f>
        <v>0</v>
      </c>
      <c r="Q2057" s="106" t="e">
        <f>'2026 Spring Order Form V48'!#REF!</f>
        <v>#REF!</v>
      </c>
      <c r="S2057" s="338">
        <f>'2026 Spring Order Form V48'!$W$23</f>
        <v>0</v>
      </c>
      <c r="T2057" s="338">
        <f>'2026 Spring Order Form V48'!$W$23</f>
        <v>0</v>
      </c>
      <c r="U2057" s="106" t="e">
        <f>'2026 Spring Order Form V48'!#REF!</f>
        <v>#REF!</v>
      </c>
      <c r="W2057" s="390" t="e">
        <f>'2026 Spring Order Form V48'!#REF!</f>
        <v>#REF!</v>
      </c>
      <c r="X2057" s="393"/>
      <c r="Y2057" s="106" t="e">
        <f>'2026 Spring Order Form V48'!#REF!</f>
        <v>#REF!</v>
      </c>
    </row>
    <row r="2058" spans="1:25">
      <c r="A2058" s="106"/>
      <c r="C2058" s="339">
        <f>'2026 Spring Order Form V48'!$F$18</f>
        <v>0</v>
      </c>
      <c r="D2058" s="408" t="s">
        <v>2707</v>
      </c>
      <c r="E2058" s="422" t="s">
        <v>2708</v>
      </c>
      <c r="F2058" s="118">
        <v>25367</v>
      </c>
      <c r="G2058" s="338">
        <f>'2026 Spring Order Form V48'!$N$23</f>
        <v>0</v>
      </c>
      <c r="H2058" s="338">
        <f>'2026 Spring Order Form V48'!$N$23</f>
        <v>0</v>
      </c>
      <c r="I2058" s="106" t="e">
        <f>'2026 Spring Order Form V48'!#REF!</f>
        <v>#REF!</v>
      </c>
      <c r="K2058" s="338">
        <f>'2026 Spring Order Form V48'!$Q$23</f>
        <v>0</v>
      </c>
      <c r="L2058" s="338">
        <f>'2026 Spring Order Form V48'!$Q$23</f>
        <v>0</v>
      </c>
      <c r="M2058" s="106" t="e">
        <f>'2026 Spring Order Form V48'!#REF!</f>
        <v>#REF!</v>
      </c>
      <c r="O2058" s="338">
        <f>'2026 Spring Order Form V48'!$T$23</f>
        <v>0</v>
      </c>
      <c r="P2058" s="338">
        <f>'2026 Spring Order Form V48'!$T$23</f>
        <v>0</v>
      </c>
      <c r="Q2058" s="106" t="e">
        <f>'2026 Spring Order Form V48'!#REF!</f>
        <v>#REF!</v>
      </c>
      <c r="S2058" s="338">
        <f>'2026 Spring Order Form V48'!$W$23</f>
        <v>0</v>
      </c>
      <c r="T2058" s="338">
        <f>'2026 Spring Order Form V48'!$W$23</f>
        <v>0</v>
      </c>
      <c r="U2058" s="106" t="e">
        <f>'2026 Spring Order Form V48'!#REF!</f>
        <v>#REF!</v>
      </c>
      <c r="X2058" s="393"/>
      <c r="Y2058" s="106"/>
    </row>
    <row r="2059" spans="1:25">
      <c r="A2059" s="106"/>
      <c r="C2059" s="339">
        <f>'2026 Spring Order Form V48'!$F$18</f>
        <v>0</v>
      </c>
      <c r="D2059" s="408" t="s">
        <v>1170</v>
      </c>
      <c r="E2059" s="426">
        <v>4551705</v>
      </c>
      <c r="F2059" s="118">
        <v>27072</v>
      </c>
      <c r="G2059" s="338">
        <f>'2026 Spring Order Form V48'!$N$23</f>
        <v>0</v>
      </c>
      <c r="H2059" s="338">
        <f>'2026 Spring Order Form V48'!$N$23</f>
        <v>0</v>
      </c>
      <c r="I2059" s="106" t="e">
        <f>'2026 Spring Order Form V48'!#REF!</f>
        <v>#REF!</v>
      </c>
      <c r="K2059" s="338">
        <f>'2026 Spring Order Form V48'!$Q$23</f>
        <v>0</v>
      </c>
      <c r="L2059" s="338">
        <f>'2026 Spring Order Form V48'!$Q$23</f>
        <v>0</v>
      </c>
      <c r="M2059" s="106" t="e">
        <f>'2026 Spring Order Form V48'!#REF!</f>
        <v>#REF!</v>
      </c>
      <c r="O2059" s="338">
        <f>'2026 Spring Order Form V48'!$T$23</f>
        <v>0</v>
      </c>
      <c r="P2059" s="338">
        <f>'2026 Spring Order Form V48'!$T$23</f>
        <v>0</v>
      </c>
      <c r="Q2059" s="106" t="e">
        <f>'2026 Spring Order Form V48'!#REF!</f>
        <v>#REF!</v>
      </c>
      <c r="S2059" s="338">
        <f>'2026 Spring Order Form V48'!$W$23</f>
        <v>0</v>
      </c>
      <c r="T2059" s="338">
        <f>'2026 Spring Order Form V48'!$W$23</f>
        <v>0</v>
      </c>
      <c r="U2059" s="106" t="e">
        <f>'2026 Spring Order Form V48'!#REF!</f>
        <v>#REF!</v>
      </c>
      <c r="W2059" s="390" t="e">
        <f>'2026 Spring Order Form V48'!#REF!</f>
        <v>#REF!</v>
      </c>
      <c r="X2059" s="393"/>
      <c r="Y2059" s="106" t="e">
        <f>'2026 Spring Order Form V48'!#REF!</f>
        <v>#REF!</v>
      </c>
    </row>
    <row r="2060" spans="1:25">
      <c r="A2060" s="106"/>
      <c r="C2060" s="339">
        <f>'2026 Spring Order Form V48'!$F$18</f>
        <v>0</v>
      </c>
      <c r="D2060" s="408" t="s">
        <v>1170</v>
      </c>
      <c r="E2060" s="422" t="s">
        <v>2709</v>
      </c>
      <c r="F2060" s="118">
        <v>27292</v>
      </c>
      <c r="G2060" s="338">
        <f>'2026 Spring Order Form V48'!$N$23</f>
        <v>0</v>
      </c>
      <c r="H2060" s="338">
        <f>'2026 Spring Order Form V48'!$N$23</f>
        <v>0</v>
      </c>
      <c r="I2060" s="106" t="e">
        <f>'2026 Spring Order Form V48'!#REF!</f>
        <v>#REF!</v>
      </c>
      <c r="K2060" s="338">
        <f>'2026 Spring Order Form V48'!$Q$23</f>
        <v>0</v>
      </c>
      <c r="L2060" s="338">
        <f>'2026 Spring Order Form V48'!$Q$23</f>
        <v>0</v>
      </c>
      <c r="M2060" s="106" t="e">
        <f>'2026 Spring Order Form V48'!#REF!</f>
        <v>#REF!</v>
      </c>
      <c r="O2060" s="338">
        <f>'2026 Spring Order Form V48'!$T$23</f>
        <v>0</v>
      </c>
      <c r="P2060" s="338">
        <f>'2026 Spring Order Form V48'!$T$23</f>
        <v>0</v>
      </c>
      <c r="Q2060" s="106" t="e">
        <f>'2026 Spring Order Form V48'!#REF!</f>
        <v>#REF!</v>
      </c>
      <c r="S2060" s="338">
        <f>'2026 Spring Order Form V48'!$W$23</f>
        <v>0</v>
      </c>
      <c r="T2060" s="338">
        <f>'2026 Spring Order Form V48'!$W$23</f>
        <v>0</v>
      </c>
      <c r="U2060" s="106" t="e">
        <f>'2026 Spring Order Form V48'!#REF!</f>
        <v>#REF!</v>
      </c>
      <c r="X2060" s="393"/>
      <c r="Y2060" s="106"/>
    </row>
    <row r="2061" spans="1:25">
      <c r="A2061" s="106"/>
      <c r="C2061" s="339">
        <f>'2026 Spring Order Form V48'!$F$18</f>
        <v>0</v>
      </c>
      <c r="D2061" s="408" t="s">
        <v>1171</v>
      </c>
      <c r="E2061" s="426">
        <v>4551805</v>
      </c>
      <c r="F2061" s="118">
        <v>27293</v>
      </c>
      <c r="G2061" s="338">
        <f>'2026 Spring Order Form V48'!$N$23</f>
        <v>0</v>
      </c>
      <c r="H2061" s="338">
        <f>'2026 Spring Order Form V48'!$N$23</f>
        <v>0</v>
      </c>
      <c r="I2061" s="106" t="e">
        <f>'2026 Spring Order Form V48'!#REF!</f>
        <v>#REF!</v>
      </c>
      <c r="K2061" s="338">
        <f>'2026 Spring Order Form V48'!$Q$23</f>
        <v>0</v>
      </c>
      <c r="L2061" s="338">
        <f>'2026 Spring Order Form V48'!$Q$23</f>
        <v>0</v>
      </c>
      <c r="M2061" s="106" t="e">
        <f>'2026 Spring Order Form V48'!#REF!</f>
        <v>#REF!</v>
      </c>
      <c r="O2061" s="338">
        <f>'2026 Spring Order Form V48'!$T$23</f>
        <v>0</v>
      </c>
      <c r="P2061" s="338">
        <f>'2026 Spring Order Form V48'!$T$23</f>
        <v>0</v>
      </c>
      <c r="Q2061" s="106" t="e">
        <f>'2026 Spring Order Form V48'!#REF!</f>
        <v>#REF!</v>
      </c>
      <c r="S2061" s="338">
        <f>'2026 Spring Order Form V48'!$W$23</f>
        <v>0</v>
      </c>
      <c r="T2061" s="338">
        <f>'2026 Spring Order Form V48'!$W$23</f>
        <v>0</v>
      </c>
      <c r="U2061" s="106" t="e">
        <f>'2026 Spring Order Form V48'!#REF!</f>
        <v>#REF!</v>
      </c>
      <c r="W2061" s="390" t="e">
        <f>'2026 Spring Order Form V48'!#REF!</f>
        <v>#REF!</v>
      </c>
      <c r="X2061" s="393"/>
      <c r="Y2061" s="106" t="e">
        <f>'2026 Spring Order Form V48'!#REF!</f>
        <v>#REF!</v>
      </c>
    </row>
    <row r="2062" spans="1:25">
      <c r="A2062" s="106"/>
      <c r="C2062" s="339">
        <f>'2026 Spring Order Form V48'!$F$18</f>
        <v>0</v>
      </c>
      <c r="D2062" s="408" t="s">
        <v>1171</v>
      </c>
      <c r="E2062" s="422" t="s">
        <v>2710</v>
      </c>
      <c r="F2062" s="118">
        <v>27295</v>
      </c>
      <c r="G2062" s="338">
        <f>'2026 Spring Order Form V48'!$N$23</f>
        <v>0</v>
      </c>
      <c r="H2062" s="338">
        <f>'2026 Spring Order Form V48'!$N$23</f>
        <v>0</v>
      </c>
      <c r="I2062" s="106" t="e">
        <f>'2026 Spring Order Form V48'!#REF!</f>
        <v>#REF!</v>
      </c>
      <c r="K2062" s="338">
        <f>'2026 Spring Order Form V48'!$Q$23</f>
        <v>0</v>
      </c>
      <c r="L2062" s="338">
        <f>'2026 Spring Order Form V48'!$Q$23</f>
        <v>0</v>
      </c>
      <c r="M2062" s="106" t="e">
        <f>'2026 Spring Order Form V48'!#REF!</f>
        <v>#REF!</v>
      </c>
      <c r="O2062" s="338">
        <f>'2026 Spring Order Form V48'!$T$23</f>
        <v>0</v>
      </c>
      <c r="P2062" s="338">
        <f>'2026 Spring Order Form V48'!$T$23</f>
        <v>0</v>
      </c>
      <c r="Q2062" s="106" t="e">
        <f>'2026 Spring Order Form V48'!#REF!</f>
        <v>#REF!</v>
      </c>
      <c r="S2062" s="338">
        <f>'2026 Spring Order Form V48'!$W$23</f>
        <v>0</v>
      </c>
      <c r="T2062" s="338">
        <f>'2026 Spring Order Form V48'!$W$23</f>
        <v>0</v>
      </c>
      <c r="U2062" s="106" t="e">
        <f>'2026 Spring Order Form V48'!#REF!</f>
        <v>#REF!</v>
      </c>
      <c r="X2062" s="393"/>
      <c r="Y2062" s="106"/>
    </row>
    <row r="2063" spans="1:25">
      <c r="A2063" s="106"/>
      <c r="C2063" s="339">
        <f>'2026 Spring Order Form V48'!$F$18</f>
        <v>0</v>
      </c>
      <c r="D2063" s="408" t="s">
        <v>1172</v>
      </c>
      <c r="E2063" s="421">
        <v>4551855</v>
      </c>
      <c r="F2063" s="118">
        <v>369</v>
      </c>
      <c r="G2063" s="338">
        <f>'2026 Spring Order Form V48'!$N$23</f>
        <v>0</v>
      </c>
      <c r="H2063" s="338">
        <f>'2026 Spring Order Form V48'!$N$23</f>
        <v>0</v>
      </c>
      <c r="I2063" s="106" t="e">
        <f>'2026 Spring Order Form V48'!#REF!</f>
        <v>#REF!</v>
      </c>
      <c r="K2063" s="338">
        <f>'2026 Spring Order Form V48'!$Q$23</f>
        <v>0</v>
      </c>
      <c r="L2063" s="338">
        <f>'2026 Spring Order Form V48'!$Q$23</f>
        <v>0</v>
      </c>
      <c r="M2063" s="106" t="e">
        <f>'2026 Spring Order Form V48'!#REF!</f>
        <v>#REF!</v>
      </c>
      <c r="O2063" s="338">
        <f>'2026 Spring Order Form V48'!$T$23</f>
        <v>0</v>
      </c>
      <c r="P2063" s="338">
        <f>'2026 Spring Order Form V48'!$T$23</f>
        <v>0</v>
      </c>
      <c r="Q2063" s="106" t="e">
        <f>'2026 Spring Order Form V48'!#REF!</f>
        <v>#REF!</v>
      </c>
      <c r="S2063" s="338">
        <f>'2026 Spring Order Form V48'!$W$23</f>
        <v>0</v>
      </c>
      <c r="T2063" s="338">
        <f>'2026 Spring Order Form V48'!$W$23</f>
        <v>0</v>
      </c>
      <c r="U2063" s="106" t="e">
        <f>'2026 Spring Order Form V48'!#REF!</f>
        <v>#REF!</v>
      </c>
      <c r="W2063" s="390" t="e">
        <f>'2026 Spring Order Form V48'!#REF!</f>
        <v>#REF!</v>
      </c>
      <c r="X2063" s="393"/>
      <c r="Y2063" s="106" t="e">
        <f>'2026 Spring Order Form V48'!#REF!</f>
        <v>#REF!</v>
      </c>
    </row>
    <row r="2064" spans="1:25">
      <c r="A2064" s="106"/>
      <c r="C2064" s="339">
        <f>'2026 Spring Order Form V48'!$F$18</f>
        <v>0</v>
      </c>
      <c r="D2064" s="408" t="s">
        <v>1172</v>
      </c>
      <c r="E2064" s="422" t="s">
        <v>2711</v>
      </c>
      <c r="F2064" s="118">
        <v>2804</v>
      </c>
      <c r="G2064" s="338">
        <f>'2026 Spring Order Form V48'!$N$23</f>
        <v>0</v>
      </c>
      <c r="H2064" s="338">
        <f>'2026 Spring Order Form V48'!$N$23</f>
        <v>0</v>
      </c>
      <c r="I2064" s="106" t="e">
        <f>'2026 Spring Order Form V48'!#REF!</f>
        <v>#REF!</v>
      </c>
      <c r="K2064" s="338">
        <f>'2026 Spring Order Form V48'!$Q$23</f>
        <v>0</v>
      </c>
      <c r="L2064" s="338">
        <f>'2026 Spring Order Form V48'!$Q$23</f>
        <v>0</v>
      </c>
      <c r="M2064" s="106" t="e">
        <f>'2026 Spring Order Form V48'!#REF!</f>
        <v>#REF!</v>
      </c>
      <c r="O2064" s="338">
        <f>'2026 Spring Order Form V48'!$T$23</f>
        <v>0</v>
      </c>
      <c r="P2064" s="338">
        <f>'2026 Spring Order Form V48'!$T$23</f>
        <v>0</v>
      </c>
      <c r="Q2064" s="106" t="e">
        <f>'2026 Spring Order Form V48'!#REF!</f>
        <v>#REF!</v>
      </c>
      <c r="S2064" s="338">
        <f>'2026 Spring Order Form V48'!$W$23</f>
        <v>0</v>
      </c>
      <c r="T2064" s="338">
        <f>'2026 Spring Order Form V48'!$W$23</f>
        <v>0</v>
      </c>
      <c r="U2064" s="106" t="e">
        <f>'2026 Spring Order Form V48'!#REF!</f>
        <v>#REF!</v>
      </c>
      <c r="X2064" s="393"/>
      <c r="Y2064" s="106"/>
    </row>
    <row r="2065" spans="1:25">
      <c r="A2065" s="106"/>
      <c r="C2065" s="339">
        <f>'2026 Spring Order Form V48'!$F$18</f>
        <v>0</v>
      </c>
      <c r="D2065" s="408" t="s">
        <v>1174</v>
      </c>
      <c r="E2065" s="421">
        <v>4551755</v>
      </c>
      <c r="F2065" s="118">
        <v>27033</v>
      </c>
      <c r="G2065" s="338">
        <f>'2026 Spring Order Form V48'!$N$23</f>
        <v>0</v>
      </c>
      <c r="H2065" s="338">
        <f>'2026 Spring Order Form V48'!$N$23</f>
        <v>0</v>
      </c>
      <c r="I2065" s="106">
        <f>'2026 Spring Order Form V48'!$N$453</f>
        <v>0</v>
      </c>
      <c r="K2065" s="338">
        <f>'2026 Spring Order Form V48'!$Q$23</f>
        <v>0</v>
      </c>
      <c r="L2065" s="338">
        <f>'2026 Spring Order Form V48'!$Q$23</f>
        <v>0</v>
      </c>
      <c r="M2065" s="106">
        <f>'2026 Spring Order Form V48'!$Q$453</f>
        <v>0</v>
      </c>
      <c r="O2065" s="338">
        <f>'2026 Spring Order Form V48'!$T$23</f>
        <v>0</v>
      </c>
      <c r="P2065" s="338">
        <f>'2026 Spring Order Form V48'!$T$23</f>
        <v>0</v>
      </c>
      <c r="Q2065" s="106">
        <f>'2026 Spring Order Form V48'!$T$453</f>
        <v>0</v>
      </c>
      <c r="S2065" s="338">
        <f>'2026 Spring Order Form V48'!$W$23</f>
        <v>0</v>
      </c>
      <c r="T2065" s="338">
        <f>'2026 Spring Order Form V48'!$W$23</f>
        <v>0</v>
      </c>
      <c r="U2065" s="106">
        <f>'2026 Spring Order Form V48'!$W$453</f>
        <v>0</v>
      </c>
      <c r="W2065" s="390">
        <f>'2026 Spring Order Form V48'!$K$453</f>
        <v>0</v>
      </c>
      <c r="X2065" s="393"/>
      <c r="Y2065" s="106">
        <f>'2026 Spring Order Form V48'!$BS$453</f>
        <v>5</v>
      </c>
    </row>
    <row r="2066" spans="1:25">
      <c r="A2066" s="106"/>
      <c r="C2066" s="339">
        <f>'2026 Spring Order Form V48'!$F$18</f>
        <v>0</v>
      </c>
      <c r="D2066" s="408" t="s">
        <v>1174</v>
      </c>
      <c r="E2066" s="422" t="s">
        <v>2712</v>
      </c>
      <c r="F2066" s="118">
        <v>27297</v>
      </c>
      <c r="G2066" s="338">
        <f>'2026 Spring Order Form V48'!$N$23</f>
        <v>0</v>
      </c>
      <c r="H2066" s="338">
        <f>'2026 Spring Order Form V48'!$N$23</f>
        <v>0</v>
      </c>
      <c r="I2066" s="106">
        <f>'2026 Spring Order Form V48'!$O$453</f>
        <v>0</v>
      </c>
      <c r="K2066" s="338">
        <f>'2026 Spring Order Form V48'!$Q$23</f>
        <v>0</v>
      </c>
      <c r="L2066" s="338">
        <f>'2026 Spring Order Form V48'!$Q$23</f>
        <v>0</v>
      </c>
      <c r="M2066" s="106">
        <f>'2026 Spring Order Form V48'!$R$453</f>
        <v>0</v>
      </c>
      <c r="O2066" s="338">
        <f>'2026 Spring Order Form V48'!$T$23</f>
        <v>0</v>
      </c>
      <c r="P2066" s="338">
        <f>'2026 Spring Order Form V48'!$T$23</f>
        <v>0</v>
      </c>
      <c r="Q2066" s="106">
        <f>'2026 Spring Order Form V48'!$U$453</f>
        <v>0</v>
      </c>
      <c r="S2066" s="338">
        <f>'2026 Spring Order Form V48'!$W$23</f>
        <v>0</v>
      </c>
      <c r="T2066" s="338">
        <f>'2026 Spring Order Form V48'!$W$23</f>
        <v>0</v>
      </c>
      <c r="U2066" s="106">
        <f>'2026 Spring Order Form V48'!$X$453</f>
        <v>0</v>
      </c>
      <c r="X2066" s="393"/>
      <c r="Y2066" s="106"/>
    </row>
    <row r="2067" spans="1:25">
      <c r="A2067" s="106"/>
      <c r="C2067" s="339">
        <f>'2026 Spring Order Form V48'!$F$18</f>
        <v>0</v>
      </c>
      <c r="D2067" s="408" t="s">
        <v>1175</v>
      </c>
      <c r="E2067" s="421">
        <v>4551785</v>
      </c>
      <c r="F2067" s="118">
        <v>27034</v>
      </c>
      <c r="G2067" s="338">
        <f>'2026 Spring Order Form V48'!$N$23</f>
        <v>0</v>
      </c>
      <c r="H2067" s="338">
        <f>'2026 Spring Order Form V48'!$N$23</f>
        <v>0</v>
      </c>
      <c r="I2067" s="106">
        <f>'2026 Spring Order Form V48'!$N$454</f>
        <v>0</v>
      </c>
      <c r="K2067" s="338">
        <f>'2026 Spring Order Form V48'!$Q$23</f>
        <v>0</v>
      </c>
      <c r="L2067" s="338">
        <f>'2026 Spring Order Form V48'!$Q$23</f>
        <v>0</v>
      </c>
      <c r="M2067" s="106">
        <f>'2026 Spring Order Form V48'!$Q$454</f>
        <v>0</v>
      </c>
      <c r="O2067" s="338">
        <f>'2026 Spring Order Form V48'!$T$23</f>
        <v>0</v>
      </c>
      <c r="P2067" s="338">
        <f>'2026 Spring Order Form V48'!$T$23</f>
        <v>0</v>
      </c>
      <c r="Q2067" s="106">
        <f>'2026 Spring Order Form V48'!$T$454</f>
        <v>0</v>
      </c>
      <c r="S2067" s="338">
        <f>'2026 Spring Order Form V48'!$W$23</f>
        <v>0</v>
      </c>
      <c r="T2067" s="338">
        <f>'2026 Spring Order Form V48'!$W$23</f>
        <v>0</v>
      </c>
      <c r="U2067" s="106">
        <f>'2026 Spring Order Form V48'!$W$454</f>
        <v>0</v>
      </c>
      <c r="W2067" s="390">
        <f>'2026 Spring Order Form V48'!$K$454</f>
        <v>0</v>
      </c>
      <c r="X2067" s="393"/>
      <c r="Y2067" s="106">
        <f>'2026 Spring Order Form V48'!$BS$454</f>
        <v>35</v>
      </c>
    </row>
    <row r="2068" spans="1:25">
      <c r="A2068" s="106"/>
      <c r="C2068" s="339">
        <f>'2026 Spring Order Form V48'!$F$18</f>
        <v>0</v>
      </c>
      <c r="D2068" s="408" t="s">
        <v>1175</v>
      </c>
      <c r="E2068" s="422" t="s">
        <v>2713</v>
      </c>
      <c r="F2068" s="118">
        <v>27311</v>
      </c>
      <c r="G2068" s="338">
        <f>'2026 Spring Order Form V48'!$N$23</f>
        <v>0</v>
      </c>
      <c r="H2068" s="338">
        <f>'2026 Spring Order Form V48'!$N$23</f>
        <v>0</v>
      </c>
      <c r="I2068" s="106">
        <f>'2026 Spring Order Form V48'!$O$454</f>
        <v>0</v>
      </c>
      <c r="K2068" s="338">
        <f>'2026 Spring Order Form V48'!$Q$23</f>
        <v>0</v>
      </c>
      <c r="L2068" s="338">
        <f>'2026 Spring Order Form V48'!$Q$23</f>
        <v>0</v>
      </c>
      <c r="M2068" s="106">
        <f>'2026 Spring Order Form V48'!$R$454</f>
        <v>0</v>
      </c>
      <c r="O2068" s="338">
        <f>'2026 Spring Order Form V48'!$T$23</f>
        <v>0</v>
      </c>
      <c r="P2068" s="338">
        <f>'2026 Spring Order Form V48'!$T$23</f>
        <v>0</v>
      </c>
      <c r="Q2068" s="106">
        <f>'2026 Spring Order Form V48'!$U$454</f>
        <v>0</v>
      </c>
      <c r="S2068" s="338">
        <f>'2026 Spring Order Form V48'!$W$23</f>
        <v>0</v>
      </c>
      <c r="T2068" s="338">
        <f>'2026 Spring Order Form V48'!$W$23</f>
        <v>0</v>
      </c>
      <c r="U2068" s="106">
        <f>'2026 Spring Order Form V48'!$X$454</f>
        <v>0</v>
      </c>
      <c r="X2068" s="393"/>
      <c r="Y2068" s="106"/>
    </row>
    <row r="2069" spans="1:25">
      <c r="A2069" s="106"/>
      <c r="C2069" s="339">
        <f>'2026 Spring Order Form V48'!$F$18</f>
        <v>0</v>
      </c>
      <c r="D2069" s="408" t="s">
        <v>1177</v>
      </c>
      <c r="E2069" s="426">
        <v>4552055</v>
      </c>
      <c r="F2069" s="118">
        <v>594</v>
      </c>
      <c r="G2069" s="338">
        <f>'2026 Spring Order Form V48'!$N$23</f>
        <v>0</v>
      </c>
      <c r="H2069" s="338">
        <f>'2026 Spring Order Form V48'!$N$23</f>
        <v>0</v>
      </c>
      <c r="I2069" s="106">
        <f>'2026 Spring Order Form V48'!$N$456</f>
        <v>0</v>
      </c>
      <c r="K2069" s="338">
        <f>'2026 Spring Order Form V48'!$Q$23</f>
        <v>0</v>
      </c>
      <c r="L2069" s="338">
        <f>'2026 Spring Order Form V48'!$Q$23</f>
        <v>0</v>
      </c>
      <c r="M2069" s="106">
        <f>'2026 Spring Order Form V48'!$Q$456</f>
        <v>0</v>
      </c>
      <c r="O2069" s="338">
        <f>'2026 Spring Order Form V48'!$T$23</f>
        <v>0</v>
      </c>
      <c r="P2069" s="338">
        <f>'2026 Spring Order Form V48'!$T$23</f>
        <v>0</v>
      </c>
      <c r="Q2069" s="106">
        <f>'2026 Spring Order Form V48'!$T$456</f>
        <v>0</v>
      </c>
      <c r="S2069" s="338">
        <f>'2026 Spring Order Form V48'!$W$23</f>
        <v>0</v>
      </c>
      <c r="T2069" s="338">
        <f>'2026 Spring Order Form V48'!$W$23</f>
        <v>0</v>
      </c>
      <c r="U2069" s="106">
        <f>'2026 Spring Order Form V48'!$W$456</f>
        <v>0</v>
      </c>
      <c r="W2069" s="390">
        <f>'2026 Spring Order Form V48'!$K$456</f>
        <v>0</v>
      </c>
      <c r="X2069" s="393"/>
      <c r="Y2069" s="106">
        <f>'2026 Spring Order Form V48'!$BS$456</f>
        <v>1</v>
      </c>
    </row>
    <row r="2070" spans="1:25">
      <c r="A2070" s="106"/>
      <c r="C2070" s="339">
        <f>'2026 Spring Order Form V48'!$F$18</f>
        <v>0</v>
      </c>
      <c r="D2070" s="408" t="s">
        <v>1177</v>
      </c>
      <c r="E2070" s="422" t="s">
        <v>2714</v>
      </c>
      <c r="F2070" s="118">
        <v>2810</v>
      </c>
      <c r="G2070" s="338">
        <f>'2026 Spring Order Form V48'!$N$23</f>
        <v>0</v>
      </c>
      <c r="H2070" s="338">
        <f>'2026 Spring Order Form V48'!$N$23</f>
        <v>0</v>
      </c>
      <c r="I2070" s="106">
        <f>'2026 Spring Order Form V48'!$O$456</f>
        <v>0</v>
      </c>
      <c r="K2070" s="338">
        <f>'2026 Spring Order Form V48'!$Q$23</f>
        <v>0</v>
      </c>
      <c r="L2070" s="338">
        <f>'2026 Spring Order Form V48'!$Q$23</f>
        <v>0</v>
      </c>
      <c r="M2070" s="106">
        <f>'2026 Spring Order Form V48'!$R$456</f>
        <v>0</v>
      </c>
      <c r="O2070" s="338">
        <f>'2026 Spring Order Form V48'!$T$23</f>
        <v>0</v>
      </c>
      <c r="P2070" s="338">
        <f>'2026 Spring Order Form V48'!$T$23</f>
        <v>0</v>
      </c>
      <c r="Q2070" s="106">
        <f>'2026 Spring Order Form V48'!$U$456</f>
        <v>0</v>
      </c>
      <c r="S2070" s="338">
        <f>'2026 Spring Order Form V48'!$W$23</f>
        <v>0</v>
      </c>
      <c r="T2070" s="338">
        <f>'2026 Spring Order Form V48'!$W$23</f>
        <v>0</v>
      </c>
      <c r="U2070" s="106">
        <f>'2026 Spring Order Form V48'!$X$456</f>
        <v>0</v>
      </c>
      <c r="X2070" s="393"/>
      <c r="Y2070" s="106"/>
    </row>
    <row r="2071" spans="1:25">
      <c r="A2071" s="106"/>
      <c r="C2071" s="339">
        <f>'2026 Spring Order Form V48'!$F$18</f>
        <v>0</v>
      </c>
      <c r="D2071" s="408" t="s">
        <v>1177</v>
      </c>
      <c r="E2071" s="426">
        <v>4952058</v>
      </c>
      <c r="F2071" s="118">
        <v>11015</v>
      </c>
      <c r="G2071" s="338">
        <f>'2026 Spring Order Form V48'!$N$23</f>
        <v>0</v>
      </c>
      <c r="H2071" s="338">
        <f>'2026 Spring Order Form V48'!$N$23</f>
        <v>0</v>
      </c>
      <c r="I2071" s="106" t="e">
        <f>'2026 Spring Order Form V48'!#REF!</f>
        <v>#REF!</v>
      </c>
      <c r="K2071" s="338">
        <f>'2026 Spring Order Form V48'!$Q$23</f>
        <v>0</v>
      </c>
      <c r="L2071" s="338">
        <f>'2026 Spring Order Form V48'!$Q$23</f>
        <v>0</v>
      </c>
      <c r="M2071" s="106" t="e">
        <f>'2026 Spring Order Form V48'!#REF!</f>
        <v>#REF!</v>
      </c>
      <c r="O2071" s="338">
        <f>'2026 Spring Order Form V48'!$T$23</f>
        <v>0</v>
      </c>
      <c r="P2071" s="338">
        <f>'2026 Spring Order Form V48'!$T$23</f>
        <v>0</v>
      </c>
      <c r="Q2071" s="106" t="e">
        <f>'2026 Spring Order Form V48'!#REF!</f>
        <v>#REF!</v>
      </c>
      <c r="S2071" s="338">
        <f>'2026 Spring Order Form V48'!$W$23</f>
        <v>0</v>
      </c>
      <c r="T2071" s="338">
        <f>'2026 Spring Order Form V48'!$W$23</f>
        <v>0</v>
      </c>
      <c r="U2071" s="106" t="e">
        <f>'2026 Spring Order Form V48'!#REF!</f>
        <v>#REF!</v>
      </c>
      <c r="W2071" s="390" t="e">
        <f>'2026 Spring Order Form V48'!#REF!</f>
        <v>#REF!</v>
      </c>
      <c r="X2071" s="393"/>
      <c r="Y2071" s="106" t="e">
        <f>'2026 Spring Order Form V48'!#REF!</f>
        <v>#REF!</v>
      </c>
    </row>
    <row r="2072" spans="1:25">
      <c r="A2072" s="106"/>
      <c r="C2072" s="339">
        <f>'2026 Spring Order Form V48'!$F$18</f>
        <v>0</v>
      </c>
      <c r="D2072" s="408" t="s">
        <v>1177</v>
      </c>
      <c r="E2072" s="422" t="s">
        <v>2715</v>
      </c>
      <c r="F2072" s="118">
        <v>11022</v>
      </c>
      <c r="G2072" s="338">
        <f>'2026 Spring Order Form V48'!$N$23</f>
        <v>0</v>
      </c>
      <c r="H2072" s="338">
        <f>'2026 Spring Order Form V48'!$N$23</f>
        <v>0</v>
      </c>
      <c r="I2072" s="106" t="e">
        <f>'2026 Spring Order Form V48'!#REF!</f>
        <v>#REF!</v>
      </c>
      <c r="K2072" s="338">
        <f>'2026 Spring Order Form V48'!$Q$23</f>
        <v>0</v>
      </c>
      <c r="L2072" s="338">
        <f>'2026 Spring Order Form V48'!$Q$23</f>
        <v>0</v>
      </c>
      <c r="M2072" s="106" t="e">
        <f>'2026 Spring Order Form V48'!#REF!</f>
        <v>#REF!</v>
      </c>
      <c r="O2072" s="338">
        <f>'2026 Spring Order Form V48'!$T$23</f>
        <v>0</v>
      </c>
      <c r="P2072" s="338">
        <f>'2026 Spring Order Form V48'!$T$23</f>
        <v>0</v>
      </c>
      <c r="Q2072" s="106" t="e">
        <f>'2026 Spring Order Form V48'!#REF!</f>
        <v>#REF!</v>
      </c>
      <c r="S2072" s="338">
        <f>'2026 Spring Order Form V48'!$W$23</f>
        <v>0</v>
      </c>
      <c r="T2072" s="338">
        <f>'2026 Spring Order Form V48'!$W$23</f>
        <v>0</v>
      </c>
      <c r="U2072" s="106" t="e">
        <f>'2026 Spring Order Form V48'!#REF!</f>
        <v>#REF!</v>
      </c>
      <c r="X2072" s="393"/>
      <c r="Y2072" s="106"/>
    </row>
    <row r="2073" spans="1:25">
      <c r="A2073" s="106"/>
      <c r="C2073" s="339">
        <f>'2026 Spring Order Form V48'!$F$18</f>
        <v>0</v>
      </c>
      <c r="D2073" s="408" t="s">
        <v>1178</v>
      </c>
      <c r="E2073" s="426">
        <v>4552105</v>
      </c>
      <c r="F2073" s="118">
        <v>595</v>
      </c>
      <c r="G2073" s="338">
        <f>'2026 Spring Order Form V48'!$N$23</f>
        <v>0</v>
      </c>
      <c r="H2073" s="338">
        <f>'2026 Spring Order Form V48'!$N$23</f>
        <v>0</v>
      </c>
      <c r="I2073" s="106" t="e">
        <f>'2026 Spring Order Form V48'!#REF!</f>
        <v>#REF!</v>
      </c>
      <c r="K2073" s="338">
        <f>'2026 Spring Order Form V48'!$Q$23</f>
        <v>0</v>
      </c>
      <c r="L2073" s="338">
        <f>'2026 Spring Order Form V48'!$Q$23</f>
        <v>0</v>
      </c>
      <c r="M2073" s="106" t="e">
        <f>'2026 Spring Order Form V48'!#REF!</f>
        <v>#REF!</v>
      </c>
      <c r="O2073" s="338">
        <f>'2026 Spring Order Form V48'!$T$23</f>
        <v>0</v>
      </c>
      <c r="P2073" s="338">
        <f>'2026 Spring Order Form V48'!$T$23</f>
        <v>0</v>
      </c>
      <c r="Q2073" s="106" t="e">
        <f>'2026 Spring Order Form V48'!#REF!</f>
        <v>#REF!</v>
      </c>
      <c r="S2073" s="338">
        <f>'2026 Spring Order Form V48'!$W$23</f>
        <v>0</v>
      </c>
      <c r="T2073" s="338">
        <f>'2026 Spring Order Form V48'!$W$23</f>
        <v>0</v>
      </c>
      <c r="U2073" s="106" t="e">
        <f>'2026 Spring Order Form V48'!#REF!</f>
        <v>#REF!</v>
      </c>
      <c r="W2073" s="390" t="e">
        <f>'2026 Spring Order Form V48'!#REF!</f>
        <v>#REF!</v>
      </c>
      <c r="X2073" s="393"/>
      <c r="Y2073" s="106" t="e">
        <f>'2026 Spring Order Form V48'!#REF!</f>
        <v>#REF!</v>
      </c>
    </row>
    <row r="2074" spans="1:25">
      <c r="A2074" s="106"/>
      <c r="C2074" s="339">
        <f>'2026 Spring Order Form V48'!$F$18</f>
        <v>0</v>
      </c>
      <c r="D2074" s="408" t="s">
        <v>1178</v>
      </c>
      <c r="E2074" s="422" t="s">
        <v>2716</v>
      </c>
      <c r="F2074" s="118">
        <v>2811</v>
      </c>
      <c r="G2074" s="338">
        <f>'2026 Spring Order Form V48'!$N$23</f>
        <v>0</v>
      </c>
      <c r="H2074" s="338">
        <f>'2026 Spring Order Form V48'!$N$23</f>
        <v>0</v>
      </c>
      <c r="I2074" s="106" t="e">
        <f>'2026 Spring Order Form V48'!#REF!</f>
        <v>#REF!</v>
      </c>
      <c r="K2074" s="338">
        <f>'2026 Spring Order Form V48'!$Q$23</f>
        <v>0</v>
      </c>
      <c r="L2074" s="338">
        <f>'2026 Spring Order Form V48'!$Q$23</f>
        <v>0</v>
      </c>
      <c r="M2074" s="106" t="e">
        <f>'2026 Spring Order Form V48'!#REF!</f>
        <v>#REF!</v>
      </c>
      <c r="O2074" s="338">
        <f>'2026 Spring Order Form V48'!$T$23</f>
        <v>0</v>
      </c>
      <c r="P2074" s="338">
        <f>'2026 Spring Order Form V48'!$T$23</f>
        <v>0</v>
      </c>
      <c r="Q2074" s="106" t="e">
        <f>'2026 Spring Order Form V48'!#REF!</f>
        <v>#REF!</v>
      </c>
      <c r="S2074" s="338">
        <f>'2026 Spring Order Form V48'!$W$23</f>
        <v>0</v>
      </c>
      <c r="T2074" s="338">
        <f>'2026 Spring Order Form V48'!$W$23</f>
        <v>0</v>
      </c>
      <c r="U2074" s="106" t="e">
        <f>'2026 Spring Order Form V48'!#REF!</f>
        <v>#REF!</v>
      </c>
      <c r="X2074" s="393"/>
      <c r="Y2074" s="106"/>
    </row>
    <row r="2075" spans="1:25">
      <c r="A2075" s="106"/>
      <c r="C2075" s="339">
        <f>'2026 Spring Order Form V48'!$F$18</f>
        <v>0</v>
      </c>
      <c r="D2075" s="408" t="s">
        <v>1178</v>
      </c>
      <c r="E2075" s="426">
        <v>4952108</v>
      </c>
      <c r="F2075" s="118">
        <v>20175</v>
      </c>
      <c r="G2075" s="338">
        <f>'2026 Spring Order Form V48'!$N$23</f>
        <v>0</v>
      </c>
      <c r="H2075" s="338">
        <f>'2026 Spring Order Form V48'!$N$23</f>
        <v>0</v>
      </c>
      <c r="I2075" s="106" t="e">
        <f>'2026 Spring Order Form V48'!#REF!</f>
        <v>#REF!</v>
      </c>
      <c r="K2075" s="338">
        <f>'2026 Spring Order Form V48'!$Q$23</f>
        <v>0</v>
      </c>
      <c r="L2075" s="338">
        <f>'2026 Spring Order Form V48'!$Q$23</f>
        <v>0</v>
      </c>
      <c r="M2075" s="106" t="e">
        <f>'2026 Spring Order Form V48'!#REF!</f>
        <v>#REF!</v>
      </c>
      <c r="O2075" s="338">
        <f>'2026 Spring Order Form V48'!$T$23</f>
        <v>0</v>
      </c>
      <c r="P2075" s="338">
        <f>'2026 Spring Order Form V48'!$T$23</f>
        <v>0</v>
      </c>
      <c r="Q2075" s="106" t="e">
        <f>'2026 Spring Order Form V48'!#REF!</f>
        <v>#REF!</v>
      </c>
      <c r="S2075" s="338">
        <f>'2026 Spring Order Form V48'!$W$23</f>
        <v>0</v>
      </c>
      <c r="T2075" s="338">
        <f>'2026 Spring Order Form V48'!$W$23</f>
        <v>0</v>
      </c>
      <c r="U2075" s="106" t="e">
        <f>'2026 Spring Order Form V48'!#REF!</f>
        <v>#REF!</v>
      </c>
      <c r="W2075" s="390" t="e">
        <f>'2026 Spring Order Form V48'!#REF!</f>
        <v>#REF!</v>
      </c>
      <c r="X2075" s="393"/>
      <c r="Y2075" s="106" t="e">
        <f>'2026 Spring Order Form V48'!#REF!</f>
        <v>#REF!</v>
      </c>
    </row>
    <row r="2076" spans="1:25">
      <c r="A2076" s="106"/>
      <c r="C2076" s="339">
        <f>'2026 Spring Order Form V48'!$F$18</f>
        <v>0</v>
      </c>
      <c r="D2076" s="408" t="s">
        <v>1178</v>
      </c>
      <c r="E2076" s="422" t="s">
        <v>2717</v>
      </c>
      <c r="F2076" s="118">
        <v>20174</v>
      </c>
      <c r="G2076" s="338">
        <f>'2026 Spring Order Form V48'!$N$23</f>
        <v>0</v>
      </c>
      <c r="H2076" s="338">
        <f>'2026 Spring Order Form V48'!$N$23</f>
        <v>0</v>
      </c>
      <c r="I2076" s="106" t="e">
        <f>'2026 Spring Order Form V48'!#REF!</f>
        <v>#REF!</v>
      </c>
      <c r="K2076" s="338">
        <f>'2026 Spring Order Form V48'!$Q$23</f>
        <v>0</v>
      </c>
      <c r="L2076" s="338">
        <f>'2026 Spring Order Form V48'!$Q$23</f>
        <v>0</v>
      </c>
      <c r="M2076" s="106" t="e">
        <f>'2026 Spring Order Form V48'!#REF!</f>
        <v>#REF!</v>
      </c>
      <c r="O2076" s="338">
        <f>'2026 Spring Order Form V48'!$T$23</f>
        <v>0</v>
      </c>
      <c r="P2076" s="338">
        <f>'2026 Spring Order Form V48'!$T$23</f>
        <v>0</v>
      </c>
      <c r="Q2076" s="106" t="e">
        <f>'2026 Spring Order Form V48'!#REF!</f>
        <v>#REF!</v>
      </c>
      <c r="S2076" s="338">
        <f>'2026 Spring Order Form V48'!$W$23</f>
        <v>0</v>
      </c>
      <c r="T2076" s="338">
        <f>'2026 Spring Order Form V48'!$W$23</f>
        <v>0</v>
      </c>
      <c r="U2076" s="106" t="e">
        <f>'2026 Spring Order Form V48'!#REF!</f>
        <v>#REF!</v>
      </c>
      <c r="X2076" s="393"/>
      <c r="Y2076" s="106"/>
    </row>
    <row r="2077" spans="1:25">
      <c r="A2077" s="106"/>
      <c r="C2077" s="339">
        <f>'2026 Spring Order Form V48'!$F$18</f>
        <v>0</v>
      </c>
      <c r="D2077" s="408" t="s">
        <v>1179</v>
      </c>
      <c r="E2077" s="426">
        <v>4552155</v>
      </c>
      <c r="F2077" s="118">
        <v>596</v>
      </c>
      <c r="G2077" s="338">
        <f>'2026 Spring Order Form V48'!$N$23</f>
        <v>0</v>
      </c>
      <c r="H2077" s="338">
        <f>'2026 Spring Order Form V48'!$N$23</f>
        <v>0</v>
      </c>
      <c r="I2077" s="106" t="e">
        <f>'2026 Spring Order Form V48'!#REF!</f>
        <v>#REF!</v>
      </c>
      <c r="K2077" s="338">
        <f>'2026 Spring Order Form V48'!$Q$23</f>
        <v>0</v>
      </c>
      <c r="L2077" s="338">
        <f>'2026 Spring Order Form V48'!$Q$23</f>
        <v>0</v>
      </c>
      <c r="M2077" s="106" t="e">
        <f>'2026 Spring Order Form V48'!#REF!</f>
        <v>#REF!</v>
      </c>
      <c r="O2077" s="338">
        <f>'2026 Spring Order Form V48'!$T$23</f>
        <v>0</v>
      </c>
      <c r="P2077" s="338">
        <f>'2026 Spring Order Form V48'!$T$23</f>
        <v>0</v>
      </c>
      <c r="Q2077" s="106" t="e">
        <f>'2026 Spring Order Form V48'!#REF!</f>
        <v>#REF!</v>
      </c>
      <c r="S2077" s="338">
        <f>'2026 Spring Order Form V48'!$W$23</f>
        <v>0</v>
      </c>
      <c r="T2077" s="338">
        <f>'2026 Spring Order Form V48'!$W$23</f>
        <v>0</v>
      </c>
      <c r="U2077" s="106" t="e">
        <f>'2026 Spring Order Form V48'!#REF!</f>
        <v>#REF!</v>
      </c>
      <c r="W2077" s="390" t="e">
        <f>'2026 Spring Order Form V48'!#REF!</f>
        <v>#REF!</v>
      </c>
      <c r="X2077" s="393"/>
      <c r="Y2077" s="106" t="e">
        <f>'2026 Spring Order Form V48'!#REF!</f>
        <v>#REF!</v>
      </c>
    </row>
    <row r="2078" spans="1:25">
      <c r="A2078" s="106"/>
      <c r="C2078" s="339">
        <f>'2026 Spring Order Form V48'!$F$18</f>
        <v>0</v>
      </c>
      <c r="D2078" s="408" t="s">
        <v>1179</v>
      </c>
      <c r="E2078" s="422" t="s">
        <v>2718</v>
      </c>
      <c r="F2078" s="118">
        <v>2813</v>
      </c>
      <c r="G2078" s="338">
        <f>'2026 Spring Order Form V48'!$N$23</f>
        <v>0</v>
      </c>
      <c r="H2078" s="338">
        <f>'2026 Spring Order Form V48'!$N$23</f>
        <v>0</v>
      </c>
      <c r="I2078" s="106" t="e">
        <f>'2026 Spring Order Form V48'!#REF!</f>
        <v>#REF!</v>
      </c>
      <c r="K2078" s="338">
        <f>'2026 Spring Order Form V48'!$Q$23</f>
        <v>0</v>
      </c>
      <c r="L2078" s="338">
        <f>'2026 Spring Order Form V48'!$Q$23</f>
        <v>0</v>
      </c>
      <c r="M2078" s="106" t="e">
        <f>'2026 Spring Order Form V48'!#REF!</f>
        <v>#REF!</v>
      </c>
      <c r="O2078" s="338">
        <f>'2026 Spring Order Form V48'!$T$23</f>
        <v>0</v>
      </c>
      <c r="P2078" s="338">
        <f>'2026 Spring Order Form V48'!$T$23</f>
        <v>0</v>
      </c>
      <c r="Q2078" s="106" t="e">
        <f>'2026 Spring Order Form V48'!#REF!</f>
        <v>#REF!</v>
      </c>
      <c r="S2078" s="338">
        <f>'2026 Spring Order Form V48'!$W$23</f>
        <v>0</v>
      </c>
      <c r="T2078" s="338">
        <f>'2026 Spring Order Form V48'!$W$23</f>
        <v>0</v>
      </c>
      <c r="U2078" s="106" t="e">
        <f>'2026 Spring Order Form V48'!#REF!</f>
        <v>#REF!</v>
      </c>
      <c r="X2078" s="393"/>
      <c r="Y2078" s="106"/>
    </row>
    <row r="2079" spans="1:25">
      <c r="A2079" s="106"/>
      <c r="C2079" s="339">
        <f>'2026 Spring Order Form V48'!$F$18</f>
        <v>0</v>
      </c>
      <c r="D2079" s="408" t="s">
        <v>1179</v>
      </c>
      <c r="E2079" s="426">
        <v>4952158</v>
      </c>
      <c r="F2079" s="118">
        <v>11016</v>
      </c>
      <c r="G2079" s="338">
        <f>'2026 Spring Order Form V48'!$N$23</f>
        <v>0</v>
      </c>
      <c r="H2079" s="338">
        <f>'2026 Spring Order Form V48'!$N$23</f>
        <v>0</v>
      </c>
      <c r="I2079" s="106" t="e">
        <f>'2026 Spring Order Form V48'!#REF!</f>
        <v>#REF!</v>
      </c>
      <c r="K2079" s="338">
        <f>'2026 Spring Order Form V48'!$Q$23</f>
        <v>0</v>
      </c>
      <c r="L2079" s="338">
        <f>'2026 Spring Order Form V48'!$Q$23</f>
        <v>0</v>
      </c>
      <c r="M2079" s="106" t="e">
        <f>'2026 Spring Order Form V48'!#REF!</f>
        <v>#REF!</v>
      </c>
      <c r="O2079" s="338">
        <f>'2026 Spring Order Form V48'!$T$23</f>
        <v>0</v>
      </c>
      <c r="P2079" s="338">
        <f>'2026 Spring Order Form V48'!$T$23</f>
        <v>0</v>
      </c>
      <c r="Q2079" s="106" t="e">
        <f>'2026 Spring Order Form V48'!#REF!</f>
        <v>#REF!</v>
      </c>
      <c r="S2079" s="338">
        <f>'2026 Spring Order Form V48'!$W$23</f>
        <v>0</v>
      </c>
      <c r="T2079" s="338">
        <f>'2026 Spring Order Form V48'!$W$23</f>
        <v>0</v>
      </c>
      <c r="U2079" s="106" t="e">
        <f>'2026 Spring Order Form V48'!#REF!</f>
        <v>#REF!</v>
      </c>
      <c r="W2079" s="390" t="e">
        <f>'2026 Spring Order Form V48'!#REF!</f>
        <v>#REF!</v>
      </c>
      <c r="X2079" s="393"/>
      <c r="Y2079" s="106" t="e">
        <f>'2026 Spring Order Form V48'!#REF!</f>
        <v>#REF!</v>
      </c>
    </row>
    <row r="2080" spans="1:25">
      <c r="A2080" s="106"/>
      <c r="C2080" s="339">
        <f>'2026 Spring Order Form V48'!$F$18</f>
        <v>0</v>
      </c>
      <c r="D2080" s="408" t="s">
        <v>1179</v>
      </c>
      <c r="E2080" s="422" t="s">
        <v>2719</v>
      </c>
      <c r="F2080" s="118">
        <v>11023</v>
      </c>
      <c r="G2080" s="338">
        <f>'2026 Spring Order Form V48'!$N$23</f>
        <v>0</v>
      </c>
      <c r="H2080" s="338">
        <f>'2026 Spring Order Form V48'!$N$23</f>
        <v>0</v>
      </c>
      <c r="I2080" s="106" t="e">
        <f>'2026 Spring Order Form V48'!#REF!</f>
        <v>#REF!</v>
      </c>
      <c r="K2080" s="338">
        <f>'2026 Spring Order Form V48'!$Q$23</f>
        <v>0</v>
      </c>
      <c r="L2080" s="338">
        <f>'2026 Spring Order Form V48'!$Q$23</f>
        <v>0</v>
      </c>
      <c r="M2080" s="106" t="e">
        <f>'2026 Spring Order Form V48'!#REF!</f>
        <v>#REF!</v>
      </c>
      <c r="O2080" s="338">
        <f>'2026 Spring Order Form V48'!$T$23</f>
        <v>0</v>
      </c>
      <c r="P2080" s="338">
        <f>'2026 Spring Order Form V48'!$T$23</f>
        <v>0</v>
      </c>
      <c r="Q2080" s="106" t="e">
        <f>'2026 Spring Order Form V48'!#REF!</f>
        <v>#REF!</v>
      </c>
      <c r="S2080" s="338">
        <f>'2026 Spring Order Form V48'!$W$23</f>
        <v>0</v>
      </c>
      <c r="T2080" s="338">
        <f>'2026 Spring Order Form V48'!$W$23</f>
        <v>0</v>
      </c>
      <c r="U2080" s="106" t="e">
        <f>'2026 Spring Order Form V48'!#REF!</f>
        <v>#REF!</v>
      </c>
      <c r="X2080" s="393"/>
      <c r="Y2080" s="106"/>
    </row>
    <row r="2081" spans="1:25">
      <c r="A2081" s="106"/>
      <c r="C2081" s="339">
        <f>'2026 Spring Order Form V48'!$F$18</f>
        <v>0</v>
      </c>
      <c r="D2081" s="408" t="s">
        <v>1180</v>
      </c>
      <c r="E2081" s="426">
        <v>4552205</v>
      </c>
      <c r="F2081" s="118">
        <v>597</v>
      </c>
      <c r="G2081" s="338">
        <f>'2026 Spring Order Form V48'!$N$23</f>
        <v>0</v>
      </c>
      <c r="H2081" s="338">
        <f>'2026 Spring Order Form V48'!$N$23</f>
        <v>0</v>
      </c>
      <c r="I2081" s="106" t="e">
        <f>'2026 Spring Order Form V48'!#REF!</f>
        <v>#REF!</v>
      </c>
      <c r="K2081" s="338">
        <f>'2026 Spring Order Form V48'!$Q$23</f>
        <v>0</v>
      </c>
      <c r="L2081" s="338">
        <f>'2026 Spring Order Form V48'!$Q$23</f>
        <v>0</v>
      </c>
      <c r="M2081" s="106" t="e">
        <f>'2026 Spring Order Form V48'!#REF!</f>
        <v>#REF!</v>
      </c>
      <c r="O2081" s="338">
        <f>'2026 Spring Order Form V48'!$T$23</f>
        <v>0</v>
      </c>
      <c r="P2081" s="338">
        <f>'2026 Spring Order Form V48'!$T$23</f>
        <v>0</v>
      </c>
      <c r="Q2081" s="106" t="e">
        <f>'2026 Spring Order Form V48'!#REF!</f>
        <v>#REF!</v>
      </c>
      <c r="S2081" s="338">
        <f>'2026 Spring Order Form V48'!$W$23</f>
        <v>0</v>
      </c>
      <c r="T2081" s="338">
        <f>'2026 Spring Order Form V48'!$W$23</f>
        <v>0</v>
      </c>
      <c r="U2081" s="106" t="e">
        <f>'2026 Spring Order Form V48'!#REF!</f>
        <v>#REF!</v>
      </c>
      <c r="W2081" s="390" t="e">
        <f>'2026 Spring Order Form V48'!#REF!</f>
        <v>#REF!</v>
      </c>
      <c r="X2081" s="393"/>
      <c r="Y2081" s="106" t="e">
        <f>'2026 Spring Order Form V48'!#REF!</f>
        <v>#REF!</v>
      </c>
    </row>
    <row r="2082" spans="1:25">
      <c r="A2082" s="106"/>
      <c r="C2082" s="339">
        <f>'2026 Spring Order Form V48'!$F$18</f>
        <v>0</v>
      </c>
      <c r="D2082" s="408" t="s">
        <v>1180</v>
      </c>
      <c r="E2082" s="422" t="s">
        <v>2720</v>
      </c>
      <c r="F2082" s="118">
        <v>2814</v>
      </c>
      <c r="G2082" s="338">
        <f>'2026 Spring Order Form V48'!$N$23</f>
        <v>0</v>
      </c>
      <c r="H2082" s="338">
        <f>'2026 Spring Order Form V48'!$N$23</f>
        <v>0</v>
      </c>
      <c r="I2082" s="106" t="e">
        <f>'2026 Spring Order Form V48'!#REF!</f>
        <v>#REF!</v>
      </c>
      <c r="K2082" s="338">
        <f>'2026 Spring Order Form V48'!$Q$23</f>
        <v>0</v>
      </c>
      <c r="L2082" s="338">
        <f>'2026 Spring Order Form V48'!$Q$23</f>
        <v>0</v>
      </c>
      <c r="M2082" s="106" t="e">
        <f>'2026 Spring Order Form V48'!#REF!</f>
        <v>#REF!</v>
      </c>
      <c r="O2082" s="338">
        <f>'2026 Spring Order Form V48'!$T$23</f>
        <v>0</v>
      </c>
      <c r="P2082" s="338">
        <f>'2026 Spring Order Form V48'!$T$23</f>
        <v>0</v>
      </c>
      <c r="Q2082" s="106" t="e">
        <f>'2026 Spring Order Form V48'!#REF!</f>
        <v>#REF!</v>
      </c>
      <c r="S2082" s="338">
        <f>'2026 Spring Order Form V48'!$W$23</f>
        <v>0</v>
      </c>
      <c r="T2082" s="338">
        <f>'2026 Spring Order Form V48'!$W$23</f>
        <v>0</v>
      </c>
      <c r="U2082" s="106" t="e">
        <f>'2026 Spring Order Form V48'!#REF!</f>
        <v>#REF!</v>
      </c>
      <c r="X2082" s="393"/>
      <c r="Y2082" s="106"/>
    </row>
    <row r="2083" spans="1:25">
      <c r="A2083" s="106"/>
      <c r="C2083" s="339">
        <f>'2026 Spring Order Form V48'!$F$18</f>
        <v>0</v>
      </c>
      <c r="D2083" s="408" t="s">
        <v>1180</v>
      </c>
      <c r="E2083" s="426">
        <v>4952208</v>
      </c>
      <c r="F2083" s="118">
        <v>11017</v>
      </c>
      <c r="G2083" s="338">
        <f>'2026 Spring Order Form V48'!$N$23</f>
        <v>0</v>
      </c>
      <c r="H2083" s="338">
        <f>'2026 Spring Order Form V48'!$N$23</f>
        <v>0</v>
      </c>
      <c r="I2083" s="106">
        <f>'2026 Spring Order Form V48'!$N$457</f>
        <v>0</v>
      </c>
      <c r="K2083" s="338">
        <f>'2026 Spring Order Form V48'!$Q$23</f>
        <v>0</v>
      </c>
      <c r="L2083" s="338">
        <f>'2026 Spring Order Form V48'!$Q$23</f>
        <v>0</v>
      </c>
      <c r="M2083" s="106">
        <f>'2026 Spring Order Form V48'!$Q$457</f>
        <v>0</v>
      </c>
      <c r="O2083" s="338">
        <f>'2026 Spring Order Form V48'!$T$23</f>
        <v>0</v>
      </c>
      <c r="P2083" s="338">
        <f>'2026 Spring Order Form V48'!$T$23</f>
        <v>0</v>
      </c>
      <c r="Q2083" s="106">
        <f>'2026 Spring Order Form V48'!$T$457</f>
        <v>0</v>
      </c>
      <c r="S2083" s="338">
        <f>'2026 Spring Order Form V48'!$W$23</f>
        <v>0</v>
      </c>
      <c r="T2083" s="338">
        <f>'2026 Spring Order Form V48'!$W$23</f>
        <v>0</v>
      </c>
      <c r="U2083" s="106">
        <f>'2026 Spring Order Form V48'!$W$457</f>
        <v>0</v>
      </c>
      <c r="W2083" s="390">
        <f>'2026 Spring Order Form V48'!$K$457</f>
        <v>0</v>
      </c>
      <c r="X2083" s="393"/>
      <c r="Y2083" s="106">
        <f>'2026 Spring Order Form V48'!$BS$457</f>
        <v>1</v>
      </c>
    </row>
    <row r="2084" spans="1:25">
      <c r="A2084" s="106"/>
      <c r="C2084" s="339">
        <f>'2026 Spring Order Form V48'!$F$18</f>
        <v>0</v>
      </c>
      <c r="D2084" s="408" t="s">
        <v>1180</v>
      </c>
      <c r="E2084" s="422" t="s">
        <v>2721</v>
      </c>
      <c r="F2084" s="118">
        <v>11024</v>
      </c>
      <c r="G2084" s="338">
        <f>'2026 Spring Order Form V48'!$N$23</f>
        <v>0</v>
      </c>
      <c r="H2084" s="338">
        <f>'2026 Spring Order Form V48'!$N$23</f>
        <v>0</v>
      </c>
      <c r="I2084" s="106">
        <f>'2026 Spring Order Form V48'!$O$457</f>
        <v>0</v>
      </c>
      <c r="K2084" s="338">
        <f>'2026 Spring Order Form V48'!$Q$23</f>
        <v>0</v>
      </c>
      <c r="L2084" s="338">
        <f>'2026 Spring Order Form V48'!$Q$23</f>
        <v>0</v>
      </c>
      <c r="M2084" s="106">
        <f>'2026 Spring Order Form V48'!$R$457</f>
        <v>0</v>
      </c>
      <c r="O2084" s="338">
        <f>'2026 Spring Order Form V48'!$T$23</f>
        <v>0</v>
      </c>
      <c r="P2084" s="338">
        <f>'2026 Spring Order Form V48'!$T$23</f>
        <v>0</v>
      </c>
      <c r="Q2084" s="106">
        <f>'2026 Spring Order Form V48'!$U$457</f>
        <v>0</v>
      </c>
      <c r="S2084" s="338">
        <f>'2026 Spring Order Form V48'!$W$23</f>
        <v>0</v>
      </c>
      <c r="T2084" s="338">
        <f>'2026 Spring Order Form V48'!$W$23</f>
        <v>0</v>
      </c>
      <c r="U2084" s="106">
        <f>'2026 Spring Order Form V48'!$X$457</f>
        <v>0</v>
      </c>
      <c r="X2084" s="393"/>
      <c r="Y2084" s="106"/>
    </row>
    <row r="2085" spans="1:25">
      <c r="A2085" s="106"/>
      <c r="C2085" s="339">
        <f>'2026 Spring Order Form V48'!$F$18</f>
        <v>0</v>
      </c>
      <c r="D2085" s="408" t="s">
        <v>1181</v>
      </c>
      <c r="E2085" s="426">
        <v>4552255</v>
      </c>
      <c r="F2085" s="118">
        <v>598</v>
      </c>
      <c r="G2085" s="338">
        <f>'2026 Spring Order Form V48'!$N$23</f>
        <v>0</v>
      </c>
      <c r="H2085" s="338">
        <f>'2026 Spring Order Form V48'!$N$23</f>
        <v>0</v>
      </c>
      <c r="I2085" s="106" t="e">
        <f>'2026 Spring Order Form V48'!#REF!</f>
        <v>#REF!</v>
      </c>
      <c r="K2085" s="338">
        <f>'2026 Spring Order Form V48'!$Q$23</f>
        <v>0</v>
      </c>
      <c r="L2085" s="338">
        <f>'2026 Spring Order Form V48'!$Q$23</f>
        <v>0</v>
      </c>
      <c r="M2085" s="106" t="e">
        <f>'2026 Spring Order Form V48'!#REF!</f>
        <v>#REF!</v>
      </c>
      <c r="O2085" s="338">
        <f>'2026 Spring Order Form V48'!$T$23</f>
        <v>0</v>
      </c>
      <c r="P2085" s="338">
        <f>'2026 Spring Order Form V48'!$T$23</f>
        <v>0</v>
      </c>
      <c r="Q2085" s="106" t="e">
        <f>'2026 Spring Order Form V48'!#REF!</f>
        <v>#REF!</v>
      </c>
      <c r="S2085" s="338">
        <f>'2026 Spring Order Form V48'!$W$23</f>
        <v>0</v>
      </c>
      <c r="T2085" s="338">
        <f>'2026 Spring Order Form V48'!$W$23</f>
        <v>0</v>
      </c>
      <c r="U2085" s="106" t="e">
        <f>'2026 Spring Order Form V48'!#REF!</f>
        <v>#REF!</v>
      </c>
      <c r="W2085" s="390" t="e">
        <f>'2026 Spring Order Form V48'!#REF!</f>
        <v>#REF!</v>
      </c>
      <c r="X2085" s="393"/>
      <c r="Y2085" s="106" t="e">
        <f>'2026 Spring Order Form V48'!#REF!</f>
        <v>#REF!</v>
      </c>
    </row>
    <row r="2086" spans="1:25">
      <c r="A2086" s="106"/>
      <c r="C2086" s="339">
        <f>'2026 Spring Order Form V48'!$F$18</f>
        <v>0</v>
      </c>
      <c r="D2086" s="408" t="s">
        <v>1181</v>
      </c>
      <c r="E2086" s="422" t="s">
        <v>2722</v>
      </c>
      <c r="F2086" s="118">
        <v>2815</v>
      </c>
      <c r="G2086" s="338">
        <f>'2026 Spring Order Form V48'!$N$23</f>
        <v>0</v>
      </c>
      <c r="H2086" s="338">
        <f>'2026 Spring Order Form V48'!$N$23</f>
        <v>0</v>
      </c>
      <c r="I2086" s="106" t="e">
        <f>'2026 Spring Order Form V48'!#REF!</f>
        <v>#REF!</v>
      </c>
      <c r="K2086" s="338">
        <f>'2026 Spring Order Form V48'!$Q$23</f>
        <v>0</v>
      </c>
      <c r="L2086" s="338">
        <f>'2026 Spring Order Form V48'!$Q$23</f>
        <v>0</v>
      </c>
      <c r="M2086" s="106" t="e">
        <f>'2026 Spring Order Form V48'!#REF!</f>
        <v>#REF!</v>
      </c>
      <c r="O2086" s="338">
        <f>'2026 Spring Order Form V48'!$T$23</f>
        <v>0</v>
      </c>
      <c r="P2086" s="338">
        <f>'2026 Spring Order Form V48'!$T$23</f>
        <v>0</v>
      </c>
      <c r="Q2086" s="106" t="e">
        <f>'2026 Spring Order Form V48'!#REF!</f>
        <v>#REF!</v>
      </c>
      <c r="S2086" s="338">
        <f>'2026 Spring Order Form V48'!$W$23</f>
        <v>0</v>
      </c>
      <c r="T2086" s="338">
        <f>'2026 Spring Order Form V48'!$W$23</f>
        <v>0</v>
      </c>
      <c r="U2086" s="106" t="e">
        <f>'2026 Spring Order Form V48'!#REF!</f>
        <v>#REF!</v>
      </c>
      <c r="X2086" s="393"/>
      <c r="Y2086" s="106"/>
    </row>
    <row r="2087" spans="1:25">
      <c r="A2087" s="106"/>
      <c r="C2087" s="339">
        <f>'2026 Spring Order Form V48'!$F$18</f>
        <v>0</v>
      </c>
      <c r="D2087" s="408" t="s">
        <v>1181</v>
      </c>
      <c r="E2087" s="426">
        <v>4952258</v>
      </c>
      <c r="F2087" s="118">
        <v>11018</v>
      </c>
      <c r="G2087" s="338">
        <f>'2026 Spring Order Form V48'!$N$23</f>
        <v>0</v>
      </c>
      <c r="H2087" s="338">
        <f>'2026 Spring Order Form V48'!$N$23</f>
        <v>0</v>
      </c>
      <c r="I2087" s="106" t="e">
        <f>'2026 Spring Order Form V48'!#REF!</f>
        <v>#REF!</v>
      </c>
      <c r="K2087" s="338">
        <f>'2026 Spring Order Form V48'!$Q$23</f>
        <v>0</v>
      </c>
      <c r="L2087" s="338">
        <f>'2026 Spring Order Form V48'!$Q$23</f>
        <v>0</v>
      </c>
      <c r="M2087" s="106" t="e">
        <f>'2026 Spring Order Form V48'!#REF!</f>
        <v>#REF!</v>
      </c>
      <c r="O2087" s="338">
        <f>'2026 Spring Order Form V48'!$T$23</f>
        <v>0</v>
      </c>
      <c r="P2087" s="338">
        <f>'2026 Spring Order Form V48'!$T$23</f>
        <v>0</v>
      </c>
      <c r="Q2087" s="106" t="e">
        <f>'2026 Spring Order Form V48'!#REF!</f>
        <v>#REF!</v>
      </c>
      <c r="S2087" s="338">
        <f>'2026 Spring Order Form V48'!$W$23</f>
        <v>0</v>
      </c>
      <c r="T2087" s="338">
        <f>'2026 Spring Order Form V48'!$W$23</f>
        <v>0</v>
      </c>
      <c r="U2087" s="106" t="e">
        <f>'2026 Spring Order Form V48'!#REF!</f>
        <v>#REF!</v>
      </c>
      <c r="W2087" s="390" t="e">
        <f>'2026 Spring Order Form V48'!#REF!</f>
        <v>#REF!</v>
      </c>
      <c r="X2087" s="393"/>
      <c r="Y2087" s="106" t="e">
        <f>'2026 Spring Order Form V48'!#REF!</f>
        <v>#REF!</v>
      </c>
    </row>
    <row r="2088" spans="1:25">
      <c r="A2088" s="106"/>
      <c r="C2088" s="339">
        <f>'2026 Spring Order Form V48'!$F$18</f>
        <v>0</v>
      </c>
      <c r="D2088" s="408" t="s">
        <v>1181</v>
      </c>
      <c r="E2088" s="422" t="s">
        <v>2723</v>
      </c>
      <c r="F2088" s="118">
        <v>11025</v>
      </c>
      <c r="G2088" s="338">
        <f>'2026 Spring Order Form V48'!$N$23</f>
        <v>0</v>
      </c>
      <c r="H2088" s="338">
        <f>'2026 Spring Order Form V48'!$N$23</f>
        <v>0</v>
      </c>
      <c r="I2088" s="106" t="e">
        <f>'2026 Spring Order Form V48'!#REF!</f>
        <v>#REF!</v>
      </c>
      <c r="K2088" s="338">
        <f>'2026 Spring Order Form V48'!$Q$23</f>
        <v>0</v>
      </c>
      <c r="L2088" s="338">
        <f>'2026 Spring Order Form V48'!$Q$23</f>
        <v>0</v>
      </c>
      <c r="M2088" s="106" t="e">
        <f>'2026 Spring Order Form V48'!#REF!</f>
        <v>#REF!</v>
      </c>
      <c r="O2088" s="338">
        <f>'2026 Spring Order Form V48'!$T$23</f>
        <v>0</v>
      </c>
      <c r="P2088" s="338">
        <f>'2026 Spring Order Form V48'!$T$23</f>
        <v>0</v>
      </c>
      <c r="Q2088" s="106" t="e">
        <f>'2026 Spring Order Form V48'!#REF!</f>
        <v>#REF!</v>
      </c>
      <c r="S2088" s="338">
        <f>'2026 Spring Order Form V48'!$W$23</f>
        <v>0</v>
      </c>
      <c r="T2088" s="338">
        <f>'2026 Spring Order Form V48'!$W$23</f>
        <v>0</v>
      </c>
      <c r="U2088" s="106" t="e">
        <f>'2026 Spring Order Form V48'!#REF!</f>
        <v>#REF!</v>
      </c>
      <c r="X2088" s="393"/>
      <c r="Y2088" s="106"/>
    </row>
    <row r="2089" spans="1:25">
      <c r="A2089" s="106"/>
      <c r="C2089" s="339">
        <f>'2026 Spring Order Form V48'!$F$18</f>
        <v>0</v>
      </c>
      <c r="D2089" s="408" t="s">
        <v>1182</v>
      </c>
      <c r="E2089" s="426">
        <v>4552265</v>
      </c>
      <c r="F2089" s="118">
        <v>12828</v>
      </c>
      <c r="G2089" s="338">
        <f>'2026 Spring Order Form V48'!$N$23</f>
        <v>0</v>
      </c>
      <c r="H2089" s="338">
        <f>'2026 Spring Order Form V48'!$N$23</f>
        <v>0</v>
      </c>
      <c r="I2089" s="106" t="e">
        <f>'2026 Spring Order Form V48'!#REF!</f>
        <v>#REF!</v>
      </c>
      <c r="K2089" s="338">
        <f>'2026 Spring Order Form V48'!$Q$23</f>
        <v>0</v>
      </c>
      <c r="L2089" s="338">
        <f>'2026 Spring Order Form V48'!$Q$23</f>
        <v>0</v>
      </c>
      <c r="M2089" s="106" t="e">
        <f>'2026 Spring Order Form V48'!#REF!</f>
        <v>#REF!</v>
      </c>
      <c r="O2089" s="338">
        <f>'2026 Spring Order Form V48'!$T$23</f>
        <v>0</v>
      </c>
      <c r="P2089" s="338">
        <f>'2026 Spring Order Form V48'!$T$23</f>
        <v>0</v>
      </c>
      <c r="Q2089" s="106" t="e">
        <f>'2026 Spring Order Form V48'!#REF!</f>
        <v>#REF!</v>
      </c>
      <c r="S2089" s="338">
        <f>'2026 Spring Order Form V48'!$W$23</f>
        <v>0</v>
      </c>
      <c r="T2089" s="338">
        <f>'2026 Spring Order Form V48'!$W$23</f>
        <v>0</v>
      </c>
      <c r="U2089" s="106" t="e">
        <f>'2026 Spring Order Form V48'!#REF!</f>
        <v>#REF!</v>
      </c>
      <c r="W2089" s="390" t="e">
        <f>'2026 Spring Order Form V48'!#REF!</f>
        <v>#REF!</v>
      </c>
      <c r="X2089" s="393"/>
      <c r="Y2089" s="106" t="e">
        <f>'2026 Spring Order Form V48'!#REF!</f>
        <v>#REF!</v>
      </c>
    </row>
    <row r="2090" spans="1:25">
      <c r="A2090" s="106"/>
      <c r="C2090" s="339">
        <f>'2026 Spring Order Form V48'!$F$18</f>
        <v>0</v>
      </c>
      <c r="D2090" s="408" t="s">
        <v>1182</v>
      </c>
      <c r="E2090" s="422" t="s">
        <v>2724</v>
      </c>
      <c r="F2090" s="118">
        <v>12827</v>
      </c>
      <c r="G2090" s="338">
        <f>'2026 Spring Order Form V48'!$N$23</f>
        <v>0</v>
      </c>
      <c r="H2090" s="338">
        <f>'2026 Spring Order Form V48'!$N$23</f>
        <v>0</v>
      </c>
      <c r="I2090" s="106" t="e">
        <f>'2026 Spring Order Form V48'!#REF!</f>
        <v>#REF!</v>
      </c>
      <c r="K2090" s="338">
        <f>'2026 Spring Order Form V48'!$Q$23</f>
        <v>0</v>
      </c>
      <c r="L2090" s="338">
        <f>'2026 Spring Order Form V48'!$Q$23</f>
        <v>0</v>
      </c>
      <c r="M2090" s="106" t="e">
        <f>'2026 Spring Order Form V48'!#REF!</f>
        <v>#REF!</v>
      </c>
      <c r="O2090" s="338">
        <f>'2026 Spring Order Form V48'!$T$23</f>
        <v>0</v>
      </c>
      <c r="P2090" s="338">
        <f>'2026 Spring Order Form V48'!$T$23</f>
        <v>0</v>
      </c>
      <c r="Q2090" s="106" t="e">
        <f>'2026 Spring Order Form V48'!#REF!</f>
        <v>#REF!</v>
      </c>
      <c r="S2090" s="338">
        <f>'2026 Spring Order Form V48'!$W$23</f>
        <v>0</v>
      </c>
      <c r="T2090" s="338">
        <f>'2026 Spring Order Form V48'!$W$23</f>
        <v>0</v>
      </c>
      <c r="U2090" s="106" t="e">
        <f>'2026 Spring Order Form V48'!#REF!</f>
        <v>#REF!</v>
      </c>
      <c r="X2090" s="393"/>
      <c r="Y2090" s="106"/>
    </row>
    <row r="2091" spans="1:25">
      <c r="A2091" s="106"/>
      <c r="C2091" s="339">
        <f>'2026 Spring Order Form V48'!$F$18</f>
        <v>0</v>
      </c>
      <c r="D2091" s="408" t="s">
        <v>1183</v>
      </c>
      <c r="E2091" s="426">
        <v>4552285</v>
      </c>
      <c r="F2091" s="118">
        <v>12830</v>
      </c>
      <c r="G2091" s="338">
        <f>'2026 Spring Order Form V48'!$N$23</f>
        <v>0</v>
      </c>
      <c r="H2091" s="338">
        <f>'2026 Spring Order Form V48'!$N$23</f>
        <v>0</v>
      </c>
      <c r="I2091" s="106" t="e">
        <f>'2026 Spring Order Form V48'!#REF!</f>
        <v>#REF!</v>
      </c>
      <c r="K2091" s="338">
        <f>'2026 Spring Order Form V48'!$Q$23</f>
        <v>0</v>
      </c>
      <c r="L2091" s="338">
        <f>'2026 Spring Order Form V48'!$Q$23</f>
        <v>0</v>
      </c>
      <c r="M2091" s="106" t="e">
        <f>'2026 Spring Order Form V48'!#REF!</f>
        <v>#REF!</v>
      </c>
      <c r="O2091" s="338">
        <f>'2026 Spring Order Form V48'!$T$23</f>
        <v>0</v>
      </c>
      <c r="P2091" s="338">
        <f>'2026 Spring Order Form V48'!$T$23</f>
        <v>0</v>
      </c>
      <c r="Q2091" s="106" t="e">
        <f>'2026 Spring Order Form V48'!#REF!</f>
        <v>#REF!</v>
      </c>
      <c r="S2091" s="338">
        <f>'2026 Spring Order Form V48'!$W$23</f>
        <v>0</v>
      </c>
      <c r="T2091" s="338">
        <f>'2026 Spring Order Form V48'!$W$23</f>
        <v>0</v>
      </c>
      <c r="U2091" s="106" t="e">
        <f>'2026 Spring Order Form V48'!#REF!</f>
        <v>#REF!</v>
      </c>
      <c r="W2091" s="390" t="e">
        <f>'2026 Spring Order Form V48'!#REF!</f>
        <v>#REF!</v>
      </c>
      <c r="X2091" s="393"/>
      <c r="Y2091" s="106" t="e">
        <f>'2026 Spring Order Form V48'!#REF!</f>
        <v>#REF!</v>
      </c>
    </row>
    <row r="2092" spans="1:25">
      <c r="A2092" s="106"/>
      <c r="C2092" s="339">
        <f>'2026 Spring Order Form V48'!$F$18</f>
        <v>0</v>
      </c>
      <c r="D2092" s="408" t="s">
        <v>1183</v>
      </c>
      <c r="E2092" s="422" t="s">
        <v>2725</v>
      </c>
      <c r="F2092" s="118">
        <v>12829</v>
      </c>
      <c r="G2092" s="338">
        <f>'2026 Spring Order Form V48'!$N$23</f>
        <v>0</v>
      </c>
      <c r="H2092" s="338">
        <f>'2026 Spring Order Form V48'!$N$23</f>
        <v>0</v>
      </c>
      <c r="I2092" s="106" t="e">
        <f>'2026 Spring Order Form V48'!#REF!</f>
        <v>#REF!</v>
      </c>
      <c r="K2092" s="338">
        <f>'2026 Spring Order Form V48'!$Q$23</f>
        <v>0</v>
      </c>
      <c r="L2092" s="338">
        <f>'2026 Spring Order Form V48'!$Q$23</f>
        <v>0</v>
      </c>
      <c r="M2092" s="106" t="e">
        <f>'2026 Spring Order Form V48'!#REF!</f>
        <v>#REF!</v>
      </c>
      <c r="O2092" s="338">
        <f>'2026 Spring Order Form V48'!$T$23</f>
        <v>0</v>
      </c>
      <c r="P2092" s="338">
        <f>'2026 Spring Order Form V48'!$T$23</f>
        <v>0</v>
      </c>
      <c r="Q2092" s="106" t="e">
        <f>'2026 Spring Order Form V48'!#REF!</f>
        <v>#REF!</v>
      </c>
      <c r="S2092" s="338">
        <f>'2026 Spring Order Form V48'!$W$23</f>
        <v>0</v>
      </c>
      <c r="T2092" s="338">
        <f>'2026 Spring Order Form V48'!$W$23</f>
        <v>0</v>
      </c>
      <c r="U2092" s="106" t="e">
        <f>'2026 Spring Order Form V48'!#REF!</f>
        <v>#REF!</v>
      </c>
      <c r="X2092" s="393"/>
      <c r="Y2092" s="106"/>
    </row>
    <row r="2093" spans="1:25">
      <c r="A2093" s="106"/>
      <c r="C2093" s="339">
        <f>'2026 Spring Order Form V48'!$F$18</f>
        <v>0</v>
      </c>
      <c r="D2093" s="408" t="s">
        <v>1184</v>
      </c>
      <c r="E2093" s="426">
        <v>4551985</v>
      </c>
      <c r="F2093" s="118">
        <v>599</v>
      </c>
      <c r="G2093" s="338">
        <f>'2026 Spring Order Form V48'!$N$23</f>
        <v>0</v>
      </c>
      <c r="H2093" s="338">
        <f>'2026 Spring Order Form V48'!$N$23</f>
        <v>0</v>
      </c>
      <c r="I2093" s="106" t="e">
        <f>'2026 Spring Order Form V48'!#REF!</f>
        <v>#REF!</v>
      </c>
      <c r="K2093" s="338">
        <f>'2026 Spring Order Form V48'!$Q$23</f>
        <v>0</v>
      </c>
      <c r="L2093" s="338">
        <f>'2026 Spring Order Form V48'!$Q$23</f>
        <v>0</v>
      </c>
      <c r="M2093" s="106" t="e">
        <f>'2026 Spring Order Form V48'!#REF!</f>
        <v>#REF!</v>
      </c>
      <c r="O2093" s="338">
        <f>'2026 Spring Order Form V48'!$T$23</f>
        <v>0</v>
      </c>
      <c r="P2093" s="338">
        <f>'2026 Spring Order Form V48'!$T$23</f>
        <v>0</v>
      </c>
      <c r="Q2093" s="106" t="e">
        <f>'2026 Spring Order Form V48'!#REF!</f>
        <v>#REF!</v>
      </c>
      <c r="S2093" s="338">
        <f>'2026 Spring Order Form V48'!$W$23</f>
        <v>0</v>
      </c>
      <c r="T2093" s="338">
        <f>'2026 Spring Order Form V48'!$W$23</f>
        <v>0</v>
      </c>
      <c r="U2093" s="106" t="e">
        <f>'2026 Spring Order Form V48'!#REF!</f>
        <v>#REF!</v>
      </c>
      <c r="W2093" s="390" t="e">
        <f>'2026 Spring Order Form V48'!#REF!</f>
        <v>#REF!</v>
      </c>
      <c r="X2093" s="393"/>
      <c r="Y2093" s="106" t="e">
        <f>'2026 Spring Order Form V48'!#REF!</f>
        <v>#REF!</v>
      </c>
    </row>
    <row r="2094" spans="1:25">
      <c r="A2094" s="106"/>
      <c r="C2094" s="339">
        <f>'2026 Spring Order Form V48'!$F$18</f>
        <v>0</v>
      </c>
      <c r="D2094" s="408" t="s">
        <v>1184</v>
      </c>
      <c r="E2094" s="422" t="s">
        <v>2726</v>
      </c>
      <c r="F2094" s="118">
        <v>2818</v>
      </c>
      <c r="G2094" s="338">
        <f>'2026 Spring Order Form V48'!$N$23</f>
        <v>0</v>
      </c>
      <c r="H2094" s="338">
        <f>'2026 Spring Order Form V48'!$N$23</f>
        <v>0</v>
      </c>
      <c r="I2094" s="106" t="e">
        <f>'2026 Spring Order Form V48'!#REF!</f>
        <v>#REF!</v>
      </c>
      <c r="K2094" s="338">
        <f>'2026 Spring Order Form V48'!$Q$23</f>
        <v>0</v>
      </c>
      <c r="L2094" s="338">
        <f>'2026 Spring Order Form V48'!$Q$23</f>
        <v>0</v>
      </c>
      <c r="M2094" s="106" t="e">
        <f>'2026 Spring Order Form V48'!#REF!</f>
        <v>#REF!</v>
      </c>
      <c r="O2094" s="338">
        <f>'2026 Spring Order Form V48'!$T$23</f>
        <v>0</v>
      </c>
      <c r="P2094" s="338">
        <f>'2026 Spring Order Form V48'!$T$23</f>
        <v>0</v>
      </c>
      <c r="Q2094" s="106" t="e">
        <f>'2026 Spring Order Form V48'!#REF!</f>
        <v>#REF!</v>
      </c>
      <c r="S2094" s="338">
        <f>'2026 Spring Order Form V48'!$W$23</f>
        <v>0</v>
      </c>
      <c r="T2094" s="338">
        <f>'2026 Spring Order Form V48'!$W$23</f>
        <v>0</v>
      </c>
      <c r="U2094" s="106" t="e">
        <f>'2026 Spring Order Form V48'!#REF!</f>
        <v>#REF!</v>
      </c>
      <c r="X2094" s="393"/>
      <c r="Y2094" s="106"/>
    </row>
    <row r="2095" spans="1:25">
      <c r="A2095" s="106"/>
      <c r="C2095" s="339">
        <f>'2026 Spring Order Form V48'!$F$18</f>
        <v>0</v>
      </c>
      <c r="D2095" s="408" t="s">
        <v>1185</v>
      </c>
      <c r="E2095" s="421">
        <v>4552305</v>
      </c>
      <c r="F2095" s="118">
        <v>349</v>
      </c>
      <c r="G2095" s="338">
        <f>'2026 Spring Order Form V48'!$N$23</f>
        <v>0</v>
      </c>
      <c r="H2095" s="338">
        <f>'2026 Spring Order Form V48'!$N$23</f>
        <v>0</v>
      </c>
      <c r="I2095" s="106" t="e">
        <f>'2026 Spring Order Form V48'!#REF!</f>
        <v>#REF!</v>
      </c>
      <c r="K2095" s="338">
        <f>'2026 Spring Order Form V48'!$Q$23</f>
        <v>0</v>
      </c>
      <c r="L2095" s="338">
        <f>'2026 Spring Order Form V48'!$Q$23</f>
        <v>0</v>
      </c>
      <c r="M2095" s="106" t="e">
        <f>'2026 Spring Order Form V48'!#REF!</f>
        <v>#REF!</v>
      </c>
      <c r="O2095" s="338">
        <f>'2026 Spring Order Form V48'!$T$23</f>
        <v>0</v>
      </c>
      <c r="P2095" s="338">
        <f>'2026 Spring Order Form V48'!$T$23</f>
        <v>0</v>
      </c>
      <c r="Q2095" s="106" t="e">
        <f>'2026 Spring Order Form V48'!#REF!</f>
        <v>#REF!</v>
      </c>
      <c r="S2095" s="338">
        <f>'2026 Spring Order Form V48'!$W$23</f>
        <v>0</v>
      </c>
      <c r="T2095" s="338">
        <f>'2026 Spring Order Form V48'!$W$23</f>
        <v>0</v>
      </c>
      <c r="U2095" s="106" t="e">
        <f>'2026 Spring Order Form V48'!#REF!</f>
        <v>#REF!</v>
      </c>
      <c r="W2095" s="390" t="e">
        <f>'2026 Spring Order Form V48'!#REF!</f>
        <v>#REF!</v>
      </c>
      <c r="X2095" s="393"/>
      <c r="Y2095" s="106" t="e">
        <f>'2026 Spring Order Form V48'!#REF!</f>
        <v>#REF!</v>
      </c>
    </row>
    <row r="2096" spans="1:25">
      <c r="A2096" s="106"/>
      <c r="C2096" s="339">
        <f>'2026 Spring Order Form V48'!$F$18</f>
        <v>0</v>
      </c>
      <c r="D2096" s="408" t="s">
        <v>1185</v>
      </c>
      <c r="E2096" s="422" t="s">
        <v>2727</v>
      </c>
      <c r="F2096" s="118">
        <v>2819</v>
      </c>
      <c r="G2096" s="338">
        <f>'2026 Spring Order Form V48'!$N$23</f>
        <v>0</v>
      </c>
      <c r="H2096" s="338">
        <f>'2026 Spring Order Form V48'!$N$23</f>
        <v>0</v>
      </c>
      <c r="I2096" s="106" t="e">
        <f>'2026 Spring Order Form V48'!#REF!</f>
        <v>#REF!</v>
      </c>
      <c r="K2096" s="338">
        <f>'2026 Spring Order Form V48'!$Q$23</f>
        <v>0</v>
      </c>
      <c r="L2096" s="338">
        <f>'2026 Spring Order Form V48'!$Q$23</f>
        <v>0</v>
      </c>
      <c r="M2096" s="106" t="e">
        <f>'2026 Spring Order Form V48'!#REF!</f>
        <v>#REF!</v>
      </c>
      <c r="O2096" s="338">
        <f>'2026 Spring Order Form V48'!$T$23</f>
        <v>0</v>
      </c>
      <c r="P2096" s="338">
        <f>'2026 Spring Order Form V48'!$T$23</f>
        <v>0</v>
      </c>
      <c r="Q2096" s="106" t="e">
        <f>'2026 Spring Order Form V48'!#REF!</f>
        <v>#REF!</v>
      </c>
      <c r="S2096" s="338">
        <f>'2026 Spring Order Form V48'!$W$23</f>
        <v>0</v>
      </c>
      <c r="T2096" s="338">
        <f>'2026 Spring Order Form V48'!$W$23</f>
        <v>0</v>
      </c>
      <c r="U2096" s="106" t="e">
        <f>'2026 Spring Order Form V48'!#REF!</f>
        <v>#REF!</v>
      </c>
      <c r="X2096" s="393"/>
      <c r="Y2096" s="106"/>
    </row>
    <row r="2097" spans="1:25">
      <c r="A2097" s="106"/>
      <c r="C2097" s="339">
        <f>'2026 Spring Order Form V48'!$F$18</f>
        <v>0</v>
      </c>
      <c r="D2097" s="408" t="s">
        <v>1187</v>
      </c>
      <c r="E2097" s="421">
        <v>4552405</v>
      </c>
      <c r="F2097" s="118">
        <v>314</v>
      </c>
      <c r="G2097" s="338">
        <f>'2026 Spring Order Form V48'!$N$23</f>
        <v>0</v>
      </c>
      <c r="H2097" s="338">
        <f>'2026 Spring Order Form V48'!$N$23</f>
        <v>0</v>
      </c>
      <c r="I2097" s="106">
        <f>'2026 Spring Order Form V48'!$N$459</f>
        <v>0</v>
      </c>
      <c r="K2097" s="338">
        <f>'2026 Spring Order Form V48'!$Q$23</f>
        <v>0</v>
      </c>
      <c r="L2097" s="338">
        <f>'2026 Spring Order Form V48'!$Q$23</f>
        <v>0</v>
      </c>
      <c r="M2097" s="106">
        <f>'2026 Spring Order Form V48'!$Q$459</f>
        <v>0</v>
      </c>
      <c r="O2097" s="338">
        <f>'2026 Spring Order Form V48'!$T$23</f>
        <v>0</v>
      </c>
      <c r="P2097" s="338">
        <f>'2026 Spring Order Form V48'!$T$23</f>
        <v>0</v>
      </c>
      <c r="Q2097" s="106">
        <f>'2026 Spring Order Form V48'!$T$459</f>
        <v>0</v>
      </c>
      <c r="S2097" s="338">
        <f>'2026 Spring Order Form V48'!$W$23</f>
        <v>0</v>
      </c>
      <c r="T2097" s="338">
        <f>'2026 Spring Order Form V48'!$W$23</f>
        <v>0</v>
      </c>
      <c r="U2097" s="106">
        <f>'2026 Spring Order Form V48'!$W$459</f>
        <v>0</v>
      </c>
      <c r="W2097" s="390">
        <f>'2026 Spring Order Form V48'!$K$459</f>
        <v>0</v>
      </c>
      <c r="X2097" s="393"/>
      <c r="Y2097" s="106">
        <f>'2026 Spring Order Form V48'!$BS$459</f>
        <v>1</v>
      </c>
    </row>
    <row r="2098" spans="1:25">
      <c r="A2098" s="106"/>
      <c r="C2098" s="339">
        <f>'2026 Spring Order Form V48'!$F$18</f>
        <v>0</v>
      </c>
      <c r="D2098" s="408" t="s">
        <v>1187</v>
      </c>
      <c r="E2098" s="422" t="s">
        <v>2728</v>
      </c>
      <c r="F2098" s="118">
        <v>2824</v>
      </c>
      <c r="G2098" s="338">
        <f>'2026 Spring Order Form V48'!$N$23</f>
        <v>0</v>
      </c>
      <c r="H2098" s="338">
        <f>'2026 Spring Order Form V48'!$N$23</f>
        <v>0</v>
      </c>
      <c r="I2098" s="106">
        <f>'2026 Spring Order Form V48'!$O$459</f>
        <v>0</v>
      </c>
      <c r="K2098" s="338">
        <f>'2026 Spring Order Form V48'!$Q$23</f>
        <v>0</v>
      </c>
      <c r="L2098" s="338">
        <f>'2026 Spring Order Form V48'!$Q$23</f>
        <v>0</v>
      </c>
      <c r="M2098" s="106">
        <f>'2026 Spring Order Form V48'!$R$459</f>
        <v>0</v>
      </c>
      <c r="O2098" s="338">
        <f>'2026 Spring Order Form V48'!$T$23</f>
        <v>0</v>
      </c>
      <c r="P2098" s="338">
        <f>'2026 Spring Order Form V48'!$T$23</f>
        <v>0</v>
      </c>
      <c r="Q2098" s="106">
        <f>'2026 Spring Order Form V48'!$U$459</f>
        <v>0</v>
      </c>
      <c r="S2098" s="338">
        <f>'2026 Spring Order Form V48'!$W$23</f>
        <v>0</v>
      </c>
      <c r="T2098" s="338">
        <f>'2026 Spring Order Form V48'!$W$23</f>
        <v>0</v>
      </c>
      <c r="U2098" s="106">
        <f>'2026 Spring Order Form V48'!$X$459</f>
        <v>0</v>
      </c>
      <c r="X2098" s="393"/>
      <c r="Y2098" s="106"/>
    </row>
    <row r="2099" spans="1:25">
      <c r="A2099" s="106"/>
      <c r="C2099" s="339">
        <f>'2026 Spring Order Form V48'!$F$18</f>
        <v>0</v>
      </c>
      <c r="D2099" s="408" t="s">
        <v>1188</v>
      </c>
      <c r="E2099" s="421">
        <v>4552705</v>
      </c>
      <c r="F2099" s="118">
        <v>288</v>
      </c>
      <c r="G2099" s="338">
        <f>'2026 Spring Order Form V48'!$N$23</f>
        <v>0</v>
      </c>
      <c r="H2099" s="338">
        <f>'2026 Spring Order Form V48'!$N$23</f>
        <v>0</v>
      </c>
      <c r="I2099" s="106" t="e">
        <f>'2026 Spring Order Form V48'!#REF!</f>
        <v>#REF!</v>
      </c>
      <c r="K2099" s="338">
        <f>'2026 Spring Order Form V48'!$Q$23</f>
        <v>0</v>
      </c>
      <c r="L2099" s="338">
        <f>'2026 Spring Order Form V48'!$Q$23</f>
        <v>0</v>
      </c>
      <c r="M2099" s="106" t="e">
        <f>'2026 Spring Order Form V48'!#REF!</f>
        <v>#REF!</v>
      </c>
      <c r="O2099" s="338">
        <f>'2026 Spring Order Form V48'!$T$23</f>
        <v>0</v>
      </c>
      <c r="P2099" s="338">
        <f>'2026 Spring Order Form V48'!$T$23</f>
        <v>0</v>
      </c>
      <c r="Q2099" s="106" t="e">
        <f>'2026 Spring Order Form V48'!#REF!</f>
        <v>#REF!</v>
      </c>
      <c r="S2099" s="338">
        <f>'2026 Spring Order Form V48'!$W$23</f>
        <v>0</v>
      </c>
      <c r="T2099" s="338">
        <f>'2026 Spring Order Form V48'!$W$23</f>
        <v>0</v>
      </c>
      <c r="U2099" s="106" t="e">
        <f>'2026 Spring Order Form V48'!#REF!</f>
        <v>#REF!</v>
      </c>
      <c r="W2099" s="390" t="e">
        <f>'2026 Spring Order Form V48'!#REF!</f>
        <v>#REF!</v>
      </c>
      <c r="X2099" s="393"/>
      <c r="Y2099" s="106" t="e">
        <f>'2026 Spring Order Form V48'!#REF!</f>
        <v>#REF!</v>
      </c>
    </row>
    <row r="2100" spans="1:25">
      <c r="A2100" s="106"/>
      <c r="C2100" s="339">
        <f>'2026 Spring Order Form V48'!$F$18</f>
        <v>0</v>
      </c>
      <c r="D2100" s="408" t="s">
        <v>1188</v>
      </c>
      <c r="E2100" s="422" t="s">
        <v>2729</v>
      </c>
      <c r="F2100" s="118">
        <v>2827</v>
      </c>
      <c r="G2100" s="338">
        <f>'2026 Spring Order Form V48'!$N$23</f>
        <v>0</v>
      </c>
      <c r="H2100" s="338">
        <f>'2026 Spring Order Form V48'!$N$23</f>
        <v>0</v>
      </c>
      <c r="I2100" s="106" t="e">
        <f>'2026 Spring Order Form V48'!#REF!</f>
        <v>#REF!</v>
      </c>
      <c r="K2100" s="338">
        <f>'2026 Spring Order Form V48'!$Q$23</f>
        <v>0</v>
      </c>
      <c r="L2100" s="338">
        <f>'2026 Spring Order Form V48'!$Q$23</f>
        <v>0</v>
      </c>
      <c r="M2100" s="106" t="e">
        <f>'2026 Spring Order Form V48'!#REF!</f>
        <v>#REF!</v>
      </c>
      <c r="O2100" s="338">
        <f>'2026 Spring Order Form V48'!$T$23</f>
        <v>0</v>
      </c>
      <c r="P2100" s="338">
        <f>'2026 Spring Order Form V48'!$T$23</f>
        <v>0</v>
      </c>
      <c r="Q2100" s="106" t="e">
        <f>'2026 Spring Order Form V48'!#REF!</f>
        <v>#REF!</v>
      </c>
      <c r="S2100" s="338">
        <f>'2026 Spring Order Form V48'!$W$23</f>
        <v>0</v>
      </c>
      <c r="T2100" s="338">
        <f>'2026 Spring Order Form V48'!$W$23</f>
        <v>0</v>
      </c>
      <c r="U2100" s="106" t="e">
        <f>'2026 Spring Order Form V48'!#REF!</f>
        <v>#REF!</v>
      </c>
      <c r="X2100" s="393"/>
      <c r="Y2100" s="106"/>
    </row>
    <row r="2101" spans="1:25">
      <c r="A2101" s="106"/>
      <c r="C2101" s="339">
        <f>'2026 Spring Order Form V48'!$F$18</f>
        <v>0</v>
      </c>
      <c r="D2101" s="415" t="s">
        <v>1191</v>
      </c>
      <c r="E2101" s="426">
        <v>4552895</v>
      </c>
      <c r="F2101" s="118">
        <v>736</v>
      </c>
      <c r="G2101" s="338">
        <f>'2026 Spring Order Form V48'!$N$23</f>
        <v>0</v>
      </c>
      <c r="H2101" s="338">
        <f>'2026 Spring Order Form V48'!$N$23</f>
        <v>0</v>
      </c>
      <c r="I2101" s="106" t="e">
        <f>'2026 Spring Order Form V48'!#REF!</f>
        <v>#REF!</v>
      </c>
      <c r="K2101" s="338">
        <f>'2026 Spring Order Form V48'!$Q$23</f>
        <v>0</v>
      </c>
      <c r="L2101" s="338">
        <f>'2026 Spring Order Form V48'!$Q$23</f>
        <v>0</v>
      </c>
      <c r="M2101" s="106" t="e">
        <f>'2026 Spring Order Form V48'!#REF!</f>
        <v>#REF!</v>
      </c>
      <c r="O2101" s="338">
        <f>'2026 Spring Order Form V48'!$T$23</f>
        <v>0</v>
      </c>
      <c r="P2101" s="338">
        <f>'2026 Spring Order Form V48'!$T$23</f>
        <v>0</v>
      </c>
      <c r="Q2101" s="106" t="e">
        <f>'2026 Spring Order Form V48'!#REF!</f>
        <v>#REF!</v>
      </c>
      <c r="S2101" s="338">
        <f>'2026 Spring Order Form V48'!$W$23</f>
        <v>0</v>
      </c>
      <c r="T2101" s="338">
        <f>'2026 Spring Order Form V48'!$W$23</f>
        <v>0</v>
      </c>
      <c r="U2101" s="106" t="e">
        <f>'2026 Spring Order Form V48'!#REF!</f>
        <v>#REF!</v>
      </c>
      <c r="W2101" s="390" t="e">
        <f>'2026 Spring Order Form V48'!#REF!</f>
        <v>#REF!</v>
      </c>
      <c r="X2101" s="393"/>
      <c r="Y2101" s="106" t="e">
        <f>'2026 Spring Order Form V48'!#REF!</f>
        <v>#REF!</v>
      </c>
    </row>
    <row r="2102" spans="1:25">
      <c r="A2102" s="106"/>
      <c r="C2102" s="339">
        <f>'2026 Spring Order Form V48'!$F$18</f>
        <v>0</v>
      </c>
      <c r="D2102" s="415" t="s">
        <v>1191</v>
      </c>
      <c r="E2102" s="422" t="s">
        <v>2730</v>
      </c>
      <c r="F2102" s="118">
        <v>2847</v>
      </c>
      <c r="G2102" s="338">
        <f>'2026 Spring Order Form V48'!$N$23</f>
        <v>0</v>
      </c>
      <c r="H2102" s="338">
        <f>'2026 Spring Order Form V48'!$N$23</f>
        <v>0</v>
      </c>
      <c r="I2102" s="106" t="e">
        <f>'2026 Spring Order Form V48'!#REF!</f>
        <v>#REF!</v>
      </c>
      <c r="K2102" s="338">
        <f>'2026 Spring Order Form V48'!$Q$23</f>
        <v>0</v>
      </c>
      <c r="L2102" s="338">
        <f>'2026 Spring Order Form V48'!$Q$23</f>
        <v>0</v>
      </c>
      <c r="M2102" s="106" t="e">
        <f>'2026 Spring Order Form V48'!#REF!</f>
        <v>#REF!</v>
      </c>
      <c r="O2102" s="338">
        <f>'2026 Spring Order Form V48'!$T$23</f>
        <v>0</v>
      </c>
      <c r="P2102" s="338">
        <f>'2026 Spring Order Form V48'!$T$23</f>
        <v>0</v>
      </c>
      <c r="Q2102" s="106" t="e">
        <f>'2026 Spring Order Form V48'!#REF!</f>
        <v>#REF!</v>
      </c>
      <c r="S2102" s="338">
        <f>'2026 Spring Order Form V48'!$W$23</f>
        <v>0</v>
      </c>
      <c r="T2102" s="338">
        <f>'2026 Spring Order Form V48'!$W$23</f>
        <v>0</v>
      </c>
      <c r="U2102" s="106" t="e">
        <f>'2026 Spring Order Form V48'!#REF!</f>
        <v>#REF!</v>
      </c>
      <c r="X2102" s="393"/>
      <c r="Y2102" s="106"/>
    </row>
    <row r="2103" spans="1:25">
      <c r="A2103" s="106"/>
      <c r="C2103" s="339">
        <f>'2026 Spring Order Form V48'!$F$18</f>
        <v>0</v>
      </c>
      <c r="D2103" s="415" t="s">
        <v>1191</v>
      </c>
      <c r="E2103" s="426">
        <v>4952898</v>
      </c>
      <c r="F2103" s="118">
        <v>25235</v>
      </c>
      <c r="G2103" s="338">
        <f>'2026 Spring Order Form V48'!$N$23</f>
        <v>0</v>
      </c>
      <c r="H2103" s="338">
        <f>'2026 Spring Order Form V48'!$N$23</f>
        <v>0</v>
      </c>
      <c r="I2103" s="106" t="e">
        <f>'2026 Spring Order Form V48'!#REF!</f>
        <v>#REF!</v>
      </c>
      <c r="K2103" s="338">
        <f>'2026 Spring Order Form V48'!$Q$23</f>
        <v>0</v>
      </c>
      <c r="L2103" s="338">
        <f>'2026 Spring Order Form V48'!$Q$23</f>
        <v>0</v>
      </c>
      <c r="M2103" s="106" t="e">
        <f>'2026 Spring Order Form V48'!#REF!</f>
        <v>#REF!</v>
      </c>
      <c r="O2103" s="338">
        <f>'2026 Spring Order Form V48'!$T$23</f>
        <v>0</v>
      </c>
      <c r="P2103" s="338">
        <f>'2026 Spring Order Form V48'!$T$23</f>
        <v>0</v>
      </c>
      <c r="Q2103" s="106" t="e">
        <f>'2026 Spring Order Form V48'!#REF!</f>
        <v>#REF!</v>
      </c>
      <c r="S2103" s="338">
        <f>'2026 Spring Order Form V48'!$W$23</f>
        <v>0</v>
      </c>
      <c r="T2103" s="338">
        <f>'2026 Spring Order Form V48'!$W$23</f>
        <v>0</v>
      </c>
      <c r="U2103" s="106" t="e">
        <f>'2026 Spring Order Form V48'!#REF!</f>
        <v>#REF!</v>
      </c>
      <c r="W2103" s="390" t="e">
        <f>'2026 Spring Order Form V48'!#REF!</f>
        <v>#REF!</v>
      </c>
      <c r="X2103" s="393"/>
      <c r="Y2103" s="106" t="e">
        <f>'2026 Spring Order Form V48'!#REF!</f>
        <v>#REF!</v>
      </c>
    </row>
    <row r="2104" spans="1:25">
      <c r="A2104" s="106"/>
      <c r="C2104" s="339">
        <f>'2026 Spring Order Form V48'!$F$18</f>
        <v>0</v>
      </c>
      <c r="D2104" s="415" t="s">
        <v>1191</v>
      </c>
      <c r="E2104" s="422" t="s">
        <v>2731</v>
      </c>
      <c r="F2104" s="118">
        <v>25236</v>
      </c>
      <c r="G2104" s="338">
        <f>'2026 Spring Order Form V48'!$N$23</f>
        <v>0</v>
      </c>
      <c r="H2104" s="338">
        <f>'2026 Spring Order Form V48'!$N$23</f>
        <v>0</v>
      </c>
      <c r="I2104" s="106" t="e">
        <f>'2026 Spring Order Form V48'!#REF!</f>
        <v>#REF!</v>
      </c>
      <c r="K2104" s="338">
        <f>'2026 Spring Order Form V48'!$Q$23</f>
        <v>0</v>
      </c>
      <c r="L2104" s="338">
        <f>'2026 Spring Order Form V48'!$Q$23</f>
        <v>0</v>
      </c>
      <c r="M2104" s="106" t="e">
        <f>'2026 Spring Order Form V48'!#REF!</f>
        <v>#REF!</v>
      </c>
      <c r="O2104" s="338">
        <f>'2026 Spring Order Form V48'!$T$23</f>
        <v>0</v>
      </c>
      <c r="P2104" s="338">
        <f>'2026 Spring Order Form V48'!$T$23</f>
        <v>0</v>
      </c>
      <c r="Q2104" s="106" t="e">
        <f>'2026 Spring Order Form V48'!#REF!</f>
        <v>#REF!</v>
      </c>
      <c r="S2104" s="338">
        <f>'2026 Spring Order Form V48'!$W$23</f>
        <v>0</v>
      </c>
      <c r="T2104" s="338">
        <f>'2026 Spring Order Form V48'!$W$23</f>
        <v>0</v>
      </c>
      <c r="U2104" s="106" t="e">
        <f>'2026 Spring Order Form V48'!#REF!</f>
        <v>#REF!</v>
      </c>
      <c r="X2104" s="393"/>
      <c r="Y2104" s="106"/>
    </row>
    <row r="2105" spans="1:25">
      <c r="A2105" s="106"/>
      <c r="C2105" s="339">
        <f>'2026 Spring Order Form V48'!$F$18</f>
        <v>0</v>
      </c>
      <c r="D2105" s="415" t="s">
        <v>1192</v>
      </c>
      <c r="E2105" s="432">
        <v>4552905</v>
      </c>
      <c r="F2105" s="118">
        <v>737</v>
      </c>
      <c r="G2105" s="338">
        <f>'2026 Spring Order Form V48'!$N$23</f>
        <v>0</v>
      </c>
      <c r="H2105" s="338">
        <f>'2026 Spring Order Form V48'!$N$23</f>
        <v>0</v>
      </c>
      <c r="I2105" s="106" t="e">
        <f>'2026 Spring Order Form V48'!#REF!</f>
        <v>#REF!</v>
      </c>
      <c r="K2105" s="338">
        <f>'2026 Spring Order Form V48'!$Q$23</f>
        <v>0</v>
      </c>
      <c r="L2105" s="338">
        <f>'2026 Spring Order Form V48'!$Q$23</f>
        <v>0</v>
      </c>
      <c r="M2105" s="106" t="e">
        <f>'2026 Spring Order Form V48'!#REF!</f>
        <v>#REF!</v>
      </c>
      <c r="O2105" s="338">
        <f>'2026 Spring Order Form V48'!$T$23</f>
        <v>0</v>
      </c>
      <c r="P2105" s="338">
        <f>'2026 Spring Order Form V48'!$T$23</f>
        <v>0</v>
      </c>
      <c r="Q2105" s="106" t="e">
        <f>'2026 Spring Order Form V48'!#REF!</f>
        <v>#REF!</v>
      </c>
      <c r="S2105" s="338">
        <f>'2026 Spring Order Form V48'!$W$23</f>
        <v>0</v>
      </c>
      <c r="T2105" s="338">
        <f>'2026 Spring Order Form V48'!$W$23</f>
        <v>0</v>
      </c>
      <c r="U2105" s="106" t="e">
        <f>'2026 Spring Order Form V48'!#REF!</f>
        <v>#REF!</v>
      </c>
      <c r="W2105" s="390" t="e">
        <f>'2026 Spring Order Form V48'!#REF!</f>
        <v>#REF!</v>
      </c>
      <c r="X2105" s="393"/>
      <c r="Y2105" s="106" t="e">
        <f>'2026 Spring Order Form V48'!#REF!</f>
        <v>#REF!</v>
      </c>
    </row>
    <row r="2106" spans="1:25">
      <c r="A2106" s="106"/>
      <c r="C2106" s="339">
        <f>'2026 Spring Order Form V48'!$F$18</f>
        <v>0</v>
      </c>
      <c r="D2106" s="415" t="s">
        <v>1192</v>
      </c>
      <c r="E2106" s="422" t="s">
        <v>2732</v>
      </c>
      <c r="F2106" s="118">
        <v>2848</v>
      </c>
      <c r="G2106" s="338">
        <f>'2026 Spring Order Form V48'!$N$23</f>
        <v>0</v>
      </c>
      <c r="H2106" s="338">
        <f>'2026 Spring Order Form V48'!$N$23</f>
        <v>0</v>
      </c>
      <c r="I2106" s="106" t="e">
        <f>'2026 Spring Order Form V48'!#REF!</f>
        <v>#REF!</v>
      </c>
      <c r="K2106" s="338">
        <f>'2026 Spring Order Form V48'!$Q$23</f>
        <v>0</v>
      </c>
      <c r="L2106" s="338">
        <f>'2026 Spring Order Form V48'!$Q$23</f>
        <v>0</v>
      </c>
      <c r="M2106" s="106" t="e">
        <f>'2026 Spring Order Form V48'!#REF!</f>
        <v>#REF!</v>
      </c>
      <c r="O2106" s="338">
        <f>'2026 Spring Order Form V48'!$T$23</f>
        <v>0</v>
      </c>
      <c r="P2106" s="338">
        <f>'2026 Spring Order Form V48'!$T$23</f>
        <v>0</v>
      </c>
      <c r="Q2106" s="106" t="e">
        <f>'2026 Spring Order Form V48'!#REF!</f>
        <v>#REF!</v>
      </c>
      <c r="S2106" s="338">
        <f>'2026 Spring Order Form V48'!$W$23</f>
        <v>0</v>
      </c>
      <c r="T2106" s="338">
        <f>'2026 Spring Order Form V48'!$W$23</f>
        <v>0</v>
      </c>
      <c r="U2106" s="106" t="e">
        <f>'2026 Spring Order Form V48'!#REF!</f>
        <v>#REF!</v>
      </c>
      <c r="X2106" s="393"/>
      <c r="Y2106" s="106"/>
    </row>
    <row r="2107" spans="1:25">
      <c r="A2107" s="106"/>
      <c r="C2107" s="339">
        <f>'2026 Spring Order Form V48'!$F$18</f>
        <v>0</v>
      </c>
      <c r="D2107" s="415" t="s">
        <v>1192</v>
      </c>
      <c r="E2107" s="432">
        <v>4952908</v>
      </c>
      <c r="F2107" s="118">
        <v>25237</v>
      </c>
      <c r="G2107" s="338">
        <f>'2026 Spring Order Form V48'!$N$23</f>
        <v>0</v>
      </c>
      <c r="H2107" s="338">
        <f>'2026 Spring Order Form V48'!$N$23</f>
        <v>0</v>
      </c>
      <c r="I2107" s="106" t="e">
        <f>'2026 Spring Order Form V48'!#REF!</f>
        <v>#REF!</v>
      </c>
      <c r="K2107" s="338">
        <f>'2026 Spring Order Form V48'!$Q$23</f>
        <v>0</v>
      </c>
      <c r="L2107" s="338">
        <f>'2026 Spring Order Form V48'!$Q$23</f>
        <v>0</v>
      </c>
      <c r="M2107" s="106" t="e">
        <f>'2026 Spring Order Form V48'!#REF!</f>
        <v>#REF!</v>
      </c>
      <c r="O2107" s="338">
        <f>'2026 Spring Order Form V48'!$T$23</f>
        <v>0</v>
      </c>
      <c r="P2107" s="338">
        <f>'2026 Spring Order Form V48'!$T$23</f>
        <v>0</v>
      </c>
      <c r="Q2107" s="106" t="e">
        <f>'2026 Spring Order Form V48'!#REF!</f>
        <v>#REF!</v>
      </c>
      <c r="S2107" s="338">
        <f>'2026 Spring Order Form V48'!$W$23</f>
        <v>0</v>
      </c>
      <c r="T2107" s="338">
        <f>'2026 Spring Order Form V48'!$W$23</f>
        <v>0</v>
      </c>
      <c r="U2107" s="106" t="e">
        <f>'2026 Spring Order Form V48'!#REF!</f>
        <v>#REF!</v>
      </c>
      <c r="W2107" s="390" t="e">
        <f>'2026 Spring Order Form V48'!#REF!</f>
        <v>#REF!</v>
      </c>
      <c r="X2107" s="393"/>
      <c r="Y2107" s="106" t="e">
        <f>'2026 Spring Order Form V48'!#REF!</f>
        <v>#REF!</v>
      </c>
    </row>
    <row r="2108" spans="1:25">
      <c r="A2108" s="106"/>
      <c r="C2108" s="339">
        <f>'2026 Spring Order Form V48'!$F$18</f>
        <v>0</v>
      </c>
      <c r="D2108" s="415" t="s">
        <v>1192</v>
      </c>
      <c r="E2108" s="422" t="s">
        <v>2733</v>
      </c>
      <c r="F2108" s="118">
        <v>25238</v>
      </c>
      <c r="G2108" s="338">
        <f>'2026 Spring Order Form V48'!$N$23</f>
        <v>0</v>
      </c>
      <c r="H2108" s="338">
        <f>'2026 Spring Order Form V48'!$N$23</f>
        <v>0</v>
      </c>
      <c r="I2108" s="106" t="e">
        <f>'2026 Spring Order Form V48'!#REF!</f>
        <v>#REF!</v>
      </c>
      <c r="K2108" s="338">
        <f>'2026 Spring Order Form V48'!$Q$23</f>
        <v>0</v>
      </c>
      <c r="L2108" s="338">
        <f>'2026 Spring Order Form V48'!$Q$23</f>
        <v>0</v>
      </c>
      <c r="M2108" s="106" t="e">
        <f>'2026 Spring Order Form V48'!#REF!</f>
        <v>#REF!</v>
      </c>
      <c r="O2108" s="338">
        <f>'2026 Spring Order Form V48'!$T$23</f>
        <v>0</v>
      </c>
      <c r="P2108" s="338">
        <f>'2026 Spring Order Form V48'!$T$23</f>
        <v>0</v>
      </c>
      <c r="Q2108" s="106" t="e">
        <f>'2026 Spring Order Form V48'!#REF!</f>
        <v>#REF!</v>
      </c>
      <c r="S2108" s="338">
        <f>'2026 Spring Order Form V48'!$W$23</f>
        <v>0</v>
      </c>
      <c r="T2108" s="338">
        <f>'2026 Spring Order Form V48'!$W$23</f>
        <v>0</v>
      </c>
      <c r="U2108" s="106" t="e">
        <f>'2026 Spring Order Form V48'!#REF!</f>
        <v>#REF!</v>
      </c>
      <c r="X2108" s="393"/>
      <c r="Y2108" s="106"/>
    </row>
    <row r="2109" spans="1:25">
      <c r="A2109" s="106"/>
      <c r="C2109" s="339">
        <f>'2026 Spring Order Form V48'!$F$18</f>
        <v>0</v>
      </c>
      <c r="D2109" s="415" t="s">
        <v>1192</v>
      </c>
      <c r="E2109" s="432">
        <v>4152907</v>
      </c>
      <c r="F2109" s="118">
        <v>12648</v>
      </c>
      <c r="G2109" s="338">
        <f>'2026 Spring Order Form V48'!$N$23</f>
        <v>0</v>
      </c>
      <c r="H2109" s="338">
        <f>'2026 Spring Order Form V48'!$N$23</f>
        <v>0</v>
      </c>
      <c r="I2109" s="106">
        <f>'2026 Spring Order Form V48'!$N$462</f>
        <v>0</v>
      </c>
      <c r="K2109" s="338">
        <f>'2026 Spring Order Form V48'!$Q$23</f>
        <v>0</v>
      </c>
      <c r="L2109" s="338">
        <f>'2026 Spring Order Form V48'!$Q$23</f>
        <v>0</v>
      </c>
      <c r="M2109" s="106">
        <f>'2026 Spring Order Form V48'!$Q$462</f>
        <v>0</v>
      </c>
      <c r="O2109" s="338">
        <f>'2026 Spring Order Form V48'!$T$23</f>
        <v>0</v>
      </c>
      <c r="P2109" s="338">
        <f>'2026 Spring Order Form V48'!$T$23</f>
        <v>0</v>
      </c>
      <c r="Q2109" s="106">
        <f>'2026 Spring Order Form V48'!$T$462</f>
        <v>0</v>
      </c>
      <c r="S2109" s="338">
        <f>'2026 Spring Order Form V48'!$W$23</f>
        <v>0</v>
      </c>
      <c r="T2109" s="338">
        <f>'2026 Spring Order Form V48'!$W$23</f>
        <v>0</v>
      </c>
      <c r="U2109" s="106">
        <f>'2026 Spring Order Form V48'!$W$462</f>
        <v>0</v>
      </c>
      <c r="W2109" s="390" t="e">
        <f>'2026 Spring Order Form V48'!#REF!</f>
        <v>#REF!</v>
      </c>
      <c r="X2109" s="393"/>
      <c r="Y2109" s="106">
        <f>'2026 Spring Order Form V48'!$BS$462</f>
        <v>4</v>
      </c>
    </row>
    <row r="2110" spans="1:25">
      <c r="A2110" s="106"/>
      <c r="C2110" s="339">
        <f>'2026 Spring Order Form V48'!$F$18</f>
        <v>0</v>
      </c>
      <c r="D2110" s="415" t="s">
        <v>1192</v>
      </c>
      <c r="E2110" s="432" t="s">
        <v>2734</v>
      </c>
      <c r="F2110" s="118">
        <v>12647</v>
      </c>
      <c r="G2110" s="338">
        <f>'2026 Spring Order Form V48'!$N$23</f>
        <v>0</v>
      </c>
      <c r="H2110" s="338">
        <f>'2026 Spring Order Form V48'!$N$23</f>
        <v>0</v>
      </c>
      <c r="I2110" s="106">
        <f>'2026 Spring Order Form V48'!$O$462</f>
        <v>0</v>
      </c>
      <c r="K2110" s="338">
        <f>'2026 Spring Order Form V48'!$Q$23</f>
        <v>0</v>
      </c>
      <c r="L2110" s="338">
        <f>'2026 Spring Order Form V48'!$Q$23</f>
        <v>0</v>
      </c>
      <c r="M2110" s="106">
        <f>'2026 Spring Order Form V48'!$R$462</f>
        <v>0</v>
      </c>
      <c r="O2110" s="338">
        <f>'2026 Spring Order Form V48'!$T$23</f>
        <v>0</v>
      </c>
      <c r="P2110" s="338">
        <f>'2026 Spring Order Form V48'!$T$23</f>
        <v>0</v>
      </c>
      <c r="Q2110" s="106">
        <f>'2026 Spring Order Form V48'!$U$462</f>
        <v>0</v>
      </c>
      <c r="S2110" s="338">
        <f>'2026 Spring Order Form V48'!$W$23</f>
        <v>0</v>
      </c>
      <c r="T2110" s="338">
        <f>'2026 Spring Order Form V48'!$W$23</f>
        <v>0</v>
      </c>
      <c r="U2110" s="106">
        <f>'2026 Spring Order Form V48'!$X$462</f>
        <v>0</v>
      </c>
      <c r="X2110" s="393"/>
      <c r="Y2110" s="106"/>
    </row>
    <row r="2111" spans="1:25">
      <c r="A2111" s="106"/>
      <c r="C2111" s="339">
        <f>'2026 Spring Order Form V48'!$F$18</f>
        <v>0</v>
      </c>
      <c r="D2111" s="415" t="s">
        <v>1195</v>
      </c>
      <c r="E2111" s="426">
        <v>4552915</v>
      </c>
      <c r="F2111" s="118">
        <v>738</v>
      </c>
      <c r="G2111" s="338">
        <f>'2026 Spring Order Form V48'!$N$23</f>
        <v>0</v>
      </c>
      <c r="H2111" s="338">
        <f>'2026 Spring Order Form V48'!$N$23</f>
        <v>0</v>
      </c>
      <c r="I2111" s="106" t="e">
        <f>'2026 Spring Order Form V48'!#REF!</f>
        <v>#REF!</v>
      </c>
      <c r="K2111" s="338">
        <f>'2026 Spring Order Form V48'!$Q$23</f>
        <v>0</v>
      </c>
      <c r="L2111" s="338">
        <f>'2026 Spring Order Form V48'!$Q$23</f>
        <v>0</v>
      </c>
      <c r="M2111" s="106" t="e">
        <f>'2026 Spring Order Form V48'!#REF!</f>
        <v>#REF!</v>
      </c>
      <c r="O2111" s="338">
        <f>'2026 Spring Order Form V48'!$T$23</f>
        <v>0</v>
      </c>
      <c r="P2111" s="338">
        <f>'2026 Spring Order Form V48'!$T$23</f>
        <v>0</v>
      </c>
      <c r="Q2111" s="106" t="e">
        <f>'2026 Spring Order Form V48'!#REF!</f>
        <v>#REF!</v>
      </c>
      <c r="S2111" s="338">
        <f>'2026 Spring Order Form V48'!$W$23</f>
        <v>0</v>
      </c>
      <c r="T2111" s="338">
        <f>'2026 Spring Order Form V48'!$W$23</f>
        <v>0</v>
      </c>
      <c r="U2111" s="106" t="e">
        <f>'2026 Spring Order Form V48'!#REF!</f>
        <v>#REF!</v>
      </c>
      <c r="W2111" s="390" t="e">
        <f>'2026 Spring Order Form V48'!#REF!</f>
        <v>#REF!</v>
      </c>
      <c r="X2111" s="393"/>
      <c r="Y2111" s="106" t="e">
        <f>'2026 Spring Order Form V48'!#REF!</f>
        <v>#REF!</v>
      </c>
    </row>
    <row r="2112" spans="1:25">
      <c r="A2112" s="106"/>
      <c r="C2112" s="339">
        <f>'2026 Spring Order Form V48'!$F$18</f>
        <v>0</v>
      </c>
      <c r="D2112" s="415" t="s">
        <v>1195</v>
      </c>
      <c r="E2112" s="422" t="s">
        <v>2735</v>
      </c>
      <c r="F2112" s="118">
        <v>2849</v>
      </c>
      <c r="G2112" s="338">
        <f>'2026 Spring Order Form V48'!$N$23</f>
        <v>0</v>
      </c>
      <c r="H2112" s="338">
        <f>'2026 Spring Order Form V48'!$N$23</f>
        <v>0</v>
      </c>
      <c r="I2112" s="106" t="e">
        <f>'2026 Spring Order Form V48'!#REF!</f>
        <v>#REF!</v>
      </c>
      <c r="K2112" s="338">
        <f>'2026 Spring Order Form V48'!$Q$23</f>
        <v>0</v>
      </c>
      <c r="L2112" s="338">
        <f>'2026 Spring Order Form V48'!$Q$23</f>
        <v>0</v>
      </c>
      <c r="M2112" s="106" t="e">
        <f>'2026 Spring Order Form V48'!#REF!</f>
        <v>#REF!</v>
      </c>
      <c r="O2112" s="338">
        <f>'2026 Spring Order Form V48'!$T$23</f>
        <v>0</v>
      </c>
      <c r="P2112" s="338">
        <f>'2026 Spring Order Form V48'!$T$23</f>
        <v>0</v>
      </c>
      <c r="Q2112" s="106" t="e">
        <f>'2026 Spring Order Form V48'!#REF!</f>
        <v>#REF!</v>
      </c>
      <c r="S2112" s="338">
        <f>'2026 Spring Order Form V48'!$W$23</f>
        <v>0</v>
      </c>
      <c r="T2112" s="338">
        <f>'2026 Spring Order Form V48'!$W$23</f>
        <v>0</v>
      </c>
      <c r="U2112" s="106" t="e">
        <f>'2026 Spring Order Form V48'!#REF!</f>
        <v>#REF!</v>
      </c>
      <c r="X2112" s="393"/>
      <c r="Y2112" s="106"/>
    </row>
    <row r="2113" spans="1:25">
      <c r="A2113" s="106"/>
      <c r="C2113" s="339">
        <f>'2026 Spring Order Form V48'!$F$18</f>
        <v>0</v>
      </c>
      <c r="D2113" s="415" t="s">
        <v>1195</v>
      </c>
      <c r="E2113" s="426">
        <v>4952918</v>
      </c>
      <c r="F2113" s="118">
        <v>25239</v>
      </c>
      <c r="G2113" s="338">
        <f>'2026 Spring Order Form V48'!$N$23</f>
        <v>0</v>
      </c>
      <c r="H2113" s="338">
        <f>'2026 Spring Order Form V48'!$N$23</f>
        <v>0</v>
      </c>
      <c r="I2113" s="106">
        <f>'2026 Spring Order Form V48'!$N$463</f>
        <v>0</v>
      </c>
      <c r="K2113" s="338">
        <f>'2026 Spring Order Form V48'!$Q$23</f>
        <v>0</v>
      </c>
      <c r="L2113" s="338">
        <f>'2026 Spring Order Form V48'!$Q$23</f>
        <v>0</v>
      </c>
      <c r="M2113" s="106">
        <f>'2026 Spring Order Form V48'!$Q$463</f>
        <v>0</v>
      </c>
      <c r="O2113" s="338">
        <f>'2026 Spring Order Form V48'!$T$23</f>
        <v>0</v>
      </c>
      <c r="P2113" s="338">
        <f>'2026 Spring Order Form V48'!$T$23</f>
        <v>0</v>
      </c>
      <c r="Q2113" s="106">
        <f>'2026 Spring Order Form V48'!$T$463</f>
        <v>0</v>
      </c>
      <c r="S2113" s="338">
        <f>'2026 Spring Order Form V48'!$W$23</f>
        <v>0</v>
      </c>
      <c r="T2113" s="338">
        <f>'2026 Spring Order Form V48'!$W$23</f>
        <v>0</v>
      </c>
      <c r="U2113" s="106">
        <f>'2026 Spring Order Form V48'!$W$463</f>
        <v>0</v>
      </c>
      <c r="W2113" s="390">
        <f>'2026 Spring Order Form V48'!$K$463</f>
        <v>0</v>
      </c>
      <c r="X2113" s="393"/>
      <c r="Y2113" s="106">
        <f>'2026 Spring Order Form V48'!$BS$463</f>
        <v>1</v>
      </c>
    </row>
    <row r="2114" spans="1:25">
      <c r="A2114" s="106"/>
      <c r="C2114" s="339">
        <f>'2026 Spring Order Form V48'!$F$18</f>
        <v>0</v>
      </c>
      <c r="D2114" s="415" t="s">
        <v>1195</v>
      </c>
      <c r="E2114" s="422" t="s">
        <v>2736</v>
      </c>
      <c r="F2114" s="118">
        <v>25240</v>
      </c>
      <c r="G2114" s="338">
        <f>'2026 Spring Order Form V48'!$N$23</f>
        <v>0</v>
      </c>
      <c r="H2114" s="338">
        <f>'2026 Spring Order Form V48'!$N$23</f>
        <v>0</v>
      </c>
      <c r="I2114" s="106">
        <f>'2026 Spring Order Form V48'!$O$463</f>
        <v>0</v>
      </c>
      <c r="K2114" s="338">
        <f>'2026 Spring Order Form V48'!$Q$23</f>
        <v>0</v>
      </c>
      <c r="L2114" s="338">
        <f>'2026 Spring Order Form V48'!$Q$23</f>
        <v>0</v>
      </c>
      <c r="M2114" s="106">
        <f>'2026 Spring Order Form V48'!$R$463</f>
        <v>0</v>
      </c>
      <c r="O2114" s="338">
        <f>'2026 Spring Order Form V48'!$T$23</f>
        <v>0</v>
      </c>
      <c r="P2114" s="338">
        <f>'2026 Spring Order Form V48'!$T$23</f>
        <v>0</v>
      </c>
      <c r="Q2114" s="106">
        <f>'2026 Spring Order Form V48'!$U$463</f>
        <v>0</v>
      </c>
      <c r="S2114" s="338">
        <f>'2026 Spring Order Form V48'!$W$23</f>
        <v>0</v>
      </c>
      <c r="T2114" s="338">
        <f>'2026 Spring Order Form V48'!$W$23</f>
        <v>0</v>
      </c>
      <c r="U2114" s="106">
        <f>'2026 Spring Order Form V48'!$X$463</f>
        <v>0</v>
      </c>
      <c r="X2114" s="393"/>
      <c r="Y2114" s="106"/>
    </row>
    <row r="2115" spans="1:25">
      <c r="A2115" s="106"/>
      <c r="C2115" s="339">
        <f>'2026 Spring Order Form V48'!$F$18</f>
        <v>0</v>
      </c>
      <c r="D2115" s="415" t="s">
        <v>1197</v>
      </c>
      <c r="E2115" s="426">
        <v>4552934</v>
      </c>
      <c r="F2115" s="118">
        <v>28549</v>
      </c>
      <c r="G2115" s="338">
        <f>'2026 Spring Order Form V48'!$N$23</f>
        <v>0</v>
      </c>
      <c r="H2115" s="338">
        <f>'2026 Spring Order Form V48'!$N$23</f>
        <v>0</v>
      </c>
      <c r="I2115" s="106" t="e">
        <f>'2026 Spring Order Form V48'!#REF!</f>
        <v>#REF!</v>
      </c>
      <c r="K2115" s="338">
        <f>'2026 Spring Order Form V48'!$Q$23</f>
        <v>0</v>
      </c>
      <c r="L2115" s="338">
        <f>'2026 Spring Order Form V48'!$Q$23</f>
        <v>0</v>
      </c>
      <c r="M2115" s="106" t="e">
        <f>'2026 Spring Order Form V48'!#REF!</f>
        <v>#REF!</v>
      </c>
      <c r="O2115" s="338">
        <f>'2026 Spring Order Form V48'!$T$23</f>
        <v>0</v>
      </c>
      <c r="P2115" s="338">
        <f>'2026 Spring Order Form V48'!$T$23</f>
        <v>0</v>
      </c>
      <c r="Q2115" s="106" t="e">
        <f>'2026 Spring Order Form V48'!#REF!</f>
        <v>#REF!</v>
      </c>
      <c r="S2115" s="338">
        <f>'2026 Spring Order Form V48'!$W$23</f>
        <v>0</v>
      </c>
      <c r="T2115" s="338">
        <f>'2026 Spring Order Form V48'!$W$23</f>
        <v>0</v>
      </c>
      <c r="U2115" s="106" t="e">
        <f>'2026 Spring Order Form V48'!#REF!</f>
        <v>#REF!</v>
      </c>
      <c r="W2115" s="390" t="e">
        <f>'2026 Spring Order Form V48'!#REF!</f>
        <v>#REF!</v>
      </c>
      <c r="X2115" s="393"/>
      <c r="Y2115" s="106" t="e">
        <f>'2026 Spring Order Form V48'!#REF!</f>
        <v>#REF!</v>
      </c>
    </row>
    <row r="2116" spans="1:25">
      <c r="A2116" s="106"/>
      <c r="C2116" s="339">
        <f>'2026 Spring Order Form V48'!$F$18</f>
        <v>0</v>
      </c>
      <c r="D2116" s="415" t="s">
        <v>1197</v>
      </c>
      <c r="E2116" s="422" t="s">
        <v>2737</v>
      </c>
      <c r="F2116" s="118">
        <v>28855</v>
      </c>
      <c r="G2116" s="338">
        <f>'2026 Spring Order Form V48'!$N$23</f>
        <v>0</v>
      </c>
      <c r="H2116" s="338">
        <f>'2026 Spring Order Form V48'!$N$23</f>
        <v>0</v>
      </c>
      <c r="I2116" s="106" t="e">
        <f>'2026 Spring Order Form V48'!#REF!</f>
        <v>#REF!</v>
      </c>
      <c r="K2116" s="338">
        <f>'2026 Spring Order Form V48'!$Q$23</f>
        <v>0</v>
      </c>
      <c r="L2116" s="338">
        <f>'2026 Spring Order Form V48'!$Q$23</f>
        <v>0</v>
      </c>
      <c r="M2116" s="106" t="e">
        <f>'2026 Spring Order Form V48'!#REF!</f>
        <v>#REF!</v>
      </c>
      <c r="O2116" s="338">
        <f>'2026 Spring Order Form V48'!$T$23</f>
        <v>0</v>
      </c>
      <c r="P2116" s="338">
        <f>'2026 Spring Order Form V48'!$T$23</f>
        <v>0</v>
      </c>
      <c r="Q2116" s="106" t="e">
        <f>'2026 Spring Order Form V48'!#REF!</f>
        <v>#REF!</v>
      </c>
      <c r="S2116" s="338">
        <f>'2026 Spring Order Form V48'!$W$23</f>
        <v>0</v>
      </c>
      <c r="T2116" s="338">
        <f>'2026 Spring Order Form V48'!$W$23</f>
        <v>0</v>
      </c>
      <c r="U2116" s="106" t="e">
        <f>'2026 Spring Order Form V48'!#REF!</f>
        <v>#REF!</v>
      </c>
      <c r="X2116" s="393"/>
      <c r="Y2116" s="106"/>
    </row>
    <row r="2117" spans="1:25">
      <c r="A2117" s="106"/>
      <c r="C2117" s="339">
        <f>'2026 Spring Order Form V48'!$F$18</f>
        <v>0</v>
      </c>
      <c r="D2117" s="408" t="s">
        <v>1199</v>
      </c>
      <c r="E2117" s="426">
        <v>4552945</v>
      </c>
      <c r="F2117" s="118">
        <v>26105</v>
      </c>
      <c r="G2117" s="338">
        <f>'2026 Spring Order Form V48'!$N$23</f>
        <v>0</v>
      </c>
      <c r="H2117" s="338">
        <f>'2026 Spring Order Form V48'!$N$23</f>
        <v>0</v>
      </c>
      <c r="I2117" s="106" t="e">
        <f>'2026 Spring Order Form V48'!#REF!</f>
        <v>#REF!</v>
      </c>
      <c r="K2117" s="338">
        <f>'2026 Spring Order Form V48'!$Q$23</f>
        <v>0</v>
      </c>
      <c r="L2117" s="338">
        <f>'2026 Spring Order Form V48'!$Q$23</f>
        <v>0</v>
      </c>
      <c r="M2117" s="106" t="e">
        <f>'2026 Spring Order Form V48'!#REF!</f>
        <v>#REF!</v>
      </c>
      <c r="O2117" s="338">
        <f>'2026 Spring Order Form V48'!$T$23</f>
        <v>0</v>
      </c>
      <c r="P2117" s="338">
        <f>'2026 Spring Order Form V48'!$T$23</f>
        <v>0</v>
      </c>
      <c r="Q2117" s="106" t="e">
        <f>'2026 Spring Order Form V48'!#REF!</f>
        <v>#REF!</v>
      </c>
      <c r="S2117" s="338">
        <f>'2026 Spring Order Form V48'!$W$23</f>
        <v>0</v>
      </c>
      <c r="T2117" s="338">
        <f>'2026 Spring Order Form V48'!$W$23</f>
        <v>0</v>
      </c>
      <c r="U2117" s="106" t="e">
        <f>'2026 Spring Order Form V48'!#REF!</f>
        <v>#REF!</v>
      </c>
      <c r="W2117" s="390" t="e">
        <f>'2026 Spring Order Form V48'!#REF!</f>
        <v>#REF!</v>
      </c>
      <c r="X2117" s="393"/>
      <c r="Y2117" s="106" t="e">
        <f>'2026 Spring Order Form V48'!#REF!</f>
        <v>#REF!</v>
      </c>
    </row>
    <row r="2118" spans="1:25">
      <c r="A2118" s="106"/>
      <c r="C2118" s="339">
        <f>'2026 Spring Order Form V48'!$F$18</f>
        <v>0</v>
      </c>
      <c r="D2118" s="408" t="s">
        <v>1199</v>
      </c>
      <c r="E2118" s="422" t="s">
        <v>2738</v>
      </c>
      <c r="F2118" s="118">
        <v>26099</v>
      </c>
      <c r="G2118" s="338">
        <f>'2026 Spring Order Form V48'!$N$23</f>
        <v>0</v>
      </c>
      <c r="H2118" s="338">
        <f>'2026 Spring Order Form V48'!$N$23</f>
        <v>0</v>
      </c>
      <c r="I2118" s="106" t="e">
        <f>'2026 Spring Order Form V48'!#REF!</f>
        <v>#REF!</v>
      </c>
      <c r="K2118" s="338">
        <f>'2026 Spring Order Form V48'!$Q$23</f>
        <v>0</v>
      </c>
      <c r="L2118" s="338">
        <f>'2026 Spring Order Form V48'!$Q$23</f>
        <v>0</v>
      </c>
      <c r="M2118" s="106" t="e">
        <f>'2026 Spring Order Form V48'!#REF!</f>
        <v>#REF!</v>
      </c>
      <c r="O2118" s="338">
        <f>'2026 Spring Order Form V48'!$T$23</f>
        <v>0</v>
      </c>
      <c r="P2118" s="338">
        <f>'2026 Spring Order Form V48'!$T$23</f>
        <v>0</v>
      </c>
      <c r="Q2118" s="106" t="e">
        <f>'2026 Spring Order Form V48'!#REF!</f>
        <v>#REF!</v>
      </c>
      <c r="S2118" s="338">
        <f>'2026 Spring Order Form V48'!$W$23</f>
        <v>0</v>
      </c>
      <c r="T2118" s="338">
        <f>'2026 Spring Order Form V48'!$W$23</f>
        <v>0</v>
      </c>
      <c r="U2118" s="106" t="e">
        <f>'2026 Spring Order Form V48'!#REF!</f>
        <v>#REF!</v>
      </c>
      <c r="X2118" s="393"/>
      <c r="Y2118" s="106"/>
    </row>
    <row r="2119" spans="1:25">
      <c r="A2119" s="106"/>
      <c r="C2119" s="339">
        <f>'2026 Spring Order Form V48'!$F$18</f>
        <v>0</v>
      </c>
      <c r="D2119" s="408" t="s">
        <v>1199</v>
      </c>
      <c r="E2119" s="426">
        <v>4952948</v>
      </c>
      <c r="F2119" s="118">
        <v>27048</v>
      </c>
      <c r="G2119" s="338">
        <f>'2026 Spring Order Form V48'!$N$23</f>
        <v>0</v>
      </c>
      <c r="H2119" s="338">
        <f>'2026 Spring Order Form V48'!$N$23</f>
        <v>0</v>
      </c>
      <c r="I2119" s="106" t="e">
        <f>'2026 Spring Order Form V48'!#REF!</f>
        <v>#REF!</v>
      </c>
      <c r="K2119" s="338">
        <f>'2026 Spring Order Form V48'!$Q$23</f>
        <v>0</v>
      </c>
      <c r="L2119" s="338">
        <f>'2026 Spring Order Form V48'!$Q$23</f>
        <v>0</v>
      </c>
      <c r="M2119" s="106" t="e">
        <f>'2026 Spring Order Form V48'!#REF!</f>
        <v>#REF!</v>
      </c>
      <c r="O2119" s="338">
        <f>'2026 Spring Order Form V48'!$T$23</f>
        <v>0</v>
      </c>
      <c r="P2119" s="338">
        <f>'2026 Spring Order Form V48'!$T$23</f>
        <v>0</v>
      </c>
      <c r="Q2119" s="106" t="e">
        <f>'2026 Spring Order Form V48'!#REF!</f>
        <v>#REF!</v>
      </c>
      <c r="S2119" s="338">
        <f>'2026 Spring Order Form V48'!$W$23</f>
        <v>0</v>
      </c>
      <c r="T2119" s="338">
        <f>'2026 Spring Order Form V48'!$W$23</f>
        <v>0</v>
      </c>
      <c r="U2119" s="106" t="e">
        <f>'2026 Spring Order Form V48'!#REF!</f>
        <v>#REF!</v>
      </c>
      <c r="W2119" s="390" t="e">
        <f>'2026 Spring Order Form V48'!#REF!</f>
        <v>#REF!</v>
      </c>
      <c r="X2119" s="393"/>
      <c r="Y2119" s="106" t="e">
        <f>'2026 Spring Order Form V48'!#REF!</f>
        <v>#REF!</v>
      </c>
    </row>
    <row r="2120" spans="1:25">
      <c r="A2120" s="106"/>
      <c r="C2120" s="339">
        <f>'2026 Spring Order Form V48'!$F$18</f>
        <v>0</v>
      </c>
      <c r="D2120" s="408" t="s">
        <v>1199</v>
      </c>
      <c r="E2120" s="422" t="s">
        <v>2739</v>
      </c>
      <c r="F2120" s="118">
        <v>27385</v>
      </c>
      <c r="G2120" s="338">
        <f>'2026 Spring Order Form V48'!$N$23</f>
        <v>0</v>
      </c>
      <c r="H2120" s="338">
        <f>'2026 Spring Order Form V48'!$N$23</f>
        <v>0</v>
      </c>
      <c r="I2120" s="106" t="e">
        <f>'2026 Spring Order Form V48'!#REF!</f>
        <v>#REF!</v>
      </c>
      <c r="K2120" s="338">
        <f>'2026 Spring Order Form V48'!$Q$23</f>
        <v>0</v>
      </c>
      <c r="L2120" s="338">
        <f>'2026 Spring Order Form V48'!$Q$23</f>
        <v>0</v>
      </c>
      <c r="M2120" s="106" t="e">
        <f>'2026 Spring Order Form V48'!#REF!</f>
        <v>#REF!</v>
      </c>
      <c r="O2120" s="338">
        <f>'2026 Spring Order Form V48'!$T$23</f>
        <v>0</v>
      </c>
      <c r="P2120" s="338">
        <f>'2026 Spring Order Form V48'!$T$23</f>
        <v>0</v>
      </c>
      <c r="Q2120" s="106" t="e">
        <f>'2026 Spring Order Form V48'!#REF!</f>
        <v>#REF!</v>
      </c>
      <c r="S2120" s="338">
        <f>'2026 Spring Order Form V48'!$W$23</f>
        <v>0</v>
      </c>
      <c r="T2120" s="338">
        <f>'2026 Spring Order Form V48'!$W$23</f>
        <v>0</v>
      </c>
      <c r="U2120" s="106" t="e">
        <f>'2026 Spring Order Form V48'!#REF!</f>
        <v>#REF!</v>
      </c>
      <c r="X2120" s="393"/>
      <c r="Y2120" s="106"/>
    </row>
    <row r="2121" spans="1:25">
      <c r="A2121" s="106"/>
      <c r="C2121" s="339">
        <f>'2026 Spring Order Form V48'!$F$18</f>
        <v>0</v>
      </c>
      <c r="D2121" s="408" t="s">
        <v>2740</v>
      </c>
      <c r="E2121" s="426">
        <v>4552965</v>
      </c>
      <c r="F2121" s="118">
        <v>29060</v>
      </c>
      <c r="G2121" s="338">
        <f>'2026 Spring Order Form V48'!$N$23</f>
        <v>0</v>
      </c>
      <c r="H2121" s="338">
        <f>'2026 Spring Order Form V48'!$N$23</f>
        <v>0</v>
      </c>
      <c r="I2121" s="106" t="e">
        <f>'2026 Spring Order Form V48'!#REF!</f>
        <v>#REF!</v>
      </c>
      <c r="K2121" s="338">
        <f>'2026 Spring Order Form V48'!$Q$23</f>
        <v>0</v>
      </c>
      <c r="L2121" s="338">
        <f>'2026 Spring Order Form V48'!$Q$23</f>
        <v>0</v>
      </c>
      <c r="M2121" s="106" t="e">
        <f>'2026 Spring Order Form V48'!#REF!</f>
        <v>#REF!</v>
      </c>
      <c r="O2121" s="338">
        <f>'2026 Spring Order Form V48'!$T$23</f>
        <v>0</v>
      </c>
      <c r="P2121" s="338">
        <f>'2026 Spring Order Form V48'!$T$23</f>
        <v>0</v>
      </c>
      <c r="Q2121" s="106" t="e">
        <f>'2026 Spring Order Form V48'!#REF!</f>
        <v>#REF!</v>
      </c>
      <c r="S2121" s="338">
        <f>'2026 Spring Order Form V48'!$W$23</f>
        <v>0</v>
      </c>
      <c r="T2121" s="338">
        <f>'2026 Spring Order Form V48'!$W$23</f>
        <v>0</v>
      </c>
      <c r="U2121" s="106" t="e">
        <f>'2026 Spring Order Form V48'!#REF!</f>
        <v>#REF!</v>
      </c>
      <c r="W2121" s="390" t="e">
        <f>'2026 Spring Order Form V48'!#REF!</f>
        <v>#REF!</v>
      </c>
      <c r="X2121" s="393"/>
      <c r="Y2121" s="106" t="e">
        <f>'2026 Spring Order Form V48'!#REF!</f>
        <v>#REF!</v>
      </c>
    </row>
    <row r="2122" spans="1:25">
      <c r="A2122" s="106"/>
      <c r="C2122" s="339">
        <f>'2026 Spring Order Form V48'!$F$18</f>
        <v>0</v>
      </c>
      <c r="D2122" s="408" t="s">
        <v>2740</v>
      </c>
      <c r="E2122" s="422" t="s">
        <v>2741</v>
      </c>
      <c r="F2122" s="118">
        <v>29064</v>
      </c>
      <c r="G2122" s="338">
        <f>'2026 Spring Order Form V48'!$N$23</f>
        <v>0</v>
      </c>
      <c r="H2122" s="338">
        <f>'2026 Spring Order Form V48'!$N$23</f>
        <v>0</v>
      </c>
      <c r="I2122" s="106" t="e">
        <f>'2026 Spring Order Form V48'!#REF!</f>
        <v>#REF!</v>
      </c>
      <c r="K2122" s="338">
        <f>'2026 Spring Order Form V48'!$Q$23</f>
        <v>0</v>
      </c>
      <c r="L2122" s="338">
        <f>'2026 Spring Order Form V48'!$Q$23</f>
        <v>0</v>
      </c>
      <c r="M2122" s="106" t="e">
        <f>'2026 Spring Order Form V48'!#REF!</f>
        <v>#REF!</v>
      </c>
      <c r="O2122" s="338">
        <f>'2026 Spring Order Form V48'!$T$23</f>
        <v>0</v>
      </c>
      <c r="P2122" s="338">
        <f>'2026 Spring Order Form V48'!$T$23</f>
        <v>0</v>
      </c>
      <c r="Q2122" s="106" t="e">
        <f>'2026 Spring Order Form V48'!#REF!</f>
        <v>#REF!</v>
      </c>
      <c r="S2122" s="338">
        <f>'2026 Spring Order Form V48'!$W$23</f>
        <v>0</v>
      </c>
      <c r="T2122" s="338">
        <f>'2026 Spring Order Form V48'!$W$23</f>
        <v>0</v>
      </c>
      <c r="U2122" s="106" t="e">
        <f>'2026 Spring Order Form V48'!#REF!</f>
        <v>#REF!</v>
      </c>
      <c r="X2122" s="393"/>
      <c r="Y2122" s="106"/>
    </row>
    <row r="2123" spans="1:25">
      <c r="A2123" s="106"/>
      <c r="C2123" s="339">
        <f>'2026 Spring Order Form V48'!$F$18</f>
        <v>0</v>
      </c>
      <c r="D2123" s="408" t="s">
        <v>2742</v>
      </c>
      <c r="E2123" s="426">
        <v>4552975</v>
      </c>
      <c r="F2123" s="118">
        <v>29061</v>
      </c>
      <c r="G2123" s="338">
        <f>'2026 Spring Order Form V48'!$N$23</f>
        <v>0</v>
      </c>
      <c r="H2123" s="338">
        <f>'2026 Spring Order Form V48'!$N$23</f>
        <v>0</v>
      </c>
      <c r="I2123" s="106" t="e">
        <f>'2026 Spring Order Form V48'!#REF!</f>
        <v>#REF!</v>
      </c>
      <c r="K2123" s="338">
        <f>'2026 Spring Order Form V48'!$Q$23</f>
        <v>0</v>
      </c>
      <c r="L2123" s="338">
        <f>'2026 Spring Order Form V48'!$Q$23</f>
        <v>0</v>
      </c>
      <c r="M2123" s="106" t="e">
        <f>'2026 Spring Order Form V48'!#REF!</f>
        <v>#REF!</v>
      </c>
      <c r="O2123" s="338">
        <f>'2026 Spring Order Form V48'!$T$23</f>
        <v>0</v>
      </c>
      <c r="P2123" s="338">
        <f>'2026 Spring Order Form V48'!$T$23</f>
        <v>0</v>
      </c>
      <c r="Q2123" s="106" t="e">
        <f>'2026 Spring Order Form V48'!#REF!</f>
        <v>#REF!</v>
      </c>
      <c r="S2123" s="338">
        <f>'2026 Spring Order Form V48'!$W$23</f>
        <v>0</v>
      </c>
      <c r="T2123" s="338">
        <f>'2026 Spring Order Form V48'!$W$23</f>
        <v>0</v>
      </c>
      <c r="U2123" s="106" t="e">
        <f>'2026 Spring Order Form V48'!#REF!</f>
        <v>#REF!</v>
      </c>
      <c r="W2123" s="390" t="e">
        <f>'2026 Spring Order Form V48'!#REF!</f>
        <v>#REF!</v>
      </c>
      <c r="X2123" s="393"/>
      <c r="Y2123" s="106" t="e">
        <f>'2026 Spring Order Form V48'!#REF!</f>
        <v>#REF!</v>
      </c>
    </row>
    <row r="2124" spans="1:25">
      <c r="A2124" s="106"/>
      <c r="C2124" s="339">
        <f>'2026 Spring Order Form V48'!$F$18</f>
        <v>0</v>
      </c>
      <c r="D2124" s="408" t="s">
        <v>2742</v>
      </c>
      <c r="E2124" s="422" t="s">
        <v>2743</v>
      </c>
      <c r="F2124" s="118">
        <v>29065</v>
      </c>
      <c r="G2124" s="338">
        <f>'2026 Spring Order Form V48'!$N$23</f>
        <v>0</v>
      </c>
      <c r="H2124" s="338">
        <f>'2026 Spring Order Form V48'!$N$23</f>
        <v>0</v>
      </c>
      <c r="I2124" s="106" t="e">
        <f>'2026 Spring Order Form V48'!#REF!</f>
        <v>#REF!</v>
      </c>
      <c r="K2124" s="338">
        <f>'2026 Spring Order Form V48'!$Q$23</f>
        <v>0</v>
      </c>
      <c r="L2124" s="338">
        <f>'2026 Spring Order Form V48'!$Q$23</f>
        <v>0</v>
      </c>
      <c r="M2124" s="106" t="e">
        <f>'2026 Spring Order Form V48'!#REF!</f>
        <v>#REF!</v>
      </c>
      <c r="O2124" s="338">
        <f>'2026 Spring Order Form V48'!$T$23</f>
        <v>0</v>
      </c>
      <c r="P2124" s="338">
        <f>'2026 Spring Order Form V48'!$T$23</f>
        <v>0</v>
      </c>
      <c r="Q2124" s="106" t="e">
        <f>'2026 Spring Order Form V48'!#REF!</f>
        <v>#REF!</v>
      </c>
      <c r="S2124" s="338">
        <f>'2026 Spring Order Form V48'!$W$23</f>
        <v>0</v>
      </c>
      <c r="T2124" s="338">
        <f>'2026 Spring Order Form V48'!$W$23</f>
        <v>0</v>
      </c>
      <c r="U2124" s="106" t="e">
        <f>'2026 Spring Order Form V48'!#REF!</f>
        <v>#REF!</v>
      </c>
      <c r="X2124" s="393"/>
      <c r="Y2124" s="106"/>
    </row>
    <row r="2125" spans="1:25">
      <c r="A2125" s="106"/>
      <c r="C2125" s="339">
        <f>'2026 Spring Order Form V48'!$F$18</f>
        <v>0</v>
      </c>
      <c r="D2125" s="408" t="s">
        <v>1200</v>
      </c>
      <c r="E2125" s="426">
        <v>4552955</v>
      </c>
      <c r="F2125" s="118">
        <v>25294</v>
      </c>
      <c r="G2125" s="338">
        <f>'2026 Spring Order Form V48'!$N$23</f>
        <v>0</v>
      </c>
      <c r="H2125" s="338">
        <f>'2026 Spring Order Form V48'!$N$23</f>
        <v>0</v>
      </c>
      <c r="I2125" s="106">
        <f>'2026 Spring Order Form V48'!$N$465</f>
        <v>0</v>
      </c>
      <c r="K2125" s="338">
        <f>'2026 Spring Order Form V48'!$Q$23</f>
        <v>0</v>
      </c>
      <c r="L2125" s="338">
        <f>'2026 Spring Order Form V48'!$Q$23</f>
        <v>0</v>
      </c>
      <c r="M2125" s="106">
        <f>'2026 Spring Order Form V48'!$Q$465</f>
        <v>0</v>
      </c>
      <c r="O2125" s="338">
        <f>'2026 Spring Order Form V48'!$T$23</f>
        <v>0</v>
      </c>
      <c r="P2125" s="338">
        <f>'2026 Spring Order Form V48'!$T$23</f>
        <v>0</v>
      </c>
      <c r="Q2125" s="106">
        <f>'2026 Spring Order Form V48'!$T$465</f>
        <v>0</v>
      </c>
      <c r="S2125" s="338">
        <f>'2026 Spring Order Form V48'!$W$23</f>
        <v>0</v>
      </c>
      <c r="T2125" s="338">
        <f>'2026 Spring Order Form V48'!$W$23</f>
        <v>0</v>
      </c>
      <c r="U2125" s="106">
        <f>'2026 Spring Order Form V48'!$W$465</f>
        <v>0</v>
      </c>
      <c r="W2125" s="390">
        <f>'2026 Spring Order Form V48'!$K$465</f>
        <v>0</v>
      </c>
      <c r="X2125" s="393"/>
      <c r="Y2125" s="106">
        <f>'2026 Spring Order Form V48'!$BS$465</f>
        <v>1</v>
      </c>
    </row>
    <row r="2126" spans="1:25">
      <c r="A2126" s="106"/>
      <c r="C2126" s="339">
        <f>'2026 Spring Order Form V48'!$F$18</f>
        <v>0</v>
      </c>
      <c r="D2126" s="408" t="s">
        <v>1200</v>
      </c>
      <c r="E2126" s="422" t="s">
        <v>2744</v>
      </c>
      <c r="F2126" s="118">
        <v>25295</v>
      </c>
      <c r="G2126" s="338">
        <f>'2026 Spring Order Form V48'!$N$23</f>
        <v>0</v>
      </c>
      <c r="H2126" s="338">
        <f>'2026 Spring Order Form V48'!$N$23</f>
        <v>0</v>
      </c>
      <c r="I2126" s="106">
        <f>'2026 Spring Order Form V48'!$O$465</f>
        <v>0</v>
      </c>
      <c r="K2126" s="338">
        <f>'2026 Spring Order Form V48'!$Q$23</f>
        <v>0</v>
      </c>
      <c r="L2126" s="338">
        <f>'2026 Spring Order Form V48'!$Q$23</f>
        <v>0</v>
      </c>
      <c r="M2126" s="106">
        <f>'2026 Spring Order Form V48'!$R$465</f>
        <v>0</v>
      </c>
      <c r="O2126" s="338">
        <f>'2026 Spring Order Form V48'!$T$23</f>
        <v>0</v>
      </c>
      <c r="P2126" s="338">
        <f>'2026 Spring Order Form V48'!$T$23</f>
        <v>0</v>
      </c>
      <c r="Q2126" s="106">
        <f>'2026 Spring Order Form V48'!$U$465</f>
        <v>0</v>
      </c>
      <c r="S2126" s="338">
        <f>'2026 Spring Order Form V48'!$W$23</f>
        <v>0</v>
      </c>
      <c r="T2126" s="338">
        <f>'2026 Spring Order Form V48'!$W$23</f>
        <v>0</v>
      </c>
      <c r="U2126" s="106">
        <f>'2026 Spring Order Form V48'!$X$465</f>
        <v>0</v>
      </c>
      <c r="X2126" s="393"/>
      <c r="Y2126" s="106"/>
    </row>
    <row r="2127" spans="1:25">
      <c r="A2127" s="106"/>
      <c r="C2127" s="339">
        <f>'2026 Spring Order Form V48'!$F$18</f>
        <v>0</v>
      </c>
      <c r="D2127" s="408" t="s">
        <v>1200</v>
      </c>
      <c r="E2127" s="426">
        <v>4952958</v>
      </c>
      <c r="F2127" s="118">
        <v>25241</v>
      </c>
      <c r="G2127" s="338">
        <f>'2026 Spring Order Form V48'!$N$23</f>
        <v>0</v>
      </c>
      <c r="H2127" s="338">
        <f>'2026 Spring Order Form V48'!$N$23</f>
        <v>0</v>
      </c>
      <c r="I2127" s="106" t="e">
        <f>'2026 Spring Order Form V48'!#REF!</f>
        <v>#REF!</v>
      </c>
      <c r="K2127" s="338">
        <f>'2026 Spring Order Form V48'!$Q$23</f>
        <v>0</v>
      </c>
      <c r="L2127" s="338">
        <f>'2026 Spring Order Form V48'!$Q$23</f>
        <v>0</v>
      </c>
      <c r="M2127" s="106" t="e">
        <f>'2026 Spring Order Form V48'!#REF!</f>
        <v>#REF!</v>
      </c>
      <c r="O2127" s="338">
        <f>'2026 Spring Order Form V48'!$T$23</f>
        <v>0</v>
      </c>
      <c r="P2127" s="338">
        <f>'2026 Spring Order Form V48'!$T$23</f>
        <v>0</v>
      </c>
      <c r="Q2127" s="106" t="e">
        <f>'2026 Spring Order Form V48'!#REF!</f>
        <v>#REF!</v>
      </c>
      <c r="S2127" s="338">
        <f>'2026 Spring Order Form V48'!$W$23</f>
        <v>0</v>
      </c>
      <c r="T2127" s="338">
        <f>'2026 Spring Order Form V48'!$W$23</f>
        <v>0</v>
      </c>
      <c r="U2127" s="106" t="e">
        <f>'2026 Spring Order Form V48'!#REF!</f>
        <v>#REF!</v>
      </c>
      <c r="W2127" s="390" t="e">
        <f>'2026 Spring Order Form V48'!#REF!</f>
        <v>#REF!</v>
      </c>
      <c r="X2127" s="393"/>
      <c r="Y2127" s="106" t="e">
        <f>'2026 Spring Order Form V48'!#REF!</f>
        <v>#REF!</v>
      </c>
    </row>
    <row r="2128" spans="1:25">
      <c r="A2128" s="106"/>
      <c r="C2128" s="339">
        <f>'2026 Spring Order Form V48'!$F$18</f>
        <v>0</v>
      </c>
      <c r="D2128" s="408" t="s">
        <v>1200</v>
      </c>
      <c r="E2128" s="422" t="s">
        <v>2745</v>
      </c>
      <c r="F2128" s="118">
        <v>25242</v>
      </c>
      <c r="G2128" s="338">
        <f>'2026 Spring Order Form V48'!$N$23</f>
        <v>0</v>
      </c>
      <c r="H2128" s="338">
        <f>'2026 Spring Order Form V48'!$N$23</f>
        <v>0</v>
      </c>
      <c r="I2128" s="106" t="e">
        <f>'2026 Spring Order Form V48'!#REF!</f>
        <v>#REF!</v>
      </c>
      <c r="K2128" s="338">
        <f>'2026 Spring Order Form V48'!$Q$23</f>
        <v>0</v>
      </c>
      <c r="L2128" s="338">
        <f>'2026 Spring Order Form V48'!$Q$23</f>
        <v>0</v>
      </c>
      <c r="M2128" s="106" t="e">
        <f>'2026 Spring Order Form V48'!#REF!</f>
        <v>#REF!</v>
      </c>
      <c r="O2128" s="338">
        <f>'2026 Spring Order Form V48'!$T$23</f>
        <v>0</v>
      </c>
      <c r="P2128" s="338">
        <f>'2026 Spring Order Form V48'!$T$23</f>
        <v>0</v>
      </c>
      <c r="Q2128" s="106" t="e">
        <f>'2026 Spring Order Form V48'!#REF!</f>
        <v>#REF!</v>
      </c>
      <c r="S2128" s="338">
        <f>'2026 Spring Order Form V48'!$W$23</f>
        <v>0</v>
      </c>
      <c r="T2128" s="338">
        <f>'2026 Spring Order Form V48'!$W$23</f>
        <v>0</v>
      </c>
      <c r="U2128" s="106" t="e">
        <f>'2026 Spring Order Form V48'!#REF!</f>
        <v>#REF!</v>
      </c>
      <c r="X2128" s="393"/>
      <c r="Y2128" s="106"/>
    </row>
    <row r="2129" spans="1:25">
      <c r="A2129" s="106"/>
      <c r="C2129" s="339">
        <f>'2026 Spring Order Form V48'!$F$18</f>
        <v>0</v>
      </c>
      <c r="D2129" s="408" t="s">
        <v>1202</v>
      </c>
      <c r="E2129" s="426">
        <v>4553015</v>
      </c>
      <c r="F2129" s="118">
        <v>730</v>
      </c>
      <c r="G2129" s="338">
        <f>'2026 Spring Order Form V48'!$N$23</f>
        <v>0</v>
      </c>
      <c r="H2129" s="338">
        <f>'2026 Spring Order Form V48'!$N$23</f>
        <v>0</v>
      </c>
      <c r="I2129" s="106" t="e">
        <f>'2026 Spring Order Form V48'!#REF!</f>
        <v>#REF!</v>
      </c>
      <c r="K2129" s="338">
        <f>'2026 Spring Order Form V48'!$Q$23</f>
        <v>0</v>
      </c>
      <c r="L2129" s="338">
        <f>'2026 Spring Order Form V48'!$Q$23</f>
        <v>0</v>
      </c>
      <c r="M2129" s="106" t="e">
        <f>'2026 Spring Order Form V48'!#REF!</f>
        <v>#REF!</v>
      </c>
      <c r="O2129" s="338">
        <f>'2026 Spring Order Form V48'!$T$23</f>
        <v>0</v>
      </c>
      <c r="P2129" s="338">
        <f>'2026 Spring Order Form V48'!$T$23</f>
        <v>0</v>
      </c>
      <c r="Q2129" s="106" t="e">
        <f>'2026 Spring Order Form V48'!#REF!</f>
        <v>#REF!</v>
      </c>
      <c r="S2129" s="338">
        <f>'2026 Spring Order Form V48'!$W$23</f>
        <v>0</v>
      </c>
      <c r="T2129" s="338">
        <f>'2026 Spring Order Form V48'!$W$23</f>
        <v>0</v>
      </c>
      <c r="U2129" s="106" t="e">
        <f>'2026 Spring Order Form V48'!#REF!</f>
        <v>#REF!</v>
      </c>
      <c r="W2129" s="390" t="e">
        <f>'2026 Spring Order Form V48'!#REF!</f>
        <v>#REF!</v>
      </c>
      <c r="X2129" s="393"/>
      <c r="Y2129" s="106" t="e">
        <f>'2026 Spring Order Form V48'!#REF!</f>
        <v>#REF!</v>
      </c>
    </row>
    <row r="2130" spans="1:25">
      <c r="A2130" s="106"/>
      <c r="C2130" s="339">
        <f>'2026 Spring Order Form V48'!$F$18</f>
        <v>0</v>
      </c>
      <c r="D2130" s="408" t="s">
        <v>1202</v>
      </c>
      <c r="E2130" s="422" t="s">
        <v>2746</v>
      </c>
      <c r="F2130" s="118">
        <v>2857</v>
      </c>
      <c r="G2130" s="338">
        <f>'2026 Spring Order Form V48'!$N$23</f>
        <v>0</v>
      </c>
      <c r="H2130" s="338">
        <f>'2026 Spring Order Form V48'!$N$23</f>
        <v>0</v>
      </c>
      <c r="I2130" s="106" t="e">
        <f>'2026 Spring Order Form V48'!#REF!</f>
        <v>#REF!</v>
      </c>
      <c r="K2130" s="338">
        <f>'2026 Spring Order Form V48'!$Q$23</f>
        <v>0</v>
      </c>
      <c r="L2130" s="338">
        <f>'2026 Spring Order Form V48'!$Q$23</f>
        <v>0</v>
      </c>
      <c r="M2130" s="106" t="e">
        <f>'2026 Spring Order Form V48'!#REF!</f>
        <v>#REF!</v>
      </c>
      <c r="O2130" s="338">
        <f>'2026 Spring Order Form V48'!$T$23</f>
        <v>0</v>
      </c>
      <c r="P2130" s="338">
        <f>'2026 Spring Order Form V48'!$T$23</f>
        <v>0</v>
      </c>
      <c r="Q2130" s="106" t="e">
        <f>'2026 Spring Order Form V48'!#REF!</f>
        <v>#REF!</v>
      </c>
      <c r="S2130" s="338">
        <f>'2026 Spring Order Form V48'!$W$23</f>
        <v>0</v>
      </c>
      <c r="T2130" s="338">
        <f>'2026 Spring Order Form V48'!$W$23</f>
        <v>0</v>
      </c>
      <c r="U2130" s="106" t="e">
        <f>'2026 Spring Order Form V48'!#REF!</f>
        <v>#REF!</v>
      </c>
      <c r="X2130" s="393"/>
      <c r="Y2130" s="106"/>
    </row>
    <row r="2131" spans="1:25">
      <c r="A2131" s="106"/>
      <c r="C2131" s="339">
        <f>'2026 Spring Order Form V48'!$F$18</f>
        <v>0</v>
      </c>
      <c r="D2131" s="408" t="s">
        <v>1203</v>
      </c>
      <c r="E2131" s="426">
        <v>4953018</v>
      </c>
      <c r="F2131" s="118">
        <v>17993</v>
      </c>
      <c r="G2131" s="338">
        <f>'2026 Spring Order Form V48'!$N$23</f>
        <v>0</v>
      </c>
      <c r="H2131" s="338">
        <f>'2026 Spring Order Form V48'!$N$23</f>
        <v>0</v>
      </c>
      <c r="I2131" s="106" t="e">
        <f>'2026 Spring Order Form V48'!#REF!</f>
        <v>#REF!</v>
      </c>
      <c r="K2131" s="338">
        <f>'2026 Spring Order Form V48'!$Q$23</f>
        <v>0</v>
      </c>
      <c r="L2131" s="338">
        <f>'2026 Spring Order Form V48'!$Q$23</f>
        <v>0</v>
      </c>
      <c r="M2131" s="106" t="e">
        <f>'2026 Spring Order Form V48'!#REF!</f>
        <v>#REF!</v>
      </c>
      <c r="O2131" s="338">
        <f>'2026 Spring Order Form V48'!$T$23</f>
        <v>0</v>
      </c>
      <c r="P2131" s="338">
        <f>'2026 Spring Order Form V48'!$T$23</f>
        <v>0</v>
      </c>
      <c r="Q2131" s="106" t="e">
        <f>'2026 Spring Order Form V48'!#REF!</f>
        <v>#REF!</v>
      </c>
      <c r="S2131" s="338">
        <f>'2026 Spring Order Form V48'!$W$23</f>
        <v>0</v>
      </c>
      <c r="T2131" s="338">
        <f>'2026 Spring Order Form V48'!$W$23</f>
        <v>0</v>
      </c>
      <c r="U2131" s="106" t="e">
        <f>'2026 Spring Order Form V48'!#REF!</f>
        <v>#REF!</v>
      </c>
      <c r="W2131" s="390" t="e">
        <f>'2026 Spring Order Form V48'!#REF!</f>
        <v>#REF!</v>
      </c>
      <c r="X2131" s="393"/>
      <c r="Y2131" s="106" t="e">
        <f>'2026 Spring Order Form V48'!#REF!</f>
        <v>#REF!</v>
      </c>
    </row>
    <row r="2132" spans="1:25">
      <c r="A2132" s="106"/>
      <c r="C2132" s="339">
        <f>'2026 Spring Order Form V48'!$F$18</f>
        <v>0</v>
      </c>
      <c r="D2132" s="408" t="s">
        <v>1203</v>
      </c>
      <c r="E2132" s="422" t="s">
        <v>2747</v>
      </c>
      <c r="F2132" s="118">
        <v>17992</v>
      </c>
      <c r="G2132" s="338">
        <f>'2026 Spring Order Form V48'!$N$23</f>
        <v>0</v>
      </c>
      <c r="H2132" s="338">
        <f>'2026 Spring Order Form V48'!$N$23</f>
        <v>0</v>
      </c>
      <c r="I2132" s="106" t="e">
        <f>'2026 Spring Order Form V48'!#REF!</f>
        <v>#REF!</v>
      </c>
      <c r="K2132" s="338">
        <f>'2026 Spring Order Form V48'!$Q$23</f>
        <v>0</v>
      </c>
      <c r="L2132" s="338">
        <f>'2026 Spring Order Form V48'!$Q$23</f>
        <v>0</v>
      </c>
      <c r="M2132" s="106" t="e">
        <f>'2026 Spring Order Form V48'!#REF!</f>
        <v>#REF!</v>
      </c>
      <c r="O2132" s="338">
        <f>'2026 Spring Order Form V48'!$T$23</f>
        <v>0</v>
      </c>
      <c r="P2132" s="338">
        <f>'2026 Spring Order Form V48'!$T$23</f>
        <v>0</v>
      </c>
      <c r="Q2132" s="106" t="e">
        <f>'2026 Spring Order Form V48'!#REF!</f>
        <v>#REF!</v>
      </c>
      <c r="S2132" s="338">
        <f>'2026 Spring Order Form V48'!$W$23</f>
        <v>0</v>
      </c>
      <c r="T2132" s="338">
        <f>'2026 Spring Order Form V48'!$W$23</f>
        <v>0</v>
      </c>
      <c r="U2132" s="106" t="e">
        <f>'2026 Spring Order Form V48'!#REF!</f>
        <v>#REF!</v>
      </c>
      <c r="X2132" s="393"/>
      <c r="Y2132" s="106"/>
    </row>
    <row r="2133" spans="1:25">
      <c r="A2133" s="106"/>
      <c r="C2133" s="339">
        <f>'2026 Spring Order Form V48'!$F$18</f>
        <v>0</v>
      </c>
      <c r="D2133" s="408" t="s">
        <v>1204</v>
      </c>
      <c r="E2133" s="426">
        <v>4553085</v>
      </c>
      <c r="F2133" s="118">
        <v>621</v>
      </c>
      <c r="G2133" s="338">
        <f>'2026 Spring Order Form V48'!$N$23</f>
        <v>0</v>
      </c>
      <c r="H2133" s="338">
        <f>'2026 Spring Order Form V48'!$N$23</f>
        <v>0</v>
      </c>
      <c r="I2133" s="106" t="e">
        <f>'2026 Spring Order Form V48'!#REF!</f>
        <v>#REF!</v>
      </c>
      <c r="K2133" s="338">
        <f>'2026 Spring Order Form V48'!$Q$23</f>
        <v>0</v>
      </c>
      <c r="L2133" s="338">
        <f>'2026 Spring Order Form V48'!$Q$23</f>
        <v>0</v>
      </c>
      <c r="M2133" s="106" t="e">
        <f>'2026 Spring Order Form V48'!#REF!</f>
        <v>#REF!</v>
      </c>
      <c r="O2133" s="338">
        <f>'2026 Spring Order Form V48'!$T$23</f>
        <v>0</v>
      </c>
      <c r="P2133" s="338">
        <f>'2026 Spring Order Form V48'!$T$23</f>
        <v>0</v>
      </c>
      <c r="Q2133" s="106" t="e">
        <f>'2026 Spring Order Form V48'!#REF!</f>
        <v>#REF!</v>
      </c>
      <c r="S2133" s="338">
        <f>'2026 Spring Order Form V48'!$W$23</f>
        <v>0</v>
      </c>
      <c r="T2133" s="338">
        <f>'2026 Spring Order Form V48'!$W$23</f>
        <v>0</v>
      </c>
      <c r="U2133" s="106" t="e">
        <f>'2026 Spring Order Form V48'!#REF!</f>
        <v>#REF!</v>
      </c>
      <c r="W2133" s="390" t="e">
        <f>'2026 Spring Order Form V48'!#REF!</f>
        <v>#REF!</v>
      </c>
      <c r="X2133" s="393"/>
      <c r="Y2133" s="106" t="e">
        <f>'2026 Spring Order Form V48'!#REF!</f>
        <v>#REF!</v>
      </c>
    </row>
    <row r="2134" spans="1:25">
      <c r="A2134" s="106"/>
      <c r="C2134" s="339">
        <f>'2026 Spring Order Form V48'!$F$18</f>
        <v>0</v>
      </c>
      <c r="D2134" s="408" t="s">
        <v>1204</v>
      </c>
      <c r="E2134" s="422" t="s">
        <v>2748</v>
      </c>
      <c r="F2134" s="118">
        <v>2856</v>
      </c>
      <c r="G2134" s="338">
        <f>'2026 Spring Order Form V48'!$N$23</f>
        <v>0</v>
      </c>
      <c r="H2134" s="338">
        <f>'2026 Spring Order Form V48'!$N$23</f>
        <v>0</v>
      </c>
      <c r="I2134" s="106" t="e">
        <f>'2026 Spring Order Form V48'!#REF!</f>
        <v>#REF!</v>
      </c>
      <c r="K2134" s="338">
        <f>'2026 Spring Order Form V48'!$Q$23</f>
        <v>0</v>
      </c>
      <c r="L2134" s="338">
        <f>'2026 Spring Order Form V48'!$Q$23</f>
        <v>0</v>
      </c>
      <c r="M2134" s="106" t="e">
        <f>'2026 Spring Order Form V48'!#REF!</f>
        <v>#REF!</v>
      </c>
      <c r="O2134" s="338">
        <f>'2026 Spring Order Form V48'!$T$23</f>
        <v>0</v>
      </c>
      <c r="P2134" s="338">
        <f>'2026 Spring Order Form V48'!$T$23</f>
        <v>0</v>
      </c>
      <c r="Q2134" s="106" t="e">
        <f>'2026 Spring Order Form V48'!#REF!</f>
        <v>#REF!</v>
      </c>
      <c r="S2134" s="338">
        <f>'2026 Spring Order Form V48'!$W$23</f>
        <v>0</v>
      </c>
      <c r="T2134" s="338">
        <f>'2026 Spring Order Form V48'!$W$23</f>
        <v>0</v>
      </c>
      <c r="U2134" s="106" t="e">
        <f>'2026 Spring Order Form V48'!#REF!</f>
        <v>#REF!</v>
      </c>
      <c r="X2134" s="393"/>
      <c r="Y2134" s="106"/>
    </row>
    <row r="2135" spans="1:25">
      <c r="A2135" s="106"/>
      <c r="C2135" s="339">
        <f>'2026 Spring Order Form V48'!$F$18</f>
        <v>0</v>
      </c>
      <c r="D2135" s="408" t="s">
        <v>1205</v>
      </c>
      <c r="E2135" s="426">
        <v>4553295</v>
      </c>
      <c r="F2135" s="118">
        <v>26107</v>
      </c>
      <c r="G2135" s="338">
        <f>'2026 Spring Order Form V48'!$N$23</f>
        <v>0</v>
      </c>
      <c r="H2135" s="338">
        <f>'2026 Spring Order Form V48'!$N$23</f>
        <v>0</v>
      </c>
      <c r="I2135" s="106" t="e">
        <f>'2026 Spring Order Form V48'!#REF!</f>
        <v>#REF!</v>
      </c>
      <c r="K2135" s="338">
        <f>'2026 Spring Order Form V48'!$Q$23</f>
        <v>0</v>
      </c>
      <c r="L2135" s="338">
        <f>'2026 Spring Order Form V48'!$Q$23</f>
        <v>0</v>
      </c>
      <c r="M2135" s="106" t="e">
        <f>'2026 Spring Order Form V48'!#REF!</f>
        <v>#REF!</v>
      </c>
      <c r="O2135" s="338">
        <f>'2026 Spring Order Form V48'!$T$23</f>
        <v>0</v>
      </c>
      <c r="P2135" s="338">
        <f>'2026 Spring Order Form V48'!$T$23</f>
        <v>0</v>
      </c>
      <c r="Q2135" s="106" t="e">
        <f>'2026 Spring Order Form V48'!#REF!</f>
        <v>#REF!</v>
      </c>
      <c r="S2135" s="338">
        <f>'2026 Spring Order Form V48'!$W$23</f>
        <v>0</v>
      </c>
      <c r="T2135" s="338">
        <f>'2026 Spring Order Form V48'!$W$23</f>
        <v>0</v>
      </c>
      <c r="U2135" s="106" t="e">
        <f>'2026 Spring Order Form V48'!#REF!</f>
        <v>#REF!</v>
      </c>
      <c r="W2135" s="390" t="e">
        <f>'2026 Spring Order Form V48'!#REF!</f>
        <v>#REF!</v>
      </c>
      <c r="X2135" s="393"/>
      <c r="Y2135" s="106" t="e">
        <f>'2026 Spring Order Form V48'!#REF!</f>
        <v>#REF!</v>
      </c>
    </row>
    <row r="2136" spans="1:25">
      <c r="A2136" s="106"/>
      <c r="C2136" s="339">
        <f>'2026 Spring Order Form V48'!$F$18</f>
        <v>0</v>
      </c>
      <c r="D2136" s="408" t="s">
        <v>1205</v>
      </c>
      <c r="E2136" s="422" t="s">
        <v>2749</v>
      </c>
      <c r="F2136" s="118">
        <v>26100</v>
      </c>
      <c r="G2136" s="338">
        <f>'2026 Spring Order Form V48'!$N$23</f>
        <v>0</v>
      </c>
      <c r="H2136" s="338">
        <f>'2026 Spring Order Form V48'!$N$23</f>
        <v>0</v>
      </c>
      <c r="I2136" s="106" t="e">
        <f>'2026 Spring Order Form V48'!#REF!</f>
        <v>#REF!</v>
      </c>
      <c r="K2136" s="338">
        <f>'2026 Spring Order Form V48'!$Q$23</f>
        <v>0</v>
      </c>
      <c r="L2136" s="338">
        <f>'2026 Spring Order Form V48'!$Q$23</f>
        <v>0</v>
      </c>
      <c r="M2136" s="106" t="e">
        <f>'2026 Spring Order Form V48'!#REF!</f>
        <v>#REF!</v>
      </c>
      <c r="O2136" s="338">
        <f>'2026 Spring Order Form V48'!$T$23</f>
        <v>0</v>
      </c>
      <c r="P2136" s="338">
        <f>'2026 Spring Order Form V48'!$T$23</f>
        <v>0</v>
      </c>
      <c r="Q2136" s="106" t="e">
        <f>'2026 Spring Order Form V48'!#REF!</f>
        <v>#REF!</v>
      </c>
      <c r="S2136" s="338">
        <f>'2026 Spring Order Form V48'!$W$23</f>
        <v>0</v>
      </c>
      <c r="T2136" s="338">
        <f>'2026 Spring Order Form V48'!$W$23</f>
        <v>0</v>
      </c>
      <c r="U2136" s="106" t="e">
        <f>'2026 Spring Order Form V48'!#REF!</f>
        <v>#REF!</v>
      </c>
      <c r="X2136" s="393"/>
      <c r="Y2136" s="106"/>
    </row>
    <row r="2137" spans="1:25">
      <c r="A2137" s="106"/>
      <c r="C2137" s="339">
        <f>'2026 Spring Order Form V48'!$F$18</f>
        <v>0</v>
      </c>
      <c r="D2137" s="408" t="s">
        <v>1205</v>
      </c>
      <c r="E2137" s="426">
        <v>4953298</v>
      </c>
      <c r="F2137" s="118">
        <v>27050</v>
      </c>
      <c r="G2137" s="338">
        <f>'2026 Spring Order Form V48'!$N$23</f>
        <v>0</v>
      </c>
      <c r="H2137" s="338">
        <f>'2026 Spring Order Form V48'!$N$23</f>
        <v>0</v>
      </c>
      <c r="I2137" s="106" t="e">
        <f>'2026 Spring Order Form V48'!#REF!</f>
        <v>#REF!</v>
      </c>
      <c r="K2137" s="338">
        <f>'2026 Spring Order Form V48'!$Q$23</f>
        <v>0</v>
      </c>
      <c r="L2137" s="338">
        <f>'2026 Spring Order Form V48'!$Q$23</f>
        <v>0</v>
      </c>
      <c r="M2137" s="106" t="e">
        <f>'2026 Spring Order Form V48'!#REF!</f>
        <v>#REF!</v>
      </c>
      <c r="O2137" s="338">
        <f>'2026 Spring Order Form V48'!$T$23</f>
        <v>0</v>
      </c>
      <c r="P2137" s="338">
        <f>'2026 Spring Order Form V48'!$T$23</f>
        <v>0</v>
      </c>
      <c r="Q2137" s="106" t="e">
        <f>'2026 Spring Order Form V48'!#REF!</f>
        <v>#REF!</v>
      </c>
      <c r="S2137" s="338">
        <f>'2026 Spring Order Form V48'!$W$23</f>
        <v>0</v>
      </c>
      <c r="T2137" s="338">
        <f>'2026 Spring Order Form V48'!$W$23</f>
        <v>0</v>
      </c>
      <c r="U2137" s="106" t="e">
        <f>'2026 Spring Order Form V48'!#REF!</f>
        <v>#REF!</v>
      </c>
      <c r="W2137" s="390" t="e">
        <f>'2026 Spring Order Form V48'!#REF!</f>
        <v>#REF!</v>
      </c>
      <c r="X2137" s="393"/>
      <c r="Y2137" s="106" t="e">
        <f>'2026 Spring Order Form V48'!#REF!</f>
        <v>#REF!</v>
      </c>
    </row>
    <row r="2138" spans="1:25">
      <c r="A2138" s="106"/>
      <c r="C2138" s="339">
        <f>'2026 Spring Order Form V48'!$F$18</f>
        <v>0</v>
      </c>
      <c r="D2138" s="408" t="s">
        <v>1205</v>
      </c>
      <c r="E2138" s="422" t="s">
        <v>2750</v>
      </c>
      <c r="F2138" s="118">
        <v>27389</v>
      </c>
      <c r="G2138" s="338">
        <f>'2026 Spring Order Form V48'!$N$23</f>
        <v>0</v>
      </c>
      <c r="H2138" s="338">
        <f>'2026 Spring Order Form V48'!$N$23</f>
        <v>0</v>
      </c>
      <c r="I2138" s="106" t="e">
        <f>'2026 Spring Order Form V48'!#REF!</f>
        <v>#REF!</v>
      </c>
      <c r="K2138" s="338">
        <f>'2026 Spring Order Form V48'!$Q$23</f>
        <v>0</v>
      </c>
      <c r="L2138" s="338">
        <f>'2026 Spring Order Form V48'!$Q$23</f>
        <v>0</v>
      </c>
      <c r="M2138" s="106" t="e">
        <f>'2026 Spring Order Form V48'!#REF!</f>
        <v>#REF!</v>
      </c>
      <c r="O2138" s="338">
        <f>'2026 Spring Order Form V48'!$T$23</f>
        <v>0</v>
      </c>
      <c r="P2138" s="338">
        <f>'2026 Spring Order Form V48'!$T$23</f>
        <v>0</v>
      </c>
      <c r="Q2138" s="106" t="e">
        <f>'2026 Spring Order Form V48'!#REF!</f>
        <v>#REF!</v>
      </c>
      <c r="S2138" s="338">
        <f>'2026 Spring Order Form V48'!$W$23</f>
        <v>0</v>
      </c>
      <c r="T2138" s="338">
        <f>'2026 Spring Order Form V48'!$W$23</f>
        <v>0</v>
      </c>
      <c r="U2138" s="106" t="e">
        <f>'2026 Spring Order Form V48'!#REF!</f>
        <v>#REF!</v>
      </c>
      <c r="X2138" s="393"/>
      <c r="Y2138" s="106"/>
    </row>
    <row r="2139" spans="1:25">
      <c r="A2139" s="106"/>
      <c r="C2139" s="339">
        <f>'2026 Spring Order Form V48'!$F$18</f>
        <v>0</v>
      </c>
      <c r="D2139" s="408" t="s">
        <v>1206</v>
      </c>
      <c r="E2139" s="426">
        <v>4553285</v>
      </c>
      <c r="F2139" s="118">
        <v>26106</v>
      </c>
      <c r="G2139" s="338">
        <f>'2026 Spring Order Form V48'!$N$23</f>
        <v>0</v>
      </c>
      <c r="H2139" s="338">
        <f>'2026 Spring Order Form V48'!$N$23</f>
        <v>0</v>
      </c>
      <c r="I2139" s="106" t="e">
        <f>'2026 Spring Order Form V48'!#REF!</f>
        <v>#REF!</v>
      </c>
      <c r="K2139" s="338">
        <f>'2026 Spring Order Form V48'!$Q$23</f>
        <v>0</v>
      </c>
      <c r="L2139" s="338">
        <f>'2026 Spring Order Form V48'!$Q$23</f>
        <v>0</v>
      </c>
      <c r="M2139" s="106" t="e">
        <f>'2026 Spring Order Form V48'!#REF!</f>
        <v>#REF!</v>
      </c>
      <c r="O2139" s="338">
        <f>'2026 Spring Order Form V48'!$T$23</f>
        <v>0</v>
      </c>
      <c r="P2139" s="338">
        <f>'2026 Spring Order Form V48'!$T$23</f>
        <v>0</v>
      </c>
      <c r="Q2139" s="106" t="e">
        <f>'2026 Spring Order Form V48'!#REF!</f>
        <v>#REF!</v>
      </c>
      <c r="S2139" s="338">
        <f>'2026 Spring Order Form V48'!$W$23</f>
        <v>0</v>
      </c>
      <c r="T2139" s="338">
        <f>'2026 Spring Order Form V48'!$W$23</f>
        <v>0</v>
      </c>
      <c r="U2139" s="106" t="e">
        <f>'2026 Spring Order Form V48'!#REF!</f>
        <v>#REF!</v>
      </c>
      <c r="W2139" s="390" t="e">
        <f>'2026 Spring Order Form V48'!#REF!</f>
        <v>#REF!</v>
      </c>
      <c r="X2139" s="393"/>
      <c r="Y2139" s="106" t="e">
        <f>'2026 Spring Order Form V48'!#REF!</f>
        <v>#REF!</v>
      </c>
    </row>
    <row r="2140" spans="1:25">
      <c r="A2140" s="106"/>
      <c r="C2140" s="339">
        <f>'2026 Spring Order Form V48'!$F$18</f>
        <v>0</v>
      </c>
      <c r="D2140" s="408" t="s">
        <v>1206</v>
      </c>
      <c r="E2140" s="422" t="s">
        <v>2751</v>
      </c>
      <c r="F2140" s="118">
        <v>26101</v>
      </c>
      <c r="G2140" s="338">
        <f>'2026 Spring Order Form V48'!$N$23</f>
        <v>0</v>
      </c>
      <c r="H2140" s="338">
        <f>'2026 Spring Order Form V48'!$N$23</f>
        <v>0</v>
      </c>
      <c r="I2140" s="106" t="e">
        <f>'2026 Spring Order Form V48'!#REF!</f>
        <v>#REF!</v>
      </c>
      <c r="K2140" s="338">
        <f>'2026 Spring Order Form V48'!$Q$23</f>
        <v>0</v>
      </c>
      <c r="L2140" s="338">
        <f>'2026 Spring Order Form V48'!$Q$23</f>
        <v>0</v>
      </c>
      <c r="M2140" s="106" t="e">
        <f>'2026 Spring Order Form V48'!#REF!</f>
        <v>#REF!</v>
      </c>
      <c r="O2140" s="338">
        <f>'2026 Spring Order Form V48'!$T$23</f>
        <v>0</v>
      </c>
      <c r="P2140" s="338">
        <f>'2026 Spring Order Form V48'!$T$23</f>
        <v>0</v>
      </c>
      <c r="Q2140" s="106" t="e">
        <f>'2026 Spring Order Form V48'!#REF!</f>
        <v>#REF!</v>
      </c>
      <c r="S2140" s="338">
        <f>'2026 Spring Order Form V48'!$W$23</f>
        <v>0</v>
      </c>
      <c r="T2140" s="338">
        <f>'2026 Spring Order Form V48'!$W$23</f>
        <v>0</v>
      </c>
      <c r="U2140" s="106" t="e">
        <f>'2026 Spring Order Form V48'!#REF!</f>
        <v>#REF!</v>
      </c>
      <c r="X2140" s="393"/>
      <c r="Y2140" s="106"/>
    </row>
    <row r="2141" spans="1:25">
      <c r="A2141" s="106"/>
      <c r="C2141" s="339">
        <f>'2026 Spring Order Form V48'!$F$18</f>
        <v>0</v>
      </c>
      <c r="D2141" s="408" t="s">
        <v>1206</v>
      </c>
      <c r="E2141" s="426">
        <v>4953288</v>
      </c>
      <c r="F2141" s="118">
        <v>27386</v>
      </c>
      <c r="G2141" s="338">
        <f>'2026 Spring Order Form V48'!$N$23</f>
        <v>0</v>
      </c>
      <c r="H2141" s="338">
        <f>'2026 Spring Order Form V48'!$N$23</f>
        <v>0</v>
      </c>
      <c r="I2141" s="106" t="e">
        <f>'2026 Spring Order Form V48'!#REF!</f>
        <v>#REF!</v>
      </c>
      <c r="K2141" s="338">
        <f>'2026 Spring Order Form V48'!$Q$23</f>
        <v>0</v>
      </c>
      <c r="L2141" s="338">
        <f>'2026 Spring Order Form V48'!$Q$23</f>
        <v>0</v>
      </c>
      <c r="M2141" s="106" t="e">
        <f>'2026 Spring Order Form V48'!#REF!</f>
        <v>#REF!</v>
      </c>
      <c r="O2141" s="338">
        <f>'2026 Spring Order Form V48'!$T$23</f>
        <v>0</v>
      </c>
      <c r="P2141" s="338">
        <f>'2026 Spring Order Form V48'!$T$23</f>
        <v>0</v>
      </c>
      <c r="Q2141" s="106" t="e">
        <f>'2026 Spring Order Form V48'!#REF!</f>
        <v>#REF!</v>
      </c>
      <c r="S2141" s="338">
        <f>'2026 Spring Order Form V48'!$W$23</f>
        <v>0</v>
      </c>
      <c r="T2141" s="338">
        <f>'2026 Spring Order Form V48'!$W$23</f>
        <v>0</v>
      </c>
      <c r="U2141" s="106" t="e">
        <f>'2026 Spring Order Form V48'!#REF!</f>
        <v>#REF!</v>
      </c>
      <c r="W2141" s="390" t="e">
        <f>'2026 Spring Order Form V48'!#REF!</f>
        <v>#REF!</v>
      </c>
      <c r="X2141" s="393"/>
      <c r="Y2141" s="106" t="e">
        <f>'2026 Spring Order Form V48'!#REF!</f>
        <v>#REF!</v>
      </c>
    </row>
    <row r="2142" spans="1:25">
      <c r="A2142" s="106"/>
      <c r="C2142" s="339">
        <f>'2026 Spring Order Form V48'!$F$18</f>
        <v>0</v>
      </c>
      <c r="D2142" s="408" t="s">
        <v>1206</v>
      </c>
      <c r="E2142" s="422" t="s">
        <v>2752</v>
      </c>
      <c r="F2142" s="118">
        <v>27388</v>
      </c>
      <c r="G2142" s="338">
        <f>'2026 Spring Order Form V48'!$N$23</f>
        <v>0</v>
      </c>
      <c r="H2142" s="338">
        <f>'2026 Spring Order Form V48'!$N$23</f>
        <v>0</v>
      </c>
      <c r="I2142" s="106" t="e">
        <f>'2026 Spring Order Form V48'!#REF!</f>
        <v>#REF!</v>
      </c>
      <c r="K2142" s="338">
        <f>'2026 Spring Order Form V48'!$Q$23</f>
        <v>0</v>
      </c>
      <c r="L2142" s="338">
        <f>'2026 Spring Order Form V48'!$Q$23</f>
        <v>0</v>
      </c>
      <c r="M2142" s="106" t="e">
        <f>'2026 Spring Order Form V48'!#REF!</f>
        <v>#REF!</v>
      </c>
      <c r="O2142" s="338">
        <f>'2026 Spring Order Form V48'!$T$23</f>
        <v>0</v>
      </c>
      <c r="P2142" s="338">
        <f>'2026 Spring Order Form V48'!$T$23</f>
        <v>0</v>
      </c>
      <c r="Q2142" s="106" t="e">
        <f>'2026 Spring Order Form V48'!#REF!</f>
        <v>#REF!</v>
      </c>
      <c r="S2142" s="338">
        <f>'2026 Spring Order Form V48'!$W$23</f>
        <v>0</v>
      </c>
      <c r="T2142" s="338">
        <f>'2026 Spring Order Form V48'!$W$23</f>
        <v>0</v>
      </c>
      <c r="U2142" s="106" t="e">
        <f>'2026 Spring Order Form V48'!#REF!</f>
        <v>#REF!</v>
      </c>
      <c r="X2142" s="393"/>
      <c r="Y2142" s="106"/>
    </row>
    <row r="2143" spans="1:25">
      <c r="A2143" s="106"/>
      <c r="C2143" s="339">
        <f>'2026 Spring Order Form V48'!$F$18</f>
        <v>0</v>
      </c>
      <c r="D2143" s="415" t="s">
        <v>1207</v>
      </c>
      <c r="E2143" s="426">
        <v>4553325</v>
      </c>
      <c r="F2143" s="118">
        <v>4368</v>
      </c>
      <c r="G2143" s="338">
        <f>'2026 Spring Order Form V48'!$N$23</f>
        <v>0</v>
      </c>
      <c r="H2143" s="338">
        <f>'2026 Spring Order Form V48'!$N$23</f>
        <v>0</v>
      </c>
      <c r="I2143" s="106" t="e">
        <f>'2026 Spring Order Form V48'!#REF!</f>
        <v>#REF!</v>
      </c>
      <c r="K2143" s="338">
        <f>'2026 Spring Order Form V48'!$Q$23</f>
        <v>0</v>
      </c>
      <c r="L2143" s="338">
        <f>'2026 Spring Order Form V48'!$Q$23</f>
        <v>0</v>
      </c>
      <c r="M2143" s="106" t="e">
        <f>'2026 Spring Order Form V48'!#REF!</f>
        <v>#REF!</v>
      </c>
      <c r="O2143" s="338">
        <f>'2026 Spring Order Form V48'!$T$23</f>
        <v>0</v>
      </c>
      <c r="P2143" s="338">
        <f>'2026 Spring Order Form V48'!$T$23</f>
        <v>0</v>
      </c>
      <c r="Q2143" s="106" t="e">
        <f>'2026 Spring Order Form V48'!#REF!</f>
        <v>#REF!</v>
      </c>
      <c r="S2143" s="338">
        <f>'2026 Spring Order Form V48'!$W$23</f>
        <v>0</v>
      </c>
      <c r="T2143" s="338">
        <f>'2026 Spring Order Form V48'!$W$23</f>
        <v>0</v>
      </c>
      <c r="U2143" s="106" t="e">
        <f>'2026 Spring Order Form V48'!#REF!</f>
        <v>#REF!</v>
      </c>
      <c r="W2143" s="390" t="e">
        <f>'2026 Spring Order Form V48'!#REF!</f>
        <v>#REF!</v>
      </c>
      <c r="X2143" s="393"/>
      <c r="Y2143" s="106" t="e">
        <f>'2026 Spring Order Form V48'!#REF!</f>
        <v>#REF!</v>
      </c>
    </row>
    <row r="2144" spans="1:25">
      <c r="A2144" s="106"/>
      <c r="C2144" s="339">
        <f>'2026 Spring Order Form V48'!$F$18</f>
        <v>0</v>
      </c>
      <c r="D2144" s="415" t="s">
        <v>1207</v>
      </c>
      <c r="E2144" s="422" t="s">
        <v>2753</v>
      </c>
      <c r="F2144" s="118">
        <v>2868</v>
      </c>
      <c r="G2144" s="338">
        <f>'2026 Spring Order Form V48'!$N$23</f>
        <v>0</v>
      </c>
      <c r="H2144" s="338">
        <f>'2026 Spring Order Form V48'!$N$23</f>
        <v>0</v>
      </c>
      <c r="I2144" s="106" t="e">
        <f>'2026 Spring Order Form V48'!#REF!</f>
        <v>#REF!</v>
      </c>
      <c r="K2144" s="338">
        <f>'2026 Spring Order Form V48'!$Q$23</f>
        <v>0</v>
      </c>
      <c r="L2144" s="338">
        <f>'2026 Spring Order Form V48'!$Q$23</f>
        <v>0</v>
      </c>
      <c r="M2144" s="106" t="e">
        <f>'2026 Spring Order Form V48'!#REF!</f>
        <v>#REF!</v>
      </c>
      <c r="O2144" s="338">
        <f>'2026 Spring Order Form V48'!$T$23</f>
        <v>0</v>
      </c>
      <c r="P2144" s="338">
        <f>'2026 Spring Order Form V48'!$T$23</f>
        <v>0</v>
      </c>
      <c r="Q2144" s="106" t="e">
        <f>'2026 Spring Order Form V48'!#REF!</f>
        <v>#REF!</v>
      </c>
      <c r="S2144" s="338">
        <f>'2026 Spring Order Form V48'!$W$23</f>
        <v>0</v>
      </c>
      <c r="T2144" s="338">
        <f>'2026 Spring Order Form V48'!$W$23</f>
        <v>0</v>
      </c>
      <c r="U2144" s="106" t="e">
        <f>'2026 Spring Order Form V48'!#REF!</f>
        <v>#REF!</v>
      </c>
      <c r="X2144" s="393"/>
      <c r="Y2144" s="106"/>
    </row>
    <row r="2145" spans="1:25">
      <c r="A2145" s="106"/>
      <c r="C2145" s="339">
        <f>'2026 Spring Order Form V48'!$F$18</f>
        <v>0</v>
      </c>
      <c r="D2145" s="408" t="s">
        <v>1209</v>
      </c>
      <c r="E2145" s="421">
        <v>4553405</v>
      </c>
      <c r="F2145" s="118">
        <v>27022</v>
      </c>
      <c r="G2145" s="338">
        <f>'2026 Spring Order Form V48'!$N$23</f>
        <v>0</v>
      </c>
      <c r="H2145" s="338">
        <f>'2026 Spring Order Form V48'!$N$23</f>
        <v>0</v>
      </c>
      <c r="I2145" s="106">
        <f>'2026 Spring Order Form V48'!$N$467</f>
        <v>0</v>
      </c>
      <c r="K2145" s="338">
        <f>'2026 Spring Order Form V48'!$Q$23</f>
        <v>0</v>
      </c>
      <c r="L2145" s="338">
        <f>'2026 Spring Order Form V48'!$Q$23</f>
        <v>0</v>
      </c>
      <c r="M2145" s="106">
        <f>'2026 Spring Order Form V48'!$Q$467</f>
        <v>0</v>
      </c>
      <c r="O2145" s="338">
        <f>'2026 Spring Order Form V48'!$T$23</f>
        <v>0</v>
      </c>
      <c r="P2145" s="338">
        <f>'2026 Spring Order Form V48'!$T$23</f>
        <v>0</v>
      </c>
      <c r="Q2145" s="106">
        <f>'2026 Spring Order Form V48'!$T$467</f>
        <v>0</v>
      </c>
      <c r="S2145" s="338">
        <f>'2026 Spring Order Form V48'!$W$23</f>
        <v>0</v>
      </c>
      <c r="T2145" s="338">
        <f>'2026 Spring Order Form V48'!$W$23</f>
        <v>0</v>
      </c>
      <c r="U2145" s="106">
        <f>'2026 Spring Order Form V48'!$W$467</f>
        <v>0</v>
      </c>
      <c r="W2145" s="390">
        <f>'2026 Spring Order Form V48'!$K$467</f>
        <v>0</v>
      </c>
      <c r="X2145" s="393"/>
      <c r="Y2145" s="106">
        <f>'2026 Spring Order Form V48'!$BS$467</f>
        <v>3</v>
      </c>
    </row>
    <row r="2146" spans="1:25">
      <c r="A2146" s="106"/>
      <c r="C2146" s="339">
        <f>'2026 Spring Order Form V48'!$F$18</f>
        <v>0</v>
      </c>
      <c r="D2146" s="408" t="s">
        <v>1209</v>
      </c>
      <c r="E2146" s="422" t="s">
        <v>2754</v>
      </c>
      <c r="F2146" s="118">
        <v>27313</v>
      </c>
      <c r="G2146" s="338">
        <f>'2026 Spring Order Form V48'!$N$23</f>
        <v>0</v>
      </c>
      <c r="H2146" s="338">
        <f>'2026 Spring Order Form V48'!$N$23</f>
        <v>0</v>
      </c>
      <c r="I2146" s="106">
        <f>'2026 Spring Order Form V48'!$O$467</f>
        <v>0</v>
      </c>
      <c r="K2146" s="338">
        <f>'2026 Spring Order Form V48'!$Q$23</f>
        <v>0</v>
      </c>
      <c r="L2146" s="338">
        <f>'2026 Spring Order Form V48'!$Q$23</f>
        <v>0</v>
      </c>
      <c r="M2146" s="106">
        <f>'2026 Spring Order Form V48'!$R$467</f>
        <v>0</v>
      </c>
      <c r="O2146" s="338">
        <f>'2026 Spring Order Form V48'!$T$23</f>
        <v>0</v>
      </c>
      <c r="P2146" s="338">
        <f>'2026 Spring Order Form V48'!$T$23</f>
        <v>0</v>
      </c>
      <c r="Q2146" s="106">
        <f>'2026 Spring Order Form V48'!$U$467</f>
        <v>0</v>
      </c>
      <c r="S2146" s="338">
        <f>'2026 Spring Order Form V48'!$W$23</f>
        <v>0</v>
      </c>
      <c r="T2146" s="338">
        <f>'2026 Spring Order Form V48'!$W$23</f>
        <v>0</v>
      </c>
      <c r="U2146" s="106">
        <f>'2026 Spring Order Form V48'!$X$467</f>
        <v>0</v>
      </c>
      <c r="X2146" s="393"/>
      <c r="Y2146" s="106"/>
    </row>
    <row r="2147" spans="1:25">
      <c r="A2147" s="106"/>
      <c r="C2147" s="339">
        <f>'2026 Spring Order Form V48'!$F$18</f>
        <v>0</v>
      </c>
      <c r="D2147" s="408" t="s">
        <v>1211</v>
      </c>
      <c r="E2147" s="432">
        <v>4553495</v>
      </c>
      <c r="F2147" s="118">
        <v>663</v>
      </c>
      <c r="G2147" s="338">
        <f>'2026 Spring Order Form V48'!$N$23</f>
        <v>0</v>
      </c>
      <c r="H2147" s="338">
        <f>'2026 Spring Order Form V48'!$N$23</f>
        <v>0</v>
      </c>
      <c r="I2147" s="106" t="e">
        <f>'2026 Spring Order Form V48'!#REF!</f>
        <v>#REF!</v>
      </c>
      <c r="K2147" s="338">
        <f>'2026 Spring Order Form V48'!$Q$23</f>
        <v>0</v>
      </c>
      <c r="L2147" s="338">
        <f>'2026 Spring Order Form V48'!$Q$23</f>
        <v>0</v>
      </c>
      <c r="M2147" s="106" t="e">
        <f>'2026 Spring Order Form V48'!#REF!</f>
        <v>#REF!</v>
      </c>
      <c r="O2147" s="338">
        <f>'2026 Spring Order Form V48'!$T$23</f>
        <v>0</v>
      </c>
      <c r="P2147" s="338">
        <f>'2026 Spring Order Form V48'!$T$23</f>
        <v>0</v>
      </c>
      <c r="Q2147" s="106" t="e">
        <f>'2026 Spring Order Form V48'!#REF!</f>
        <v>#REF!</v>
      </c>
      <c r="S2147" s="338">
        <f>'2026 Spring Order Form V48'!$W$23</f>
        <v>0</v>
      </c>
      <c r="T2147" s="338">
        <f>'2026 Spring Order Form V48'!$W$23</f>
        <v>0</v>
      </c>
      <c r="U2147" s="106" t="e">
        <f>'2026 Spring Order Form V48'!#REF!</f>
        <v>#REF!</v>
      </c>
      <c r="W2147" s="390" t="e">
        <f>'2026 Spring Order Form V48'!#REF!</f>
        <v>#REF!</v>
      </c>
      <c r="X2147" s="393"/>
      <c r="Y2147" s="106" t="e">
        <f>'2026 Spring Order Form V48'!#REF!</f>
        <v>#REF!</v>
      </c>
    </row>
    <row r="2148" spans="1:25">
      <c r="A2148" s="106"/>
      <c r="C2148" s="339">
        <f>'2026 Spring Order Form V48'!$F$18</f>
        <v>0</v>
      </c>
      <c r="D2148" s="408" t="s">
        <v>1211</v>
      </c>
      <c r="E2148" s="422" t="s">
        <v>2755</v>
      </c>
      <c r="F2148" s="118">
        <v>2869</v>
      </c>
      <c r="G2148" s="338">
        <f>'2026 Spring Order Form V48'!$N$23</f>
        <v>0</v>
      </c>
      <c r="H2148" s="338">
        <f>'2026 Spring Order Form V48'!$N$23</f>
        <v>0</v>
      </c>
      <c r="I2148" s="106" t="e">
        <f>'2026 Spring Order Form V48'!#REF!</f>
        <v>#REF!</v>
      </c>
      <c r="K2148" s="338">
        <f>'2026 Spring Order Form V48'!$Q$23</f>
        <v>0</v>
      </c>
      <c r="L2148" s="338">
        <f>'2026 Spring Order Form V48'!$Q$23</f>
        <v>0</v>
      </c>
      <c r="M2148" s="106" t="e">
        <f>'2026 Spring Order Form V48'!#REF!</f>
        <v>#REF!</v>
      </c>
      <c r="O2148" s="338">
        <f>'2026 Spring Order Form V48'!$T$23</f>
        <v>0</v>
      </c>
      <c r="P2148" s="338">
        <f>'2026 Spring Order Form V48'!$T$23</f>
        <v>0</v>
      </c>
      <c r="Q2148" s="106" t="e">
        <f>'2026 Spring Order Form V48'!#REF!</f>
        <v>#REF!</v>
      </c>
      <c r="S2148" s="338">
        <f>'2026 Spring Order Form V48'!$W$23</f>
        <v>0</v>
      </c>
      <c r="T2148" s="338">
        <f>'2026 Spring Order Form V48'!$W$23</f>
        <v>0</v>
      </c>
      <c r="U2148" s="106" t="e">
        <f>'2026 Spring Order Form V48'!#REF!</f>
        <v>#REF!</v>
      </c>
      <c r="X2148" s="393"/>
      <c r="Y2148" s="106"/>
    </row>
    <row r="2149" spans="1:25">
      <c r="A2149" s="106"/>
      <c r="C2149" s="339">
        <f>'2026 Spring Order Form V48'!$F$18</f>
        <v>0</v>
      </c>
      <c r="D2149" s="408" t="s">
        <v>1212</v>
      </c>
      <c r="E2149" s="432">
        <v>4953498</v>
      </c>
      <c r="F2149" s="118">
        <v>17994</v>
      </c>
      <c r="G2149" s="338">
        <f>'2026 Spring Order Form V48'!$N$23</f>
        <v>0</v>
      </c>
      <c r="H2149" s="338">
        <f>'2026 Spring Order Form V48'!$N$23</f>
        <v>0</v>
      </c>
      <c r="I2149" s="106" t="e">
        <f>'2026 Spring Order Form V48'!#REF!</f>
        <v>#REF!</v>
      </c>
      <c r="K2149" s="338">
        <f>'2026 Spring Order Form V48'!$Q$23</f>
        <v>0</v>
      </c>
      <c r="L2149" s="338">
        <f>'2026 Spring Order Form V48'!$Q$23</f>
        <v>0</v>
      </c>
      <c r="M2149" s="106" t="e">
        <f>'2026 Spring Order Form V48'!#REF!</f>
        <v>#REF!</v>
      </c>
      <c r="O2149" s="338">
        <f>'2026 Spring Order Form V48'!$T$23</f>
        <v>0</v>
      </c>
      <c r="P2149" s="338">
        <f>'2026 Spring Order Form V48'!$T$23</f>
        <v>0</v>
      </c>
      <c r="Q2149" s="106" t="e">
        <f>'2026 Spring Order Form V48'!#REF!</f>
        <v>#REF!</v>
      </c>
      <c r="S2149" s="338">
        <f>'2026 Spring Order Form V48'!$W$23</f>
        <v>0</v>
      </c>
      <c r="T2149" s="338">
        <f>'2026 Spring Order Form V48'!$W$23</f>
        <v>0</v>
      </c>
      <c r="U2149" s="106" t="e">
        <f>'2026 Spring Order Form V48'!#REF!</f>
        <v>#REF!</v>
      </c>
      <c r="W2149" s="390" t="e">
        <f>'2026 Spring Order Form V48'!#REF!</f>
        <v>#REF!</v>
      </c>
      <c r="X2149" s="393"/>
      <c r="Y2149" s="106" t="e">
        <f>'2026 Spring Order Form V48'!#REF!</f>
        <v>#REF!</v>
      </c>
    </row>
    <row r="2150" spans="1:25">
      <c r="A2150" s="106"/>
      <c r="C2150" s="339">
        <f>'2026 Spring Order Form V48'!$F$18</f>
        <v>0</v>
      </c>
      <c r="D2150" s="408" t="s">
        <v>1212</v>
      </c>
      <c r="E2150" s="422" t="s">
        <v>2756</v>
      </c>
      <c r="F2150" s="118">
        <v>17995</v>
      </c>
      <c r="G2150" s="338">
        <f>'2026 Spring Order Form V48'!$N$23</f>
        <v>0</v>
      </c>
      <c r="H2150" s="338">
        <f>'2026 Spring Order Form V48'!$N$23</f>
        <v>0</v>
      </c>
      <c r="I2150" s="106" t="e">
        <f>'2026 Spring Order Form V48'!#REF!</f>
        <v>#REF!</v>
      </c>
      <c r="K2150" s="338">
        <f>'2026 Spring Order Form V48'!$Q$23</f>
        <v>0</v>
      </c>
      <c r="L2150" s="338">
        <f>'2026 Spring Order Form V48'!$Q$23</f>
        <v>0</v>
      </c>
      <c r="M2150" s="106" t="e">
        <f>'2026 Spring Order Form V48'!#REF!</f>
        <v>#REF!</v>
      </c>
      <c r="O2150" s="338">
        <f>'2026 Spring Order Form V48'!$T$23</f>
        <v>0</v>
      </c>
      <c r="P2150" s="338">
        <f>'2026 Spring Order Form V48'!$T$23</f>
        <v>0</v>
      </c>
      <c r="Q2150" s="106" t="e">
        <f>'2026 Spring Order Form V48'!#REF!</f>
        <v>#REF!</v>
      </c>
      <c r="S2150" s="338">
        <f>'2026 Spring Order Form V48'!$W$23</f>
        <v>0</v>
      </c>
      <c r="T2150" s="338">
        <f>'2026 Spring Order Form V48'!$W$23</f>
        <v>0</v>
      </c>
      <c r="U2150" s="106" t="e">
        <f>'2026 Spring Order Form V48'!#REF!</f>
        <v>#REF!</v>
      </c>
      <c r="X2150" s="393"/>
      <c r="Y2150" s="106"/>
    </row>
    <row r="2151" spans="1:25">
      <c r="A2151" s="106"/>
      <c r="C2151" s="339">
        <f>'2026 Spring Order Form V48'!$F$18</f>
        <v>0</v>
      </c>
      <c r="D2151" s="408" t="s">
        <v>1211</v>
      </c>
      <c r="E2151" s="432">
        <v>4153497</v>
      </c>
      <c r="F2151" s="118">
        <v>12649</v>
      </c>
      <c r="G2151" s="338">
        <f>'2026 Spring Order Form V48'!$N$23</f>
        <v>0</v>
      </c>
      <c r="H2151" s="338">
        <f>'2026 Spring Order Form V48'!$N$23</f>
        <v>0</v>
      </c>
      <c r="I2151" s="106" t="e">
        <f>'2026 Spring Order Form V48'!#REF!</f>
        <v>#REF!</v>
      </c>
      <c r="K2151" s="338">
        <f>'2026 Spring Order Form V48'!$Q$23</f>
        <v>0</v>
      </c>
      <c r="L2151" s="338">
        <f>'2026 Spring Order Form V48'!$Q$23</f>
        <v>0</v>
      </c>
      <c r="M2151" s="106" t="e">
        <f>'2026 Spring Order Form V48'!#REF!</f>
        <v>#REF!</v>
      </c>
      <c r="O2151" s="338">
        <f>'2026 Spring Order Form V48'!$T$23</f>
        <v>0</v>
      </c>
      <c r="P2151" s="338">
        <f>'2026 Spring Order Form V48'!$T$23</f>
        <v>0</v>
      </c>
      <c r="Q2151" s="106" t="e">
        <f>'2026 Spring Order Form V48'!#REF!</f>
        <v>#REF!</v>
      </c>
      <c r="S2151" s="338">
        <f>'2026 Spring Order Form V48'!$W$23</f>
        <v>0</v>
      </c>
      <c r="T2151" s="338">
        <f>'2026 Spring Order Form V48'!$W$23</f>
        <v>0</v>
      </c>
      <c r="U2151" s="106" t="e">
        <f>'2026 Spring Order Form V48'!#REF!</f>
        <v>#REF!</v>
      </c>
      <c r="W2151" s="390" t="e">
        <f>'2026 Spring Order Form V48'!#REF!</f>
        <v>#REF!</v>
      </c>
      <c r="X2151" s="393"/>
      <c r="Y2151" s="106" t="e">
        <f>'2026 Spring Order Form V48'!#REF!</f>
        <v>#REF!</v>
      </c>
    </row>
    <row r="2152" spans="1:25">
      <c r="A2152" s="106"/>
      <c r="C2152" s="339">
        <f>'2026 Spring Order Form V48'!$F$18</f>
        <v>0</v>
      </c>
      <c r="D2152" s="408" t="s">
        <v>1211</v>
      </c>
      <c r="E2152" s="422" t="s">
        <v>2757</v>
      </c>
      <c r="F2152" s="118">
        <v>12650</v>
      </c>
      <c r="G2152" s="338">
        <f>'2026 Spring Order Form V48'!$N$23</f>
        <v>0</v>
      </c>
      <c r="H2152" s="338">
        <f>'2026 Spring Order Form V48'!$N$23</f>
        <v>0</v>
      </c>
      <c r="I2152" s="106" t="e">
        <f>'2026 Spring Order Form V48'!#REF!</f>
        <v>#REF!</v>
      </c>
      <c r="K2152" s="338">
        <f>'2026 Spring Order Form V48'!$Q$23</f>
        <v>0</v>
      </c>
      <c r="L2152" s="338">
        <f>'2026 Spring Order Form V48'!$Q$23</f>
        <v>0</v>
      </c>
      <c r="M2152" s="106" t="e">
        <f>'2026 Spring Order Form V48'!#REF!</f>
        <v>#REF!</v>
      </c>
      <c r="O2152" s="338">
        <f>'2026 Spring Order Form V48'!$T$23</f>
        <v>0</v>
      </c>
      <c r="P2152" s="338">
        <f>'2026 Spring Order Form V48'!$T$23</f>
        <v>0</v>
      </c>
      <c r="Q2152" s="106" t="e">
        <f>'2026 Spring Order Form V48'!#REF!</f>
        <v>#REF!</v>
      </c>
      <c r="S2152" s="338">
        <f>'2026 Spring Order Form V48'!$W$23</f>
        <v>0</v>
      </c>
      <c r="T2152" s="338">
        <f>'2026 Spring Order Form V48'!$W$23</f>
        <v>0</v>
      </c>
      <c r="U2152" s="106" t="e">
        <f>'2026 Spring Order Form V48'!#REF!</f>
        <v>#REF!</v>
      </c>
      <c r="X2152" s="393"/>
      <c r="Y2152" s="106"/>
    </row>
    <row r="2153" spans="1:25">
      <c r="A2153" s="106"/>
      <c r="C2153" s="339">
        <f>'2026 Spring Order Form V48'!$F$18</f>
        <v>0</v>
      </c>
      <c r="D2153" s="408" t="s">
        <v>1213</v>
      </c>
      <c r="E2153" s="426">
        <v>4553525</v>
      </c>
      <c r="F2153" s="118">
        <v>315</v>
      </c>
      <c r="G2153" s="338">
        <f>'2026 Spring Order Form V48'!$N$23</f>
        <v>0</v>
      </c>
      <c r="H2153" s="338">
        <f>'2026 Spring Order Form V48'!$N$23</f>
        <v>0</v>
      </c>
      <c r="I2153" s="106">
        <f>'2026 Spring Order Form V48'!$N$468</f>
        <v>0</v>
      </c>
      <c r="K2153" s="338">
        <f>'2026 Spring Order Form V48'!$Q$23</f>
        <v>0</v>
      </c>
      <c r="L2153" s="338">
        <f>'2026 Spring Order Form V48'!$Q$23</f>
        <v>0</v>
      </c>
      <c r="M2153" s="106">
        <f>'2026 Spring Order Form V48'!$Q$468</f>
        <v>0</v>
      </c>
      <c r="O2153" s="338">
        <f>'2026 Spring Order Form V48'!$T$23</f>
        <v>0</v>
      </c>
      <c r="P2153" s="338">
        <f>'2026 Spring Order Form V48'!$T$23</f>
        <v>0</v>
      </c>
      <c r="Q2153" s="106">
        <f>'2026 Spring Order Form V48'!$T$468</f>
        <v>0</v>
      </c>
      <c r="S2153" s="338">
        <f>'2026 Spring Order Form V48'!$W$23</f>
        <v>0</v>
      </c>
      <c r="T2153" s="338">
        <f>'2026 Spring Order Form V48'!$W$23</f>
        <v>0</v>
      </c>
      <c r="U2153" s="106">
        <f>'2026 Spring Order Form V48'!$W$468</f>
        <v>0</v>
      </c>
      <c r="W2153" s="390">
        <f>'2026 Spring Order Form V48'!$K$468</f>
        <v>0</v>
      </c>
      <c r="X2153" s="393"/>
      <c r="Y2153" s="106">
        <f>'2026 Spring Order Form V48'!$BS$468</f>
        <v>1</v>
      </c>
    </row>
    <row r="2154" spans="1:25">
      <c r="A2154" s="106"/>
      <c r="C2154" s="339">
        <f>'2026 Spring Order Form V48'!$F$18</f>
        <v>0</v>
      </c>
      <c r="D2154" s="408" t="s">
        <v>1213</v>
      </c>
      <c r="E2154" s="422" t="s">
        <v>2758</v>
      </c>
      <c r="F2154" s="118">
        <v>2871</v>
      </c>
      <c r="G2154" s="338">
        <f>'2026 Spring Order Form V48'!$N$23</f>
        <v>0</v>
      </c>
      <c r="H2154" s="338">
        <f>'2026 Spring Order Form V48'!$N$23</f>
        <v>0</v>
      </c>
      <c r="I2154" s="106">
        <f>'2026 Spring Order Form V48'!$O$468</f>
        <v>0</v>
      </c>
      <c r="K2154" s="338">
        <f>'2026 Spring Order Form V48'!$Q$23</f>
        <v>0</v>
      </c>
      <c r="L2154" s="338">
        <f>'2026 Spring Order Form V48'!$Q$23</f>
        <v>0</v>
      </c>
      <c r="M2154" s="106">
        <f>'2026 Spring Order Form V48'!$R$468</f>
        <v>0</v>
      </c>
      <c r="O2154" s="338">
        <f>'2026 Spring Order Form V48'!$T$23</f>
        <v>0</v>
      </c>
      <c r="P2154" s="338">
        <f>'2026 Spring Order Form V48'!$T$23</f>
        <v>0</v>
      </c>
      <c r="Q2154" s="106">
        <f>'2026 Spring Order Form V48'!$U$468</f>
        <v>0</v>
      </c>
      <c r="S2154" s="338">
        <f>'2026 Spring Order Form V48'!$W$23</f>
        <v>0</v>
      </c>
      <c r="T2154" s="338">
        <f>'2026 Spring Order Form V48'!$W$23</f>
        <v>0</v>
      </c>
      <c r="U2154" s="106">
        <f>'2026 Spring Order Form V48'!$X$468</f>
        <v>0</v>
      </c>
      <c r="X2154" s="393"/>
      <c r="Y2154" s="106"/>
    </row>
    <row r="2155" spans="1:25">
      <c r="A2155" s="106"/>
      <c r="C2155" s="339">
        <f>'2026 Spring Order Form V48'!$F$18</f>
        <v>0</v>
      </c>
      <c r="D2155" s="408" t="s">
        <v>1213</v>
      </c>
      <c r="E2155" s="421">
        <v>4953528</v>
      </c>
      <c r="F2155" s="118">
        <v>4563</v>
      </c>
      <c r="G2155" s="338">
        <f>'2026 Spring Order Form V48'!$N$23</f>
        <v>0</v>
      </c>
      <c r="H2155" s="338">
        <f>'2026 Spring Order Form V48'!$N$23</f>
        <v>0</v>
      </c>
      <c r="I2155" s="106" t="e">
        <f>'2026 Spring Order Form V48'!#REF!</f>
        <v>#REF!</v>
      </c>
      <c r="K2155" s="338">
        <f>'2026 Spring Order Form V48'!$Q$23</f>
        <v>0</v>
      </c>
      <c r="L2155" s="338">
        <f>'2026 Spring Order Form V48'!$Q$23</f>
        <v>0</v>
      </c>
      <c r="M2155" s="106" t="e">
        <f>'2026 Spring Order Form V48'!#REF!</f>
        <v>#REF!</v>
      </c>
      <c r="O2155" s="338">
        <f>'2026 Spring Order Form V48'!$T$23</f>
        <v>0</v>
      </c>
      <c r="P2155" s="338">
        <f>'2026 Spring Order Form V48'!$T$23</f>
        <v>0</v>
      </c>
      <c r="Q2155" s="106" t="e">
        <f>'2026 Spring Order Form V48'!#REF!</f>
        <v>#REF!</v>
      </c>
      <c r="S2155" s="338">
        <f>'2026 Spring Order Form V48'!$W$23</f>
        <v>0</v>
      </c>
      <c r="T2155" s="338">
        <f>'2026 Spring Order Form V48'!$W$23</f>
        <v>0</v>
      </c>
      <c r="U2155" s="106" t="e">
        <f>'2026 Spring Order Form V48'!#REF!</f>
        <v>#REF!</v>
      </c>
      <c r="W2155" s="390" t="e">
        <f>'2026 Spring Order Form V48'!#REF!</f>
        <v>#REF!</v>
      </c>
      <c r="X2155" s="393"/>
      <c r="Y2155" s="106" t="e">
        <f>'2026 Spring Order Form V48'!#REF!</f>
        <v>#REF!</v>
      </c>
    </row>
    <row r="2156" spans="1:25">
      <c r="A2156" s="106"/>
      <c r="C2156" s="339">
        <f>'2026 Spring Order Form V48'!$F$18</f>
        <v>0</v>
      </c>
      <c r="D2156" s="408" t="s">
        <v>1213</v>
      </c>
      <c r="E2156" s="422" t="s">
        <v>2759</v>
      </c>
      <c r="F2156" s="118">
        <v>2873</v>
      </c>
      <c r="G2156" s="338">
        <f>'2026 Spring Order Form V48'!$N$23</f>
        <v>0</v>
      </c>
      <c r="H2156" s="338">
        <f>'2026 Spring Order Form V48'!$N$23</f>
        <v>0</v>
      </c>
      <c r="I2156" s="106" t="e">
        <f>'2026 Spring Order Form V48'!#REF!</f>
        <v>#REF!</v>
      </c>
      <c r="K2156" s="338">
        <f>'2026 Spring Order Form V48'!$Q$23</f>
        <v>0</v>
      </c>
      <c r="L2156" s="338">
        <f>'2026 Spring Order Form V48'!$Q$23</f>
        <v>0</v>
      </c>
      <c r="M2156" s="106" t="e">
        <f>'2026 Spring Order Form V48'!#REF!</f>
        <v>#REF!</v>
      </c>
      <c r="O2156" s="338">
        <f>'2026 Spring Order Form V48'!$T$23</f>
        <v>0</v>
      </c>
      <c r="P2156" s="338">
        <f>'2026 Spring Order Form V48'!$T$23</f>
        <v>0</v>
      </c>
      <c r="Q2156" s="106" t="e">
        <f>'2026 Spring Order Form V48'!#REF!</f>
        <v>#REF!</v>
      </c>
      <c r="S2156" s="338">
        <f>'2026 Spring Order Form V48'!$W$23</f>
        <v>0</v>
      </c>
      <c r="T2156" s="338">
        <f>'2026 Spring Order Form V48'!$W$23</f>
        <v>0</v>
      </c>
      <c r="U2156" s="106" t="e">
        <f>'2026 Spring Order Form V48'!#REF!</f>
        <v>#REF!</v>
      </c>
      <c r="X2156" s="393"/>
      <c r="Y2156" s="106"/>
    </row>
    <row r="2157" spans="1:25">
      <c r="A2157" s="106"/>
      <c r="C2157" s="339">
        <f>'2026 Spring Order Form V48'!$F$18</f>
        <v>0</v>
      </c>
      <c r="D2157" s="408" t="s">
        <v>1214</v>
      </c>
      <c r="E2157" s="421">
        <v>4153527</v>
      </c>
      <c r="F2157" s="118">
        <v>575</v>
      </c>
      <c r="G2157" s="338">
        <f>'2026 Spring Order Form V48'!$N$23</f>
        <v>0</v>
      </c>
      <c r="H2157" s="338">
        <f>'2026 Spring Order Form V48'!$N$23</f>
        <v>0</v>
      </c>
      <c r="I2157" s="106" t="e">
        <f>'2026 Spring Order Form V48'!#REF!</f>
        <v>#REF!</v>
      </c>
      <c r="K2157" s="338">
        <f>'2026 Spring Order Form V48'!$Q$23</f>
        <v>0</v>
      </c>
      <c r="L2157" s="338">
        <f>'2026 Spring Order Form V48'!$Q$23</f>
        <v>0</v>
      </c>
      <c r="M2157" s="106" t="e">
        <f>'2026 Spring Order Form V48'!#REF!</f>
        <v>#REF!</v>
      </c>
      <c r="O2157" s="338">
        <f>'2026 Spring Order Form V48'!$T$23</f>
        <v>0</v>
      </c>
      <c r="P2157" s="338">
        <f>'2026 Spring Order Form V48'!$T$23</f>
        <v>0</v>
      </c>
      <c r="Q2157" s="106" t="e">
        <f>'2026 Spring Order Form V48'!#REF!</f>
        <v>#REF!</v>
      </c>
      <c r="S2157" s="338">
        <f>'2026 Spring Order Form V48'!$W$23</f>
        <v>0</v>
      </c>
      <c r="T2157" s="338">
        <f>'2026 Spring Order Form V48'!$W$23</f>
        <v>0</v>
      </c>
      <c r="U2157" s="106" t="e">
        <f>'2026 Spring Order Form V48'!#REF!</f>
        <v>#REF!</v>
      </c>
      <c r="W2157" s="390" t="e">
        <f>'2026 Spring Order Form V48'!#REF!</f>
        <v>#REF!</v>
      </c>
      <c r="X2157" s="393"/>
      <c r="Y2157" s="106" t="e">
        <f>'2026 Spring Order Form V48'!#REF!</f>
        <v>#REF!</v>
      </c>
    </row>
    <row r="2158" spans="1:25">
      <c r="A2158" s="106"/>
      <c r="C2158" s="339">
        <f>'2026 Spring Order Form V48'!$F$18</f>
        <v>0</v>
      </c>
      <c r="D2158" s="408" t="s">
        <v>1214</v>
      </c>
      <c r="E2158" s="422" t="s">
        <v>2760</v>
      </c>
      <c r="F2158" s="118">
        <v>2874</v>
      </c>
      <c r="G2158" s="338">
        <f>'2026 Spring Order Form V48'!$N$23</f>
        <v>0</v>
      </c>
      <c r="H2158" s="338">
        <f>'2026 Spring Order Form V48'!$N$23</f>
        <v>0</v>
      </c>
      <c r="I2158" s="106" t="e">
        <f>'2026 Spring Order Form V48'!#REF!</f>
        <v>#REF!</v>
      </c>
      <c r="K2158" s="338">
        <f>'2026 Spring Order Form V48'!$Q$23</f>
        <v>0</v>
      </c>
      <c r="L2158" s="338">
        <f>'2026 Spring Order Form V48'!$Q$23</f>
        <v>0</v>
      </c>
      <c r="M2158" s="106" t="e">
        <f>'2026 Spring Order Form V48'!#REF!</f>
        <v>#REF!</v>
      </c>
      <c r="O2158" s="338">
        <f>'2026 Spring Order Form V48'!$T$23</f>
        <v>0</v>
      </c>
      <c r="P2158" s="338">
        <f>'2026 Spring Order Form V48'!$T$23</f>
        <v>0</v>
      </c>
      <c r="Q2158" s="106" t="e">
        <f>'2026 Spring Order Form V48'!#REF!</f>
        <v>#REF!</v>
      </c>
      <c r="S2158" s="338">
        <f>'2026 Spring Order Form V48'!$W$23</f>
        <v>0</v>
      </c>
      <c r="T2158" s="338">
        <f>'2026 Spring Order Form V48'!$W$23</f>
        <v>0</v>
      </c>
      <c r="U2158" s="106" t="e">
        <f>'2026 Spring Order Form V48'!#REF!</f>
        <v>#REF!</v>
      </c>
      <c r="X2158" s="393"/>
      <c r="Y2158" s="106"/>
    </row>
    <row r="2159" spans="1:25">
      <c r="A2159" s="106"/>
      <c r="C2159" s="339">
        <f>'2026 Spring Order Form V48'!$F$18</f>
        <v>0</v>
      </c>
      <c r="D2159" s="408" t="s">
        <v>1215</v>
      </c>
      <c r="E2159" s="421">
        <v>4553575</v>
      </c>
      <c r="F2159" s="118">
        <v>17051</v>
      </c>
      <c r="G2159" s="338">
        <f>'2026 Spring Order Form V48'!$N$23</f>
        <v>0</v>
      </c>
      <c r="H2159" s="338">
        <f>'2026 Spring Order Form V48'!$N$23</f>
        <v>0</v>
      </c>
      <c r="I2159" s="106" t="e">
        <f>'2026 Spring Order Form V48'!#REF!</f>
        <v>#REF!</v>
      </c>
      <c r="K2159" s="338">
        <f>'2026 Spring Order Form V48'!$Q$23</f>
        <v>0</v>
      </c>
      <c r="L2159" s="338">
        <f>'2026 Spring Order Form V48'!$Q$23</f>
        <v>0</v>
      </c>
      <c r="M2159" s="106" t="e">
        <f>'2026 Spring Order Form V48'!#REF!</f>
        <v>#REF!</v>
      </c>
      <c r="O2159" s="338">
        <f>'2026 Spring Order Form V48'!$T$23</f>
        <v>0</v>
      </c>
      <c r="P2159" s="338">
        <f>'2026 Spring Order Form V48'!$T$23</f>
        <v>0</v>
      </c>
      <c r="Q2159" s="106" t="e">
        <f>'2026 Spring Order Form V48'!#REF!</f>
        <v>#REF!</v>
      </c>
      <c r="S2159" s="338">
        <f>'2026 Spring Order Form V48'!$W$23</f>
        <v>0</v>
      </c>
      <c r="T2159" s="338">
        <f>'2026 Spring Order Form V48'!$W$23</f>
        <v>0</v>
      </c>
      <c r="U2159" s="106" t="e">
        <f>'2026 Spring Order Form V48'!#REF!</f>
        <v>#REF!</v>
      </c>
      <c r="W2159" s="390" t="e">
        <f>'2026 Spring Order Form V48'!#REF!</f>
        <v>#REF!</v>
      </c>
      <c r="X2159" s="393"/>
      <c r="Y2159" s="106" t="e">
        <f>'2026 Spring Order Form V48'!#REF!</f>
        <v>#REF!</v>
      </c>
    </row>
    <row r="2160" spans="1:25">
      <c r="A2160" s="106"/>
      <c r="C2160" s="339">
        <f>'2026 Spring Order Form V48'!$F$18</f>
        <v>0</v>
      </c>
      <c r="D2160" s="408" t="s">
        <v>1215</v>
      </c>
      <c r="E2160" s="422" t="s">
        <v>2761</v>
      </c>
      <c r="F2160" s="118">
        <v>17052</v>
      </c>
      <c r="G2160" s="338">
        <f>'2026 Spring Order Form V48'!$N$23</f>
        <v>0</v>
      </c>
      <c r="H2160" s="338">
        <f>'2026 Spring Order Form V48'!$N$23</f>
        <v>0</v>
      </c>
      <c r="I2160" s="106" t="e">
        <f>'2026 Spring Order Form V48'!#REF!</f>
        <v>#REF!</v>
      </c>
      <c r="K2160" s="338">
        <f>'2026 Spring Order Form V48'!$Q$23</f>
        <v>0</v>
      </c>
      <c r="L2160" s="338">
        <f>'2026 Spring Order Form V48'!$Q$23</f>
        <v>0</v>
      </c>
      <c r="M2160" s="106" t="e">
        <f>'2026 Spring Order Form V48'!#REF!</f>
        <v>#REF!</v>
      </c>
      <c r="O2160" s="338">
        <f>'2026 Spring Order Form V48'!$T$23</f>
        <v>0</v>
      </c>
      <c r="P2160" s="338">
        <f>'2026 Spring Order Form V48'!$T$23</f>
        <v>0</v>
      </c>
      <c r="Q2160" s="106" t="e">
        <f>'2026 Spring Order Form V48'!#REF!</f>
        <v>#REF!</v>
      </c>
      <c r="S2160" s="338">
        <f>'2026 Spring Order Form V48'!$W$23</f>
        <v>0</v>
      </c>
      <c r="T2160" s="338">
        <f>'2026 Spring Order Form V48'!$W$23</f>
        <v>0</v>
      </c>
      <c r="U2160" s="106" t="e">
        <f>'2026 Spring Order Form V48'!#REF!</f>
        <v>#REF!</v>
      </c>
      <c r="X2160" s="393"/>
      <c r="Y2160" s="106"/>
    </row>
    <row r="2161" spans="1:25">
      <c r="A2161" s="106"/>
      <c r="C2161" s="339">
        <f>'2026 Spring Order Form V48'!$F$18</f>
        <v>0</v>
      </c>
      <c r="D2161" s="408" t="s">
        <v>1216</v>
      </c>
      <c r="E2161" s="421">
        <v>4553565</v>
      </c>
      <c r="F2161" s="118">
        <v>3871</v>
      </c>
      <c r="G2161" s="338">
        <f>'2026 Spring Order Form V48'!$N$23</f>
        <v>0</v>
      </c>
      <c r="H2161" s="338">
        <f>'2026 Spring Order Form V48'!$N$23</f>
        <v>0</v>
      </c>
      <c r="I2161" s="106" t="e">
        <f>'2026 Spring Order Form V48'!#REF!</f>
        <v>#REF!</v>
      </c>
      <c r="K2161" s="338">
        <f>'2026 Spring Order Form V48'!$Q$23</f>
        <v>0</v>
      </c>
      <c r="L2161" s="338">
        <f>'2026 Spring Order Form V48'!$Q$23</f>
        <v>0</v>
      </c>
      <c r="M2161" s="106" t="e">
        <f>'2026 Spring Order Form V48'!#REF!</f>
        <v>#REF!</v>
      </c>
      <c r="O2161" s="338">
        <f>'2026 Spring Order Form V48'!$T$23</f>
        <v>0</v>
      </c>
      <c r="P2161" s="338">
        <f>'2026 Spring Order Form V48'!$T$23</f>
        <v>0</v>
      </c>
      <c r="Q2161" s="106" t="e">
        <f>'2026 Spring Order Form V48'!#REF!</f>
        <v>#REF!</v>
      </c>
      <c r="S2161" s="338">
        <f>'2026 Spring Order Form V48'!$W$23</f>
        <v>0</v>
      </c>
      <c r="T2161" s="338">
        <f>'2026 Spring Order Form V48'!$W$23</f>
        <v>0</v>
      </c>
      <c r="U2161" s="106" t="e">
        <f>'2026 Spring Order Form V48'!#REF!</f>
        <v>#REF!</v>
      </c>
      <c r="W2161" s="390" t="e">
        <f>'2026 Spring Order Form V48'!#REF!</f>
        <v>#REF!</v>
      </c>
      <c r="X2161" s="393"/>
      <c r="Y2161" s="106" t="e">
        <f>'2026 Spring Order Form V48'!#REF!</f>
        <v>#REF!</v>
      </c>
    </row>
    <row r="2162" spans="1:25">
      <c r="A2162" s="106"/>
      <c r="C2162" s="339">
        <f>'2026 Spring Order Form V48'!$F$18</f>
        <v>0</v>
      </c>
      <c r="D2162" s="408" t="s">
        <v>1216</v>
      </c>
      <c r="E2162" s="422" t="s">
        <v>2762</v>
      </c>
      <c r="F2162" s="118">
        <v>2877</v>
      </c>
      <c r="G2162" s="338">
        <f>'2026 Spring Order Form V48'!$N$23</f>
        <v>0</v>
      </c>
      <c r="H2162" s="338">
        <f>'2026 Spring Order Form V48'!$N$23</f>
        <v>0</v>
      </c>
      <c r="I2162" s="106" t="e">
        <f>'2026 Spring Order Form V48'!#REF!</f>
        <v>#REF!</v>
      </c>
      <c r="K2162" s="338">
        <f>'2026 Spring Order Form V48'!$Q$23</f>
        <v>0</v>
      </c>
      <c r="L2162" s="338">
        <f>'2026 Spring Order Form V48'!$Q$23</f>
        <v>0</v>
      </c>
      <c r="M2162" s="106" t="e">
        <f>'2026 Spring Order Form V48'!#REF!</f>
        <v>#REF!</v>
      </c>
      <c r="O2162" s="338">
        <f>'2026 Spring Order Form V48'!$T$23</f>
        <v>0</v>
      </c>
      <c r="P2162" s="338">
        <f>'2026 Spring Order Form V48'!$T$23</f>
        <v>0</v>
      </c>
      <c r="Q2162" s="106" t="e">
        <f>'2026 Spring Order Form V48'!#REF!</f>
        <v>#REF!</v>
      </c>
      <c r="S2162" s="338">
        <f>'2026 Spring Order Form V48'!$W$23</f>
        <v>0</v>
      </c>
      <c r="T2162" s="338">
        <f>'2026 Spring Order Form V48'!$W$23</f>
        <v>0</v>
      </c>
      <c r="U2162" s="106" t="e">
        <f>'2026 Spring Order Form V48'!#REF!</f>
        <v>#REF!</v>
      </c>
      <c r="X2162" s="393"/>
      <c r="Y2162" s="106"/>
    </row>
    <row r="2163" spans="1:25">
      <c r="A2163" s="106"/>
      <c r="C2163" s="339">
        <f>'2026 Spring Order Form V48'!$F$18</f>
        <v>0</v>
      </c>
      <c r="D2163" s="408" t="s">
        <v>1218</v>
      </c>
      <c r="E2163" s="421">
        <v>4553785</v>
      </c>
      <c r="F2163" s="118">
        <v>689</v>
      </c>
      <c r="G2163" s="338">
        <f>'2026 Spring Order Form V48'!$N$23</f>
        <v>0</v>
      </c>
      <c r="H2163" s="338">
        <f>'2026 Spring Order Form V48'!$N$23</f>
        <v>0</v>
      </c>
      <c r="I2163" s="106" t="e">
        <f>'2026 Spring Order Form V48'!#REF!</f>
        <v>#REF!</v>
      </c>
      <c r="K2163" s="338">
        <f>'2026 Spring Order Form V48'!$Q$23</f>
        <v>0</v>
      </c>
      <c r="L2163" s="338">
        <f>'2026 Spring Order Form V48'!$Q$23</f>
        <v>0</v>
      </c>
      <c r="M2163" s="106" t="e">
        <f>'2026 Spring Order Form V48'!#REF!</f>
        <v>#REF!</v>
      </c>
      <c r="O2163" s="338">
        <f>'2026 Spring Order Form V48'!$T$23</f>
        <v>0</v>
      </c>
      <c r="P2163" s="338">
        <f>'2026 Spring Order Form V48'!$T$23</f>
        <v>0</v>
      </c>
      <c r="Q2163" s="106" t="e">
        <f>'2026 Spring Order Form V48'!#REF!</f>
        <v>#REF!</v>
      </c>
      <c r="S2163" s="338">
        <f>'2026 Spring Order Form V48'!$W$23</f>
        <v>0</v>
      </c>
      <c r="T2163" s="338">
        <f>'2026 Spring Order Form V48'!$W$23</f>
        <v>0</v>
      </c>
      <c r="U2163" s="106" t="e">
        <f>'2026 Spring Order Form V48'!#REF!</f>
        <v>#REF!</v>
      </c>
      <c r="W2163" s="390" t="e">
        <f>'2026 Spring Order Form V48'!#REF!</f>
        <v>#REF!</v>
      </c>
      <c r="X2163" s="393"/>
      <c r="Y2163" s="106" t="e">
        <f>'2026 Spring Order Form V48'!#REF!</f>
        <v>#REF!</v>
      </c>
    </row>
    <row r="2164" spans="1:25">
      <c r="A2164" s="106"/>
      <c r="C2164" s="339">
        <f>'2026 Spring Order Form V48'!$F$18</f>
        <v>0</v>
      </c>
      <c r="D2164" s="408" t="s">
        <v>1218</v>
      </c>
      <c r="E2164" s="422" t="s">
        <v>2763</v>
      </c>
      <c r="F2164" s="118">
        <v>2880</v>
      </c>
      <c r="G2164" s="338">
        <f>'2026 Spring Order Form V48'!$N$23</f>
        <v>0</v>
      </c>
      <c r="H2164" s="338">
        <f>'2026 Spring Order Form V48'!$N$23</f>
        <v>0</v>
      </c>
      <c r="I2164" s="106" t="e">
        <f>'2026 Spring Order Form V48'!#REF!</f>
        <v>#REF!</v>
      </c>
      <c r="K2164" s="338">
        <f>'2026 Spring Order Form V48'!$Q$23</f>
        <v>0</v>
      </c>
      <c r="L2164" s="338">
        <f>'2026 Spring Order Form V48'!$Q$23</f>
        <v>0</v>
      </c>
      <c r="M2164" s="106" t="e">
        <f>'2026 Spring Order Form V48'!#REF!</f>
        <v>#REF!</v>
      </c>
      <c r="O2164" s="338">
        <f>'2026 Spring Order Form V48'!$T$23</f>
        <v>0</v>
      </c>
      <c r="P2164" s="338">
        <f>'2026 Spring Order Form V48'!$T$23</f>
        <v>0</v>
      </c>
      <c r="Q2164" s="106" t="e">
        <f>'2026 Spring Order Form V48'!#REF!</f>
        <v>#REF!</v>
      </c>
      <c r="S2164" s="338">
        <f>'2026 Spring Order Form V48'!$W$23</f>
        <v>0</v>
      </c>
      <c r="T2164" s="338">
        <f>'2026 Spring Order Form V48'!$W$23</f>
        <v>0</v>
      </c>
      <c r="U2164" s="106" t="e">
        <f>'2026 Spring Order Form V48'!#REF!</f>
        <v>#REF!</v>
      </c>
      <c r="X2164" s="393"/>
      <c r="Y2164" s="106"/>
    </row>
    <row r="2165" spans="1:25">
      <c r="A2165" s="106"/>
      <c r="C2165" s="339">
        <f>'2026 Spring Order Form V48'!$F$18</f>
        <v>0</v>
      </c>
      <c r="D2165" s="408" t="s">
        <v>1219</v>
      </c>
      <c r="E2165" s="426">
        <v>4553705</v>
      </c>
      <c r="F2165" s="118">
        <v>286</v>
      </c>
      <c r="G2165" s="338">
        <f>'2026 Spring Order Form V48'!$N$23</f>
        <v>0</v>
      </c>
      <c r="H2165" s="338">
        <f>'2026 Spring Order Form V48'!$N$23</f>
        <v>0</v>
      </c>
      <c r="I2165" s="106" t="e">
        <f>'2026 Spring Order Form V48'!#REF!</f>
        <v>#REF!</v>
      </c>
      <c r="K2165" s="338">
        <f>'2026 Spring Order Form V48'!$Q$23</f>
        <v>0</v>
      </c>
      <c r="L2165" s="338">
        <f>'2026 Spring Order Form V48'!$Q$23</f>
        <v>0</v>
      </c>
      <c r="M2165" s="106" t="e">
        <f>'2026 Spring Order Form V48'!#REF!</f>
        <v>#REF!</v>
      </c>
      <c r="O2165" s="338">
        <f>'2026 Spring Order Form V48'!$T$23</f>
        <v>0</v>
      </c>
      <c r="P2165" s="338">
        <f>'2026 Spring Order Form V48'!$T$23</f>
        <v>0</v>
      </c>
      <c r="Q2165" s="106" t="e">
        <f>'2026 Spring Order Form V48'!#REF!</f>
        <v>#REF!</v>
      </c>
      <c r="S2165" s="338">
        <f>'2026 Spring Order Form V48'!$W$23</f>
        <v>0</v>
      </c>
      <c r="T2165" s="338">
        <f>'2026 Spring Order Form V48'!$W$23</f>
        <v>0</v>
      </c>
      <c r="U2165" s="106" t="e">
        <f>'2026 Spring Order Form V48'!#REF!</f>
        <v>#REF!</v>
      </c>
      <c r="W2165" s="390" t="e">
        <f>'2026 Spring Order Form V48'!#REF!</f>
        <v>#REF!</v>
      </c>
      <c r="X2165" s="393"/>
      <c r="Y2165" s="106" t="e">
        <f>'2026 Spring Order Form V48'!#REF!</f>
        <v>#REF!</v>
      </c>
    </row>
    <row r="2166" spans="1:25">
      <c r="A2166" s="106"/>
      <c r="C2166" s="339">
        <f>'2026 Spring Order Form V48'!$F$18</f>
        <v>0</v>
      </c>
      <c r="D2166" s="408" t="s">
        <v>1219</v>
      </c>
      <c r="E2166" s="422" t="s">
        <v>2764</v>
      </c>
      <c r="F2166" s="118">
        <v>2883</v>
      </c>
      <c r="G2166" s="338">
        <f>'2026 Spring Order Form V48'!$N$23</f>
        <v>0</v>
      </c>
      <c r="H2166" s="338">
        <f>'2026 Spring Order Form V48'!$N$23</f>
        <v>0</v>
      </c>
      <c r="I2166" s="106" t="e">
        <f>'2026 Spring Order Form V48'!#REF!</f>
        <v>#REF!</v>
      </c>
      <c r="K2166" s="338">
        <f>'2026 Spring Order Form V48'!$Q$23</f>
        <v>0</v>
      </c>
      <c r="L2166" s="338">
        <f>'2026 Spring Order Form V48'!$Q$23</f>
        <v>0</v>
      </c>
      <c r="M2166" s="106" t="e">
        <f>'2026 Spring Order Form V48'!#REF!</f>
        <v>#REF!</v>
      </c>
      <c r="O2166" s="338">
        <f>'2026 Spring Order Form V48'!$T$23</f>
        <v>0</v>
      </c>
      <c r="P2166" s="338">
        <f>'2026 Spring Order Form V48'!$T$23</f>
        <v>0</v>
      </c>
      <c r="Q2166" s="106" t="e">
        <f>'2026 Spring Order Form V48'!#REF!</f>
        <v>#REF!</v>
      </c>
      <c r="S2166" s="338">
        <f>'2026 Spring Order Form V48'!$W$23</f>
        <v>0</v>
      </c>
      <c r="T2166" s="338">
        <f>'2026 Spring Order Form V48'!$W$23</f>
        <v>0</v>
      </c>
      <c r="U2166" s="106" t="e">
        <f>'2026 Spring Order Form V48'!#REF!</f>
        <v>#REF!</v>
      </c>
      <c r="X2166" s="393"/>
      <c r="Y2166" s="106"/>
    </row>
    <row r="2167" spans="1:25">
      <c r="A2167" s="106"/>
      <c r="C2167" s="339">
        <f>'2026 Spring Order Form V48'!$F$18</f>
        <v>0</v>
      </c>
      <c r="D2167" s="408" t="s">
        <v>1220</v>
      </c>
      <c r="E2167" s="426">
        <v>4553725</v>
      </c>
      <c r="F2167" s="118">
        <v>28495</v>
      </c>
      <c r="G2167" s="338">
        <f>'2026 Spring Order Form V48'!$N$23</f>
        <v>0</v>
      </c>
      <c r="H2167" s="338">
        <f>'2026 Spring Order Form V48'!$N$23</f>
        <v>0</v>
      </c>
      <c r="I2167" s="106">
        <f>'2026 Spring Order Form V48'!$N$470</f>
        <v>0</v>
      </c>
      <c r="K2167" s="338">
        <f>'2026 Spring Order Form V48'!$Q$23</f>
        <v>0</v>
      </c>
      <c r="L2167" s="338">
        <f>'2026 Spring Order Form V48'!$Q$23</f>
        <v>0</v>
      </c>
      <c r="M2167" s="106">
        <f>'2026 Spring Order Form V48'!$Q$470</f>
        <v>0</v>
      </c>
      <c r="O2167" s="338">
        <f>'2026 Spring Order Form V48'!$T$23</f>
        <v>0</v>
      </c>
      <c r="P2167" s="338">
        <f>'2026 Spring Order Form V48'!$T$23</f>
        <v>0</v>
      </c>
      <c r="Q2167" s="106">
        <f>'2026 Spring Order Form V48'!$T$470</f>
        <v>0</v>
      </c>
      <c r="S2167" s="338">
        <f>'2026 Spring Order Form V48'!$W$23</f>
        <v>0</v>
      </c>
      <c r="T2167" s="338">
        <f>'2026 Spring Order Form V48'!$W$23</f>
        <v>0</v>
      </c>
      <c r="U2167" s="106">
        <f>'2026 Spring Order Form V48'!$W$470</f>
        <v>0</v>
      </c>
      <c r="W2167" s="390">
        <f>'2026 Spring Order Form V48'!$K$470</f>
        <v>0</v>
      </c>
      <c r="X2167" s="393"/>
      <c r="Y2167" s="106">
        <f>'2026 Spring Order Form V48'!$BS$470</f>
        <v>1</v>
      </c>
    </row>
    <row r="2168" spans="1:25">
      <c r="A2168" s="106"/>
      <c r="C2168" s="339">
        <f>'2026 Spring Order Form V48'!$F$18</f>
        <v>0</v>
      </c>
      <c r="D2168" s="408" t="s">
        <v>1220</v>
      </c>
      <c r="E2168" s="422" t="s">
        <v>2765</v>
      </c>
      <c r="F2168" s="118">
        <v>28675</v>
      </c>
      <c r="G2168" s="338">
        <f>'2026 Spring Order Form V48'!$N$23</f>
        <v>0</v>
      </c>
      <c r="H2168" s="338">
        <f>'2026 Spring Order Form V48'!$N$23</f>
        <v>0</v>
      </c>
      <c r="I2168" s="106">
        <f>'2026 Spring Order Form V48'!$O$470</f>
        <v>0</v>
      </c>
      <c r="K2168" s="338">
        <f>'2026 Spring Order Form V48'!$Q$23</f>
        <v>0</v>
      </c>
      <c r="L2168" s="338">
        <f>'2026 Spring Order Form V48'!$Q$23</f>
        <v>0</v>
      </c>
      <c r="M2168" s="106">
        <f>'2026 Spring Order Form V48'!$R$470</f>
        <v>0</v>
      </c>
      <c r="O2168" s="338">
        <f>'2026 Spring Order Form V48'!$T$23</f>
        <v>0</v>
      </c>
      <c r="P2168" s="338">
        <f>'2026 Spring Order Form V48'!$T$23</f>
        <v>0</v>
      </c>
      <c r="Q2168" s="106">
        <f>'2026 Spring Order Form V48'!$U$470</f>
        <v>0</v>
      </c>
      <c r="S2168" s="338">
        <f>'2026 Spring Order Form V48'!$W$23</f>
        <v>0</v>
      </c>
      <c r="T2168" s="338">
        <f>'2026 Spring Order Form V48'!$W$23</f>
        <v>0</v>
      </c>
      <c r="U2168" s="106">
        <f>'2026 Spring Order Form V48'!$X$470</f>
        <v>0</v>
      </c>
      <c r="X2168" s="393"/>
      <c r="Y2168" s="106"/>
    </row>
    <row r="2169" spans="1:25">
      <c r="A2169" s="106"/>
      <c r="C2169" s="339">
        <f>'2026 Spring Order Form V48'!$F$18</f>
        <v>0</v>
      </c>
      <c r="D2169" s="408" t="s">
        <v>1222</v>
      </c>
      <c r="E2169" s="426">
        <v>4555010</v>
      </c>
      <c r="F2169" s="118">
        <v>21554</v>
      </c>
      <c r="G2169" s="338">
        <f>'2026 Spring Order Form V48'!$N$23</f>
        <v>0</v>
      </c>
      <c r="H2169" s="338">
        <f>'2026 Spring Order Form V48'!$N$23</f>
        <v>0</v>
      </c>
      <c r="I2169" s="106" t="e">
        <f>'2026 Spring Order Form V48'!#REF!</f>
        <v>#REF!</v>
      </c>
      <c r="K2169" s="338">
        <f>'2026 Spring Order Form V48'!$Q$23</f>
        <v>0</v>
      </c>
      <c r="L2169" s="338">
        <f>'2026 Spring Order Form V48'!$Q$23</f>
        <v>0</v>
      </c>
      <c r="M2169" s="106" t="e">
        <f>'2026 Spring Order Form V48'!#REF!</f>
        <v>#REF!</v>
      </c>
      <c r="O2169" s="338">
        <f>'2026 Spring Order Form V48'!$T$23</f>
        <v>0</v>
      </c>
      <c r="P2169" s="338">
        <f>'2026 Spring Order Form V48'!$T$23</f>
        <v>0</v>
      </c>
      <c r="Q2169" s="106" t="e">
        <f>'2026 Spring Order Form V48'!#REF!</f>
        <v>#REF!</v>
      </c>
      <c r="S2169" s="338">
        <f>'2026 Spring Order Form V48'!$W$23</f>
        <v>0</v>
      </c>
      <c r="T2169" s="338">
        <f>'2026 Spring Order Form V48'!$W$23</f>
        <v>0</v>
      </c>
      <c r="U2169" s="106" t="e">
        <f>'2026 Spring Order Form V48'!#REF!</f>
        <v>#REF!</v>
      </c>
      <c r="W2169" s="390" t="e">
        <f>'2026 Spring Order Form V48'!#REF!</f>
        <v>#REF!</v>
      </c>
      <c r="X2169" s="393"/>
      <c r="Y2169" s="106" t="e">
        <f>'2026 Spring Order Form V48'!#REF!</f>
        <v>#REF!</v>
      </c>
    </row>
    <row r="2170" spans="1:25">
      <c r="A2170" s="106"/>
      <c r="C2170" s="339">
        <f>'2026 Spring Order Form V48'!$F$18</f>
        <v>0</v>
      </c>
      <c r="D2170" s="408" t="s">
        <v>1222</v>
      </c>
      <c r="E2170" s="422" t="s">
        <v>2766</v>
      </c>
      <c r="F2170" s="118">
        <v>21556</v>
      </c>
      <c r="G2170" s="338">
        <f>'2026 Spring Order Form V48'!$N$23</f>
        <v>0</v>
      </c>
      <c r="H2170" s="338">
        <f>'2026 Spring Order Form V48'!$N$23</f>
        <v>0</v>
      </c>
      <c r="I2170" s="106" t="e">
        <f>'2026 Spring Order Form V48'!#REF!</f>
        <v>#REF!</v>
      </c>
      <c r="K2170" s="338">
        <f>'2026 Spring Order Form V48'!$Q$23</f>
        <v>0</v>
      </c>
      <c r="L2170" s="338">
        <f>'2026 Spring Order Form V48'!$Q$23</f>
        <v>0</v>
      </c>
      <c r="M2170" s="106" t="e">
        <f>'2026 Spring Order Form V48'!#REF!</f>
        <v>#REF!</v>
      </c>
      <c r="O2170" s="338">
        <f>'2026 Spring Order Form V48'!$T$23</f>
        <v>0</v>
      </c>
      <c r="P2170" s="338">
        <f>'2026 Spring Order Form V48'!$T$23</f>
        <v>0</v>
      </c>
      <c r="Q2170" s="106" t="e">
        <f>'2026 Spring Order Form V48'!#REF!</f>
        <v>#REF!</v>
      </c>
      <c r="S2170" s="338">
        <f>'2026 Spring Order Form V48'!$W$23</f>
        <v>0</v>
      </c>
      <c r="T2170" s="338">
        <f>'2026 Spring Order Form V48'!$W$23</f>
        <v>0</v>
      </c>
      <c r="U2170" s="106" t="e">
        <f>'2026 Spring Order Form V48'!#REF!</f>
        <v>#REF!</v>
      </c>
      <c r="X2170" s="393"/>
      <c r="Y2170" s="106"/>
    </row>
    <row r="2171" spans="1:25">
      <c r="A2171" s="106"/>
      <c r="C2171" s="339">
        <f>'2026 Spring Order Form V48'!$F$18</f>
        <v>0</v>
      </c>
      <c r="D2171" s="408" t="s">
        <v>1223</v>
      </c>
      <c r="E2171" s="426">
        <v>4555060</v>
      </c>
      <c r="F2171" s="118">
        <v>17144</v>
      </c>
      <c r="G2171" s="338">
        <f>'2026 Spring Order Form V48'!$N$23</f>
        <v>0</v>
      </c>
      <c r="H2171" s="338">
        <f>'2026 Spring Order Form V48'!$N$23</f>
        <v>0</v>
      </c>
      <c r="I2171" s="106" t="e">
        <f>'2026 Spring Order Form V48'!#REF!</f>
        <v>#REF!</v>
      </c>
      <c r="K2171" s="338">
        <f>'2026 Spring Order Form V48'!$Q$23</f>
        <v>0</v>
      </c>
      <c r="L2171" s="338">
        <f>'2026 Spring Order Form V48'!$Q$23</f>
        <v>0</v>
      </c>
      <c r="M2171" s="106" t="e">
        <f>'2026 Spring Order Form V48'!#REF!</f>
        <v>#REF!</v>
      </c>
      <c r="O2171" s="338">
        <f>'2026 Spring Order Form V48'!$T$23</f>
        <v>0</v>
      </c>
      <c r="P2171" s="338">
        <f>'2026 Spring Order Form V48'!$T$23</f>
        <v>0</v>
      </c>
      <c r="Q2171" s="106" t="e">
        <f>'2026 Spring Order Form V48'!#REF!</f>
        <v>#REF!</v>
      </c>
      <c r="S2171" s="338">
        <f>'2026 Spring Order Form V48'!$W$23</f>
        <v>0</v>
      </c>
      <c r="T2171" s="338">
        <f>'2026 Spring Order Form V48'!$W$23</f>
        <v>0</v>
      </c>
      <c r="U2171" s="106" t="e">
        <f>'2026 Spring Order Form V48'!#REF!</f>
        <v>#REF!</v>
      </c>
      <c r="W2171" s="390" t="e">
        <f>'2026 Spring Order Form V48'!#REF!</f>
        <v>#REF!</v>
      </c>
      <c r="X2171" s="393"/>
      <c r="Y2171" s="106" t="e">
        <f>'2026 Spring Order Form V48'!#REF!</f>
        <v>#REF!</v>
      </c>
    </row>
    <row r="2172" spans="1:25">
      <c r="A2172" s="106"/>
      <c r="C2172" s="339">
        <f>'2026 Spring Order Form V48'!$F$18</f>
        <v>0</v>
      </c>
      <c r="D2172" s="408" t="s">
        <v>1223</v>
      </c>
      <c r="E2172" s="422" t="s">
        <v>2767</v>
      </c>
      <c r="F2172" s="118">
        <v>17145</v>
      </c>
      <c r="G2172" s="338">
        <f>'2026 Spring Order Form V48'!$N$23</f>
        <v>0</v>
      </c>
      <c r="H2172" s="338">
        <f>'2026 Spring Order Form V48'!$N$23</f>
        <v>0</v>
      </c>
      <c r="I2172" s="106" t="e">
        <f>'2026 Spring Order Form V48'!#REF!</f>
        <v>#REF!</v>
      </c>
      <c r="K2172" s="338">
        <f>'2026 Spring Order Form V48'!$Q$23</f>
        <v>0</v>
      </c>
      <c r="L2172" s="338">
        <f>'2026 Spring Order Form V48'!$Q$23</f>
        <v>0</v>
      </c>
      <c r="M2172" s="106" t="e">
        <f>'2026 Spring Order Form V48'!#REF!</f>
        <v>#REF!</v>
      </c>
      <c r="O2172" s="338">
        <f>'2026 Spring Order Form V48'!$T$23</f>
        <v>0</v>
      </c>
      <c r="P2172" s="338">
        <f>'2026 Spring Order Form V48'!$T$23</f>
        <v>0</v>
      </c>
      <c r="Q2172" s="106" t="e">
        <f>'2026 Spring Order Form V48'!#REF!</f>
        <v>#REF!</v>
      </c>
      <c r="S2172" s="338">
        <f>'2026 Spring Order Form V48'!$W$23</f>
        <v>0</v>
      </c>
      <c r="T2172" s="338">
        <f>'2026 Spring Order Form V48'!$W$23</f>
        <v>0</v>
      </c>
      <c r="U2172" s="106" t="e">
        <f>'2026 Spring Order Form V48'!#REF!</f>
        <v>#REF!</v>
      </c>
      <c r="X2172" s="393"/>
      <c r="Y2172" s="106"/>
    </row>
    <row r="2173" spans="1:25">
      <c r="A2173" s="106"/>
      <c r="C2173" s="339">
        <f>'2026 Spring Order Form V48'!$F$18</f>
        <v>0</v>
      </c>
      <c r="D2173" s="408" t="s">
        <v>1224</v>
      </c>
      <c r="E2173" s="426">
        <v>4555090</v>
      </c>
      <c r="F2173" s="118">
        <v>17146</v>
      </c>
      <c r="G2173" s="338">
        <f>'2026 Spring Order Form V48'!$N$23</f>
        <v>0</v>
      </c>
      <c r="H2173" s="338">
        <f>'2026 Spring Order Form V48'!$N$23</f>
        <v>0</v>
      </c>
      <c r="I2173" s="106" t="e">
        <f>'2026 Spring Order Form V48'!#REF!</f>
        <v>#REF!</v>
      </c>
      <c r="K2173" s="338">
        <f>'2026 Spring Order Form V48'!$Q$23</f>
        <v>0</v>
      </c>
      <c r="L2173" s="338">
        <f>'2026 Spring Order Form V48'!$Q$23</f>
        <v>0</v>
      </c>
      <c r="M2173" s="106" t="e">
        <f>'2026 Spring Order Form V48'!#REF!</f>
        <v>#REF!</v>
      </c>
      <c r="O2173" s="338">
        <f>'2026 Spring Order Form V48'!$T$23</f>
        <v>0</v>
      </c>
      <c r="P2173" s="338">
        <f>'2026 Spring Order Form V48'!$T$23</f>
        <v>0</v>
      </c>
      <c r="Q2173" s="106" t="e">
        <f>'2026 Spring Order Form V48'!#REF!</f>
        <v>#REF!</v>
      </c>
      <c r="S2173" s="338">
        <f>'2026 Spring Order Form V48'!$W$23</f>
        <v>0</v>
      </c>
      <c r="T2173" s="338">
        <f>'2026 Spring Order Form V48'!$W$23</f>
        <v>0</v>
      </c>
      <c r="U2173" s="106" t="e">
        <f>'2026 Spring Order Form V48'!#REF!</f>
        <v>#REF!</v>
      </c>
      <c r="W2173" s="390" t="e">
        <f>'2026 Spring Order Form V48'!#REF!</f>
        <v>#REF!</v>
      </c>
      <c r="X2173" s="393"/>
      <c r="Y2173" s="106" t="e">
        <f>'2026 Spring Order Form V48'!#REF!</f>
        <v>#REF!</v>
      </c>
    </row>
    <row r="2174" spans="1:25">
      <c r="A2174" s="106"/>
      <c r="C2174" s="339">
        <f>'2026 Spring Order Form V48'!$F$18</f>
        <v>0</v>
      </c>
      <c r="D2174" s="408" t="s">
        <v>1224</v>
      </c>
      <c r="E2174" s="422" t="s">
        <v>2768</v>
      </c>
      <c r="F2174" s="118">
        <v>17147</v>
      </c>
      <c r="G2174" s="338">
        <f>'2026 Spring Order Form V48'!$N$23</f>
        <v>0</v>
      </c>
      <c r="H2174" s="338">
        <f>'2026 Spring Order Form V48'!$N$23</f>
        <v>0</v>
      </c>
      <c r="I2174" s="106" t="e">
        <f>'2026 Spring Order Form V48'!#REF!</f>
        <v>#REF!</v>
      </c>
      <c r="K2174" s="338">
        <f>'2026 Spring Order Form V48'!$Q$23</f>
        <v>0</v>
      </c>
      <c r="L2174" s="338">
        <f>'2026 Spring Order Form V48'!$Q$23</f>
        <v>0</v>
      </c>
      <c r="M2174" s="106" t="e">
        <f>'2026 Spring Order Form V48'!#REF!</f>
        <v>#REF!</v>
      </c>
      <c r="O2174" s="338">
        <f>'2026 Spring Order Form V48'!$T$23</f>
        <v>0</v>
      </c>
      <c r="P2174" s="338">
        <f>'2026 Spring Order Form V48'!$T$23</f>
        <v>0</v>
      </c>
      <c r="Q2174" s="106" t="e">
        <f>'2026 Spring Order Form V48'!#REF!</f>
        <v>#REF!</v>
      </c>
      <c r="S2174" s="338">
        <f>'2026 Spring Order Form V48'!$W$23</f>
        <v>0</v>
      </c>
      <c r="T2174" s="338">
        <f>'2026 Spring Order Form V48'!$W$23</f>
        <v>0</v>
      </c>
      <c r="U2174" s="106" t="e">
        <f>'2026 Spring Order Form V48'!#REF!</f>
        <v>#REF!</v>
      </c>
      <c r="X2174" s="393"/>
      <c r="Y2174" s="106"/>
    </row>
    <row r="2175" spans="1:25">
      <c r="A2175" s="106"/>
      <c r="C2175" s="339">
        <f>'2026 Spring Order Form V48'!$F$18</f>
        <v>0</v>
      </c>
      <c r="D2175" s="408" t="s">
        <v>1225</v>
      </c>
      <c r="E2175" s="426">
        <v>4555200</v>
      </c>
      <c r="F2175" s="118">
        <v>1100</v>
      </c>
      <c r="G2175" s="338">
        <f>'2026 Spring Order Form V48'!$N$23</f>
        <v>0</v>
      </c>
      <c r="H2175" s="338">
        <f>'2026 Spring Order Form V48'!$N$23</f>
        <v>0</v>
      </c>
      <c r="I2175" s="106" t="e">
        <f>'2026 Spring Order Form V48'!#REF!</f>
        <v>#REF!</v>
      </c>
      <c r="K2175" s="338">
        <f>'2026 Spring Order Form V48'!$Q$23</f>
        <v>0</v>
      </c>
      <c r="L2175" s="338">
        <f>'2026 Spring Order Form V48'!$Q$23</f>
        <v>0</v>
      </c>
      <c r="M2175" s="106" t="e">
        <f>'2026 Spring Order Form V48'!#REF!</f>
        <v>#REF!</v>
      </c>
      <c r="O2175" s="338">
        <f>'2026 Spring Order Form V48'!$T$23</f>
        <v>0</v>
      </c>
      <c r="P2175" s="338">
        <f>'2026 Spring Order Form V48'!$T$23</f>
        <v>0</v>
      </c>
      <c r="Q2175" s="106" t="e">
        <f>'2026 Spring Order Form V48'!#REF!</f>
        <v>#REF!</v>
      </c>
      <c r="S2175" s="338">
        <f>'2026 Spring Order Form V48'!$W$23</f>
        <v>0</v>
      </c>
      <c r="T2175" s="338">
        <f>'2026 Spring Order Form V48'!$W$23</f>
        <v>0</v>
      </c>
      <c r="U2175" s="106" t="e">
        <f>'2026 Spring Order Form V48'!#REF!</f>
        <v>#REF!</v>
      </c>
      <c r="W2175" s="390" t="e">
        <f>'2026 Spring Order Form V48'!#REF!</f>
        <v>#REF!</v>
      </c>
      <c r="X2175" s="393"/>
      <c r="Y2175" s="106" t="e">
        <f>'2026 Spring Order Form V48'!#REF!</f>
        <v>#REF!</v>
      </c>
    </row>
    <row r="2176" spans="1:25">
      <c r="A2176" s="106"/>
      <c r="C2176" s="339">
        <f>'2026 Spring Order Form V48'!$F$18</f>
        <v>0</v>
      </c>
      <c r="D2176" s="408" t="s">
        <v>1225</v>
      </c>
      <c r="E2176" s="422" t="s">
        <v>2769</v>
      </c>
      <c r="F2176" s="118">
        <v>2946</v>
      </c>
      <c r="G2176" s="338">
        <f>'2026 Spring Order Form V48'!$N$23</f>
        <v>0</v>
      </c>
      <c r="H2176" s="338">
        <f>'2026 Spring Order Form V48'!$N$23</f>
        <v>0</v>
      </c>
      <c r="I2176" s="106" t="e">
        <f>'2026 Spring Order Form V48'!#REF!</f>
        <v>#REF!</v>
      </c>
      <c r="K2176" s="338">
        <f>'2026 Spring Order Form V48'!$Q$23</f>
        <v>0</v>
      </c>
      <c r="L2176" s="338">
        <f>'2026 Spring Order Form V48'!$Q$23</f>
        <v>0</v>
      </c>
      <c r="M2176" s="106" t="e">
        <f>'2026 Spring Order Form V48'!#REF!</f>
        <v>#REF!</v>
      </c>
      <c r="O2176" s="338">
        <f>'2026 Spring Order Form V48'!$T$23</f>
        <v>0</v>
      </c>
      <c r="P2176" s="338">
        <f>'2026 Spring Order Form V48'!$T$23</f>
        <v>0</v>
      </c>
      <c r="Q2176" s="106" t="e">
        <f>'2026 Spring Order Form V48'!#REF!</f>
        <v>#REF!</v>
      </c>
      <c r="S2176" s="338">
        <f>'2026 Spring Order Form V48'!$W$23</f>
        <v>0</v>
      </c>
      <c r="T2176" s="338">
        <f>'2026 Spring Order Form V48'!$W$23</f>
        <v>0</v>
      </c>
      <c r="U2176" s="106" t="e">
        <f>'2026 Spring Order Form V48'!#REF!</f>
        <v>#REF!</v>
      </c>
      <c r="X2176" s="393"/>
      <c r="Y2176" s="106"/>
    </row>
    <row r="2177" spans="1:25">
      <c r="A2177" s="106"/>
      <c r="C2177" s="339">
        <f>'2026 Spring Order Form V48'!$F$18</f>
        <v>0</v>
      </c>
      <c r="D2177" s="408" t="s">
        <v>1225</v>
      </c>
      <c r="E2177" s="426">
        <v>4555201</v>
      </c>
      <c r="F2177" s="118">
        <v>21635</v>
      </c>
      <c r="G2177" s="338">
        <f>'2026 Spring Order Form V48'!$N$23</f>
        <v>0</v>
      </c>
      <c r="H2177" s="338">
        <f>'2026 Spring Order Form V48'!$N$23</f>
        <v>0</v>
      </c>
      <c r="I2177" s="106" t="e">
        <f>'2026 Spring Order Form V48'!#REF!</f>
        <v>#REF!</v>
      </c>
      <c r="K2177" s="338">
        <f>'2026 Spring Order Form V48'!$Q$23</f>
        <v>0</v>
      </c>
      <c r="L2177" s="338">
        <f>'2026 Spring Order Form V48'!$Q$23</f>
        <v>0</v>
      </c>
      <c r="M2177" s="106" t="e">
        <f>'2026 Spring Order Form V48'!#REF!</f>
        <v>#REF!</v>
      </c>
      <c r="O2177" s="338">
        <f>'2026 Spring Order Form V48'!$T$23</f>
        <v>0</v>
      </c>
      <c r="P2177" s="338">
        <f>'2026 Spring Order Form V48'!$T$23</f>
        <v>0</v>
      </c>
      <c r="Q2177" s="106" t="e">
        <f>'2026 Spring Order Form V48'!#REF!</f>
        <v>#REF!</v>
      </c>
      <c r="S2177" s="338">
        <f>'2026 Spring Order Form V48'!$W$23</f>
        <v>0</v>
      </c>
      <c r="T2177" s="338">
        <f>'2026 Spring Order Form V48'!$W$23</f>
        <v>0</v>
      </c>
      <c r="U2177" s="106" t="e">
        <f>'2026 Spring Order Form V48'!#REF!</f>
        <v>#REF!</v>
      </c>
      <c r="W2177" s="390" t="e">
        <f>'2026 Spring Order Form V48'!#REF!</f>
        <v>#REF!</v>
      </c>
      <c r="X2177" s="393"/>
      <c r="Y2177" s="106" t="e">
        <f>'2026 Spring Order Form V48'!#REF!</f>
        <v>#REF!</v>
      </c>
    </row>
    <row r="2178" spans="1:25">
      <c r="A2178" s="106"/>
      <c r="C2178" s="339">
        <f>'2026 Spring Order Form V48'!$F$18</f>
        <v>0</v>
      </c>
      <c r="D2178" s="408" t="s">
        <v>1225</v>
      </c>
      <c r="E2178" s="422" t="s">
        <v>2770</v>
      </c>
      <c r="F2178" s="118">
        <v>21636</v>
      </c>
      <c r="G2178" s="338">
        <f>'2026 Spring Order Form V48'!$N$23</f>
        <v>0</v>
      </c>
      <c r="H2178" s="338">
        <f>'2026 Spring Order Form V48'!$N$23</f>
        <v>0</v>
      </c>
      <c r="I2178" s="106" t="e">
        <f>'2026 Spring Order Form V48'!#REF!</f>
        <v>#REF!</v>
      </c>
      <c r="K2178" s="338">
        <f>'2026 Spring Order Form V48'!$Q$23</f>
        <v>0</v>
      </c>
      <c r="L2178" s="338">
        <f>'2026 Spring Order Form V48'!$Q$23</f>
        <v>0</v>
      </c>
      <c r="M2178" s="106" t="e">
        <f>'2026 Spring Order Form V48'!#REF!</f>
        <v>#REF!</v>
      </c>
      <c r="O2178" s="338">
        <f>'2026 Spring Order Form V48'!$T$23</f>
        <v>0</v>
      </c>
      <c r="P2178" s="338">
        <f>'2026 Spring Order Form V48'!$T$23</f>
        <v>0</v>
      </c>
      <c r="Q2178" s="106" t="e">
        <f>'2026 Spring Order Form V48'!#REF!</f>
        <v>#REF!</v>
      </c>
      <c r="S2178" s="338">
        <f>'2026 Spring Order Form V48'!$W$23</f>
        <v>0</v>
      </c>
      <c r="T2178" s="338">
        <f>'2026 Spring Order Form V48'!$W$23</f>
        <v>0</v>
      </c>
      <c r="U2178" s="106" t="e">
        <f>'2026 Spring Order Form V48'!#REF!</f>
        <v>#REF!</v>
      </c>
      <c r="X2178" s="393"/>
      <c r="Y2178" s="106"/>
    </row>
    <row r="2179" spans="1:25">
      <c r="A2179" s="106"/>
      <c r="C2179" s="339">
        <f>'2026 Spring Order Form V48'!$F$18</f>
        <v>0</v>
      </c>
      <c r="D2179" s="408" t="s">
        <v>1226</v>
      </c>
      <c r="E2179" s="426">
        <v>4555250</v>
      </c>
      <c r="F2179" s="118">
        <v>25163</v>
      </c>
      <c r="G2179" s="338">
        <f>'2026 Spring Order Form V48'!$N$23</f>
        <v>0</v>
      </c>
      <c r="H2179" s="338">
        <f>'2026 Spring Order Form V48'!$N$23</f>
        <v>0</v>
      </c>
      <c r="I2179" s="106" t="e">
        <f>'2026 Spring Order Form V48'!#REF!</f>
        <v>#REF!</v>
      </c>
      <c r="K2179" s="338">
        <f>'2026 Spring Order Form V48'!$Q$23</f>
        <v>0</v>
      </c>
      <c r="L2179" s="338">
        <f>'2026 Spring Order Form V48'!$Q$23</f>
        <v>0</v>
      </c>
      <c r="M2179" s="106" t="e">
        <f>'2026 Spring Order Form V48'!#REF!</f>
        <v>#REF!</v>
      </c>
      <c r="O2179" s="338">
        <f>'2026 Spring Order Form V48'!$T$23</f>
        <v>0</v>
      </c>
      <c r="P2179" s="338">
        <f>'2026 Spring Order Form V48'!$T$23</f>
        <v>0</v>
      </c>
      <c r="Q2179" s="106" t="e">
        <f>'2026 Spring Order Form V48'!#REF!</f>
        <v>#REF!</v>
      </c>
      <c r="S2179" s="338">
        <f>'2026 Spring Order Form V48'!$W$23</f>
        <v>0</v>
      </c>
      <c r="T2179" s="338">
        <f>'2026 Spring Order Form V48'!$W$23</f>
        <v>0</v>
      </c>
      <c r="U2179" s="106" t="e">
        <f>'2026 Spring Order Form V48'!#REF!</f>
        <v>#REF!</v>
      </c>
      <c r="W2179" s="390" t="e">
        <f>'2026 Spring Order Form V48'!#REF!</f>
        <v>#REF!</v>
      </c>
      <c r="X2179" s="393"/>
      <c r="Y2179" s="106" t="e">
        <f>'2026 Spring Order Form V48'!#REF!</f>
        <v>#REF!</v>
      </c>
    </row>
    <row r="2180" spans="1:25">
      <c r="A2180" s="106"/>
      <c r="C2180" s="339">
        <f>'2026 Spring Order Form V48'!$F$18</f>
        <v>0</v>
      </c>
      <c r="D2180" s="408" t="s">
        <v>1226</v>
      </c>
      <c r="E2180" s="422" t="s">
        <v>2771</v>
      </c>
      <c r="F2180" s="118">
        <v>25165</v>
      </c>
      <c r="G2180" s="338">
        <f>'2026 Spring Order Form V48'!$N$23</f>
        <v>0</v>
      </c>
      <c r="H2180" s="338">
        <f>'2026 Spring Order Form V48'!$N$23</f>
        <v>0</v>
      </c>
      <c r="I2180" s="106" t="e">
        <f>'2026 Spring Order Form V48'!#REF!</f>
        <v>#REF!</v>
      </c>
      <c r="K2180" s="338">
        <f>'2026 Spring Order Form V48'!$Q$23</f>
        <v>0</v>
      </c>
      <c r="L2180" s="338">
        <f>'2026 Spring Order Form V48'!$Q$23</f>
        <v>0</v>
      </c>
      <c r="M2180" s="106" t="e">
        <f>'2026 Spring Order Form V48'!#REF!</f>
        <v>#REF!</v>
      </c>
      <c r="O2180" s="338">
        <f>'2026 Spring Order Form V48'!$T$23</f>
        <v>0</v>
      </c>
      <c r="P2180" s="338">
        <f>'2026 Spring Order Form V48'!$T$23</f>
        <v>0</v>
      </c>
      <c r="Q2180" s="106" t="e">
        <f>'2026 Spring Order Form V48'!#REF!</f>
        <v>#REF!</v>
      </c>
      <c r="S2180" s="338">
        <f>'2026 Spring Order Form V48'!$W$23</f>
        <v>0</v>
      </c>
      <c r="T2180" s="338">
        <f>'2026 Spring Order Form V48'!$W$23</f>
        <v>0</v>
      </c>
      <c r="U2180" s="106" t="e">
        <f>'2026 Spring Order Form V48'!#REF!</f>
        <v>#REF!</v>
      </c>
      <c r="X2180" s="393"/>
      <c r="Y2180" s="106"/>
    </row>
    <row r="2181" spans="1:25">
      <c r="A2181" s="106"/>
      <c r="C2181" s="339">
        <f>'2026 Spring Order Form V48'!$F$18</f>
        <v>0</v>
      </c>
      <c r="D2181" s="408" t="s">
        <v>1227</v>
      </c>
      <c r="E2181" s="426">
        <v>4555260</v>
      </c>
      <c r="F2181" s="118">
        <v>1101</v>
      </c>
      <c r="G2181" s="338">
        <f>'2026 Spring Order Form V48'!$N$23</f>
        <v>0</v>
      </c>
      <c r="H2181" s="338">
        <f>'2026 Spring Order Form V48'!$N$23</f>
        <v>0</v>
      </c>
      <c r="I2181" s="106" t="e">
        <f>'2026 Spring Order Form V48'!#REF!</f>
        <v>#REF!</v>
      </c>
      <c r="K2181" s="338">
        <f>'2026 Spring Order Form V48'!$Q$23</f>
        <v>0</v>
      </c>
      <c r="L2181" s="338">
        <f>'2026 Spring Order Form V48'!$Q$23</f>
        <v>0</v>
      </c>
      <c r="M2181" s="106" t="e">
        <f>'2026 Spring Order Form V48'!#REF!</f>
        <v>#REF!</v>
      </c>
      <c r="O2181" s="338">
        <f>'2026 Spring Order Form V48'!$T$23</f>
        <v>0</v>
      </c>
      <c r="P2181" s="338">
        <f>'2026 Spring Order Form V48'!$T$23</f>
        <v>0</v>
      </c>
      <c r="Q2181" s="106" t="e">
        <f>'2026 Spring Order Form V48'!#REF!</f>
        <v>#REF!</v>
      </c>
      <c r="S2181" s="338">
        <f>'2026 Spring Order Form V48'!$W$23</f>
        <v>0</v>
      </c>
      <c r="T2181" s="338">
        <f>'2026 Spring Order Form V48'!$W$23</f>
        <v>0</v>
      </c>
      <c r="U2181" s="106" t="e">
        <f>'2026 Spring Order Form V48'!#REF!</f>
        <v>#REF!</v>
      </c>
      <c r="W2181" s="390" t="e">
        <f>'2026 Spring Order Form V48'!#REF!</f>
        <v>#REF!</v>
      </c>
      <c r="X2181" s="393"/>
      <c r="Y2181" s="106" t="e">
        <f>'2026 Spring Order Form V48'!#REF!</f>
        <v>#REF!</v>
      </c>
    </row>
    <row r="2182" spans="1:25">
      <c r="A2182" s="106"/>
      <c r="C2182" s="339">
        <f>'2026 Spring Order Form V48'!$F$18</f>
        <v>0</v>
      </c>
      <c r="D2182" s="408" t="s">
        <v>1227</v>
      </c>
      <c r="E2182" s="422" t="s">
        <v>2772</v>
      </c>
      <c r="F2182" s="118">
        <v>2948</v>
      </c>
      <c r="G2182" s="338">
        <f>'2026 Spring Order Form V48'!$N$23</f>
        <v>0</v>
      </c>
      <c r="H2182" s="338">
        <f>'2026 Spring Order Form V48'!$N$23</f>
        <v>0</v>
      </c>
      <c r="I2182" s="106" t="e">
        <f>'2026 Spring Order Form V48'!#REF!</f>
        <v>#REF!</v>
      </c>
      <c r="K2182" s="338">
        <f>'2026 Spring Order Form V48'!$Q$23</f>
        <v>0</v>
      </c>
      <c r="L2182" s="338">
        <f>'2026 Spring Order Form V48'!$Q$23</f>
        <v>0</v>
      </c>
      <c r="M2182" s="106" t="e">
        <f>'2026 Spring Order Form V48'!#REF!</f>
        <v>#REF!</v>
      </c>
      <c r="O2182" s="338">
        <f>'2026 Spring Order Form V48'!$T$23</f>
        <v>0</v>
      </c>
      <c r="P2182" s="338">
        <f>'2026 Spring Order Form V48'!$T$23</f>
        <v>0</v>
      </c>
      <c r="Q2182" s="106" t="e">
        <f>'2026 Spring Order Form V48'!#REF!</f>
        <v>#REF!</v>
      </c>
      <c r="S2182" s="338">
        <f>'2026 Spring Order Form V48'!$W$23</f>
        <v>0</v>
      </c>
      <c r="T2182" s="338">
        <f>'2026 Spring Order Form V48'!$W$23</f>
        <v>0</v>
      </c>
      <c r="U2182" s="106" t="e">
        <f>'2026 Spring Order Form V48'!#REF!</f>
        <v>#REF!</v>
      </c>
      <c r="X2182" s="393"/>
      <c r="Y2182" s="106"/>
    </row>
    <row r="2183" spans="1:25">
      <c r="A2183" s="106"/>
      <c r="C2183" s="339">
        <f>'2026 Spring Order Form V48'!$F$18</f>
        <v>0</v>
      </c>
      <c r="D2183" s="408" t="s">
        <v>1228</v>
      </c>
      <c r="E2183" s="421">
        <v>4555360</v>
      </c>
      <c r="F2183" s="118">
        <v>27360</v>
      </c>
      <c r="G2183" s="338">
        <f>'2026 Spring Order Form V48'!$N$23</f>
        <v>0</v>
      </c>
      <c r="H2183" s="338">
        <f>'2026 Spring Order Form V48'!$N$23</f>
        <v>0</v>
      </c>
      <c r="I2183" s="106" t="e">
        <f>'2026 Spring Order Form V48'!#REF!</f>
        <v>#REF!</v>
      </c>
      <c r="K2183" s="338">
        <f>'2026 Spring Order Form V48'!$Q$23</f>
        <v>0</v>
      </c>
      <c r="L2183" s="338">
        <f>'2026 Spring Order Form V48'!$Q$23</f>
        <v>0</v>
      </c>
      <c r="M2183" s="106" t="e">
        <f>'2026 Spring Order Form V48'!#REF!</f>
        <v>#REF!</v>
      </c>
      <c r="O2183" s="338">
        <f>'2026 Spring Order Form V48'!$T$23</f>
        <v>0</v>
      </c>
      <c r="P2183" s="338">
        <f>'2026 Spring Order Form V48'!$T$23</f>
        <v>0</v>
      </c>
      <c r="Q2183" s="106" t="e">
        <f>'2026 Spring Order Form V48'!#REF!</f>
        <v>#REF!</v>
      </c>
      <c r="S2183" s="338">
        <f>'2026 Spring Order Form V48'!$W$23</f>
        <v>0</v>
      </c>
      <c r="T2183" s="338">
        <f>'2026 Spring Order Form V48'!$W$23</f>
        <v>0</v>
      </c>
      <c r="U2183" s="106" t="e">
        <f>'2026 Spring Order Form V48'!#REF!</f>
        <v>#REF!</v>
      </c>
      <c r="W2183" s="390" t="e">
        <f>'2026 Spring Order Form V48'!#REF!</f>
        <v>#REF!</v>
      </c>
      <c r="X2183" s="393"/>
      <c r="Y2183" s="106" t="e">
        <f>'2026 Spring Order Form V48'!#REF!</f>
        <v>#REF!</v>
      </c>
    </row>
    <row r="2184" spans="1:25">
      <c r="A2184" s="106"/>
      <c r="C2184" s="339">
        <f>'2026 Spring Order Form V48'!$F$18</f>
        <v>0</v>
      </c>
      <c r="D2184" s="408" t="s">
        <v>1228</v>
      </c>
      <c r="E2184" s="422" t="s">
        <v>2773</v>
      </c>
      <c r="F2184" s="118">
        <v>27362</v>
      </c>
      <c r="G2184" s="338">
        <f>'2026 Spring Order Form V48'!$N$23</f>
        <v>0</v>
      </c>
      <c r="H2184" s="338">
        <f>'2026 Spring Order Form V48'!$N$23</f>
        <v>0</v>
      </c>
      <c r="I2184" s="106" t="e">
        <f>'2026 Spring Order Form V48'!#REF!</f>
        <v>#REF!</v>
      </c>
      <c r="K2184" s="338">
        <f>'2026 Spring Order Form V48'!$Q$23</f>
        <v>0</v>
      </c>
      <c r="L2184" s="338">
        <f>'2026 Spring Order Form V48'!$Q$23</f>
        <v>0</v>
      </c>
      <c r="M2184" s="106" t="e">
        <f>'2026 Spring Order Form V48'!#REF!</f>
        <v>#REF!</v>
      </c>
      <c r="O2184" s="338">
        <f>'2026 Spring Order Form V48'!$T$23</f>
        <v>0</v>
      </c>
      <c r="P2184" s="338">
        <f>'2026 Spring Order Form V48'!$T$23</f>
        <v>0</v>
      </c>
      <c r="Q2184" s="106" t="e">
        <f>'2026 Spring Order Form V48'!#REF!</f>
        <v>#REF!</v>
      </c>
      <c r="S2184" s="338">
        <f>'2026 Spring Order Form V48'!$W$23</f>
        <v>0</v>
      </c>
      <c r="T2184" s="338">
        <f>'2026 Spring Order Form V48'!$W$23</f>
        <v>0</v>
      </c>
      <c r="U2184" s="106" t="e">
        <f>'2026 Spring Order Form V48'!#REF!</f>
        <v>#REF!</v>
      </c>
      <c r="X2184" s="393"/>
      <c r="Y2184" s="106"/>
    </row>
    <row r="2185" spans="1:25">
      <c r="A2185" s="106"/>
      <c r="C2185" s="339">
        <f>'2026 Spring Order Form V48'!$F$18</f>
        <v>0</v>
      </c>
      <c r="D2185" s="408" t="s">
        <v>1229</v>
      </c>
      <c r="E2185" s="426">
        <v>4555450</v>
      </c>
      <c r="F2185" s="118">
        <v>1060</v>
      </c>
      <c r="G2185" s="338">
        <f>'2026 Spring Order Form V48'!$N$23</f>
        <v>0</v>
      </c>
      <c r="H2185" s="338">
        <f>'2026 Spring Order Form V48'!$N$23</f>
        <v>0</v>
      </c>
      <c r="I2185" s="106" t="e">
        <f>'2026 Spring Order Form V48'!#REF!</f>
        <v>#REF!</v>
      </c>
      <c r="K2185" s="338">
        <f>'2026 Spring Order Form V48'!$Q$23</f>
        <v>0</v>
      </c>
      <c r="L2185" s="338">
        <f>'2026 Spring Order Form V48'!$Q$23</f>
        <v>0</v>
      </c>
      <c r="M2185" s="106" t="e">
        <f>'2026 Spring Order Form V48'!#REF!</f>
        <v>#REF!</v>
      </c>
      <c r="O2185" s="338">
        <f>'2026 Spring Order Form V48'!$T$23</f>
        <v>0</v>
      </c>
      <c r="P2185" s="338">
        <f>'2026 Spring Order Form V48'!$T$23</f>
        <v>0</v>
      </c>
      <c r="Q2185" s="106" t="e">
        <f>'2026 Spring Order Form V48'!#REF!</f>
        <v>#REF!</v>
      </c>
      <c r="S2185" s="338">
        <f>'2026 Spring Order Form V48'!$W$23</f>
        <v>0</v>
      </c>
      <c r="T2185" s="338">
        <f>'2026 Spring Order Form V48'!$W$23</f>
        <v>0</v>
      </c>
      <c r="U2185" s="106" t="e">
        <f>'2026 Spring Order Form V48'!#REF!</f>
        <v>#REF!</v>
      </c>
      <c r="W2185" s="390" t="e">
        <f>'2026 Spring Order Form V48'!#REF!</f>
        <v>#REF!</v>
      </c>
      <c r="X2185" s="393"/>
      <c r="Y2185" s="106" t="e">
        <f>'2026 Spring Order Form V48'!#REF!</f>
        <v>#REF!</v>
      </c>
    </row>
    <row r="2186" spans="1:25">
      <c r="A2186" s="106"/>
      <c r="C2186" s="339">
        <f>'2026 Spring Order Form V48'!$F$18</f>
        <v>0</v>
      </c>
      <c r="D2186" s="408" t="s">
        <v>1229</v>
      </c>
      <c r="E2186" s="422" t="s">
        <v>2774</v>
      </c>
      <c r="F2186" s="118">
        <v>2951</v>
      </c>
      <c r="G2186" s="338">
        <f>'2026 Spring Order Form V48'!$N$23</f>
        <v>0</v>
      </c>
      <c r="H2186" s="338">
        <f>'2026 Spring Order Form V48'!$N$23</f>
        <v>0</v>
      </c>
      <c r="I2186" s="106" t="e">
        <f>'2026 Spring Order Form V48'!#REF!</f>
        <v>#REF!</v>
      </c>
      <c r="K2186" s="338">
        <f>'2026 Spring Order Form V48'!$Q$23</f>
        <v>0</v>
      </c>
      <c r="L2186" s="338">
        <f>'2026 Spring Order Form V48'!$Q$23</f>
        <v>0</v>
      </c>
      <c r="M2186" s="106" t="e">
        <f>'2026 Spring Order Form V48'!#REF!</f>
        <v>#REF!</v>
      </c>
      <c r="O2186" s="338">
        <f>'2026 Spring Order Form V48'!$T$23</f>
        <v>0</v>
      </c>
      <c r="P2186" s="338">
        <f>'2026 Spring Order Form V48'!$T$23</f>
        <v>0</v>
      </c>
      <c r="Q2186" s="106" t="e">
        <f>'2026 Spring Order Form V48'!#REF!</f>
        <v>#REF!</v>
      </c>
      <c r="S2186" s="338">
        <f>'2026 Spring Order Form V48'!$W$23</f>
        <v>0</v>
      </c>
      <c r="T2186" s="338">
        <f>'2026 Spring Order Form V48'!$W$23</f>
        <v>0</v>
      </c>
      <c r="U2186" s="106" t="e">
        <f>'2026 Spring Order Form V48'!#REF!</f>
        <v>#REF!</v>
      </c>
      <c r="X2186" s="393"/>
      <c r="Y2186" s="106"/>
    </row>
    <row r="2187" spans="1:25">
      <c r="A2187" s="106"/>
      <c r="C2187" s="339">
        <f>'2026 Spring Order Form V48'!$F$18</f>
        <v>0</v>
      </c>
      <c r="D2187" s="408" t="s">
        <v>1229</v>
      </c>
      <c r="E2187" s="426">
        <v>4555451</v>
      </c>
      <c r="F2187" s="118">
        <v>21643</v>
      </c>
      <c r="G2187" s="338">
        <f>'2026 Spring Order Form V48'!$N$23</f>
        <v>0</v>
      </c>
      <c r="H2187" s="338">
        <f>'2026 Spring Order Form V48'!$N$23</f>
        <v>0</v>
      </c>
      <c r="I2187" s="106" t="e">
        <f>'2026 Spring Order Form V48'!#REF!</f>
        <v>#REF!</v>
      </c>
      <c r="K2187" s="338">
        <f>'2026 Spring Order Form V48'!$Q$23</f>
        <v>0</v>
      </c>
      <c r="L2187" s="338">
        <f>'2026 Spring Order Form V48'!$Q$23</f>
        <v>0</v>
      </c>
      <c r="M2187" s="106" t="e">
        <f>'2026 Spring Order Form V48'!#REF!</f>
        <v>#REF!</v>
      </c>
      <c r="O2187" s="338">
        <f>'2026 Spring Order Form V48'!$T$23</f>
        <v>0</v>
      </c>
      <c r="P2187" s="338">
        <f>'2026 Spring Order Form V48'!$T$23</f>
        <v>0</v>
      </c>
      <c r="Q2187" s="106" t="e">
        <f>'2026 Spring Order Form V48'!#REF!</f>
        <v>#REF!</v>
      </c>
      <c r="S2187" s="338">
        <f>'2026 Spring Order Form V48'!$W$23</f>
        <v>0</v>
      </c>
      <c r="T2187" s="338">
        <f>'2026 Spring Order Form V48'!$W$23</f>
        <v>0</v>
      </c>
      <c r="U2187" s="106" t="e">
        <f>'2026 Spring Order Form V48'!#REF!</f>
        <v>#REF!</v>
      </c>
      <c r="W2187" s="390" t="e">
        <f>'2026 Spring Order Form V48'!#REF!</f>
        <v>#REF!</v>
      </c>
      <c r="X2187" s="393"/>
      <c r="Y2187" s="106" t="e">
        <f>'2026 Spring Order Form V48'!#REF!</f>
        <v>#REF!</v>
      </c>
    </row>
    <row r="2188" spans="1:25">
      <c r="A2188" s="106"/>
      <c r="C2188" s="339">
        <f>'2026 Spring Order Form V48'!$F$18</f>
        <v>0</v>
      </c>
      <c r="D2188" s="408" t="s">
        <v>1229</v>
      </c>
      <c r="E2188" s="422" t="s">
        <v>2775</v>
      </c>
      <c r="F2188" s="118">
        <v>21644</v>
      </c>
      <c r="G2188" s="338">
        <f>'2026 Spring Order Form V48'!$N$23</f>
        <v>0</v>
      </c>
      <c r="H2188" s="338">
        <f>'2026 Spring Order Form V48'!$N$23</f>
        <v>0</v>
      </c>
      <c r="I2188" s="106" t="e">
        <f>'2026 Spring Order Form V48'!#REF!</f>
        <v>#REF!</v>
      </c>
      <c r="K2188" s="338">
        <f>'2026 Spring Order Form V48'!$Q$23</f>
        <v>0</v>
      </c>
      <c r="L2188" s="338">
        <f>'2026 Spring Order Form V48'!$Q$23</f>
        <v>0</v>
      </c>
      <c r="M2188" s="106" t="e">
        <f>'2026 Spring Order Form V48'!#REF!</f>
        <v>#REF!</v>
      </c>
      <c r="O2188" s="338">
        <f>'2026 Spring Order Form V48'!$T$23</f>
        <v>0</v>
      </c>
      <c r="P2188" s="338">
        <f>'2026 Spring Order Form V48'!$T$23</f>
        <v>0</v>
      </c>
      <c r="Q2188" s="106" t="e">
        <f>'2026 Spring Order Form V48'!#REF!</f>
        <v>#REF!</v>
      </c>
      <c r="S2188" s="338">
        <f>'2026 Spring Order Form V48'!$W$23</f>
        <v>0</v>
      </c>
      <c r="T2188" s="338">
        <f>'2026 Spring Order Form V48'!$W$23</f>
        <v>0</v>
      </c>
      <c r="U2188" s="106" t="e">
        <f>'2026 Spring Order Form V48'!#REF!</f>
        <v>#REF!</v>
      </c>
      <c r="X2188" s="393"/>
      <c r="Y2188" s="106"/>
    </row>
    <row r="2189" spans="1:25">
      <c r="A2189" s="106"/>
      <c r="C2189" s="339">
        <f>'2026 Spring Order Form V48'!$F$18</f>
        <v>0</v>
      </c>
      <c r="D2189" s="408" t="s">
        <v>1230</v>
      </c>
      <c r="E2189" s="426">
        <v>4555500</v>
      </c>
      <c r="F2189" s="118">
        <v>1042</v>
      </c>
      <c r="G2189" s="338">
        <f>'2026 Spring Order Form V48'!$N$23</f>
        <v>0</v>
      </c>
      <c r="H2189" s="338">
        <f>'2026 Spring Order Form V48'!$N$23</f>
        <v>0</v>
      </c>
      <c r="I2189" s="106" t="e">
        <f>'2026 Spring Order Form V48'!#REF!</f>
        <v>#REF!</v>
      </c>
      <c r="K2189" s="338">
        <f>'2026 Spring Order Form V48'!$Q$23</f>
        <v>0</v>
      </c>
      <c r="L2189" s="338">
        <f>'2026 Spring Order Form V48'!$Q$23</f>
        <v>0</v>
      </c>
      <c r="M2189" s="106" t="e">
        <f>'2026 Spring Order Form V48'!#REF!</f>
        <v>#REF!</v>
      </c>
      <c r="O2189" s="338">
        <f>'2026 Spring Order Form V48'!$T$23</f>
        <v>0</v>
      </c>
      <c r="P2189" s="338">
        <f>'2026 Spring Order Form V48'!$T$23</f>
        <v>0</v>
      </c>
      <c r="Q2189" s="106" t="e">
        <f>'2026 Spring Order Form V48'!#REF!</f>
        <v>#REF!</v>
      </c>
      <c r="S2189" s="338">
        <f>'2026 Spring Order Form V48'!$W$23</f>
        <v>0</v>
      </c>
      <c r="T2189" s="338">
        <f>'2026 Spring Order Form V48'!$W$23</f>
        <v>0</v>
      </c>
      <c r="U2189" s="106" t="e">
        <f>'2026 Spring Order Form V48'!#REF!</f>
        <v>#REF!</v>
      </c>
      <c r="W2189" s="390" t="e">
        <f>'2026 Spring Order Form V48'!#REF!</f>
        <v>#REF!</v>
      </c>
      <c r="X2189" s="393"/>
      <c r="Y2189" s="106" t="e">
        <f>'2026 Spring Order Form V48'!#REF!</f>
        <v>#REF!</v>
      </c>
    </row>
    <row r="2190" spans="1:25">
      <c r="A2190" s="106"/>
      <c r="C2190" s="339">
        <f>'2026 Spring Order Form V48'!$F$18</f>
        <v>0</v>
      </c>
      <c r="D2190" s="408" t="s">
        <v>1230</v>
      </c>
      <c r="E2190" s="422" t="s">
        <v>2776</v>
      </c>
      <c r="F2190" s="118">
        <v>2952</v>
      </c>
      <c r="G2190" s="338">
        <f>'2026 Spring Order Form V48'!$N$23</f>
        <v>0</v>
      </c>
      <c r="H2190" s="338">
        <f>'2026 Spring Order Form V48'!$N$23</f>
        <v>0</v>
      </c>
      <c r="I2190" s="106" t="e">
        <f>'2026 Spring Order Form V48'!#REF!</f>
        <v>#REF!</v>
      </c>
      <c r="K2190" s="338">
        <f>'2026 Spring Order Form V48'!$Q$23</f>
        <v>0</v>
      </c>
      <c r="L2190" s="338">
        <f>'2026 Spring Order Form V48'!$Q$23</f>
        <v>0</v>
      </c>
      <c r="M2190" s="106" t="e">
        <f>'2026 Spring Order Form V48'!#REF!</f>
        <v>#REF!</v>
      </c>
      <c r="O2190" s="338">
        <f>'2026 Spring Order Form V48'!$T$23</f>
        <v>0</v>
      </c>
      <c r="P2190" s="338">
        <f>'2026 Spring Order Form V48'!$T$23</f>
        <v>0</v>
      </c>
      <c r="Q2190" s="106" t="e">
        <f>'2026 Spring Order Form V48'!#REF!</f>
        <v>#REF!</v>
      </c>
      <c r="S2190" s="338">
        <f>'2026 Spring Order Form V48'!$W$23</f>
        <v>0</v>
      </c>
      <c r="T2190" s="338">
        <f>'2026 Spring Order Form V48'!$W$23</f>
        <v>0</v>
      </c>
      <c r="U2190" s="106" t="e">
        <f>'2026 Spring Order Form V48'!#REF!</f>
        <v>#REF!</v>
      </c>
      <c r="X2190" s="393"/>
      <c r="Y2190" s="106"/>
    </row>
    <row r="2191" spans="1:25">
      <c r="A2191" s="106"/>
      <c r="C2191" s="339">
        <f>'2026 Spring Order Form V48'!$F$18</f>
        <v>0</v>
      </c>
      <c r="D2191" s="408" t="s">
        <v>1230</v>
      </c>
      <c r="E2191" s="426">
        <v>4555551</v>
      </c>
      <c r="F2191" s="118">
        <v>18263</v>
      </c>
      <c r="G2191" s="338">
        <f>'2026 Spring Order Form V48'!$N$23</f>
        <v>0</v>
      </c>
      <c r="H2191" s="338">
        <f>'2026 Spring Order Form V48'!$N$23</f>
        <v>0</v>
      </c>
      <c r="I2191" s="106" t="e">
        <f>'2026 Spring Order Form V48'!#REF!</f>
        <v>#REF!</v>
      </c>
      <c r="K2191" s="338">
        <f>'2026 Spring Order Form V48'!$Q$23</f>
        <v>0</v>
      </c>
      <c r="L2191" s="338">
        <f>'2026 Spring Order Form V48'!$Q$23</f>
        <v>0</v>
      </c>
      <c r="M2191" s="106" t="e">
        <f>'2026 Spring Order Form V48'!#REF!</f>
        <v>#REF!</v>
      </c>
      <c r="O2191" s="338">
        <f>'2026 Spring Order Form V48'!$T$23</f>
        <v>0</v>
      </c>
      <c r="P2191" s="338">
        <f>'2026 Spring Order Form V48'!$T$23</f>
        <v>0</v>
      </c>
      <c r="Q2191" s="106" t="e">
        <f>'2026 Spring Order Form V48'!#REF!</f>
        <v>#REF!</v>
      </c>
      <c r="S2191" s="338">
        <f>'2026 Spring Order Form V48'!$W$23</f>
        <v>0</v>
      </c>
      <c r="T2191" s="338">
        <f>'2026 Spring Order Form V48'!$W$23</f>
        <v>0</v>
      </c>
      <c r="U2191" s="106" t="e">
        <f>'2026 Spring Order Form V48'!#REF!</f>
        <v>#REF!</v>
      </c>
      <c r="W2191" s="390" t="e">
        <f>'2026 Spring Order Form V48'!#REF!</f>
        <v>#REF!</v>
      </c>
      <c r="X2191" s="393"/>
      <c r="Y2191" s="106" t="e">
        <f>'2026 Spring Order Form V48'!#REF!</f>
        <v>#REF!</v>
      </c>
    </row>
    <row r="2192" spans="1:25">
      <c r="A2192" s="106"/>
      <c r="C2192" s="339">
        <f>'2026 Spring Order Form V48'!$F$18</f>
        <v>0</v>
      </c>
      <c r="D2192" s="408" t="s">
        <v>1230</v>
      </c>
      <c r="E2192" s="422" t="s">
        <v>2777</v>
      </c>
      <c r="F2192" s="118">
        <v>18262</v>
      </c>
      <c r="G2192" s="338">
        <f>'2026 Spring Order Form V48'!$N$23</f>
        <v>0</v>
      </c>
      <c r="H2192" s="338">
        <f>'2026 Spring Order Form V48'!$N$23</f>
        <v>0</v>
      </c>
      <c r="I2192" s="106" t="e">
        <f>'2026 Spring Order Form V48'!#REF!</f>
        <v>#REF!</v>
      </c>
      <c r="K2192" s="338">
        <f>'2026 Spring Order Form V48'!$Q$23</f>
        <v>0</v>
      </c>
      <c r="L2192" s="338">
        <f>'2026 Spring Order Form V48'!$Q$23</f>
        <v>0</v>
      </c>
      <c r="M2192" s="106" t="e">
        <f>'2026 Spring Order Form V48'!#REF!</f>
        <v>#REF!</v>
      </c>
      <c r="O2192" s="338">
        <f>'2026 Spring Order Form V48'!$T$23</f>
        <v>0</v>
      </c>
      <c r="P2192" s="338">
        <f>'2026 Spring Order Form V48'!$T$23</f>
        <v>0</v>
      </c>
      <c r="Q2192" s="106" t="e">
        <f>'2026 Spring Order Form V48'!#REF!</f>
        <v>#REF!</v>
      </c>
      <c r="S2192" s="338">
        <f>'2026 Spring Order Form V48'!$W$23</f>
        <v>0</v>
      </c>
      <c r="T2192" s="338">
        <f>'2026 Spring Order Form V48'!$W$23</f>
        <v>0</v>
      </c>
      <c r="U2192" s="106" t="e">
        <f>'2026 Spring Order Form V48'!#REF!</f>
        <v>#REF!</v>
      </c>
      <c r="X2192" s="393"/>
      <c r="Y2192" s="106"/>
    </row>
    <row r="2193" spans="1:25">
      <c r="A2193" s="106"/>
      <c r="C2193" s="339">
        <f>'2026 Spring Order Form V48'!$F$18</f>
        <v>0</v>
      </c>
      <c r="D2193" s="408" t="s">
        <v>1231</v>
      </c>
      <c r="E2193" s="426">
        <v>4555630</v>
      </c>
      <c r="F2193" s="118">
        <v>20348</v>
      </c>
      <c r="G2193" s="338">
        <f>'2026 Spring Order Form V48'!$N$23</f>
        <v>0</v>
      </c>
      <c r="H2193" s="338">
        <f>'2026 Spring Order Form V48'!$N$23</f>
        <v>0</v>
      </c>
      <c r="I2193" s="106" t="e">
        <f>'2026 Spring Order Form V48'!#REF!</f>
        <v>#REF!</v>
      </c>
      <c r="K2193" s="338">
        <f>'2026 Spring Order Form V48'!$Q$23</f>
        <v>0</v>
      </c>
      <c r="L2193" s="338">
        <f>'2026 Spring Order Form V48'!$Q$23</f>
        <v>0</v>
      </c>
      <c r="M2193" s="106" t="e">
        <f>'2026 Spring Order Form V48'!#REF!</f>
        <v>#REF!</v>
      </c>
      <c r="O2193" s="338">
        <f>'2026 Spring Order Form V48'!$T$23</f>
        <v>0</v>
      </c>
      <c r="P2193" s="338">
        <f>'2026 Spring Order Form V48'!$T$23</f>
        <v>0</v>
      </c>
      <c r="Q2193" s="106" t="e">
        <f>'2026 Spring Order Form V48'!#REF!</f>
        <v>#REF!</v>
      </c>
      <c r="S2193" s="338">
        <f>'2026 Spring Order Form V48'!$W$23</f>
        <v>0</v>
      </c>
      <c r="T2193" s="338">
        <f>'2026 Spring Order Form V48'!$W$23</f>
        <v>0</v>
      </c>
      <c r="U2193" s="106" t="e">
        <f>'2026 Spring Order Form V48'!#REF!</f>
        <v>#REF!</v>
      </c>
      <c r="W2193" s="390" t="e">
        <f>'2026 Spring Order Form V48'!#REF!</f>
        <v>#REF!</v>
      </c>
      <c r="X2193" s="393"/>
      <c r="Y2193" s="106" t="e">
        <f>'2026 Spring Order Form V48'!#REF!</f>
        <v>#REF!</v>
      </c>
    </row>
    <row r="2194" spans="1:25">
      <c r="A2194" s="106"/>
      <c r="C2194" s="339">
        <f>'2026 Spring Order Form V48'!$F$18</f>
        <v>0</v>
      </c>
      <c r="D2194" s="408" t="s">
        <v>1231</v>
      </c>
      <c r="E2194" s="422" t="s">
        <v>2778</v>
      </c>
      <c r="F2194" s="118">
        <v>20347</v>
      </c>
      <c r="G2194" s="338">
        <f>'2026 Spring Order Form V48'!$N$23</f>
        <v>0</v>
      </c>
      <c r="H2194" s="338">
        <f>'2026 Spring Order Form V48'!$N$23</f>
        <v>0</v>
      </c>
      <c r="I2194" s="106" t="e">
        <f>'2026 Spring Order Form V48'!#REF!</f>
        <v>#REF!</v>
      </c>
      <c r="K2194" s="338">
        <f>'2026 Spring Order Form V48'!$Q$23</f>
        <v>0</v>
      </c>
      <c r="L2194" s="338">
        <f>'2026 Spring Order Form V48'!$Q$23</f>
        <v>0</v>
      </c>
      <c r="M2194" s="106" t="e">
        <f>'2026 Spring Order Form V48'!#REF!</f>
        <v>#REF!</v>
      </c>
      <c r="O2194" s="338">
        <f>'2026 Spring Order Form V48'!$T$23</f>
        <v>0</v>
      </c>
      <c r="P2194" s="338">
        <f>'2026 Spring Order Form V48'!$T$23</f>
        <v>0</v>
      </c>
      <c r="Q2194" s="106" t="e">
        <f>'2026 Spring Order Form V48'!#REF!</f>
        <v>#REF!</v>
      </c>
      <c r="S2194" s="338">
        <f>'2026 Spring Order Form V48'!$W$23</f>
        <v>0</v>
      </c>
      <c r="T2194" s="338">
        <f>'2026 Spring Order Form V48'!$W$23</f>
        <v>0</v>
      </c>
      <c r="U2194" s="106" t="e">
        <f>'2026 Spring Order Form V48'!#REF!</f>
        <v>#REF!</v>
      </c>
      <c r="X2194" s="393"/>
      <c r="Y2194" s="106"/>
    </row>
    <row r="2195" spans="1:25">
      <c r="A2195" s="106"/>
      <c r="C2195" s="339">
        <f>'2026 Spring Order Form V48'!$F$18</f>
        <v>0</v>
      </c>
      <c r="D2195" s="408" t="s">
        <v>1232</v>
      </c>
      <c r="E2195" s="426">
        <v>4555710</v>
      </c>
      <c r="F2195" s="118">
        <v>25167</v>
      </c>
      <c r="G2195" s="338">
        <f>'2026 Spring Order Form V48'!$N$23</f>
        <v>0</v>
      </c>
      <c r="H2195" s="338">
        <f>'2026 Spring Order Form V48'!$N$23</f>
        <v>0</v>
      </c>
      <c r="I2195" s="106" t="e">
        <f>'2026 Spring Order Form V48'!#REF!</f>
        <v>#REF!</v>
      </c>
      <c r="K2195" s="338">
        <f>'2026 Spring Order Form V48'!$Q$23</f>
        <v>0</v>
      </c>
      <c r="L2195" s="338">
        <f>'2026 Spring Order Form V48'!$Q$23</f>
        <v>0</v>
      </c>
      <c r="M2195" s="106" t="e">
        <f>'2026 Spring Order Form V48'!#REF!</f>
        <v>#REF!</v>
      </c>
      <c r="O2195" s="338">
        <f>'2026 Spring Order Form V48'!$T$23</f>
        <v>0</v>
      </c>
      <c r="P2195" s="338">
        <f>'2026 Spring Order Form V48'!$T$23</f>
        <v>0</v>
      </c>
      <c r="Q2195" s="106" t="e">
        <f>'2026 Spring Order Form V48'!#REF!</f>
        <v>#REF!</v>
      </c>
      <c r="S2195" s="338">
        <f>'2026 Spring Order Form V48'!$W$23</f>
        <v>0</v>
      </c>
      <c r="T2195" s="338">
        <f>'2026 Spring Order Form V48'!$W$23</f>
        <v>0</v>
      </c>
      <c r="U2195" s="106" t="e">
        <f>'2026 Spring Order Form V48'!#REF!</f>
        <v>#REF!</v>
      </c>
      <c r="W2195" s="390" t="e">
        <f>'2026 Spring Order Form V48'!#REF!</f>
        <v>#REF!</v>
      </c>
      <c r="X2195" s="393"/>
      <c r="Y2195" s="106" t="e">
        <f>'2026 Spring Order Form V48'!#REF!</f>
        <v>#REF!</v>
      </c>
    </row>
    <row r="2196" spans="1:25">
      <c r="A2196" s="106"/>
      <c r="C2196" s="339">
        <f>'2026 Spring Order Form V48'!$F$18</f>
        <v>0</v>
      </c>
      <c r="D2196" s="408" t="s">
        <v>1232</v>
      </c>
      <c r="E2196" s="422" t="s">
        <v>2779</v>
      </c>
      <c r="F2196" s="118">
        <v>25168</v>
      </c>
      <c r="G2196" s="338">
        <f>'2026 Spring Order Form V48'!$N$23</f>
        <v>0</v>
      </c>
      <c r="H2196" s="338">
        <f>'2026 Spring Order Form V48'!$N$23</f>
        <v>0</v>
      </c>
      <c r="I2196" s="106" t="e">
        <f>'2026 Spring Order Form V48'!#REF!</f>
        <v>#REF!</v>
      </c>
      <c r="K2196" s="338">
        <f>'2026 Spring Order Form V48'!$Q$23</f>
        <v>0</v>
      </c>
      <c r="L2196" s="338">
        <f>'2026 Spring Order Form V48'!$Q$23</f>
        <v>0</v>
      </c>
      <c r="M2196" s="106" t="e">
        <f>'2026 Spring Order Form V48'!#REF!</f>
        <v>#REF!</v>
      </c>
      <c r="O2196" s="338">
        <f>'2026 Spring Order Form V48'!$T$23</f>
        <v>0</v>
      </c>
      <c r="P2196" s="338">
        <f>'2026 Spring Order Form V48'!$T$23</f>
        <v>0</v>
      </c>
      <c r="Q2196" s="106" t="e">
        <f>'2026 Spring Order Form V48'!#REF!</f>
        <v>#REF!</v>
      </c>
      <c r="S2196" s="338">
        <f>'2026 Spring Order Form V48'!$W$23</f>
        <v>0</v>
      </c>
      <c r="T2196" s="338">
        <f>'2026 Spring Order Form V48'!$W$23</f>
        <v>0</v>
      </c>
      <c r="U2196" s="106" t="e">
        <f>'2026 Spring Order Form V48'!#REF!</f>
        <v>#REF!</v>
      </c>
      <c r="X2196" s="393"/>
      <c r="Y2196" s="106"/>
    </row>
    <row r="2197" spans="1:25">
      <c r="A2197" s="106"/>
      <c r="C2197" s="339">
        <f>'2026 Spring Order Form V48'!$F$18</f>
        <v>0</v>
      </c>
      <c r="D2197" s="408" t="s">
        <v>1233</v>
      </c>
      <c r="E2197" s="426">
        <v>4555820</v>
      </c>
      <c r="F2197" s="118">
        <v>1119</v>
      </c>
      <c r="G2197" s="338">
        <f>'2026 Spring Order Form V48'!$N$23</f>
        <v>0</v>
      </c>
      <c r="H2197" s="338">
        <f>'2026 Spring Order Form V48'!$N$23</f>
        <v>0</v>
      </c>
      <c r="I2197" s="106" t="e">
        <f>'2026 Spring Order Form V48'!#REF!</f>
        <v>#REF!</v>
      </c>
      <c r="K2197" s="338">
        <f>'2026 Spring Order Form V48'!$Q$23</f>
        <v>0</v>
      </c>
      <c r="L2197" s="338">
        <f>'2026 Spring Order Form V48'!$Q$23</f>
        <v>0</v>
      </c>
      <c r="M2197" s="106" t="e">
        <f>'2026 Spring Order Form V48'!#REF!</f>
        <v>#REF!</v>
      </c>
      <c r="O2197" s="338">
        <f>'2026 Spring Order Form V48'!$T$23</f>
        <v>0</v>
      </c>
      <c r="P2197" s="338">
        <f>'2026 Spring Order Form V48'!$T$23</f>
        <v>0</v>
      </c>
      <c r="Q2197" s="106" t="e">
        <f>'2026 Spring Order Form V48'!#REF!</f>
        <v>#REF!</v>
      </c>
      <c r="S2197" s="338">
        <f>'2026 Spring Order Form V48'!$W$23</f>
        <v>0</v>
      </c>
      <c r="T2197" s="338">
        <f>'2026 Spring Order Form V48'!$W$23</f>
        <v>0</v>
      </c>
      <c r="U2197" s="106" t="e">
        <f>'2026 Spring Order Form V48'!#REF!</f>
        <v>#REF!</v>
      </c>
      <c r="W2197" s="390" t="e">
        <f>'2026 Spring Order Form V48'!#REF!</f>
        <v>#REF!</v>
      </c>
      <c r="X2197" s="393"/>
      <c r="Y2197" s="106" t="e">
        <f>'2026 Spring Order Form V48'!#REF!</f>
        <v>#REF!</v>
      </c>
    </row>
    <row r="2198" spans="1:25">
      <c r="A2198" s="106"/>
      <c r="C2198" s="339">
        <f>'2026 Spring Order Form V48'!$F$18</f>
        <v>0</v>
      </c>
      <c r="D2198" s="408" t="s">
        <v>1233</v>
      </c>
      <c r="E2198" s="422" t="s">
        <v>2780</v>
      </c>
      <c r="F2198" s="118">
        <v>2966</v>
      </c>
      <c r="G2198" s="338">
        <f>'2026 Spring Order Form V48'!$N$23</f>
        <v>0</v>
      </c>
      <c r="H2198" s="338">
        <f>'2026 Spring Order Form V48'!$N$23</f>
        <v>0</v>
      </c>
      <c r="I2198" s="106" t="e">
        <f>'2026 Spring Order Form V48'!#REF!</f>
        <v>#REF!</v>
      </c>
      <c r="K2198" s="338">
        <f>'2026 Spring Order Form V48'!$Q$23</f>
        <v>0</v>
      </c>
      <c r="L2198" s="338">
        <f>'2026 Spring Order Form V48'!$Q$23</f>
        <v>0</v>
      </c>
      <c r="M2198" s="106" t="e">
        <f>'2026 Spring Order Form V48'!#REF!</f>
        <v>#REF!</v>
      </c>
      <c r="O2198" s="338">
        <f>'2026 Spring Order Form V48'!$T$23</f>
        <v>0</v>
      </c>
      <c r="P2198" s="338">
        <f>'2026 Spring Order Form V48'!$T$23</f>
        <v>0</v>
      </c>
      <c r="Q2198" s="106" t="e">
        <f>'2026 Spring Order Form V48'!#REF!</f>
        <v>#REF!</v>
      </c>
      <c r="S2198" s="338">
        <f>'2026 Spring Order Form V48'!$W$23</f>
        <v>0</v>
      </c>
      <c r="T2198" s="338">
        <f>'2026 Spring Order Form V48'!$W$23</f>
        <v>0</v>
      </c>
      <c r="U2198" s="106" t="e">
        <f>'2026 Spring Order Form V48'!#REF!</f>
        <v>#REF!</v>
      </c>
      <c r="X2198" s="393"/>
      <c r="Y2198" s="106"/>
    </row>
    <row r="2199" spans="1:25">
      <c r="A2199" s="106"/>
      <c r="C2199" s="339">
        <f>'2026 Spring Order Form V48'!$F$18</f>
        <v>0</v>
      </c>
      <c r="D2199" s="408" t="s">
        <v>1234</v>
      </c>
      <c r="E2199" s="426">
        <v>4555902</v>
      </c>
      <c r="F2199" s="118">
        <v>18852</v>
      </c>
      <c r="G2199" s="338">
        <f>'2026 Spring Order Form V48'!$N$23</f>
        <v>0</v>
      </c>
      <c r="H2199" s="338">
        <f>'2026 Spring Order Form V48'!$N$23</f>
        <v>0</v>
      </c>
      <c r="I2199" s="106" t="e">
        <f>'2026 Spring Order Form V48'!#REF!</f>
        <v>#REF!</v>
      </c>
      <c r="K2199" s="338">
        <f>'2026 Spring Order Form V48'!$Q$23</f>
        <v>0</v>
      </c>
      <c r="L2199" s="338">
        <f>'2026 Spring Order Form V48'!$Q$23</f>
        <v>0</v>
      </c>
      <c r="M2199" s="106" t="e">
        <f>'2026 Spring Order Form V48'!#REF!</f>
        <v>#REF!</v>
      </c>
      <c r="O2199" s="338">
        <f>'2026 Spring Order Form V48'!$T$23</f>
        <v>0</v>
      </c>
      <c r="P2199" s="338">
        <f>'2026 Spring Order Form V48'!$T$23</f>
        <v>0</v>
      </c>
      <c r="Q2199" s="106" t="e">
        <f>'2026 Spring Order Form V48'!#REF!</f>
        <v>#REF!</v>
      </c>
      <c r="S2199" s="338">
        <f>'2026 Spring Order Form V48'!$W$23</f>
        <v>0</v>
      </c>
      <c r="T2199" s="338">
        <f>'2026 Spring Order Form V48'!$W$23</f>
        <v>0</v>
      </c>
      <c r="U2199" s="106" t="e">
        <f>'2026 Spring Order Form V48'!#REF!</f>
        <v>#REF!</v>
      </c>
      <c r="W2199" s="390" t="e">
        <f>'2026 Spring Order Form V48'!#REF!</f>
        <v>#REF!</v>
      </c>
      <c r="X2199" s="393"/>
      <c r="Y2199" s="106" t="e">
        <f>'2026 Spring Order Form V48'!#REF!</f>
        <v>#REF!</v>
      </c>
    </row>
    <row r="2200" spans="1:25">
      <c r="A2200" s="106"/>
      <c r="C2200" s="339">
        <f>'2026 Spring Order Form V48'!$F$18</f>
        <v>0</v>
      </c>
      <c r="D2200" s="408" t="s">
        <v>1234</v>
      </c>
      <c r="E2200" s="422" t="s">
        <v>2781</v>
      </c>
      <c r="F2200" s="118">
        <v>18853</v>
      </c>
      <c r="G2200" s="338">
        <f>'2026 Spring Order Form V48'!$N$23</f>
        <v>0</v>
      </c>
      <c r="H2200" s="338">
        <f>'2026 Spring Order Form V48'!$N$23</f>
        <v>0</v>
      </c>
      <c r="I2200" s="106" t="e">
        <f>'2026 Spring Order Form V48'!#REF!</f>
        <v>#REF!</v>
      </c>
      <c r="K2200" s="338">
        <f>'2026 Spring Order Form V48'!$Q$23</f>
        <v>0</v>
      </c>
      <c r="L2200" s="338">
        <f>'2026 Spring Order Form V48'!$Q$23</f>
        <v>0</v>
      </c>
      <c r="M2200" s="106" t="e">
        <f>'2026 Spring Order Form V48'!#REF!</f>
        <v>#REF!</v>
      </c>
      <c r="O2200" s="338">
        <f>'2026 Spring Order Form V48'!$T$23</f>
        <v>0</v>
      </c>
      <c r="P2200" s="338">
        <f>'2026 Spring Order Form V48'!$T$23</f>
        <v>0</v>
      </c>
      <c r="Q2200" s="106" t="e">
        <f>'2026 Spring Order Form V48'!#REF!</f>
        <v>#REF!</v>
      </c>
      <c r="S2200" s="338">
        <f>'2026 Spring Order Form V48'!$W$23</f>
        <v>0</v>
      </c>
      <c r="T2200" s="338">
        <f>'2026 Spring Order Form V48'!$W$23</f>
        <v>0</v>
      </c>
      <c r="U2200" s="106" t="e">
        <f>'2026 Spring Order Form V48'!#REF!</f>
        <v>#REF!</v>
      </c>
      <c r="X2200" s="393"/>
      <c r="Y2200" s="106"/>
    </row>
    <row r="2201" spans="1:25">
      <c r="A2201" s="106"/>
      <c r="C2201" s="339">
        <f>'2026 Spring Order Form V48'!$F$18</f>
        <v>0</v>
      </c>
      <c r="D2201" s="408" t="s">
        <v>1235</v>
      </c>
      <c r="E2201" s="426">
        <v>4555940</v>
      </c>
      <c r="F2201" s="118">
        <v>992</v>
      </c>
      <c r="G2201" s="338">
        <f>'2026 Spring Order Form V48'!$N$23</f>
        <v>0</v>
      </c>
      <c r="H2201" s="338">
        <f>'2026 Spring Order Form V48'!$N$23</f>
        <v>0</v>
      </c>
      <c r="I2201" s="106" t="e">
        <f>'2026 Spring Order Form V48'!#REF!</f>
        <v>#REF!</v>
      </c>
      <c r="K2201" s="338">
        <f>'2026 Spring Order Form V48'!$Q$23</f>
        <v>0</v>
      </c>
      <c r="L2201" s="338">
        <f>'2026 Spring Order Form V48'!$Q$23</f>
        <v>0</v>
      </c>
      <c r="M2201" s="106" t="e">
        <f>'2026 Spring Order Form V48'!#REF!</f>
        <v>#REF!</v>
      </c>
      <c r="O2201" s="338">
        <f>'2026 Spring Order Form V48'!$T$23</f>
        <v>0</v>
      </c>
      <c r="P2201" s="338">
        <f>'2026 Spring Order Form V48'!$T$23</f>
        <v>0</v>
      </c>
      <c r="Q2201" s="106" t="e">
        <f>'2026 Spring Order Form V48'!#REF!</f>
        <v>#REF!</v>
      </c>
      <c r="S2201" s="338">
        <f>'2026 Spring Order Form V48'!$W$23</f>
        <v>0</v>
      </c>
      <c r="T2201" s="338">
        <f>'2026 Spring Order Form V48'!$W$23</f>
        <v>0</v>
      </c>
      <c r="U2201" s="106" t="e">
        <f>'2026 Spring Order Form V48'!#REF!</f>
        <v>#REF!</v>
      </c>
      <c r="W2201" s="390" t="e">
        <f>'2026 Spring Order Form V48'!#REF!</f>
        <v>#REF!</v>
      </c>
      <c r="X2201" s="393"/>
      <c r="Y2201" s="106" t="e">
        <f>'2026 Spring Order Form V48'!#REF!</f>
        <v>#REF!</v>
      </c>
    </row>
    <row r="2202" spans="1:25">
      <c r="A2202" s="106"/>
      <c r="C2202" s="339">
        <f>'2026 Spring Order Form V48'!$F$18</f>
        <v>0</v>
      </c>
      <c r="D2202" s="408" t="s">
        <v>1235</v>
      </c>
      <c r="E2202" s="422" t="s">
        <v>2782</v>
      </c>
      <c r="F2202" s="118">
        <v>2971</v>
      </c>
      <c r="G2202" s="338">
        <f>'2026 Spring Order Form V48'!$N$23</f>
        <v>0</v>
      </c>
      <c r="H2202" s="338">
        <f>'2026 Spring Order Form V48'!$N$23</f>
        <v>0</v>
      </c>
      <c r="I2202" s="106" t="e">
        <f>'2026 Spring Order Form V48'!#REF!</f>
        <v>#REF!</v>
      </c>
      <c r="K2202" s="338">
        <f>'2026 Spring Order Form V48'!$Q$23</f>
        <v>0</v>
      </c>
      <c r="L2202" s="338">
        <f>'2026 Spring Order Form V48'!$Q$23</f>
        <v>0</v>
      </c>
      <c r="M2202" s="106" t="e">
        <f>'2026 Spring Order Form V48'!#REF!</f>
        <v>#REF!</v>
      </c>
      <c r="O2202" s="338">
        <f>'2026 Spring Order Form V48'!$T$23</f>
        <v>0</v>
      </c>
      <c r="P2202" s="338">
        <f>'2026 Spring Order Form V48'!$T$23</f>
        <v>0</v>
      </c>
      <c r="Q2202" s="106" t="e">
        <f>'2026 Spring Order Form V48'!#REF!</f>
        <v>#REF!</v>
      </c>
      <c r="S2202" s="338">
        <f>'2026 Spring Order Form V48'!$W$23</f>
        <v>0</v>
      </c>
      <c r="T2202" s="338">
        <f>'2026 Spring Order Form V48'!$W$23</f>
        <v>0</v>
      </c>
      <c r="U2202" s="106" t="e">
        <f>'2026 Spring Order Form V48'!#REF!</f>
        <v>#REF!</v>
      </c>
      <c r="X2202" s="393"/>
      <c r="Y2202" s="106"/>
    </row>
    <row r="2203" spans="1:25">
      <c r="A2203" s="106"/>
      <c r="C2203" s="339">
        <f>'2026 Spring Order Form V48'!$F$18</f>
        <v>0</v>
      </c>
      <c r="D2203" s="408" t="s">
        <v>1235</v>
      </c>
      <c r="E2203" s="426">
        <v>4555941</v>
      </c>
      <c r="F2203" s="118">
        <v>18258</v>
      </c>
      <c r="G2203" s="338">
        <f>'2026 Spring Order Form V48'!$N$23</f>
        <v>0</v>
      </c>
      <c r="H2203" s="338">
        <f>'2026 Spring Order Form V48'!$N$23</f>
        <v>0</v>
      </c>
      <c r="I2203" s="106" t="e">
        <f>'2026 Spring Order Form V48'!#REF!</f>
        <v>#REF!</v>
      </c>
      <c r="K2203" s="338">
        <f>'2026 Spring Order Form V48'!$Q$23</f>
        <v>0</v>
      </c>
      <c r="L2203" s="338">
        <f>'2026 Spring Order Form V48'!$Q$23</f>
        <v>0</v>
      </c>
      <c r="M2203" s="106" t="e">
        <f>'2026 Spring Order Form V48'!#REF!</f>
        <v>#REF!</v>
      </c>
      <c r="O2203" s="338">
        <f>'2026 Spring Order Form V48'!$T$23</f>
        <v>0</v>
      </c>
      <c r="P2203" s="338">
        <f>'2026 Spring Order Form V48'!$T$23</f>
        <v>0</v>
      </c>
      <c r="Q2203" s="106" t="e">
        <f>'2026 Spring Order Form V48'!#REF!</f>
        <v>#REF!</v>
      </c>
      <c r="S2203" s="338">
        <f>'2026 Spring Order Form V48'!$W$23</f>
        <v>0</v>
      </c>
      <c r="T2203" s="338">
        <f>'2026 Spring Order Form V48'!$W$23</f>
        <v>0</v>
      </c>
      <c r="U2203" s="106" t="e">
        <f>'2026 Spring Order Form V48'!#REF!</f>
        <v>#REF!</v>
      </c>
      <c r="W2203" s="390" t="e">
        <f>'2026 Spring Order Form V48'!#REF!</f>
        <v>#REF!</v>
      </c>
      <c r="X2203" s="393"/>
      <c r="Y2203" s="106" t="e">
        <f>'2026 Spring Order Form V48'!#REF!</f>
        <v>#REF!</v>
      </c>
    </row>
    <row r="2204" spans="1:25">
      <c r="A2204" s="106"/>
      <c r="C2204" s="339">
        <f>'2026 Spring Order Form V48'!$F$18</f>
        <v>0</v>
      </c>
      <c r="D2204" s="408" t="s">
        <v>1235</v>
      </c>
      <c r="E2204" s="422" t="s">
        <v>2783</v>
      </c>
      <c r="F2204" s="118">
        <v>18259</v>
      </c>
      <c r="G2204" s="338">
        <f>'2026 Spring Order Form V48'!$N$23</f>
        <v>0</v>
      </c>
      <c r="H2204" s="338">
        <f>'2026 Spring Order Form V48'!$N$23</f>
        <v>0</v>
      </c>
      <c r="I2204" s="106" t="e">
        <f>'2026 Spring Order Form V48'!#REF!</f>
        <v>#REF!</v>
      </c>
      <c r="K2204" s="338">
        <f>'2026 Spring Order Form V48'!$Q$23</f>
        <v>0</v>
      </c>
      <c r="L2204" s="338">
        <f>'2026 Spring Order Form V48'!$Q$23</f>
        <v>0</v>
      </c>
      <c r="M2204" s="106" t="e">
        <f>'2026 Spring Order Form V48'!#REF!</f>
        <v>#REF!</v>
      </c>
      <c r="O2204" s="338">
        <f>'2026 Spring Order Form V48'!$T$23</f>
        <v>0</v>
      </c>
      <c r="P2204" s="338">
        <f>'2026 Spring Order Form V48'!$T$23</f>
        <v>0</v>
      </c>
      <c r="Q2204" s="106" t="e">
        <f>'2026 Spring Order Form V48'!#REF!</f>
        <v>#REF!</v>
      </c>
      <c r="S2204" s="338">
        <f>'2026 Spring Order Form V48'!$W$23</f>
        <v>0</v>
      </c>
      <c r="T2204" s="338">
        <f>'2026 Spring Order Form V48'!$W$23</f>
        <v>0</v>
      </c>
      <c r="U2204" s="106" t="e">
        <f>'2026 Spring Order Form V48'!#REF!</f>
        <v>#REF!</v>
      </c>
      <c r="X2204" s="393"/>
      <c r="Y2204" s="106"/>
    </row>
    <row r="2205" spans="1:25">
      <c r="A2205" s="106"/>
      <c r="C2205" s="339">
        <f>'2026 Spring Order Form V48'!$F$18</f>
        <v>0</v>
      </c>
      <c r="D2205" s="408" t="s">
        <v>1236</v>
      </c>
      <c r="E2205" s="426">
        <v>4556080</v>
      </c>
      <c r="F2205" s="118">
        <v>867</v>
      </c>
      <c r="G2205" s="338">
        <f>'2026 Spring Order Form V48'!$N$23</f>
        <v>0</v>
      </c>
      <c r="H2205" s="338">
        <f>'2026 Spring Order Form V48'!$N$23</f>
        <v>0</v>
      </c>
      <c r="I2205" s="106" t="e">
        <f>'2026 Spring Order Form V48'!#REF!</f>
        <v>#REF!</v>
      </c>
      <c r="K2205" s="338">
        <f>'2026 Spring Order Form V48'!$Q$23</f>
        <v>0</v>
      </c>
      <c r="L2205" s="338">
        <f>'2026 Spring Order Form V48'!$Q$23</f>
        <v>0</v>
      </c>
      <c r="M2205" s="106" t="e">
        <f>'2026 Spring Order Form V48'!#REF!</f>
        <v>#REF!</v>
      </c>
      <c r="O2205" s="338">
        <f>'2026 Spring Order Form V48'!$T$23</f>
        <v>0</v>
      </c>
      <c r="P2205" s="338">
        <f>'2026 Spring Order Form V48'!$T$23</f>
        <v>0</v>
      </c>
      <c r="Q2205" s="106" t="e">
        <f>'2026 Spring Order Form V48'!#REF!</f>
        <v>#REF!</v>
      </c>
      <c r="S2205" s="338">
        <f>'2026 Spring Order Form V48'!$W$23</f>
        <v>0</v>
      </c>
      <c r="T2205" s="338">
        <f>'2026 Spring Order Form V48'!$W$23</f>
        <v>0</v>
      </c>
      <c r="U2205" s="106" t="e">
        <f>'2026 Spring Order Form V48'!#REF!</f>
        <v>#REF!</v>
      </c>
      <c r="W2205" s="390" t="e">
        <f>'2026 Spring Order Form V48'!#REF!</f>
        <v>#REF!</v>
      </c>
      <c r="X2205" s="393"/>
      <c r="Y2205" s="106" t="e">
        <f>'2026 Spring Order Form V48'!#REF!</f>
        <v>#REF!</v>
      </c>
    </row>
    <row r="2206" spans="1:25">
      <c r="A2206" s="106"/>
      <c r="C2206" s="339">
        <f>'2026 Spring Order Form V48'!$F$18</f>
        <v>0</v>
      </c>
      <c r="D2206" s="408" t="s">
        <v>1236</v>
      </c>
      <c r="E2206" s="422" t="s">
        <v>2784</v>
      </c>
      <c r="F2206" s="118">
        <v>2973</v>
      </c>
      <c r="G2206" s="338">
        <f>'2026 Spring Order Form V48'!$N$23</f>
        <v>0</v>
      </c>
      <c r="H2206" s="338">
        <f>'2026 Spring Order Form V48'!$N$23</f>
        <v>0</v>
      </c>
      <c r="I2206" s="106" t="e">
        <f>'2026 Spring Order Form V48'!#REF!</f>
        <v>#REF!</v>
      </c>
      <c r="K2206" s="338">
        <f>'2026 Spring Order Form V48'!$Q$23</f>
        <v>0</v>
      </c>
      <c r="L2206" s="338">
        <f>'2026 Spring Order Form V48'!$Q$23</f>
        <v>0</v>
      </c>
      <c r="M2206" s="106" t="e">
        <f>'2026 Spring Order Form V48'!#REF!</f>
        <v>#REF!</v>
      </c>
      <c r="O2206" s="338">
        <f>'2026 Spring Order Form V48'!$T$23</f>
        <v>0</v>
      </c>
      <c r="P2206" s="338">
        <f>'2026 Spring Order Form V48'!$T$23</f>
        <v>0</v>
      </c>
      <c r="Q2206" s="106" t="e">
        <f>'2026 Spring Order Form V48'!#REF!</f>
        <v>#REF!</v>
      </c>
      <c r="S2206" s="338">
        <f>'2026 Spring Order Form V48'!$W$23</f>
        <v>0</v>
      </c>
      <c r="T2206" s="338">
        <f>'2026 Spring Order Form V48'!$W$23</f>
        <v>0</v>
      </c>
      <c r="U2206" s="106" t="e">
        <f>'2026 Spring Order Form V48'!#REF!</f>
        <v>#REF!</v>
      </c>
      <c r="X2206" s="393"/>
      <c r="Y2206" s="106"/>
    </row>
    <row r="2207" spans="1:25">
      <c r="A2207" s="106"/>
      <c r="C2207" s="339">
        <f>'2026 Spring Order Form V48'!$F$18</f>
        <v>0</v>
      </c>
      <c r="D2207" s="408" t="s">
        <v>1237</v>
      </c>
      <c r="E2207" s="426">
        <v>4556100</v>
      </c>
      <c r="F2207" s="118">
        <v>18683</v>
      </c>
      <c r="G2207" s="338">
        <f>'2026 Spring Order Form V48'!$N$23</f>
        <v>0</v>
      </c>
      <c r="H2207" s="338">
        <f>'2026 Spring Order Form V48'!$N$23</f>
        <v>0</v>
      </c>
      <c r="I2207" s="106" t="e">
        <f>'2026 Spring Order Form V48'!#REF!</f>
        <v>#REF!</v>
      </c>
      <c r="K2207" s="338">
        <f>'2026 Spring Order Form V48'!$Q$23</f>
        <v>0</v>
      </c>
      <c r="L2207" s="338">
        <f>'2026 Spring Order Form V48'!$Q$23</f>
        <v>0</v>
      </c>
      <c r="M2207" s="106" t="e">
        <f>'2026 Spring Order Form V48'!#REF!</f>
        <v>#REF!</v>
      </c>
      <c r="O2207" s="338">
        <f>'2026 Spring Order Form V48'!$T$23</f>
        <v>0</v>
      </c>
      <c r="P2207" s="338">
        <f>'2026 Spring Order Form V48'!$T$23</f>
        <v>0</v>
      </c>
      <c r="Q2207" s="106" t="e">
        <f>'2026 Spring Order Form V48'!#REF!</f>
        <v>#REF!</v>
      </c>
      <c r="S2207" s="338">
        <f>'2026 Spring Order Form V48'!$W$23</f>
        <v>0</v>
      </c>
      <c r="T2207" s="338">
        <f>'2026 Spring Order Form V48'!$W$23</f>
        <v>0</v>
      </c>
      <c r="U2207" s="106" t="e">
        <f>'2026 Spring Order Form V48'!#REF!</f>
        <v>#REF!</v>
      </c>
      <c r="W2207" s="390" t="e">
        <f>'2026 Spring Order Form V48'!#REF!</f>
        <v>#REF!</v>
      </c>
      <c r="X2207" s="393"/>
      <c r="Y2207" s="106" t="e">
        <f>'2026 Spring Order Form V48'!#REF!</f>
        <v>#REF!</v>
      </c>
    </row>
    <row r="2208" spans="1:25">
      <c r="A2208" s="106"/>
      <c r="C2208" s="339">
        <f>'2026 Spring Order Form V48'!$F$18</f>
        <v>0</v>
      </c>
      <c r="D2208" s="408" t="s">
        <v>1237</v>
      </c>
      <c r="E2208" s="422" t="s">
        <v>2785</v>
      </c>
      <c r="F2208" s="118">
        <v>18682</v>
      </c>
      <c r="G2208" s="338">
        <f>'2026 Spring Order Form V48'!$N$23</f>
        <v>0</v>
      </c>
      <c r="H2208" s="338">
        <f>'2026 Spring Order Form V48'!$N$23</f>
        <v>0</v>
      </c>
      <c r="I2208" s="106" t="e">
        <f>'2026 Spring Order Form V48'!#REF!</f>
        <v>#REF!</v>
      </c>
      <c r="K2208" s="338">
        <f>'2026 Spring Order Form V48'!$Q$23</f>
        <v>0</v>
      </c>
      <c r="L2208" s="338">
        <f>'2026 Spring Order Form V48'!$Q$23</f>
        <v>0</v>
      </c>
      <c r="M2208" s="106" t="e">
        <f>'2026 Spring Order Form V48'!#REF!</f>
        <v>#REF!</v>
      </c>
      <c r="O2208" s="338">
        <f>'2026 Spring Order Form V48'!$T$23</f>
        <v>0</v>
      </c>
      <c r="P2208" s="338">
        <f>'2026 Spring Order Form V48'!$T$23</f>
        <v>0</v>
      </c>
      <c r="Q2208" s="106" t="e">
        <f>'2026 Spring Order Form V48'!#REF!</f>
        <v>#REF!</v>
      </c>
      <c r="S2208" s="338">
        <f>'2026 Spring Order Form V48'!$W$23</f>
        <v>0</v>
      </c>
      <c r="T2208" s="338">
        <f>'2026 Spring Order Form V48'!$W$23</f>
        <v>0</v>
      </c>
      <c r="U2208" s="106" t="e">
        <f>'2026 Spring Order Form V48'!#REF!</f>
        <v>#REF!</v>
      </c>
      <c r="X2208" s="393"/>
      <c r="Y2208" s="106"/>
    </row>
    <row r="2209" spans="1:25">
      <c r="A2209" s="106"/>
      <c r="C2209" s="339">
        <f>'2026 Spring Order Form V48'!$F$18</f>
        <v>0</v>
      </c>
      <c r="D2209" s="408" t="s">
        <v>1238</v>
      </c>
      <c r="E2209" s="426">
        <v>4556120</v>
      </c>
      <c r="F2209" s="118">
        <v>26827</v>
      </c>
      <c r="G2209" s="338">
        <f>'2026 Spring Order Form V48'!$N$23</f>
        <v>0</v>
      </c>
      <c r="H2209" s="338">
        <f>'2026 Spring Order Form V48'!$N$23</f>
        <v>0</v>
      </c>
      <c r="I2209" s="106" t="e">
        <f>'2026 Spring Order Form V48'!#REF!</f>
        <v>#REF!</v>
      </c>
      <c r="K2209" s="338">
        <f>'2026 Spring Order Form V48'!$Q$23</f>
        <v>0</v>
      </c>
      <c r="L2209" s="338">
        <f>'2026 Spring Order Form V48'!$Q$23</f>
        <v>0</v>
      </c>
      <c r="M2209" s="106" t="e">
        <f>'2026 Spring Order Form V48'!#REF!</f>
        <v>#REF!</v>
      </c>
      <c r="O2209" s="338">
        <f>'2026 Spring Order Form V48'!$T$23</f>
        <v>0</v>
      </c>
      <c r="P2209" s="338">
        <f>'2026 Spring Order Form V48'!$T$23</f>
        <v>0</v>
      </c>
      <c r="Q2209" s="106" t="e">
        <f>'2026 Spring Order Form V48'!#REF!</f>
        <v>#REF!</v>
      </c>
      <c r="S2209" s="338">
        <f>'2026 Spring Order Form V48'!$W$23</f>
        <v>0</v>
      </c>
      <c r="T2209" s="338">
        <f>'2026 Spring Order Form V48'!$W$23</f>
        <v>0</v>
      </c>
      <c r="U2209" s="106" t="e">
        <f>'2026 Spring Order Form V48'!#REF!</f>
        <v>#REF!</v>
      </c>
      <c r="W2209" s="390" t="e">
        <f>'2026 Spring Order Form V48'!#REF!</f>
        <v>#REF!</v>
      </c>
      <c r="X2209" s="393"/>
      <c r="Y2209" s="106" t="e">
        <f>'2026 Spring Order Form V48'!#REF!</f>
        <v>#REF!</v>
      </c>
    </row>
    <row r="2210" spans="1:25">
      <c r="A2210" s="106"/>
      <c r="C2210" s="339">
        <f>'2026 Spring Order Form V48'!$F$18</f>
        <v>0</v>
      </c>
      <c r="D2210" s="408" t="s">
        <v>1238</v>
      </c>
      <c r="E2210" s="422" t="s">
        <v>2786</v>
      </c>
      <c r="F2210" s="118">
        <v>26828</v>
      </c>
      <c r="G2210" s="338">
        <f>'2026 Spring Order Form V48'!$N$23</f>
        <v>0</v>
      </c>
      <c r="H2210" s="338">
        <f>'2026 Spring Order Form V48'!$N$23</f>
        <v>0</v>
      </c>
      <c r="I2210" s="106" t="e">
        <f>'2026 Spring Order Form V48'!#REF!</f>
        <v>#REF!</v>
      </c>
      <c r="K2210" s="338">
        <f>'2026 Spring Order Form V48'!$Q$23</f>
        <v>0</v>
      </c>
      <c r="L2210" s="338">
        <f>'2026 Spring Order Form V48'!$Q$23</f>
        <v>0</v>
      </c>
      <c r="M2210" s="106" t="e">
        <f>'2026 Spring Order Form V48'!#REF!</f>
        <v>#REF!</v>
      </c>
      <c r="O2210" s="338">
        <f>'2026 Spring Order Form V48'!$T$23</f>
        <v>0</v>
      </c>
      <c r="P2210" s="338">
        <f>'2026 Spring Order Form V48'!$T$23</f>
        <v>0</v>
      </c>
      <c r="Q2210" s="106" t="e">
        <f>'2026 Spring Order Form V48'!#REF!</f>
        <v>#REF!</v>
      </c>
      <c r="S2210" s="338">
        <f>'2026 Spring Order Form V48'!$W$23</f>
        <v>0</v>
      </c>
      <c r="T2210" s="338">
        <f>'2026 Spring Order Form V48'!$W$23</f>
        <v>0</v>
      </c>
      <c r="U2210" s="106" t="e">
        <f>'2026 Spring Order Form V48'!#REF!</f>
        <v>#REF!</v>
      </c>
      <c r="X2210" s="393"/>
      <c r="Y2210" s="106"/>
    </row>
    <row r="2211" spans="1:25">
      <c r="A2211" s="106"/>
      <c r="C2211" s="339">
        <f>'2026 Spring Order Form V48'!$F$18</f>
        <v>0</v>
      </c>
      <c r="D2211" s="408" t="s">
        <v>1239</v>
      </c>
      <c r="E2211" s="426">
        <v>4557810</v>
      </c>
      <c r="F2211" s="118">
        <v>1123</v>
      </c>
      <c r="G2211" s="338">
        <f>'2026 Spring Order Form V48'!$N$23</f>
        <v>0</v>
      </c>
      <c r="H2211" s="338">
        <f>'2026 Spring Order Form V48'!$N$23</f>
        <v>0</v>
      </c>
      <c r="I2211" s="106" t="e">
        <f>'2026 Spring Order Form V48'!#REF!</f>
        <v>#REF!</v>
      </c>
      <c r="K2211" s="338">
        <f>'2026 Spring Order Form V48'!$Q$23</f>
        <v>0</v>
      </c>
      <c r="L2211" s="338">
        <f>'2026 Spring Order Form V48'!$Q$23</f>
        <v>0</v>
      </c>
      <c r="M2211" s="106" t="e">
        <f>'2026 Spring Order Form V48'!#REF!</f>
        <v>#REF!</v>
      </c>
      <c r="O2211" s="338">
        <f>'2026 Spring Order Form V48'!$T$23</f>
        <v>0</v>
      </c>
      <c r="P2211" s="338">
        <f>'2026 Spring Order Form V48'!$T$23</f>
        <v>0</v>
      </c>
      <c r="Q2211" s="106" t="e">
        <f>'2026 Spring Order Form V48'!#REF!</f>
        <v>#REF!</v>
      </c>
      <c r="S2211" s="338">
        <f>'2026 Spring Order Form V48'!$W$23</f>
        <v>0</v>
      </c>
      <c r="T2211" s="338">
        <f>'2026 Spring Order Form V48'!$W$23</f>
        <v>0</v>
      </c>
      <c r="U2211" s="106" t="e">
        <f>'2026 Spring Order Form V48'!#REF!</f>
        <v>#REF!</v>
      </c>
      <c r="W2211" s="390" t="e">
        <f>'2026 Spring Order Form V48'!#REF!</f>
        <v>#REF!</v>
      </c>
      <c r="X2211" s="393"/>
      <c r="Y2211" s="106" t="e">
        <f>'2026 Spring Order Form V48'!#REF!</f>
        <v>#REF!</v>
      </c>
    </row>
    <row r="2212" spans="1:25">
      <c r="A2212" s="106"/>
      <c r="C2212" s="339">
        <f>'2026 Spring Order Form V48'!$F$18</f>
        <v>0</v>
      </c>
      <c r="D2212" s="408" t="s">
        <v>1239</v>
      </c>
      <c r="E2212" s="422" t="s">
        <v>2787</v>
      </c>
      <c r="F2212" s="118">
        <v>2949</v>
      </c>
      <c r="G2212" s="338">
        <f>'2026 Spring Order Form V48'!$N$23</f>
        <v>0</v>
      </c>
      <c r="H2212" s="338">
        <f>'2026 Spring Order Form V48'!$N$23</f>
        <v>0</v>
      </c>
      <c r="I2212" s="106" t="e">
        <f>'2026 Spring Order Form V48'!#REF!</f>
        <v>#REF!</v>
      </c>
      <c r="K2212" s="338">
        <f>'2026 Spring Order Form V48'!$Q$23</f>
        <v>0</v>
      </c>
      <c r="L2212" s="338">
        <f>'2026 Spring Order Form V48'!$Q$23</f>
        <v>0</v>
      </c>
      <c r="M2212" s="106" t="e">
        <f>'2026 Spring Order Form V48'!#REF!</f>
        <v>#REF!</v>
      </c>
      <c r="O2212" s="338">
        <f>'2026 Spring Order Form V48'!$T$23</f>
        <v>0</v>
      </c>
      <c r="P2212" s="338">
        <f>'2026 Spring Order Form V48'!$T$23</f>
        <v>0</v>
      </c>
      <c r="Q2212" s="106" t="e">
        <f>'2026 Spring Order Form V48'!#REF!</f>
        <v>#REF!</v>
      </c>
      <c r="S2212" s="338">
        <f>'2026 Spring Order Form V48'!$W$23</f>
        <v>0</v>
      </c>
      <c r="T2212" s="338">
        <f>'2026 Spring Order Form V48'!$W$23</f>
        <v>0</v>
      </c>
      <c r="U2212" s="106" t="e">
        <f>'2026 Spring Order Form V48'!#REF!</f>
        <v>#REF!</v>
      </c>
      <c r="X2212" s="393"/>
      <c r="Y2212" s="106"/>
    </row>
    <row r="2213" spans="1:25">
      <c r="A2213" s="106"/>
      <c r="C2213" s="339">
        <f>'2026 Spring Order Form V48'!$F$18</f>
        <v>0</v>
      </c>
      <c r="D2213" s="408" t="s">
        <v>1240</v>
      </c>
      <c r="E2213" s="426">
        <v>4557820</v>
      </c>
      <c r="F2213" s="118">
        <v>1133</v>
      </c>
      <c r="G2213" s="338">
        <f>'2026 Spring Order Form V48'!$N$23</f>
        <v>0</v>
      </c>
      <c r="H2213" s="338">
        <f>'2026 Spring Order Form V48'!$N$23</f>
        <v>0</v>
      </c>
      <c r="I2213" s="106" t="e">
        <f>'2026 Spring Order Form V48'!#REF!</f>
        <v>#REF!</v>
      </c>
      <c r="K2213" s="338">
        <f>'2026 Spring Order Form V48'!$Q$23</f>
        <v>0</v>
      </c>
      <c r="L2213" s="338">
        <f>'2026 Spring Order Form V48'!$Q$23</f>
        <v>0</v>
      </c>
      <c r="M2213" s="106" t="e">
        <f>'2026 Spring Order Form V48'!#REF!</f>
        <v>#REF!</v>
      </c>
      <c r="O2213" s="338">
        <f>'2026 Spring Order Form V48'!$T$23</f>
        <v>0</v>
      </c>
      <c r="P2213" s="338">
        <f>'2026 Spring Order Form V48'!$T$23</f>
        <v>0</v>
      </c>
      <c r="Q2213" s="106" t="e">
        <f>'2026 Spring Order Form V48'!#REF!</f>
        <v>#REF!</v>
      </c>
      <c r="S2213" s="338">
        <f>'2026 Spring Order Form V48'!$W$23</f>
        <v>0</v>
      </c>
      <c r="T2213" s="338">
        <f>'2026 Spring Order Form V48'!$W$23</f>
        <v>0</v>
      </c>
      <c r="U2213" s="106" t="e">
        <f>'2026 Spring Order Form V48'!#REF!</f>
        <v>#REF!</v>
      </c>
      <c r="W2213" s="390" t="e">
        <f>'2026 Spring Order Form V48'!#REF!</f>
        <v>#REF!</v>
      </c>
      <c r="X2213" s="393"/>
      <c r="Y2213" s="106" t="e">
        <f>'2026 Spring Order Form V48'!#REF!</f>
        <v>#REF!</v>
      </c>
    </row>
    <row r="2214" spans="1:25">
      <c r="A2214" s="106"/>
      <c r="C2214" s="339">
        <f>'2026 Spring Order Form V48'!$F$18</f>
        <v>0</v>
      </c>
      <c r="D2214" s="408" t="s">
        <v>1240</v>
      </c>
      <c r="E2214" s="422" t="s">
        <v>2788</v>
      </c>
      <c r="F2214" s="118">
        <v>2950</v>
      </c>
      <c r="G2214" s="338">
        <f>'2026 Spring Order Form V48'!$N$23</f>
        <v>0</v>
      </c>
      <c r="H2214" s="338">
        <f>'2026 Spring Order Form V48'!$N$23</f>
        <v>0</v>
      </c>
      <c r="I2214" s="106" t="e">
        <f>'2026 Spring Order Form V48'!#REF!</f>
        <v>#REF!</v>
      </c>
      <c r="K2214" s="338">
        <f>'2026 Spring Order Form V48'!$Q$23</f>
        <v>0</v>
      </c>
      <c r="L2214" s="338">
        <f>'2026 Spring Order Form V48'!$Q$23</f>
        <v>0</v>
      </c>
      <c r="M2214" s="106" t="e">
        <f>'2026 Spring Order Form V48'!#REF!</f>
        <v>#REF!</v>
      </c>
      <c r="O2214" s="338">
        <f>'2026 Spring Order Form V48'!$T$23</f>
        <v>0</v>
      </c>
      <c r="P2214" s="338">
        <f>'2026 Spring Order Form V48'!$T$23</f>
        <v>0</v>
      </c>
      <c r="Q2214" s="106" t="e">
        <f>'2026 Spring Order Form V48'!#REF!</f>
        <v>#REF!</v>
      </c>
      <c r="S2214" s="338">
        <f>'2026 Spring Order Form V48'!$W$23</f>
        <v>0</v>
      </c>
      <c r="T2214" s="338">
        <f>'2026 Spring Order Form V48'!$W$23</f>
        <v>0</v>
      </c>
      <c r="U2214" s="106" t="e">
        <f>'2026 Spring Order Form V48'!#REF!</f>
        <v>#REF!</v>
      </c>
      <c r="X2214" s="393"/>
      <c r="Y2214" s="106"/>
    </row>
    <row r="2215" spans="1:25">
      <c r="A2215" s="106"/>
      <c r="C2215" s="339">
        <f>'2026 Spring Order Form V48'!$F$18</f>
        <v>0</v>
      </c>
      <c r="D2215" s="408" t="s">
        <v>1241</v>
      </c>
      <c r="E2215" s="426">
        <v>4587730</v>
      </c>
      <c r="F2215" s="118">
        <v>26318</v>
      </c>
      <c r="G2215" s="338">
        <f>'2026 Spring Order Form V48'!$N$23</f>
        <v>0</v>
      </c>
      <c r="H2215" s="338">
        <f>'2026 Spring Order Form V48'!$N$23</f>
        <v>0</v>
      </c>
      <c r="I2215" s="106" t="e">
        <f>'2026 Spring Order Form V48'!#REF!</f>
        <v>#REF!</v>
      </c>
      <c r="K2215" s="338">
        <f>'2026 Spring Order Form V48'!$Q$23</f>
        <v>0</v>
      </c>
      <c r="L2215" s="338">
        <f>'2026 Spring Order Form V48'!$Q$23</f>
        <v>0</v>
      </c>
      <c r="M2215" s="106" t="e">
        <f>'2026 Spring Order Form V48'!#REF!</f>
        <v>#REF!</v>
      </c>
      <c r="O2215" s="338">
        <f>'2026 Spring Order Form V48'!$T$23</f>
        <v>0</v>
      </c>
      <c r="P2215" s="338">
        <f>'2026 Spring Order Form V48'!$T$23</f>
        <v>0</v>
      </c>
      <c r="Q2215" s="106" t="e">
        <f>'2026 Spring Order Form V48'!#REF!</f>
        <v>#REF!</v>
      </c>
      <c r="S2215" s="338">
        <f>'2026 Spring Order Form V48'!$W$23</f>
        <v>0</v>
      </c>
      <c r="T2215" s="338">
        <f>'2026 Spring Order Form V48'!$W$23</f>
        <v>0</v>
      </c>
      <c r="U2215" s="106" t="e">
        <f>'2026 Spring Order Form V48'!#REF!</f>
        <v>#REF!</v>
      </c>
      <c r="W2215" s="390" t="e">
        <f>'2026 Spring Order Form V48'!#REF!</f>
        <v>#REF!</v>
      </c>
      <c r="X2215" s="393"/>
      <c r="Y2215" s="106" t="e">
        <f>'2026 Spring Order Form V48'!#REF!</f>
        <v>#REF!</v>
      </c>
    </row>
    <row r="2216" spans="1:25">
      <c r="A2216" s="106"/>
      <c r="C2216" s="339">
        <f>'2026 Spring Order Form V48'!$F$18</f>
        <v>0</v>
      </c>
      <c r="D2216" s="408" t="s">
        <v>1241</v>
      </c>
      <c r="E2216" s="422" t="s">
        <v>2789</v>
      </c>
      <c r="F2216" s="118">
        <v>26320</v>
      </c>
      <c r="G2216" s="338">
        <f>'2026 Spring Order Form V48'!$N$23</f>
        <v>0</v>
      </c>
      <c r="H2216" s="338">
        <f>'2026 Spring Order Form V48'!$N$23</f>
        <v>0</v>
      </c>
      <c r="I2216" s="106" t="e">
        <f>'2026 Spring Order Form V48'!#REF!</f>
        <v>#REF!</v>
      </c>
      <c r="K2216" s="338">
        <f>'2026 Spring Order Form V48'!$Q$23</f>
        <v>0</v>
      </c>
      <c r="L2216" s="338">
        <f>'2026 Spring Order Form V48'!$Q$23</f>
        <v>0</v>
      </c>
      <c r="M2216" s="106" t="e">
        <f>'2026 Spring Order Form V48'!#REF!</f>
        <v>#REF!</v>
      </c>
      <c r="O2216" s="338">
        <f>'2026 Spring Order Form V48'!$T$23</f>
        <v>0</v>
      </c>
      <c r="P2216" s="338">
        <f>'2026 Spring Order Form V48'!$T$23</f>
        <v>0</v>
      </c>
      <c r="Q2216" s="106" t="e">
        <f>'2026 Spring Order Form V48'!#REF!</f>
        <v>#REF!</v>
      </c>
      <c r="S2216" s="338">
        <f>'2026 Spring Order Form V48'!$W$23</f>
        <v>0</v>
      </c>
      <c r="T2216" s="338">
        <f>'2026 Spring Order Form V48'!$W$23</f>
        <v>0</v>
      </c>
      <c r="U2216" s="106" t="e">
        <f>'2026 Spring Order Form V48'!#REF!</f>
        <v>#REF!</v>
      </c>
      <c r="X2216" s="393"/>
      <c r="Y2216" s="106"/>
    </row>
    <row r="2217" spans="1:25">
      <c r="A2217" s="106"/>
      <c r="C2217" s="339">
        <f>'2026 Spring Order Form V48'!$F$18</f>
        <v>0</v>
      </c>
      <c r="D2217" s="408" t="s">
        <v>1242</v>
      </c>
      <c r="E2217" s="426">
        <v>4587830</v>
      </c>
      <c r="F2217" s="118">
        <v>17140</v>
      </c>
      <c r="G2217" s="338">
        <f>'2026 Spring Order Form V48'!$N$23</f>
        <v>0</v>
      </c>
      <c r="H2217" s="338">
        <f>'2026 Spring Order Form V48'!$N$23</f>
        <v>0</v>
      </c>
      <c r="I2217" s="106" t="e">
        <f>'2026 Spring Order Form V48'!#REF!</f>
        <v>#REF!</v>
      </c>
      <c r="K2217" s="338">
        <f>'2026 Spring Order Form V48'!$Q$23</f>
        <v>0</v>
      </c>
      <c r="L2217" s="338">
        <f>'2026 Spring Order Form V48'!$Q$23</f>
        <v>0</v>
      </c>
      <c r="M2217" s="106" t="e">
        <f>'2026 Spring Order Form V48'!#REF!</f>
        <v>#REF!</v>
      </c>
      <c r="O2217" s="338">
        <f>'2026 Spring Order Form V48'!$T$23</f>
        <v>0</v>
      </c>
      <c r="P2217" s="338">
        <f>'2026 Spring Order Form V48'!$T$23</f>
        <v>0</v>
      </c>
      <c r="Q2217" s="106" t="e">
        <f>'2026 Spring Order Form V48'!#REF!</f>
        <v>#REF!</v>
      </c>
      <c r="S2217" s="338">
        <f>'2026 Spring Order Form V48'!$W$23</f>
        <v>0</v>
      </c>
      <c r="T2217" s="338">
        <f>'2026 Spring Order Form V48'!$W$23</f>
        <v>0</v>
      </c>
      <c r="U2217" s="106" t="e">
        <f>'2026 Spring Order Form V48'!#REF!</f>
        <v>#REF!</v>
      </c>
      <c r="W2217" s="390" t="e">
        <f>'2026 Spring Order Form V48'!#REF!</f>
        <v>#REF!</v>
      </c>
      <c r="X2217" s="393"/>
      <c r="Y2217" s="106" t="e">
        <f>'2026 Spring Order Form V48'!#REF!</f>
        <v>#REF!</v>
      </c>
    </row>
    <row r="2218" spans="1:25">
      <c r="A2218" s="106"/>
      <c r="C2218" s="339">
        <f>'2026 Spring Order Form V48'!$F$18</f>
        <v>0</v>
      </c>
      <c r="D2218" s="408" t="s">
        <v>1242</v>
      </c>
      <c r="E2218" s="422" t="s">
        <v>2790</v>
      </c>
      <c r="F2218" s="118">
        <v>17141</v>
      </c>
      <c r="G2218" s="338">
        <f>'2026 Spring Order Form V48'!$N$23</f>
        <v>0</v>
      </c>
      <c r="H2218" s="338">
        <f>'2026 Spring Order Form V48'!$N$23</f>
        <v>0</v>
      </c>
      <c r="I2218" s="106" t="e">
        <f>'2026 Spring Order Form V48'!#REF!</f>
        <v>#REF!</v>
      </c>
      <c r="K2218" s="338">
        <f>'2026 Spring Order Form V48'!$Q$23</f>
        <v>0</v>
      </c>
      <c r="L2218" s="338">
        <f>'2026 Spring Order Form V48'!$Q$23</f>
        <v>0</v>
      </c>
      <c r="M2218" s="106" t="e">
        <f>'2026 Spring Order Form V48'!#REF!</f>
        <v>#REF!</v>
      </c>
      <c r="O2218" s="338">
        <f>'2026 Spring Order Form V48'!$T$23</f>
        <v>0</v>
      </c>
      <c r="P2218" s="338">
        <f>'2026 Spring Order Form V48'!$T$23</f>
        <v>0</v>
      </c>
      <c r="Q2218" s="106" t="e">
        <f>'2026 Spring Order Form V48'!#REF!</f>
        <v>#REF!</v>
      </c>
      <c r="S2218" s="338">
        <f>'2026 Spring Order Form V48'!$W$23</f>
        <v>0</v>
      </c>
      <c r="T2218" s="338">
        <f>'2026 Spring Order Form V48'!$W$23</f>
        <v>0</v>
      </c>
      <c r="U2218" s="106" t="e">
        <f>'2026 Spring Order Form V48'!#REF!</f>
        <v>#REF!</v>
      </c>
      <c r="X2218" s="393"/>
      <c r="Y2218" s="106"/>
    </row>
    <row r="2219" spans="1:25">
      <c r="A2219" s="106"/>
      <c r="C2219" s="339">
        <f>'2026 Spring Order Form V48'!$F$18</f>
        <v>0</v>
      </c>
      <c r="D2219" s="408" t="s">
        <v>1243</v>
      </c>
      <c r="E2219" s="426">
        <v>4557850</v>
      </c>
      <c r="F2219" s="118">
        <v>6257</v>
      </c>
      <c r="G2219" s="338">
        <f>'2026 Spring Order Form V48'!$N$23</f>
        <v>0</v>
      </c>
      <c r="H2219" s="338">
        <f>'2026 Spring Order Form V48'!$N$23</f>
        <v>0</v>
      </c>
      <c r="I2219" s="106" t="e">
        <f>'2026 Spring Order Form V48'!#REF!</f>
        <v>#REF!</v>
      </c>
      <c r="K2219" s="338">
        <f>'2026 Spring Order Form V48'!$Q$23</f>
        <v>0</v>
      </c>
      <c r="L2219" s="338">
        <f>'2026 Spring Order Form V48'!$Q$23</f>
        <v>0</v>
      </c>
      <c r="M2219" s="106" t="e">
        <f>'2026 Spring Order Form V48'!#REF!</f>
        <v>#REF!</v>
      </c>
      <c r="O2219" s="338">
        <f>'2026 Spring Order Form V48'!$T$23</f>
        <v>0</v>
      </c>
      <c r="P2219" s="338">
        <f>'2026 Spring Order Form V48'!$T$23</f>
        <v>0</v>
      </c>
      <c r="Q2219" s="106" t="e">
        <f>'2026 Spring Order Form V48'!#REF!</f>
        <v>#REF!</v>
      </c>
      <c r="S2219" s="338">
        <f>'2026 Spring Order Form V48'!$W$23</f>
        <v>0</v>
      </c>
      <c r="T2219" s="338">
        <f>'2026 Spring Order Form V48'!$W$23</f>
        <v>0</v>
      </c>
      <c r="U2219" s="106" t="e">
        <f>'2026 Spring Order Form V48'!#REF!</f>
        <v>#REF!</v>
      </c>
      <c r="W2219" s="390" t="e">
        <f>'2026 Spring Order Form V48'!#REF!</f>
        <v>#REF!</v>
      </c>
      <c r="X2219" s="393"/>
      <c r="Y2219" s="106" t="e">
        <f>'2026 Spring Order Form V48'!#REF!</f>
        <v>#REF!</v>
      </c>
    </row>
    <row r="2220" spans="1:25">
      <c r="A2220" s="106"/>
      <c r="C2220" s="339">
        <f>'2026 Spring Order Form V48'!$F$18</f>
        <v>0</v>
      </c>
      <c r="D2220" s="408" t="s">
        <v>1243</v>
      </c>
      <c r="E2220" s="422" t="s">
        <v>2791</v>
      </c>
      <c r="F2220" s="118">
        <v>2970</v>
      </c>
      <c r="G2220" s="338">
        <f>'2026 Spring Order Form V48'!$N$23</f>
        <v>0</v>
      </c>
      <c r="H2220" s="338">
        <f>'2026 Spring Order Form V48'!$N$23</f>
        <v>0</v>
      </c>
      <c r="I2220" s="106" t="e">
        <f>'2026 Spring Order Form V48'!#REF!</f>
        <v>#REF!</v>
      </c>
      <c r="K2220" s="338">
        <f>'2026 Spring Order Form V48'!$Q$23</f>
        <v>0</v>
      </c>
      <c r="L2220" s="338">
        <f>'2026 Spring Order Form V48'!$Q$23</f>
        <v>0</v>
      </c>
      <c r="M2220" s="106" t="e">
        <f>'2026 Spring Order Form V48'!#REF!</f>
        <v>#REF!</v>
      </c>
      <c r="O2220" s="338">
        <f>'2026 Spring Order Form V48'!$T$23</f>
        <v>0</v>
      </c>
      <c r="P2220" s="338">
        <f>'2026 Spring Order Form V48'!$T$23</f>
        <v>0</v>
      </c>
      <c r="Q2220" s="106" t="e">
        <f>'2026 Spring Order Form V48'!#REF!</f>
        <v>#REF!</v>
      </c>
      <c r="S2220" s="338">
        <f>'2026 Spring Order Form V48'!$W$23</f>
        <v>0</v>
      </c>
      <c r="T2220" s="338">
        <f>'2026 Spring Order Form V48'!$W$23</f>
        <v>0</v>
      </c>
      <c r="U2220" s="106" t="e">
        <f>'2026 Spring Order Form V48'!#REF!</f>
        <v>#REF!</v>
      </c>
      <c r="X2220" s="393"/>
      <c r="Y2220" s="106"/>
    </row>
    <row r="2221" spans="1:25">
      <c r="A2221" s="106"/>
      <c r="C2221" s="339">
        <f>'2026 Spring Order Form V48'!$F$18</f>
        <v>0</v>
      </c>
      <c r="D2221" s="408" t="s">
        <v>1244</v>
      </c>
      <c r="E2221" s="439">
        <v>4557183</v>
      </c>
      <c r="F2221" s="118">
        <v>28312</v>
      </c>
      <c r="G2221" s="338">
        <f>'2026 Spring Order Form V48'!$N$23</f>
        <v>0</v>
      </c>
      <c r="H2221" s="338">
        <f>'2026 Spring Order Form V48'!$N$23</f>
        <v>0</v>
      </c>
      <c r="I2221" s="106" t="e">
        <f>'2026 Spring Order Form V48'!#REF!</f>
        <v>#REF!</v>
      </c>
      <c r="K2221" s="338">
        <f>'2026 Spring Order Form V48'!$Q$23</f>
        <v>0</v>
      </c>
      <c r="L2221" s="338">
        <f>'2026 Spring Order Form V48'!$Q$23</f>
        <v>0</v>
      </c>
      <c r="M2221" s="106" t="e">
        <f>'2026 Spring Order Form V48'!#REF!</f>
        <v>#REF!</v>
      </c>
      <c r="O2221" s="338">
        <f>'2026 Spring Order Form V48'!$T$23</f>
        <v>0</v>
      </c>
      <c r="P2221" s="338">
        <f>'2026 Spring Order Form V48'!$T$23</f>
        <v>0</v>
      </c>
      <c r="Q2221" s="106" t="e">
        <f>'2026 Spring Order Form V48'!#REF!</f>
        <v>#REF!</v>
      </c>
      <c r="S2221" s="338">
        <f>'2026 Spring Order Form V48'!$W$23</f>
        <v>0</v>
      </c>
      <c r="T2221" s="338">
        <f>'2026 Spring Order Form V48'!$W$23</f>
        <v>0</v>
      </c>
      <c r="U2221" s="106" t="e">
        <f>'2026 Spring Order Form V48'!#REF!</f>
        <v>#REF!</v>
      </c>
      <c r="W2221" s="390" t="e">
        <f>'2026 Spring Order Form V48'!#REF!</f>
        <v>#REF!</v>
      </c>
      <c r="X2221" s="393"/>
      <c r="Y2221" s="106" t="e">
        <f>'2026 Spring Order Form V48'!#REF!</f>
        <v>#REF!</v>
      </c>
    </row>
    <row r="2222" spans="1:25">
      <c r="A2222" s="106"/>
      <c r="C2222" s="339">
        <f>'2026 Spring Order Form V48'!$F$18</f>
        <v>0</v>
      </c>
      <c r="D2222" s="408" t="s">
        <v>1244</v>
      </c>
      <c r="E2222" s="422" t="s">
        <v>2792</v>
      </c>
      <c r="F2222" s="118">
        <v>28325</v>
      </c>
      <c r="G2222" s="338">
        <f>'2026 Spring Order Form V48'!$N$23</f>
        <v>0</v>
      </c>
      <c r="H2222" s="338">
        <f>'2026 Spring Order Form V48'!$N$23</f>
        <v>0</v>
      </c>
      <c r="I2222" s="106" t="e">
        <f>'2026 Spring Order Form V48'!#REF!</f>
        <v>#REF!</v>
      </c>
      <c r="K2222" s="338">
        <f>'2026 Spring Order Form V48'!$Q$23</f>
        <v>0</v>
      </c>
      <c r="L2222" s="338">
        <f>'2026 Spring Order Form V48'!$Q$23</f>
        <v>0</v>
      </c>
      <c r="M2222" s="106" t="e">
        <f>'2026 Spring Order Form V48'!#REF!</f>
        <v>#REF!</v>
      </c>
      <c r="O2222" s="338">
        <f>'2026 Spring Order Form V48'!$T$23</f>
        <v>0</v>
      </c>
      <c r="P2222" s="338">
        <f>'2026 Spring Order Form V48'!$T$23</f>
        <v>0</v>
      </c>
      <c r="Q2222" s="106" t="e">
        <f>'2026 Spring Order Form V48'!#REF!</f>
        <v>#REF!</v>
      </c>
      <c r="S2222" s="338">
        <f>'2026 Spring Order Form V48'!$W$23</f>
        <v>0</v>
      </c>
      <c r="T2222" s="338">
        <f>'2026 Spring Order Form V48'!$W$23</f>
        <v>0</v>
      </c>
      <c r="U2222" s="106" t="e">
        <f>'2026 Spring Order Form V48'!#REF!</f>
        <v>#REF!</v>
      </c>
      <c r="X2222" s="393"/>
      <c r="Y2222" s="106"/>
    </row>
    <row r="2223" spans="1:25">
      <c r="A2223" s="106"/>
      <c r="C2223" s="339">
        <f>'2026 Spring Order Form V48'!$F$18</f>
        <v>0</v>
      </c>
      <c r="D2223" s="408" t="s">
        <v>1245</v>
      </c>
      <c r="E2223" s="439">
        <v>4557133</v>
      </c>
      <c r="F2223" s="118">
        <v>28551</v>
      </c>
      <c r="G2223" s="338">
        <f>'2026 Spring Order Form V48'!$N$23</f>
        <v>0</v>
      </c>
      <c r="H2223" s="338">
        <f>'2026 Spring Order Form V48'!$N$23</f>
        <v>0</v>
      </c>
      <c r="I2223" s="106" t="e">
        <f>'2026 Spring Order Form V48'!#REF!</f>
        <v>#REF!</v>
      </c>
      <c r="K2223" s="338">
        <f>'2026 Spring Order Form V48'!$Q$23</f>
        <v>0</v>
      </c>
      <c r="L2223" s="338">
        <f>'2026 Spring Order Form V48'!$Q$23</f>
        <v>0</v>
      </c>
      <c r="M2223" s="106" t="e">
        <f>'2026 Spring Order Form V48'!#REF!</f>
        <v>#REF!</v>
      </c>
      <c r="O2223" s="338">
        <f>'2026 Spring Order Form V48'!$T$23</f>
        <v>0</v>
      </c>
      <c r="P2223" s="338">
        <f>'2026 Spring Order Form V48'!$T$23</f>
        <v>0</v>
      </c>
      <c r="Q2223" s="106" t="e">
        <f>'2026 Spring Order Form V48'!#REF!</f>
        <v>#REF!</v>
      </c>
      <c r="S2223" s="338">
        <f>'2026 Spring Order Form V48'!$W$23</f>
        <v>0</v>
      </c>
      <c r="T2223" s="338">
        <f>'2026 Spring Order Form V48'!$W$23</f>
        <v>0</v>
      </c>
      <c r="U2223" s="106" t="e">
        <f>'2026 Spring Order Form V48'!#REF!</f>
        <v>#REF!</v>
      </c>
      <c r="W2223" s="390" t="e">
        <f>'2026 Spring Order Form V48'!#REF!</f>
        <v>#REF!</v>
      </c>
      <c r="X2223" s="393"/>
      <c r="Y2223" s="106" t="e">
        <f>'2026 Spring Order Form V48'!#REF!</f>
        <v>#REF!</v>
      </c>
    </row>
    <row r="2224" spans="1:25">
      <c r="A2224" s="106"/>
      <c r="C2224" s="339">
        <f>'2026 Spring Order Form V48'!$F$18</f>
        <v>0</v>
      </c>
      <c r="D2224" s="408" t="s">
        <v>1245</v>
      </c>
      <c r="E2224" s="422" t="s">
        <v>2793</v>
      </c>
      <c r="F2224" s="118">
        <v>28759</v>
      </c>
      <c r="G2224" s="338">
        <f>'2026 Spring Order Form V48'!$N$23</f>
        <v>0</v>
      </c>
      <c r="H2224" s="338">
        <f>'2026 Spring Order Form V48'!$N$23</f>
        <v>0</v>
      </c>
      <c r="I2224" s="106" t="e">
        <f>'2026 Spring Order Form V48'!#REF!</f>
        <v>#REF!</v>
      </c>
      <c r="K2224" s="338">
        <f>'2026 Spring Order Form V48'!$Q$23</f>
        <v>0</v>
      </c>
      <c r="L2224" s="338">
        <f>'2026 Spring Order Form V48'!$Q$23</f>
        <v>0</v>
      </c>
      <c r="M2224" s="106" t="e">
        <f>'2026 Spring Order Form V48'!#REF!</f>
        <v>#REF!</v>
      </c>
      <c r="O2224" s="338">
        <f>'2026 Spring Order Form V48'!$T$23</f>
        <v>0</v>
      </c>
      <c r="P2224" s="338">
        <f>'2026 Spring Order Form V48'!$T$23</f>
        <v>0</v>
      </c>
      <c r="Q2224" s="106" t="e">
        <f>'2026 Spring Order Form V48'!#REF!</f>
        <v>#REF!</v>
      </c>
      <c r="S2224" s="338">
        <f>'2026 Spring Order Form V48'!$W$23</f>
        <v>0</v>
      </c>
      <c r="T2224" s="338">
        <f>'2026 Spring Order Form V48'!$W$23</f>
        <v>0</v>
      </c>
      <c r="U2224" s="106" t="e">
        <f>'2026 Spring Order Form V48'!#REF!</f>
        <v>#REF!</v>
      </c>
      <c r="X2224" s="393"/>
      <c r="Y2224" s="106"/>
    </row>
    <row r="2225" spans="1:25">
      <c r="A2225" s="106"/>
      <c r="C2225" s="339">
        <f>'2026 Spring Order Form V48'!$F$18</f>
        <v>0</v>
      </c>
      <c r="D2225" s="408" t="s">
        <v>1246</v>
      </c>
      <c r="E2225" s="439">
        <v>4557353</v>
      </c>
      <c r="F2225" s="118">
        <v>28313</v>
      </c>
      <c r="G2225" s="338">
        <f>'2026 Spring Order Form V48'!$N$23</f>
        <v>0</v>
      </c>
      <c r="H2225" s="338">
        <f>'2026 Spring Order Form V48'!$N$23</f>
        <v>0</v>
      </c>
      <c r="I2225" s="106" t="e">
        <f>'2026 Spring Order Form V48'!#REF!</f>
        <v>#REF!</v>
      </c>
      <c r="K2225" s="338">
        <f>'2026 Spring Order Form V48'!$Q$23</f>
        <v>0</v>
      </c>
      <c r="L2225" s="338">
        <f>'2026 Spring Order Form V48'!$Q$23</f>
        <v>0</v>
      </c>
      <c r="M2225" s="106" t="e">
        <f>'2026 Spring Order Form V48'!#REF!</f>
        <v>#REF!</v>
      </c>
      <c r="O2225" s="338">
        <f>'2026 Spring Order Form V48'!$T$23</f>
        <v>0</v>
      </c>
      <c r="P2225" s="338">
        <f>'2026 Spring Order Form V48'!$T$23</f>
        <v>0</v>
      </c>
      <c r="Q2225" s="106" t="e">
        <f>'2026 Spring Order Form V48'!#REF!</f>
        <v>#REF!</v>
      </c>
      <c r="S2225" s="338">
        <f>'2026 Spring Order Form V48'!$W$23</f>
        <v>0</v>
      </c>
      <c r="T2225" s="338">
        <f>'2026 Spring Order Form V48'!$W$23</f>
        <v>0</v>
      </c>
      <c r="U2225" s="106" t="e">
        <f>'2026 Spring Order Form V48'!#REF!</f>
        <v>#REF!</v>
      </c>
      <c r="W2225" s="390" t="e">
        <f>'2026 Spring Order Form V48'!#REF!</f>
        <v>#REF!</v>
      </c>
      <c r="X2225" s="393"/>
      <c r="Y2225" s="106" t="e">
        <f>'2026 Spring Order Form V48'!#REF!</f>
        <v>#REF!</v>
      </c>
    </row>
    <row r="2226" spans="1:25">
      <c r="A2226" s="106"/>
      <c r="C2226" s="339">
        <f>'2026 Spring Order Form V48'!$F$18</f>
        <v>0</v>
      </c>
      <c r="D2226" s="408" t="s">
        <v>1246</v>
      </c>
      <c r="E2226" s="422" t="s">
        <v>2794</v>
      </c>
      <c r="F2226" s="118">
        <v>28329</v>
      </c>
      <c r="G2226" s="338">
        <f>'2026 Spring Order Form V48'!$N$23</f>
        <v>0</v>
      </c>
      <c r="H2226" s="338">
        <f>'2026 Spring Order Form V48'!$N$23</f>
        <v>0</v>
      </c>
      <c r="I2226" s="106" t="e">
        <f>'2026 Spring Order Form V48'!#REF!</f>
        <v>#REF!</v>
      </c>
      <c r="K2226" s="338">
        <f>'2026 Spring Order Form V48'!$Q$23</f>
        <v>0</v>
      </c>
      <c r="L2226" s="338">
        <f>'2026 Spring Order Form V48'!$Q$23</f>
        <v>0</v>
      </c>
      <c r="M2226" s="106" t="e">
        <f>'2026 Spring Order Form V48'!#REF!</f>
        <v>#REF!</v>
      </c>
      <c r="O2226" s="338">
        <f>'2026 Spring Order Form V48'!$T$23</f>
        <v>0</v>
      </c>
      <c r="P2226" s="338">
        <f>'2026 Spring Order Form V48'!$T$23</f>
        <v>0</v>
      </c>
      <c r="Q2226" s="106" t="e">
        <f>'2026 Spring Order Form V48'!#REF!</f>
        <v>#REF!</v>
      </c>
      <c r="S2226" s="338">
        <f>'2026 Spring Order Form V48'!$W$23</f>
        <v>0</v>
      </c>
      <c r="T2226" s="338">
        <f>'2026 Spring Order Form V48'!$W$23</f>
        <v>0</v>
      </c>
      <c r="U2226" s="106" t="e">
        <f>'2026 Spring Order Form V48'!#REF!</f>
        <v>#REF!</v>
      </c>
      <c r="X2226" s="393"/>
      <c r="Y2226" s="106"/>
    </row>
    <row r="2227" spans="1:25">
      <c r="A2227" s="106"/>
      <c r="C2227" s="339">
        <f>'2026 Spring Order Form V48'!$F$18</f>
        <v>0</v>
      </c>
      <c r="D2227" s="408" t="s">
        <v>1247</v>
      </c>
      <c r="E2227" s="439">
        <v>4557143</v>
      </c>
      <c r="F2227" s="118">
        <v>28314</v>
      </c>
      <c r="G2227" s="338">
        <f>'2026 Spring Order Form V48'!$N$23</f>
        <v>0</v>
      </c>
      <c r="H2227" s="338">
        <f>'2026 Spring Order Form V48'!$N$23</f>
        <v>0</v>
      </c>
      <c r="I2227" s="106" t="e">
        <f>'2026 Spring Order Form V48'!#REF!</f>
        <v>#REF!</v>
      </c>
      <c r="K2227" s="338">
        <f>'2026 Spring Order Form V48'!$Q$23</f>
        <v>0</v>
      </c>
      <c r="L2227" s="338">
        <f>'2026 Spring Order Form V48'!$Q$23</f>
        <v>0</v>
      </c>
      <c r="M2227" s="106" t="e">
        <f>'2026 Spring Order Form V48'!#REF!</f>
        <v>#REF!</v>
      </c>
      <c r="O2227" s="338">
        <f>'2026 Spring Order Form V48'!$T$23</f>
        <v>0</v>
      </c>
      <c r="P2227" s="338">
        <f>'2026 Spring Order Form V48'!$T$23</f>
        <v>0</v>
      </c>
      <c r="Q2227" s="106" t="e">
        <f>'2026 Spring Order Form V48'!#REF!</f>
        <v>#REF!</v>
      </c>
      <c r="S2227" s="338">
        <f>'2026 Spring Order Form V48'!$W$23</f>
        <v>0</v>
      </c>
      <c r="T2227" s="338">
        <f>'2026 Spring Order Form V48'!$W$23</f>
        <v>0</v>
      </c>
      <c r="U2227" s="106" t="e">
        <f>'2026 Spring Order Form V48'!#REF!</f>
        <v>#REF!</v>
      </c>
      <c r="W2227" s="390" t="e">
        <f>'2026 Spring Order Form V48'!#REF!</f>
        <v>#REF!</v>
      </c>
      <c r="X2227" s="393"/>
      <c r="Y2227" s="106" t="e">
        <f>'2026 Spring Order Form V48'!#REF!</f>
        <v>#REF!</v>
      </c>
    </row>
    <row r="2228" spans="1:25">
      <c r="A2228" s="106"/>
      <c r="C2228" s="339">
        <f>'2026 Spring Order Form V48'!$F$18</f>
        <v>0</v>
      </c>
      <c r="D2228" s="408" t="s">
        <v>1247</v>
      </c>
      <c r="E2228" s="422" t="s">
        <v>2795</v>
      </c>
      <c r="F2228" s="118">
        <v>28324</v>
      </c>
      <c r="G2228" s="338">
        <f>'2026 Spring Order Form V48'!$N$23</f>
        <v>0</v>
      </c>
      <c r="H2228" s="338">
        <f>'2026 Spring Order Form V48'!$N$23</f>
        <v>0</v>
      </c>
      <c r="I2228" s="106" t="e">
        <f>'2026 Spring Order Form V48'!#REF!</f>
        <v>#REF!</v>
      </c>
      <c r="K2228" s="338">
        <f>'2026 Spring Order Form V48'!$Q$23</f>
        <v>0</v>
      </c>
      <c r="L2228" s="338">
        <f>'2026 Spring Order Form V48'!$Q$23</f>
        <v>0</v>
      </c>
      <c r="M2228" s="106" t="e">
        <f>'2026 Spring Order Form V48'!#REF!</f>
        <v>#REF!</v>
      </c>
      <c r="O2228" s="338">
        <f>'2026 Spring Order Form V48'!$T$23</f>
        <v>0</v>
      </c>
      <c r="P2228" s="338">
        <f>'2026 Spring Order Form V48'!$T$23</f>
        <v>0</v>
      </c>
      <c r="Q2228" s="106" t="e">
        <f>'2026 Spring Order Form V48'!#REF!</f>
        <v>#REF!</v>
      </c>
      <c r="S2228" s="338">
        <f>'2026 Spring Order Form V48'!$W$23</f>
        <v>0</v>
      </c>
      <c r="T2228" s="338">
        <f>'2026 Spring Order Form V48'!$W$23</f>
        <v>0</v>
      </c>
      <c r="U2228" s="106" t="e">
        <f>'2026 Spring Order Form V48'!#REF!</f>
        <v>#REF!</v>
      </c>
      <c r="X2228" s="393"/>
      <c r="Y2228" s="106"/>
    </row>
    <row r="2229" spans="1:25">
      <c r="A2229" s="106"/>
      <c r="C2229" s="339">
        <f>'2026 Spring Order Form V48'!$F$18</f>
        <v>0</v>
      </c>
      <c r="D2229" s="408" t="s">
        <v>1248</v>
      </c>
      <c r="E2229" s="439">
        <v>4557223</v>
      </c>
      <c r="F2229" s="118">
        <v>28309</v>
      </c>
      <c r="G2229" s="338">
        <f>'2026 Spring Order Form V48'!$N$23</f>
        <v>0</v>
      </c>
      <c r="H2229" s="338">
        <f>'2026 Spring Order Form V48'!$N$23</f>
        <v>0</v>
      </c>
      <c r="I2229" s="106" t="e">
        <f>'2026 Spring Order Form V48'!#REF!</f>
        <v>#REF!</v>
      </c>
      <c r="K2229" s="338">
        <f>'2026 Spring Order Form V48'!$Q$23</f>
        <v>0</v>
      </c>
      <c r="L2229" s="338">
        <f>'2026 Spring Order Form V48'!$Q$23</f>
        <v>0</v>
      </c>
      <c r="M2229" s="106" t="e">
        <f>'2026 Spring Order Form V48'!#REF!</f>
        <v>#REF!</v>
      </c>
      <c r="O2229" s="338">
        <f>'2026 Spring Order Form V48'!$T$23</f>
        <v>0</v>
      </c>
      <c r="P2229" s="338">
        <f>'2026 Spring Order Form V48'!$T$23</f>
        <v>0</v>
      </c>
      <c r="Q2229" s="106" t="e">
        <f>'2026 Spring Order Form V48'!#REF!</f>
        <v>#REF!</v>
      </c>
      <c r="S2229" s="338">
        <f>'2026 Spring Order Form V48'!$W$23</f>
        <v>0</v>
      </c>
      <c r="T2229" s="338">
        <f>'2026 Spring Order Form V48'!$W$23</f>
        <v>0</v>
      </c>
      <c r="U2229" s="106" t="e">
        <f>'2026 Spring Order Form V48'!#REF!</f>
        <v>#REF!</v>
      </c>
      <c r="W2229" s="390" t="e">
        <f>'2026 Spring Order Form V48'!#REF!</f>
        <v>#REF!</v>
      </c>
      <c r="X2229" s="393"/>
      <c r="Y2229" s="106" t="e">
        <f>'2026 Spring Order Form V48'!#REF!</f>
        <v>#REF!</v>
      </c>
    </row>
    <row r="2230" spans="1:25">
      <c r="A2230" s="106"/>
      <c r="C2230" s="339">
        <f>'2026 Spring Order Form V48'!$F$18</f>
        <v>0</v>
      </c>
      <c r="D2230" s="408" t="s">
        <v>1248</v>
      </c>
      <c r="E2230" s="422" t="s">
        <v>2796</v>
      </c>
      <c r="F2230" s="118">
        <v>28326</v>
      </c>
      <c r="G2230" s="338">
        <f>'2026 Spring Order Form V48'!$N$23</f>
        <v>0</v>
      </c>
      <c r="H2230" s="338">
        <f>'2026 Spring Order Form V48'!$N$23</f>
        <v>0</v>
      </c>
      <c r="I2230" s="106" t="e">
        <f>'2026 Spring Order Form V48'!#REF!</f>
        <v>#REF!</v>
      </c>
      <c r="K2230" s="338">
        <f>'2026 Spring Order Form V48'!$Q$23</f>
        <v>0</v>
      </c>
      <c r="L2230" s="338">
        <f>'2026 Spring Order Form V48'!$Q$23</f>
        <v>0</v>
      </c>
      <c r="M2230" s="106" t="e">
        <f>'2026 Spring Order Form V48'!#REF!</f>
        <v>#REF!</v>
      </c>
      <c r="O2230" s="338">
        <f>'2026 Spring Order Form V48'!$T$23</f>
        <v>0</v>
      </c>
      <c r="P2230" s="338">
        <f>'2026 Spring Order Form V48'!$T$23</f>
        <v>0</v>
      </c>
      <c r="Q2230" s="106" t="e">
        <f>'2026 Spring Order Form V48'!#REF!</f>
        <v>#REF!</v>
      </c>
      <c r="S2230" s="338">
        <f>'2026 Spring Order Form V48'!$W$23</f>
        <v>0</v>
      </c>
      <c r="T2230" s="338">
        <f>'2026 Spring Order Form V48'!$W$23</f>
        <v>0</v>
      </c>
      <c r="U2230" s="106" t="e">
        <f>'2026 Spring Order Form V48'!#REF!</f>
        <v>#REF!</v>
      </c>
      <c r="X2230" s="393"/>
      <c r="Y2230" s="106"/>
    </row>
    <row r="2231" spans="1:25">
      <c r="A2231" s="106"/>
      <c r="C2231" s="339">
        <f>'2026 Spring Order Form V48'!$F$18</f>
        <v>0</v>
      </c>
      <c r="D2231" s="408" t="s">
        <v>1249</v>
      </c>
      <c r="E2231" s="439">
        <v>4557303</v>
      </c>
      <c r="F2231" s="118">
        <v>28310</v>
      </c>
      <c r="G2231" s="338">
        <f>'2026 Spring Order Form V48'!$N$23</f>
        <v>0</v>
      </c>
      <c r="H2231" s="338">
        <f>'2026 Spring Order Form V48'!$N$23</f>
        <v>0</v>
      </c>
      <c r="I2231" s="106" t="e">
        <f>'2026 Spring Order Form V48'!#REF!</f>
        <v>#REF!</v>
      </c>
      <c r="K2231" s="338">
        <f>'2026 Spring Order Form V48'!$Q$23</f>
        <v>0</v>
      </c>
      <c r="L2231" s="338">
        <f>'2026 Spring Order Form V48'!$Q$23</f>
        <v>0</v>
      </c>
      <c r="M2231" s="106" t="e">
        <f>'2026 Spring Order Form V48'!#REF!</f>
        <v>#REF!</v>
      </c>
      <c r="O2231" s="338">
        <f>'2026 Spring Order Form V48'!$T$23</f>
        <v>0</v>
      </c>
      <c r="P2231" s="338">
        <f>'2026 Spring Order Form V48'!$T$23</f>
        <v>0</v>
      </c>
      <c r="Q2231" s="106" t="e">
        <f>'2026 Spring Order Form V48'!#REF!</f>
        <v>#REF!</v>
      </c>
      <c r="S2231" s="338">
        <f>'2026 Spring Order Form V48'!$W$23</f>
        <v>0</v>
      </c>
      <c r="T2231" s="338">
        <f>'2026 Spring Order Form V48'!$W$23</f>
        <v>0</v>
      </c>
      <c r="U2231" s="106" t="e">
        <f>'2026 Spring Order Form V48'!#REF!</f>
        <v>#REF!</v>
      </c>
      <c r="W2231" s="390" t="e">
        <f>'2026 Spring Order Form V48'!#REF!</f>
        <v>#REF!</v>
      </c>
      <c r="X2231" s="393"/>
      <c r="Y2231" s="106" t="e">
        <f>'2026 Spring Order Form V48'!#REF!</f>
        <v>#REF!</v>
      </c>
    </row>
    <row r="2232" spans="1:25">
      <c r="A2232" s="106"/>
      <c r="C2232" s="339">
        <f>'2026 Spring Order Form V48'!$F$18</f>
        <v>0</v>
      </c>
      <c r="D2232" s="408" t="s">
        <v>1249</v>
      </c>
      <c r="E2232" s="422" t="s">
        <v>2797</v>
      </c>
      <c r="F2232" s="118">
        <v>28328</v>
      </c>
      <c r="G2232" s="338">
        <f>'2026 Spring Order Form V48'!$N$23</f>
        <v>0</v>
      </c>
      <c r="H2232" s="338">
        <f>'2026 Spring Order Form V48'!$N$23</f>
        <v>0</v>
      </c>
      <c r="I2232" s="106" t="e">
        <f>'2026 Spring Order Form V48'!#REF!</f>
        <v>#REF!</v>
      </c>
      <c r="K2232" s="338">
        <f>'2026 Spring Order Form V48'!$Q$23</f>
        <v>0</v>
      </c>
      <c r="L2232" s="338">
        <f>'2026 Spring Order Form V48'!$Q$23</f>
        <v>0</v>
      </c>
      <c r="M2232" s="106" t="e">
        <f>'2026 Spring Order Form V48'!#REF!</f>
        <v>#REF!</v>
      </c>
      <c r="O2232" s="338">
        <f>'2026 Spring Order Form V48'!$T$23</f>
        <v>0</v>
      </c>
      <c r="P2232" s="338">
        <f>'2026 Spring Order Form V48'!$T$23</f>
        <v>0</v>
      </c>
      <c r="Q2232" s="106" t="e">
        <f>'2026 Spring Order Form V48'!#REF!</f>
        <v>#REF!</v>
      </c>
      <c r="S2232" s="338">
        <f>'2026 Spring Order Form V48'!$W$23</f>
        <v>0</v>
      </c>
      <c r="T2232" s="338">
        <f>'2026 Spring Order Form V48'!$W$23</f>
        <v>0</v>
      </c>
      <c r="U2232" s="106" t="e">
        <f>'2026 Spring Order Form V48'!#REF!</f>
        <v>#REF!</v>
      </c>
      <c r="X2232" s="393"/>
      <c r="Y2232" s="106"/>
    </row>
    <row r="2233" spans="1:25">
      <c r="A2233" s="106"/>
      <c r="C2233" s="339">
        <f>'2026 Spring Order Form V48'!$F$18</f>
        <v>0</v>
      </c>
      <c r="D2233" s="408" t="s">
        <v>1250</v>
      </c>
      <c r="E2233" s="439">
        <v>4557243</v>
      </c>
      <c r="F2233" s="118">
        <v>28315</v>
      </c>
      <c r="G2233" s="338">
        <f>'2026 Spring Order Form V48'!$N$23</f>
        <v>0</v>
      </c>
      <c r="H2233" s="338">
        <f>'2026 Spring Order Form V48'!$N$23</f>
        <v>0</v>
      </c>
      <c r="I2233" s="106" t="e">
        <f>'2026 Spring Order Form V48'!#REF!</f>
        <v>#REF!</v>
      </c>
      <c r="K2233" s="338">
        <f>'2026 Spring Order Form V48'!$Q$23</f>
        <v>0</v>
      </c>
      <c r="L2233" s="338">
        <f>'2026 Spring Order Form V48'!$Q$23</f>
        <v>0</v>
      </c>
      <c r="M2233" s="106" t="e">
        <f>'2026 Spring Order Form V48'!#REF!</f>
        <v>#REF!</v>
      </c>
      <c r="O2233" s="338">
        <f>'2026 Spring Order Form V48'!$T$23</f>
        <v>0</v>
      </c>
      <c r="P2233" s="338">
        <f>'2026 Spring Order Form V48'!$T$23</f>
        <v>0</v>
      </c>
      <c r="Q2233" s="106" t="e">
        <f>'2026 Spring Order Form V48'!#REF!</f>
        <v>#REF!</v>
      </c>
      <c r="S2233" s="338">
        <f>'2026 Spring Order Form V48'!$W$23</f>
        <v>0</v>
      </c>
      <c r="T2233" s="338">
        <f>'2026 Spring Order Form V48'!$W$23</f>
        <v>0</v>
      </c>
      <c r="U2233" s="106" t="e">
        <f>'2026 Spring Order Form V48'!#REF!</f>
        <v>#REF!</v>
      </c>
      <c r="W2233" s="390" t="e">
        <f>'2026 Spring Order Form V48'!#REF!</f>
        <v>#REF!</v>
      </c>
      <c r="X2233" s="393"/>
      <c r="Y2233" s="106" t="e">
        <f>'2026 Spring Order Form V48'!#REF!</f>
        <v>#REF!</v>
      </c>
    </row>
    <row r="2234" spans="1:25">
      <c r="A2234" s="106"/>
      <c r="C2234" s="339">
        <f>'2026 Spring Order Form V48'!$F$18</f>
        <v>0</v>
      </c>
      <c r="D2234" s="408" t="s">
        <v>1250</v>
      </c>
      <c r="E2234" s="422" t="s">
        <v>2798</v>
      </c>
      <c r="F2234" s="118">
        <v>28327</v>
      </c>
      <c r="G2234" s="338">
        <f>'2026 Spring Order Form V48'!$N$23</f>
        <v>0</v>
      </c>
      <c r="H2234" s="338">
        <f>'2026 Spring Order Form V48'!$N$23</f>
        <v>0</v>
      </c>
      <c r="I2234" s="106" t="e">
        <f>'2026 Spring Order Form V48'!#REF!</f>
        <v>#REF!</v>
      </c>
      <c r="K2234" s="338">
        <f>'2026 Spring Order Form V48'!$Q$23</f>
        <v>0</v>
      </c>
      <c r="L2234" s="338">
        <f>'2026 Spring Order Form V48'!$Q$23</f>
        <v>0</v>
      </c>
      <c r="M2234" s="106" t="e">
        <f>'2026 Spring Order Form V48'!#REF!</f>
        <v>#REF!</v>
      </c>
      <c r="O2234" s="338">
        <f>'2026 Spring Order Form V48'!$T$23</f>
        <v>0</v>
      </c>
      <c r="P2234" s="338">
        <f>'2026 Spring Order Form V48'!$T$23</f>
        <v>0</v>
      </c>
      <c r="Q2234" s="106" t="e">
        <f>'2026 Spring Order Form V48'!#REF!</f>
        <v>#REF!</v>
      </c>
      <c r="S2234" s="338">
        <f>'2026 Spring Order Form V48'!$W$23</f>
        <v>0</v>
      </c>
      <c r="T2234" s="338">
        <f>'2026 Spring Order Form V48'!$W$23</f>
        <v>0</v>
      </c>
      <c r="U2234" s="106" t="e">
        <f>'2026 Spring Order Form V48'!#REF!</f>
        <v>#REF!</v>
      </c>
      <c r="X2234" s="393"/>
      <c r="Y2234" s="106"/>
    </row>
    <row r="2235" spans="1:25">
      <c r="A2235" s="106"/>
      <c r="C2235" s="339">
        <f>'2026 Spring Order Form V48'!$F$18</f>
        <v>0</v>
      </c>
      <c r="D2235" s="408" t="s">
        <v>1252</v>
      </c>
      <c r="E2235" s="434">
        <v>4554495</v>
      </c>
      <c r="F2235" s="118">
        <v>25296</v>
      </c>
      <c r="G2235" s="338">
        <f>'2026 Spring Order Form V48'!$N$23</f>
        <v>0</v>
      </c>
      <c r="H2235" s="338">
        <f>'2026 Spring Order Form V48'!$N$23</f>
        <v>0</v>
      </c>
      <c r="I2235" s="106" t="e">
        <f>'2026 Spring Order Form V48'!#REF!</f>
        <v>#REF!</v>
      </c>
      <c r="K2235" s="338">
        <f>'2026 Spring Order Form V48'!$Q$23</f>
        <v>0</v>
      </c>
      <c r="L2235" s="338">
        <f>'2026 Spring Order Form V48'!$Q$23</f>
        <v>0</v>
      </c>
      <c r="M2235" s="106" t="e">
        <f>'2026 Spring Order Form V48'!#REF!</f>
        <v>#REF!</v>
      </c>
      <c r="O2235" s="338">
        <f>'2026 Spring Order Form V48'!$T$23</f>
        <v>0</v>
      </c>
      <c r="P2235" s="338">
        <f>'2026 Spring Order Form V48'!$T$23</f>
        <v>0</v>
      </c>
      <c r="Q2235" s="106" t="e">
        <f>'2026 Spring Order Form V48'!#REF!</f>
        <v>#REF!</v>
      </c>
      <c r="S2235" s="338">
        <f>'2026 Spring Order Form V48'!$W$23</f>
        <v>0</v>
      </c>
      <c r="T2235" s="338">
        <f>'2026 Spring Order Form V48'!$W$23</f>
        <v>0</v>
      </c>
      <c r="U2235" s="106" t="e">
        <f>'2026 Spring Order Form V48'!#REF!</f>
        <v>#REF!</v>
      </c>
      <c r="W2235" s="390" t="e">
        <f>'2026 Spring Order Form V48'!#REF!</f>
        <v>#REF!</v>
      </c>
      <c r="X2235" s="393"/>
      <c r="Y2235" s="106" t="e">
        <f>'2026 Spring Order Form V48'!#REF!</f>
        <v>#REF!</v>
      </c>
    </row>
    <row r="2236" spans="1:25">
      <c r="A2236" s="106"/>
      <c r="C2236" s="339">
        <f>'2026 Spring Order Form V48'!$F$18</f>
        <v>0</v>
      </c>
      <c r="D2236" s="408" t="s">
        <v>1252</v>
      </c>
      <c r="E2236" s="422" t="s">
        <v>2799</v>
      </c>
      <c r="F2236" s="118">
        <v>25298</v>
      </c>
      <c r="G2236" s="338">
        <f>'2026 Spring Order Form V48'!$N$23</f>
        <v>0</v>
      </c>
      <c r="H2236" s="338">
        <f>'2026 Spring Order Form V48'!$N$23</f>
        <v>0</v>
      </c>
      <c r="I2236" s="106" t="e">
        <f>'2026 Spring Order Form V48'!#REF!</f>
        <v>#REF!</v>
      </c>
      <c r="K2236" s="338">
        <f>'2026 Spring Order Form V48'!$Q$23</f>
        <v>0</v>
      </c>
      <c r="L2236" s="338">
        <f>'2026 Spring Order Form V48'!$Q$23</f>
        <v>0</v>
      </c>
      <c r="M2236" s="106" t="e">
        <f>'2026 Spring Order Form V48'!#REF!</f>
        <v>#REF!</v>
      </c>
      <c r="O2236" s="338">
        <f>'2026 Spring Order Form V48'!$T$23</f>
        <v>0</v>
      </c>
      <c r="P2236" s="338">
        <f>'2026 Spring Order Form V48'!$T$23</f>
        <v>0</v>
      </c>
      <c r="Q2236" s="106" t="e">
        <f>'2026 Spring Order Form V48'!#REF!</f>
        <v>#REF!</v>
      </c>
      <c r="S2236" s="338">
        <f>'2026 Spring Order Form V48'!$W$23</f>
        <v>0</v>
      </c>
      <c r="T2236" s="338">
        <f>'2026 Spring Order Form V48'!$W$23</f>
        <v>0</v>
      </c>
      <c r="U2236" s="106" t="e">
        <f>'2026 Spring Order Form V48'!#REF!</f>
        <v>#REF!</v>
      </c>
      <c r="X2236" s="393"/>
      <c r="Y2236" s="106"/>
    </row>
    <row r="2237" spans="1:25">
      <c r="A2237" s="106"/>
      <c r="C2237" s="339">
        <f>'2026 Spring Order Form V48'!$F$18</f>
        <v>0</v>
      </c>
      <c r="D2237" s="408" t="s">
        <v>1253</v>
      </c>
      <c r="E2237" s="434">
        <v>4554505</v>
      </c>
      <c r="F2237" s="118">
        <v>18782</v>
      </c>
      <c r="G2237" s="338">
        <f>'2026 Spring Order Form V48'!$N$23</f>
        <v>0</v>
      </c>
      <c r="H2237" s="338">
        <f>'2026 Spring Order Form V48'!$N$23</f>
        <v>0</v>
      </c>
      <c r="I2237" s="106" t="e">
        <f>'2026 Spring Order Form V48'!#REF!</f>
        <v>#REF!</v>
      </c>
      <c r="K2237" s="338">
        <f>'2026 Spring Order Form V48'!$Q$23</f>
        <v>0</v>
      </c>
      <c r="L2237" s="338">
        <f>'2026 Spring Order Form V48'!$Q$23</f>
        <v>0</v>
      </c>
      <c r="M2237" s="106" t="e">
        <f>'2026 Spring Order Form V48'!#REF!</f>
        <v>#REF!</v>
      </c>
      <c r="O2237" s="338">
        <f>'2026 Spring Order Form V48'!$T$23</f>
        <v>0</v>
      </c>
      <c r="P2237" s="338">
        <f>'2026 Spring Order Form V48'!$T$23</f>
        <v>0</v>
      </c>
      <c r="Q2237" s="106" t="e">
        <f>'2026 Spring Order Form V48'!#REF!</f>
        <v>#REF!</v>
      </c>
      <c r="S2237" s="338">
        <f>'2026 Spring Order Form V48'!$W$23</f>
        <v>0</v>
      </c>
      <c r="T2237" s="338">
        <f>'2026 Spring Order Form V48'!$W$23</f>
        <v>0</v>
      </c>
      <c r="U2237" s="106" t="e">
        <f>'2026 Spring Order Form V48'!#REF!</f>
        <v>#REF!</v>
      </c>
      <c r="W2237" s="390" t="e">
        <f>'2026 Spring Order Form V48'!#REF!</f>
        <v>#REF!</v>
      </c>
      <c r="X2237" s="393"/>
      <c r="Y2237" s="106" t="e">
        <f>'2026 Spring Order Form V48'!#REF!</f>
        <v>#REF!</v>
      </c>
    </row>
    <row r="2238" spans="1:25">
      <c r="A2238" s="106"/>
      <c r="C2238" s="339">
        <f>'2026 Spring Order Form V48'!$F$18</f>
        <v>0</v>
      </c>
      <c r="D2238" s="408" t="s">
        <v>1253</v>
      </c>
      <c r="E2238" s="422" t="s">
        <v>2800</v>
      </c>
      <c r="F2238" s="118">
        <v>18781</v>
      </c>
      <c r="G2238" s="338">
        <f>'2026 Spring Order Form V48'!$N$23</f>
        <v>0</v>
      </c>
      <c r="H2238" s="338">
        <f>'2026 Spring Order Form V48'!$N$23</f>
        <v>0</v>
      </c>
      <c r="I2238" s="106" t="e">
        <f>'2026 Spring Order Form V48'!#REF!</f>
        <v>#REF!</v>
      </c>
      <c r="K2238" s="338">
        <f>'2026 Spring Order Form V48'!$Q$23</f>
        <v>0</v>
      </c>
      <c r="L2238" s="338">
        <f>'2026 Spring Order Form V48'!$Q$23</f>
        <v>0</v>
      </c>
      <c r="M2238" s="106" t="e">
        <f>'2026 Spring Order Form V48'!#REF!</f>
        <v>#REF!</v>
      </c>
      <c r="O2238" s="338">
        <f>'2026 Spring Order Form V48'!$T$23</f>
        <v>0</v>
      </c>
      <c r="P2238" s="338">
        <f>'2026 Spring Order Form V48'!$T$23</f>
        <v>0</v>
      </c>
      <c r="Q2238" s="106" t="e">
        <f>'2026 Spring Order Form V48'!#REF!</f>
        <v>#REF!</v>
      </c>
      <c r="S2238" s="338">
        <f>'2026 Spring Order Form V48'!$W$23</f>
        <v>0</v>
      </c>
      <c r="T2238" s="338">
        <f>'2026 Spring Order Form V48'!$W$23</f>
        <v>0</v>
      </c>
      <c r="U2238" s="106" t="e">
        <f>'2026 Spring Order Form V48'!#REF!</f>
        <v>#REF!</v>
      </c>
      <c r="X2238" s="393"/>
      <c r="Y2238" s="106"/>
    </row>
    <row r="2239" spans="1:25">
      <c r="A2239" s="106"/>
      <c r="C2239" s="339">
        <f>'2026 Spring Order Form V48'!$F$18</f>
        <v>0</v>
      </c>
      <c r="D2239" s="408" t="s">
        <v>1254</v>
      </c>
      <c r="E2239" s="434">
        <v>4554555</v>
      </c>
      <c r="F2239" s="118">
        <v>25302</v>
      </c>
      <c r="G2239" s="338">
        <f>'2026 Spring Order Form V48'!$N$23</f>
        <v>0</v>
      </c>
      <c r="H2239" s="338">
        <f>'2026 Spring Order Form V48'!$N$23</f>
        <v>0</v>
      </c>
      <c r="I2239" s="106" t="e">
        <f>'2026 Spring Order Form V48'!#REF!</f>
        <v>#REF!</v>
      </c>
      <c r="K2239" s="338">
        <f>'2026 Spring Order Form V48'!$Q$23</f>
        <v>0</v>
      </c>
      <c r="L2239" s="338">
        <f>'2026 Spring Order Form V48'!$Q$23</f>
        <v>0</v>
      </c>
      <c r="M2239" s="106" t="e">
        <f>'2026 Spring Order Form V48'!#REF!</f>
        <v>#REF!</v>
      </c>
      <c r="O2239" s="338">
        <f>'2026 Spring Order Form V48'!$T$23</f>
        <v>0</v>
      </c>
      <c r="P2239" s="338">
        <f>'2026 Spring Order Form V48'!$T$23</f>
        <v>0</v>
      </c>
      <c r="Q2239" s="106" t="e">
        <f>'2026 Spring Order Form V48'!#REF!</f>
        <v>#REF!</v>
      </c>
      <c r="S2239" s="338">
        <f>'2026 Spring Order Form V48'!$W$23</f>
        <v>0</v>
      </c>
      <c r="T2239" s="338">
        <f>'2026 Spring Order Form V48'!$W$23</f>
        <v>0</v>
      </c>
      <c r="U2239" s="106" t="e">
        <f>'2026 Spring Order Form V48'!#REF!</f>
        <v>#REF!</v>
      </c>
      <c r="W2239" s="390" t="e">
        <f>'2026 Spring Order Form V48'!#REF!</f>
        <v>#REF!</v>
      </c>
      <c r="X2239" s="393"/>
      <c r="Y2239" s="106" t="e">
        <f>'2026 Spring Order Form V48'!#REF!</f>
        <v>#REF!</v>
      </c>
    </row>
    <row r="2240" spans="1:25">
      <c r="A2240" s="106"/>
      <c r="C2240" s="339">
        <f>'2026 Spring Order Form V48'!$F$18</f>
        <v>0</v>
      </c>
      <c r="D2240" s="408" t="s">
        <v>1254</v>
      </c>
      <c r="E2240" s="422" t="s">
        <v>2801</v>
      </c>
      <c r="F2240" s="118">
        <v>25303</v>
      </c>
      <c r="G2240" s="338">
        <f>'2026 Spring Order Form V48'!$N$23</f>
        <v>0</v>
      </c>
      <c r="H2240" s="338">
        <f>'2026 Spring Order Form V48'!$N$23</f>
        <v>0</v>
      </c>
      <c r="I2240" s="106" t="e">
        <f>'2026 Spring Order Form V48'!#REF!</f>
        <v>#REF!</v>
      </c>
      <c r="K2240" s="338">
        <f>'2026 Spring Order Form V48'!$Q$23</f>
        <v>0</v>
      </c>
      <c r="L2240" s="338">
        <f>'2026 Spring Order Form V48'!$Q$23</f>
        <v>0</v>
      </c>
      <c r="M2240" s="106" t="e">
        <f>'2026 Spring Order Form V48'!#REF!</f>
        <v>#REF!</v>
      </c>
      <c r="O2240" s="338">
        <f>'2026 Spring Order Form V48'!$T$23</f>
        <v>0</v>
      </c>
      <c r="P2240" s="338">
        <f>'2026 Spring Order Form V48'!$T$23</f>
        <v>0</v>
      </c>
      <c r="Q2240" s="106" t="e">
        <f>'2026 Spring Order Form V48'!#REF!</f>
        <v>#REF!</v>
      </c>
      <c r="S2240" s="338">
        <f>'2026 Spring Order Form V48'!$W$23</f>
        <v>0</v>
      </c>
      <c r="T2240" s="338">
        <f>'2026 Spring Order Form V48'!$W$23</f>
        <v>0</v>
      </c>
      <c r="U2240" s="106" t="e">
        <f>'2026 Spring Order Form V48'!#REF!</f>
        <v>#REF!</v>
      </c>
      <c r="X2240" s="393"/>
      <c r="Y2240" s="106"/>
    </row>
    <row r="2241" spans="1:25">
      <c r="A2241" s="106"/>
      <c r="C2241" s="339">
        <f>'2026 Spring Order Form V48'!$F$18</f>
        <v>0</v>
      </c>
      <c r="D2241" s="408" t="s">
        <v>1255</v>
      </c>
      <c r="E2241" s="421">
        <v>4554000</v>
      </c>
      <c r="F2241" s="118">
        <v>27128</v>
      </c>
      <c r="G2241" s="338">
        <f>'2026 Spring Order Form V48'!$N$23</f>
        <v>0</v>
      </c>
      <c r="H2241" s="338">
        <f>'2026 Spring Order Form V48'!$N$23</f>
        <v>0</v>
      </c>
      <c r="I2241" s="106" t="e">
        <f>'2026 Spring Order Form V48'!#REF!</f>
        <v>#REF!</v>
      </c>
      <c r="K2241" s="338">
        <f>'2026 Spring Order Form V48'!$Q$23</f>
        <v>0</v>
      </c>
      <c r="L2241" s="338">
        <f>'2026 Spring Order Form V48'!$Q$23</f>
        <v>0</v>
      </c>
      <c r="M2241" s="106" t="e">
        <f>'2026 Spring Order Form V48'!#REF!</f>
        <v>#REF!</v>
      </c>
      <c r="O2241" s="338">
        <f>'2026 Spring Order Form V48'!$T$23</f>
        <v>0</v>
      </c>
      <c r="P2241" s="338">
        <f>'2026 Spring Order Form V48'!$T$23</f>
        <v>0</v>
      </c>
      <c r="Q2241" s="106" t="e">
        <f>'2026 Spring Order Form V48'!#REF!</f>
        <v>#REF!</v>
      </c>
      <c r="S2241" s="338">
        <f>'2026 Spring Order Form V48'!$W$23</f>
        <v>0</v>
      </c>
      <c r="T2241" s="338">
        <f>'2026 Spring Order Form V48'!$W$23</f>
        <v>0</v>
      </c>
      <c r="U2241" s="106" t="e">
        <f>'2026 Spring Order Form V48'!#REF!</f>
        <v>#REF!</v>
      </c>
      <c r="W2241" s="390" t="e">
        <f>'2026 Spring Order Form V48'!#REF!</f>
        <v>#REF!</v>
      </c>
      <c r="X2241" s="393"/>
      <c r="Y2241" s="106" t="e">
        <f>'2026 Spring Order Form V48'!#REF!</f>
        <v>#REF!</v>
      </c>
    </row>
    <row r="2242" spans="1:25">
      <c r="A2242" s="106"/>
      <c r="C2242" s="339">
        <f>'2026 Spring Order Form V48'!$F$18</f>
        <v>0</v>
      </c>
      <c r="D2242" s="408" t="s">
        <v>1255</v>
      </c>
      <c r="E2242" s="422" t="s">
        <v>2802</v>
      </c>
      <c r="F2242" s="118">
        <v>27199</v>
      </c>
      <c r="G2242" s="338">
        <f>'2026 Spring Order Form V48'!$N$23</f>
        <v>0</v>
      </c>
      <c r="H2242" s="338">
        <f>'2026 Spring Order Form V48'!$N$23</f>
        <v>0</v>
      </c>
      <c r="I2242" s="106" t="e">
        <f>'2026 Spring Order Form V48'!#REF!</f>
        <v>#REF!</v>
      </c>
      <c r="K2242" s="338">
        <f>'2026 Spring Order Form V48'!$Q$23</f>
        <v>0</v>
      </c>
      <c r="L2242" s="338">
        <f>'2026 Spring Order Form V48'!$Q$23</f>
        <v>0</v>
      </c>
      <c r="M2242" s="106" t="e">
        <f>'2026 Spring Order Form V48'!#REF!</f>
        <v>#REF!</v>
      </c>
      <c r="O2242" s="338">
        <f>'2026 Spring Order Form V48'!$T$23</f>
        <v>0</v>
      </c>
      <c r="P2242" s="338">
        <f>'2026 Spring Order Form V48'!$T$23</f>
        <v>0</v>
      </c>
      <c r="Q2242" s="106" t="e">
        <f>'2026 Spring Order Form V48'!#REF!</f>
        <v>#REF!</v>
      </c>
      <c r="S2242" s="338">
        <f>'2026 Spring Order Form V48'!$W$23</f>
        <v>0</v>
      </c>
      <c r="T2242" s="338">
        <f>'2026 Spring Order Form V48'!$W$23</f>
        <v>0</v>
      </c>
      <c r="U2242" s="106" t="e">
        <f>'2026 Spring Order Form V48'!#REF!</f>
        <v>#REF!</v>
      </c>
      <c r="X2242" s="393"/>
      <c r="Y2242" s="106"/>
    </row>
    <row r="2243" spans="1:25">
      <c r="A2243" s="106"/>
      <c r="C2243" s="339">
        <f>'2026 Spring Order Form V48'!$F$18</f>
        <v>0</v>
      </c>
      <c r="D2243" s="408" t="s">
        <v>1256</v>
      </c>
      <c r="E2243" s="426">
        <v>4554025</v>
      </c>
      <c r="F2243" s="118">
        <v>274</v>
      </c>
      <c r="G2243" s="338">
        <f>'2026 Spring Order Form V48'!$N$23</f>
        <v>0</v>
      </c>
      <c r="H2243" s="338">
        <f>'2026 Spring Order Form V48'!$N$23</f>
        <v>0</v>
      </c>
      <c r="I2243" s="106" t="e">
        <f>'2026 Spring Order Form V48'!#REF!</f>
        <v>#REF!</v>
      </c>
      <c r="K2243" s="338">
        <f>'2026 Spring Order Form V48'!$Q$23</f>
        <v>0</v>
      </c>
      <c r="L2243" s="338">
        <f>'2026 Spring Order Form V48'!$Q$23</f>
        <v>0</v>
      </c>
      <c r="M2243" s="106" t="e">
        <f>'2026 Spring Order Form V48'!#REF!</f>
        <v>#REF!</v>
      </c>
      <c r="O2243" s="338">
        <f>'2026 Spring Order Form V48'!$T$23</f>
        <v>0</v>
      </c>
      <c r="P2243" s="338">
        <f>'2026 Spring Order Form V48'!$T$23</f>
        <v>0</v>
      </c>
      <c r="Q2243" s="106" t="e">
        <f>'2026 Spring Order Form V48'!#REF!</f>
        <v>#REF!</v>
      </c>
      <c r="S2243" s="338">
        <f>'2026 Spring Order Form V48'!$W$23</f>
        <v>0</v>
      </c>
      <c r="T2243" s="338">
        <f>'2026 Spring Order Form V48'!$W$23</f>
        <v>0</v>
      </c>
      <c r="U2243" s="106" t="e">
        <f>'2026 Spring Order Form V48'!#REF!</f>
        <v>#REF!</v>
      </c>
      <c r="W2243" s="390" t="e">
        <f>'2026 Spring Order Form V48'!#REF!</f>
        <v>#REF!</v>
      </c>
      <c r="X2243" s="393"/>
      <c r="Y2243" s="106" t="e">
        <f>'2026 Spring Order Form V48'!#REF!</f>
        <v>#REF!</v>
      </c>
    </row>
    <row r="2244" spans="1:25">
      <c r="A2244" s="106"/>
      <c r="C2244" s="339">
        <f>'2026 Spring Order Form V48'!$F$18</f>
        <v>0</v>
      </c>
      <c r="D2244" s="408" t="s">
        <v>1256</v>
      </c>
      <c r="E2244" s="422" t="s">
        <v>2803</v>
      </c>
      <c r="F2244" s="118">
        <v>2901</v>
      </c>
      <c r="G2244" s="338">
        <f>'2026 Spring Order Form V48'!$N$23</f>
        <v>0</v>
      </c>
      <c r="H2244" s="338">
        <f>'2026 Spring Order Form V48'!$N$23</f>
        <v>0</v>
      </c>
      <c r="I2244" s="106" t="e">
        <f>'2026 Spring Order Form V48'!#REF!</f>
        <v>#REF!</v>
      </c>
      <c r="K2244" s="338">
        <f>'2026 Spring Order Form V48'!$Q$23</f>
        <v>0</v>
      </c>
      <c r="L2244" s="338">
        <f>'2026 Spring Order Form V48'!$Q$23</f>
        <v>0</v>
      </c>
      <c r="M2244" s="106" t="e">
        <f>'2026 Spring Order Form V48'!#REF!</f>
        <v>#REF!</v>
      </c>
      <c r="O2244" s="338">
        <f>'2026 Spring Order Form V48'!$T$23</f>
        <v>0</v>
      </c>
      <c r="P2244" s="338">
        <f>'2026 Spring Order Form V48'!$T$23</f>
        <v>0</v>
      </c>
      <c r="Q2244" s="106" t="e">
        <f>'2026 Spring Order Form V48'!#REF!</f>
        <v>#REF!</v>
      </c>
      <c r="S2244" s="338">
        <f>'2026 Spring Order Form V48'!$W$23</f>
        <v>0</v>
      </c>
      <c r="T2244" s="338">
        <f>'2026 Spring Order Form V48'!$W$23</f>
        <v>0</v>
      </c>
      <c r="U2244" s="106" t="e">
        <f>'2026 Spring Order Form V48'!#REF!</f>
        <v>#REF!</v>
      </c>
      <c r="X2244" s="393"/>
      <c r="Y2244" s="106"/>
    </row>
    <row r="2245" spans="1:25">
      <c r="A2245" s="106"/>
      <c r="C2245" s="339">
        <f>'2026 Spring Order Form V48'!$F$18</f>
        <v>0</v>
      </c>
      <c r="D2245" s="408" t="s">
        <v>1257</v>
      </c>
      <c r="E2245" s="426">
        <v>4554085</v>
      </c>
      <c r="F2245" s="118">
        <v>17057</v>
      </c>
      <c r="G2245" s="338">
        <f>'2026 Spring Order Form V48'!$N$23</f>
        <v>0</v>
      </c>
      <c r="H2245" s="338">
        <f>'2026 Spring Order Form V48'!$N$23</f>
        <v>0</v>
      </c>
      <c r="I2245" s="106" t="e">
        <f>'2026 Spring Order Form V48'!#REF!</f>
        <v>#REF!</v>
      </c>
      <c r="K2245" s="338">
        <f>'2026 Spring Order Form V48'!$Q$23</f>
        <v>0</v>
      </c>
      <c r="L2245" s="338">
        <f>'2026 Spring Order Form V48'!$Q$23</f>
        <v>0</v>
      </c>
      <c r="M2245" s="106" t="e">
        <f>'2026 Spring Order Form V48'!#REF!</f>
        <v>#REF!</v>
      </c>
      <c r="O2245" s="338">
        <f>'2026 Spring Order Form V48'!$T$23</f>
        <v>0</v>
      </c>
      <c r="P2245" s="338">
        <f>'2026 Spring Order Form V48'!$T$23</f>
        <v>0</v>
      </c>
      <c r="Q2245" s="106" t="e">
        <f>'2026 Spring Order Form V48'!#REF!</f>
        <v>#REF!</v>
      </c>
      <c r="S2245" s="338">
        <f>'2026 Spring Order Form V48'!$W$23</f>
        <v>0</v>
      </c>
      <c r="T2245" s="338">
        <f>'2026 Spring Order Form V48'!$W$23</f>
        <v>0</v>
      </c>
      <c r="U2245" s="106" t="e">
        <f>'2026 Spring Order Form V48'!#REF!</f>
        <v>#REF!</v>
      </c>
      <c r="W2245" s="390" t="e">
        <f>'2026 Spring Order Form V48'!#REF!</f>
        <v>#REF!</v>
      </c>
      <c r="X2245" s="393"/>
      <c r="Y2245" s="106" t="e">
        <f>'2026 Spring Order Form V48'!#REF!</f>
        <v>#REF!</v>
      </c>
    </row>
    <row r="2246" spans="1:25">
      <c r="A2246" s="106"/>
      <c r="C2246" s="339">
        <f>'2026 Spring Order Form V48'!$F$18</f>
        <v>0</v>
      </c>
      <c r="D2246" s="408" t="s">
        <v>1257</v>
      </c>
      <c r="E2246" s="422" t="s">
        <v>2804</v>
      </c>
      <c r="F2246" s="118">
        <v>17058</v>
      </c>
      <c r="G2246" s="338">
        <f>'2026 Spring Order Form V48'!$N$23</f>
        <v>0</v>
      </c>
      <c r="H2246" s="338">
        <f>'2026 Spring Order Form V48'!$N$23</f>
        <v>0</v>
      </c>
      <c r="I2246" s="106" t="e">
        <f>'2026 Spring Order Form V48'!#REF!</f>
        <v>#REF!</v>
      </c>
      <c r="K2246" s="338">
        <f>'2026 Spring Order Form V48'!$Q$23</f>
        <v>0</v>
      </c>
      <c r="L2246" s="338">
        <f>'2026 Spring Order Form V48'!$Q$23</f>
        <v>0</v>
      </c>
      <c r="M2246" s="106" t="e">
        <f>'2026 Spring Order Form V48'!#REF!</f>
        <v>#REF!</v>
      </c>
      <c r="O2246" s="338">
        <f>'2026 Spring Order Form V48'!$T$23</f>
        <v>0</v>
      </c>
      <c r="P2246" s="338">
        <f>'2026 Spring Order Form V48'!$T$23</f>
        <v>0</v>
      </c>
      <c r="Q2246" s="106" t="e">
        <f>'2026 Spring Order Form V48'!#REF!</f>
        <v>#REF!</v>
      </c>
      <c r="S2246" s="338">
        <f>'2026 Spring Order Form V48'!$W$23</f>
        <v>0</v>
      </c>
      <c r="T2246" s="338">
        <f>'2026 Spring Order Form V48'!$W$23</f>
        <v>0</v>
      </c>
      <c r="U2246" s="106" t="e">
        <f>'2026 Spring Order Form V48'!#REF!</f>
        <v>#REF!</v>
      </c>
      <c r="X2246" s="393"/>
      <c r="Y2246" s="106"/>
    </row>
    <row r="2247" spans="1:25">
      <c r="A2247" s="106"/>
      <c r="C2247" s="339">
        <f>'2026 Spring Order Form V48'!$F$18</f>
        <v>0</v>
      </c>
      <c r="D2247" s="408" t="s">
        <v>1258</v>
      </c>
      <c r="E2247" s="421">
        <v>4554170</v>
      </c>
      <c r="F2247" s="118">
        <v>913</v>
      </c>
      <c r="G2247" s="338">
        <f>'2026 Spring Order Form V48'!$N$23</f>
        <v>0</v>
      </c>
      <c r="H2247" s="338">
        <f>'2026 Spring Order Form V48'!$N$23</f>
        <v>0</v>
      </c>
      <c r="I2247" s="106" t="e">
        <f>'2026 Spring Order Form V48'!#REF!</f>
        <v>#REF!</v>
      </c>
      <c r="K2247" s="338">
        <f>'2026 Spring Order Form V48'!$Q$23</f>
        <v>0</v>
      </c>
      <c r="L2247" s="338">
        <f>'2026 Spring Order Form V48'!$Q$23</f>
        <v>0</v>
      </c>
      <c r="M2247" s="106" t="e">
        <f>'2026 Spring Order Form V48'!#REF!</f>
        <v>#REF!</v>
      </c>
      <c r="O2247" s="338">
        <f>'2026 Spring Order Form V48'!$T$23</f>
        <v>0</v>
      </c>
      <c r="P2247" s="338">
        <f>'2026 Spring Order Form V48'!$T$23</f>
        <v>0</v>
      </c>
      <c r="Q2247" s="106" t="e">
        <f>'2026 Spring Order Form V48'!#REF!</f>
        <v>#REF!</v>
      </c>
      <c r="S2247" s="338">
        <f>'2026 Spring Order Form V48'!$W$23</f>
        <v>0</v>
      </c>
      <c r="T2247" s="338">
        <f>'2026 Spring Order Form V48'!$W$23</f>
        <v>0</v>
      </c>
      <c r="U2247" s="106" t="e">
        <f>'2026 Spring Order Form V48'!#REF!</f>
        <v>#REF!</v>
      </c>
      <c r="W2247" s="390" t="e">
        <f>'2026 Spring Order Form V48'!#REF!</f>
        <v>#REF!</v>
      </c>
      <c r="X2247" s="393"/>
      <c r="Y2247" s="106" t="e">
        <f>'2026 Spring Order Form V48'!#REF!</f>
        <v>#REF!</v>
      </c>
    </row>
    <row r="2248" spans="1:25">
      <c r="A2248" s="106"/>
      <c r="C2248" s="339">
        <f>'2026 Spring Order Form V48'!$F$18</f>
        <v>0</v>
      </c>
      <c r="D2248" s="408" t="s">
        <v>1258</v>
      </c>
      <c r="E2248" s="422" t="s">
        <v>2805</v>
      </c>
      <c r="F2248" s="118">
        <v>2905</v>
      </c>
      <c r="G2248" s="338">
        <f>'2026 Spring Order Form V48'!$N$23</f>
        <v>0</v>
      </c>
      <c r="H2248" s="338">
        <f>'2026 Spring Order Form V48'!$N$23</f>
        <v>0</v>
      </c>
      <c r="I2248" s="106" t="e">
        <f>'2026 Spring Order Form V48'!#REF!</f>
        <v>#REF!</v>
      </c>
      <c r="K2248" s="338">
        <f>'2026 Spring Order Form V48'!$Q$23</f>
        <v>0</v>
      </c>
      <c r="L2248" s="338">
        <f>'2026 Spring Order Form V48'!$Q$23</f>
        <v>0</v>
      </c>
      <c r="M2248" s="106" t="e">
        <f>'2026 Spring Order Form V48'!#REF!</f>
        <v>#REF!</v>
      </c>
      <c r="O2248" s="338">
        <f>'2026 Spring Order Form V48'!$T$23</f>
        <v>0</v>
      </c>
      <c r="P2248" s="338">
        <f>'2026 Spring Order Form V48'!$T$23</f>
        <v>0</v>
      </c>
      <c r="Q2248" s="106" t="e">
        <f>'2026 Spring Order Form V48'!#REF!</f>
        <v>#REF!</v>
      </c>
      <c r="S2248" s="338">
        <f>'2026 Spring Order Form V48'!$W$23</f>
        <v>0</v>
      </c>
      <c r="T2248" s="338">
        <f>'2026 Spring Order Form V48'!$W$23</f>
        <v>0</v>
      </c>
      <c r="U2248" s="106" t="e">
        <f>'2026 Spring Order Form V48'!#REF!</f>
        <v>#REF!</v>
      </c>
      <c r="X2248" s="393"/>
      <c r="Y2248" s="106"/>
    </row>
    <row r="2249" spans="1:25">
      <c r="A2249" s="106"/>
      <c r="C2249" s="339">
        <f>'2026 Spring Order Form V48'!$F$18</f>
        <v>0</v>
      </c>
      <c r="D2249" s="408" t="s">
        <v>1259</v>
      </c>
      <c r="E2249" s="426">
        <v>4554325</v>
      </c>
      <c r="F2249" s="118">
        <v>319</v>
      </c>
      <c r="G2249" s="338">
        <f>'2026 Spring Order Form V48'!$N$23</f>
        <v>0</v>
      </c>
      <c r="H2249" s="338">
        <f>'2026 Spring Order Form V48'!$N$23</f>
        <v>0</v>
      </c>
      <c r="I2249" s="106">
        <f>'2026 Spring Order Form V48'!$N$472</f>
        <v>0</v>
      </c>
      <c r="K2249" s="338">
        <f>'2026 Spring Order Form V48'!$Q$23</f>
        <v>0</v>
      </c>
      <c r="L2249" s="338">
        <f>'2026 Spring Order Form V48'!$Q$23</f>
        <v>0</v>
      </c>
      <c r="M2249" s="106">
        <f>'2026 Spring Order Form V48'!$Q$472</f>
        <v>0</v>
      </c>
      <c r="O2249" s="338">
        <f>'2026 Spring Order Form V48'!$T$23</f>
        <v>0</v>
      </c>
      <c r="P2249" s="338">
        <f>'2026 Spring Order Form V48'!$T$23</f>
        <v>0</v>
      </c>
      <c r="Q2249" s="106">
        <f>'2026 Spring Order Form V48'!$T$472</f>
        <v>0</v>
      </c>
      <c r="S2249" s="338">
        <f>'2026 Spring Order Form V48'!$W$23</f>
        <v>0</v>
      </c>
      <c r="T2249" s="338">
        <f>'2026 Spring Order Form V48'!$W$23</f>
        <v>0</v>
      </c>
      <c r="U2249" s="106">
        <f>'2026 Spring Order Form V48'!$W$472</f>
        <v>0</v>
      </c>
      <c r="W2249" s="390">
        <f>'2026 Spring Order Form V48'!$K$472</f>
        <v>0</v>
      </c>
      <c r="X2249" s="393"/>
      <c r="Y2249" s="106">
        <f>'2026 Spring Order Form V48'!$BS$472</f>
        <v>4</v>
      </c>
    </row>
    <row r="2250" spans="1:25">
      <c r="A2250" s="106"/>
      <c r="C2250" s="339">
        <f>'2026 Spring Order Form V48'!$F$18</f>
        <v>0</v>
      </c>
      <c r="D2250" s="408" t="s">
        <v>1259</v>
      </c>
      <c r="E2250" s="422" t="s">
        <v>2806</v>
      </c>
      <c r="F2250" s="118">
        <v>2908</v>
      </c>
      <c r="G2250" s="338">
        <f>'2026 Spring Order Form V48'!$N$23</f>
        <v>0</v>
      </c>
      <c r="H2250" s="338">
        <f>'2026 Spring Order Form V48'!$N$23</f>
        <v>0</v>
      </c>
      <c r="I2250" s="106">
        <f>'2026 Spring Order Form V48'!$O$472</f>
        <v>0</v>
      </c>
      <c r="K2250" s="338">
        <f>'2026 Spring Order Form V48'!$Q$23</f>
        <v>0</v>
      </c>
      <c r="L2250" s="338">
        <f>'2026 Spring Order Form V48'!$Q$23</f>
        <v>0</v>
      </c>
      <c r="M2250" s="106">
        <f>'2026 Spring Order Form V48'!$R$472</f>
        <v>0</v>
      </c>
      <c r="O2250" s="338">
        <f>'2026 Spring Order Form V48'!$T$23</f>
        <v>0</v>
      </c>
      <c r="P2250" s="338">
        <f>'2026 Spring Order Form V48'!$T$23</f>
        <v>0</v>
      </c>
      <c r="Q2250" s="106">
        <f>'2026 Spring Order Form V48'!$U$472</f>
        <v>0</v>
      </c>
      <c r="S2250" s="338">
        <f>'2026 Spring Order Form V48'!$W$23</f>
        <v>0</v>
      </c>
      <c r="T2250" s="338">
        <f>'2026 Spring Order Form V48'!$W$23</f>
        <v>0</v>
      </c>
      <c r="U2250" s="106">
        <f>'2026 Spring Order Form V48'!$X$472</f>
        <v>0</v>
      </c>
      <c r="X2250" s="393"/>
      <c r="Y2250" s="106"/>
    </row>
    <row r="2251" spans="1:25">
      <c r="A2251" s="106"/>
      <c r="C2251" s="339">
        <f>'2026 Spring Order Form V48'!$F$18</f>
        <v>0</v>
      </c>
      <c r="D2251" s="408" t="s">
        <v>1260</v>
      </c>
      <c r="E2251" s="426">
        <v>4554485</v>
      </c>
      <c r="F2251" s="118">
        <v>275</v>
      </c>
      <c r="G2251" s="338">
        <f>'2026 Spring Order Form V48'!$N$23</f>
        <v>0</v>
      </c>
      <c r="H2251" s="338">
        <f>'2026 Spring Order Form V48'!$N$23</f>
        <v>0</v>
      </c>
      <c r="I2251" s="106" t="e">
        <f>'2026 Spring Order Form V48'!#REF!</f>
        <v>#REF!</v>
      </c>
      <c r="K2251" s="338">
        <f>'2026 Spring Order Form V48'!$Q$23</f>
        <v>0</v>
      </c>
      <c r="L2251" s="338">
        <f>'2026 Spring Order Form V48'!$Q$23</f>
        <v>0</v>
      </c>
      <c r="M2251" s="106" t="e">
        <f>'2026 Spring Order Form V48'!#REF!</f>
        <v>#REF!</v>
      </c>
      <c r="O2251" s="338">
        <f>'2026 Spring Order Form V48'!$T$23</f>
        <v>0</v>
      </c>
      <c r="P2251" s="338">
        <f>'2026 Spring Order Form V48'!$T$23</f>
        <v>0</v>
      </c>
      <c r="Q2251" s="106" t="e">
        <f>'2026 Spring Order Form V48'!#REF!</f>
        <v>#REF!</v>
      </c>
      <c r="S2251" s="338">
        <f>'2026 Spring Order Form V48'!$W$23</f>
        <v>0</v>
      </c>
      <c r="T2251" s="338">
        <f>'2026 Spring Order Form V48'!$W$23</f>
        <v>0</v>
      </c>
      <c r="U2251" s="106" t="e">
        <f>'2026 Spring Order Form V48'!#REF!</f>
        <v>#REF!</v>
      </c>
      <c r="W2251" s="390" t="e">
        <f>'2026 Spring Order Form V48'!#REF!</f>
        <v>#REF!</v>
      </c>
      <c r="X2251" s="393"/>
      <c r="Y2251" s="106" t="e">
        <f>'2026 Spring Order Form V48'!#REF!</f>
        <v>#REF!</v>
      </c>
    </row>
    <row r="2252" spans="1:25">
      <c r="A2252" s="106"/>
      <c r="C2252" s="339">
        <f>'2026 Spring Order Form V48'!$F$18</f>
        <v>0</v>
      </c>
      <c r="D2252" s="408" t="s">
        <v>1260</v>
      </c>
      <c r="E2252" s="422" t="s">
        <v>2807</v>
      </c>
      <c r="F2252" s="118">
        <v>2909</v>
      </c>
      <c r="G2252" s="338">
        <f>'2026 Spring Order Form V48'!$N$23</f>
        <v>0</v>
      </c>
      <c r="H2252" s="338">
        <f>'2026 Spring Order Form V48'!$N$23</f>
        <v>0</v>
      </c>
      <c r="I2252" s="106" t="e">
        <f>'2026 Spring Order Form V48'!#REF!</f>
        <v>#REF!</v>
      </c>
      <c r="K2252" s="338">
        <f>'2026 Spring Order Form V48'!$Q$23</f>
        <v>0</v>
      </c>
      <c r="L2252" s="338">
        <f>'2026 Spring Order Form V48'!$Q$23</f>
        <v>0</v>
      </c>
      <c r="M2252" s="106" t="e">
        <f>'2026 Spring Order Form V48'!#REF!</f>
        <v>#REF!</v>
      </c>
      <c r="O2252" s="338">
        <f>'2026 Spring Order Form V48'!$T$23</f>
        <v>0</v>
      </c>
      <c r="P2252" s="338">
        <f>'2026 Spring Order Form V48'!$T$23</f>
        <v>0</v>
      </c>
      <c r="Q2252" s="106" t="e">
        <f>'2026 Spring Order Form V48'!#REF!</f>
        <v>#REF!</v>
      </c>
      <c r="S2252" s="338">
        <f>'2026 Spring Order Form V48'!$W$23</f>
        <v>0</v>
      </c>
      <c r="T2252" s="338">
        <f>'2026 Spring Order Form V48'!$W$23</f>
        <v>0</v>
      </c>
      <c r="U2252" s="106" t="e">
        <f>'2026 Spring Order Form V48'!#REF!</f>
        <v>#REF!</v>
      </c>
      <c r="X2252" s="393"/>
      <c r="Y2252" s="106"/>
    </row>
    <row r="2253" spans="1:25">
      <c r="A2253" s="106"/>
      <c r="C2253" s="339">
        <f>'2026 Spring Order Form V48'!$F$18</f>
        <v>0</v>
      </c>
      <c r="D2253" s="408" t="s">
        <v>1261</v>
      </c>
      <c r="E2253" s="426">
        <v>4554330</v>
      </c>
      <c r="F2253" s="118">
        <v>26304</v>
      </c>
      <c r="G2253" s="338">
        <f>'2026 Spring Order Form V48'!$N$23</f>
        <v>0</v>
      </c>
      <c r="H2253" s="338">
        <f>'2026 Spring Order Form V48'!$N$23</f>
        <v>0</v>
      </c>
      <c r="I2253" s="106" t="e">
        <f>'2026 Spring Order Form V48'!#REF!</f>
        <v>#REF!</v>
      </c>
      <c r="K2253" s="338">
        <f>'2026 Spring Order Form V48'!$Q$23</f>
        <v>0</v>
      </c>
      <c r="L2253" s="338">
        <f>'2026 Spring Order Form V48'!$Q$23</f>
        <v>0</v>
      </c>
      <c r="M2253" s="106" t="e">
        <f>'2026 Spring Order Form V48'!#REF!</f>
        <v>#REF!</v>
      </c>
      <c r="O2253" s="338">
        <f>'2026 Spring Order Form V48'!$T$23</f>
        <v>0</v>
      </c>
      <c r="P2253" s="338">
        <f>'2026 Spring Order Form V48'!$T$23</f>
        <v>0</v>
      </c>
      <c r="Q2253" s="106" t="e">
        <f>'2026 Spring Order Form V48'!#REF!</f>
        <v>#REF!</v>
      </c>
      <c r="S2253" s="338">
        <f>'2026 Spring Order Form V48'!$W$23</f>
        <v>0</v>
      </c>
      <c r="T2253" s="338">
        <f>'2026 Spring Order Form V48'!$W$23</f>
        <v>0</v>
      </c>
      <c r="U2253" s="106" t="e">
        <f>'2026 Spring Order Form V48'!#REF!</f>
        <v>#REF!</v>
      </c>
      <c r="W2253" s="390" t="e">
        <f>'2026 Spring Order Form V48'!#REF!</f>
        <v>#REF!</v>
      </c>
      <c r="X2253" s="393"/>
      <c r="Y2253" s="106" t="e">
        <f>'2026 Spring Order Form V48'!#REF!</f>
        <v>#REF!</v>
      </c>
    </row>
    <row r="2254" spans="1:25">
      <c r="A2254" s="106"/>
      <c r="C2254" s="339">
        <f>'2026 Spring Order Form V48'!$F$18</f>
        <v>0</v>
      </c>
      <c r="D2254" s="408" t="s">
        <v>1261</v>
      </c>
      <c r="E2254" s="422" t="s">
        <v>2808</v>
      </c>
      <c r="F2254" s="118">
        <v>26306</v>
      </c>
      <c r="G2254" s="338">
        <f>'2026 Spring Order Form V48'!$N$23</f>
        <v>0</v>
      </c>
      <c r="H2254" s="338">
        <f>'2026 Spring Order Form V48'!$N$23</f>
        <v>0</v>
      </c>
      <c r="I2254" s="106" t="e">
        <f>'2026 Spring Order Form V48'!#REF!</f>
        <v>#REF!</v>
      </c>
      <c r="K2254" s="338">
        <f>'2026 Spring Order Form V48'!$Q$23</f>
        <v>0</v>
      </c>
      <c r="L2254" s="338">
        <f>'2026 Spring Order Form V48'!$Q$23</f>
        <v>0</v>
      </c>
      <c r="M2254" s="106" t="e">
        <f>'2026 Spring Order Form V48'!#REF!</f>
        <v>#REF!</v>
      </c>
      <c r="O2254" s="338">
        <f>'2026 Spring Order Form V48'!$T$23</f>
        <v>0</v>
      </c>
      <c r="P2254" s="338">
        <f>'2026 Spring Order Form V48'!$T$23</f>
        <v>0</v>
      </c>
      <c r="Q2254" s="106" t="e">
        <f>'2026 Spring Order Form V48'!#REF!</f>
        <v>#REF!</v>
      </c>
      <c r="S2254" s="338">
        <f>'2026 Spring Order Form V48'!$W$23</f>
        <v>0</v>
      </c>
      <c r="T2254" s="338">
        <f>'2026 Spring Order Form V48'!$W$23</f>
        <v>0</v>
      </c>
      <c r="U2254" s="106" t="e">
        <f>'2026 Spring Order Form V48'!#REF!</f>
        <v>#REF!</v>
      </c>
      <c r="X2254" s="393"/>
      <c r="Y2254" s="106"/>
    </row>
    <row r="2255" spans="1:25">
      <c r="A2255" s="106"/>
      <c r="C2255" s="339">
        <f>'2026 Spring Order Form V48'!$F$18</f>
        <v>0</v>
      </c>
      <c r="D2255" s="408" t="s">
        <v>1262</v>
      </c>
      <c r="E2255" s="426">
        <v>4554345</v>
      </c>
      <c r="F2255" s="118">
        <v>388</v>
      </c>
      <c r="G2255" s="338">
        <f>'2026 Spring Order Form V48'!$N$23</f>
        <v>0</v>
      </c>
      <c r="H2255" s="338">
        <f>'2026 Spring Order Form V48'!$N$23</f>
        <v>0</v>
      </c>
      <c r="I2255" s="106" t="e">
        <f>'2026 Spring Order Form V48'!#REF!</f>
        <v>#REF!</v>
      </c>
      <c r="K2255" s="338">
        <f>'2026 Spring Order Form V48'!$Q$23</f>
        <v>0</v>
      </c>
      <c r="L2255" s="338">
        <f>'2026 Spring Order Form V48'!$Q$23</f>
        <v>0</v>
      </c>
      <c r="M2255" s="106" t="e">
        <f>'2026 Spring Order Form V48'!#REF!</f>
        <v>#REF!</v>
      </c>
      <c r="O2255" s="338">
        <f>'2026 Spring Order Form V48'!$T$23</f>
        <v>0</v>
      </c>
      <c r="P2255" s="338">
        <f>'2026 Spring Order Form V48'!$T$23</f>
        <v>0</v>
      </c>
      <c r="Q2255" s="106" t="e">
        <f>'2026 Spring Order Form V48'!#REF!</f>
        <v>#REF!</v>
      </c>
      <c r="S2255" s="338">
        <f>'2026 Spring Order Form V48'!$W$23</f>
        <v>0</v>
      </c>
      <c r="T2255" s="338">
        <f>'2026 Spring Order Form V48'!$W$23</f>
        <v>0</v>
      </c>
      <c r="U2255" s="106" t="e">
        <f>'2026 Spring Order Form V48'!#REF!</f>
        <v>#REF!</v>
      </c>
      <c r="W2255" s="390" t="e">
        <f>'2026 Spring Order Form V48'!#REF!</f>
        <v>#REF!</v>
      </c>
      <c r="X2255" s="393"/>
      <c r="Y2255" s="106" t="e">
        <f>'2026 Spring Order Form V48'!#REF!</f>
        <v>#REF!</v>
      </c>
    </row>
    <row r="2256" spans="1:25">
      <c r="A2256" s="106"/>
      <c r="C2256" s="339">
        <f>'2026 Spring Order Form V48'!$F$18</f>
        <v>0</v>
      </c>
      <c r="D2256" s="408" t="s">
        <v>1262</v>
      </c>
      <c r="E2256" s="422" t="s">
        <v>2809</v>
      </c>
      <c r="F2256" s="118">
        <v>2911</v>
      </c>
      <c r="G2256" s="338">
        <f>'2026 Spring Order Form V48'!$N$23</f>
        <v>0</v>
      </c>
      <c r="H2256" s="338">
        <f>'2026 Spring Order Form V48'!$N$23</f>
        <v>0</v>
      </c>
      <c r="I2256" s="106" t="e">
        <f>'2026 Spring Order Form V48'!#REF!</f>
        <v>#REF!</v>
      </c>
      <c r="K2256" s="338">
        <f>'2026 Spring Order Form V48'!$Q$23</f>
        <v>0</v>
      </c>
      <c r="L2256" s="338">
        <f>'2026 Spring Order Form V48'!$Q$23</f>
        <v>0</v>
      </c>
      <c r="M2256" s="106" t="e">
        <f>'2026 Spring Order Form V48'!#REF!</f>
        <v>#REF!</v>
      </c>
      <c r="O2256" s="338">
        <f>'2026 Spring Order Form V48'!$T$23</f>
        <v>0</v>
      </c>
      <c r="P2256" s="338">
        <f>'2026 Spring Order Form V48'!$T$23</f>
        <v>0</v>
      </c>
      <c r="Q2256" s="106" t="e">
        <f>'2026 Spring Order Form V48'!#REF!</f>
        <v>#REF!</v>
      </c>
      <c r="S2256" s="338">
        <f>'2026 Spring Order Form V48'!$W$23</f>
        <v>0</v>
      </c>
      <c r="T2256" s="338">
        <f>'2026 Spring Order Form V48'!$W$23</f>
        <v>0</v>
      </c>
      <c r="U2256" s="106" t="e">
        <f>'2026 Spring Order Form V48'!#REF!</f>
        <v>#REF!</v>
      </c>
      <c r="X2256" s="393"/>
      <c r="Y2256" s="106"/>
    </row>
    <row r="2257" spans="1:25">
      <c r="A2257" s="106"/>
      <c r="C2257" s="339">
        <f>'2026 Spring Order Form V48'!$F$18</f>
        <v>0</v>
      </c>
      <c r="D2257" s="408" t="s">
        <v>1263</v>
      </c>
      <c r="E2257" s="426">
        <v>4554450</v>
      </c>
      <c r="F2257" s="118">
        <v>627</v>
      </c>
      <c r="G2257" s="338">
        <f>'2026 Spring Order Form V48'!$N$23</f>
        <v>0</v>
      </c>
      <c r="H2257" s="338">
        <f>'2026 Spring Order Form V48'!$N$23</f>
        <v>0</v>
      </c>
      <c r="I2257" s="106" t="e">
        <f>'2026 Spring Order Form V48'!#REF!</f>
        <v>#REF!</v>
      </c>
      <c r="K2257" s="338">
        <f>'2026 Spring Order Form V48'!$Q$23</f>
        <v>0</v>
      </c>
      <c r="L2257" s="338">
        <f>'2026 Spring Order Form V48'!$Q$23</f>
        <v>0</v>
      </c>
      <c r="M2257" s="106" t="e">
        <f>'2026 Spring Order Form V48'!#REF!</f>
        <v>#REF!</v>
      </c>
      <c r="O2257" s="338">
        <f>'2026 Spring Order Form V48'!$T$23</f>
        <v>0</v>
      </c>
      <c r="P2257" s="338">
        <f>'2026 Spring Order Form V48'!$T$23</f>
        <v>0</v>
      </c>
      <c r="Q2257" s="106" t="e">
        <f>'2026 Spring Order Form V48'!#REF!</f>
        <v>#REF!</v>
      </c>
      <c r="S2257" s="338">
        <f>'2026 Spring Order Form V48'!$W$23</f>
        <v>0</v>
      </c>
      <c r="T2257" s="338">
        <f>'2026 Spring Order Form V48'!$W$23</f>
        <v>0</v>
      </c>
      <c r="U2257" s="106" t="e">
        <f>'2026 Spring Order Form V48'!#REF!</f>
        <v>#REF!</v>
      </c>
      <c r="W2257" s="390" t="e">
        <f>'2026 Spring Order Form V48'!#REF!</f>
        <v>#REF!</v>
      </c>
      <c r="X2257" s="393"/>
      <c r="Y2257" s="106" t="e">
        <f>'2026 Spring Order Form V48'!#REF!</f>
        <v>#REF!</v>
      </c>
    </row>
    <row r="2258" spans="1:25">
      <c r="A2258" s="106"/>
      <c r="C2258" s="339">
        <f>'2026 Spring Order Form V48'!$F$18</f>
        <v>0</v>
      </c>
      <c r="D2258" s="408" t="s">
        <v>1263</v>
      </c>
      <c r="E2258" s="422" t="s">
        <v>2810</v>
      </c>
      <c r="F2258" s="118">
        <v>2913</v>
      </c>
      <c r="G2258" s="338">
        <f>'2026 Spring Order Form V48'!$N$23</f>
        <v>0</v>
      </c>
      <c r="H2258" s="338">
        <f>'2026 Spring Order Form V48'!$N$23</f>
        <v>0</v>
      </c>
      <c r="I2258" s="106" t="e">
        <f>'2026 Spring Order Form V48'!#REF!</f>
        <v>#REF!</v>
      </c>
      <c r="K2258" s="338">
        <f>'2026 Spring Order Form V48'!$Q$23</f>
        <v>0</v>
      </c>
      <c r="L2258" s="338">
        <f>'2026 Spring Order Form V48'!$Q$23</f>
        <v>0</v>
      </c>
      <c r="M2258" s="106" t="e">
        <f>'2026 Spring Order Form V48'!#REF!</f>
        <v>#REF!</v>
      </c>
      <c r="O2258" s="338">
        <f>'2026 Spring Order Form V48'!$T$23</f>
        <v>0</v>
      </c>
      <c r="P2258" s="338">
        <f>'2026 Spring Order Form V48'!$T$23</f>
        <v>0</v>
      </c>
      <c r="Q2258" s="106" t="e">
        <f>'2026 Spring Order Form V48'!#REF!</f>
        <v>#REF!</v>
      </c>
      <c r="S2258" s="338">
        <f>'2026 Spring Order Form V48'!$W$23</f>
        <v>0</v>
      </c>
      <c r="T2258" s="338">
        <f>'2026 Spring Order Form V48'!$W$23</f>
        <v>0</v>
      </c>
      <c r="U2258" s="106" t="e">
        <f>'2026 Spring Order Form V48'!#REF!</f>
        <v>#REF!</v>
      </c>
      <c r="X2258" s="393"/>
      <c r="Y2258" s="106"/>
    </row>
    <row r="2259" spans="1:25">
      <c r="A2259" s="106"/>
      <c r="C2259" s="339">
        <f>'2026 Spring Order Form V48'!$F$18</f>
        <v>0</v>
      </c>
      <c r="D2259" s="408" t="s">
        <v>1266</v>
      </c>
      <c r="E2259" s="421">
        <v>4554625</v>
      </c>
      <c r="F2259" s="118">
        <v>17060</v>
      </c>
      <c r="G2259" s="338">
        <f>'2026 Spring Order Form V48'!$N$23</f>
        <v>0</v>
      </c>
      <c r="H2259" s="338">
        <f>'2026 Spring Order Form V48'!$N$23</f>
        <v>0</v>
      </c>
      <c r="I2259" s="106" t="e">
        <f>'2026 Spring Order Form V48'!#REF!</f>
        <v>#REF!</v>
      </c>
      <c r="K2259" s="338">
        <f>'2026 Spring Order Form V48'!$Q$23</f>
        <v>0</v>
      </c>
      <c r="L2259" s="338">
        <f>'2026 Spring Order Form V48'!$Q$23</f>
        <v>0</v>
      </c>
      <c r="M2259" s="106" t="e">
        <f>'2026 Spring Order Form V48'!#REF!</f>
        <v>#REF!</v>
      </c>
      <c r="O2259" s="338">
        <f>'2026 Spring Order Form V48'!$T$23</f>
        <v>0</v>
      </c>
      <c r="P2259" s="338">
        <f>'2026 Spring Order Form V48'!$T$23</f>
        <v>0</v>
      </c>
      <c r="Q2259" s="106" t="e">
        <f>'2026 Spring Order Form V48'!#REF!</f>
        <v>#REF!</v>
      </c>
      <c r="S2259" s="338">
        <f>'2026 Spring Order Form V48'!$W$23</f>
        <v>0</v>
      </c>
      <c r="T2259" s="338">
        <f>'2026 Spring Order Form V48'!$W$23</f>
        <v>0</v>
      </c>
      <c r="U2259" s="106" t="e">
        <f>'2026 Spring Order Form V48'!#REF!</f>
        <v>#REF!</v>
      </c>
      <c r="W2259" s="390" t="e">
        <f>'2026 Spring Order Form V48'!#REF!</f>
        <v>#REF!</v>
      </c>
      <c r="X2259" s="393"/>
      <c r="Y2259" s="106" t="e">
        <f>'2026 Spring Order Form V48'!#REF!</f>
        <v>#REF!</v>
      </c>
    </row>
    <row r="2260" spans="1:25">
      <c r="A2260" s="106"/>
      <c r="C2260" s="339">
        <f>'2026 Spring Order Form V48'!$F$18</f>
        <v>0</v>
      </c>
      <c r="D2260" s="408" t="s">
        <v>1266</v>
      </c>
      <c r="E2260" s="422" t="s">
        <v>2811</v>
      </c>
      <c r="F2260" s="118">
        <v>17061</v>
      </c>
      <c r="G2260" s="338">
        <f>'2026 Spring Order Form V48'!$N$23</f>
        <v>0</v>
      </c>
      <c r="H2260" s="338">
        <f>'2026 Spring Order Form V48'!$N$23</f>
        <v>0</v>
      </c>
      <c r="I2260" s="106" t="e">
        <f>'2026 Spring Order Form V48'!#REF!</f>
        <v>#REF!</v>
      </c>
      <c r="K2260" s="338">
        <f>'2026 Spring Order Form V48'!$Q$23</f>
        <v>0</v>
      </c>
      <c r="L2260" s="338">
        <f>'2026 Spring Order Form V48'!$Q$23</f>
        <v>0</v>
      </c>
      <c r="M2260" s="106" t="e">
        <f>'2026 Spring Order Form V48'!#REF!</f>
        <v>#REF!</v>
      </c>
      <c r="O2260" s="338">
        <f>'2026 Spring Order Form V48'!$T$23</f>
        <v>0</v>
      </c>
      <c r="P2260" s="338">
        <f>'2026 Spring Order Form V48'!$T$23</f>
        <v>0</v>
      </c>
      <c r="Q2260" s="106" t="e">
        <f>'2026 Spring Order Form V48'!#REF!</f>
        <v>#REF!</v>
      </c>
      <c r="S2260" s="338">
        <f>'2026 Spring Order Form V48'!$W$23</f>
        <v>0</v>
      </c>
      <c r="T2260" s="338">
        <f>'2026 Spring Order Form V48'!$W$23</f>
        <v>0</v>
      </c>
      <c r="U2260" s="106" t="e">
        <f>'2026 Spring Order Form V48'!#REF!</f>
        <v>#REF!</v>
      </c>
      <c r="X2260" s="393"/>
      <c r="Y2260" s="106"/>
    </row>
    <row r="2261" spans="1:25">
      <c r="A2261" s="106"/>
      <c r="C2261" s="339">
        <f>'2026 Spring Order Form V48'!$F$18</f>
        <v>0</v>
      </c>
      <c r="D2261" s="408" t="s">
        <v>1267</v>
      </c>
      <c r="E2261" s="426">
        <v>4554635</v>
      </c>
      <c r="F2261" s="118">
        <v>17063</v>
      </c>
      <c r="G2261" s="338">
        <f>'2026 Spring Order Form V48'!$N$23</f>
        <v>0</v>
      </c>
      <c r="H2261" s="338">
        <f>'2026 Spring Order Form V48'!$N$23</f>
        <v>0</v>
      </c>
      <c r="I2261" s="106" t="e">
        <f>'2026 Spring Order Form V48'!#REF!</f>
        <v>#REF!</v>
      </c>
      <c r="K2261" s="338">
        <f>'2026 Spring Order Form V48'!$Q$23</f>
        <v>0</v>
      </c>
      <c r="L2261" s="338">
        <f>'2026 Spring Order Form V48'!$Q$23</f>
        <v>0</v>
      </c>
      <c r="M2261" s="106" t="e">
        <f>'2026 Spring Order Form V48'!#REF!</f>
        <v>#REF!</v>
      </c>
      <c r="O2261" s="338">
        <f>'2026 Spring Order Form V48'!$T$23</f>
        <v>0</v>
      </c>
      <c r="P2261" s="338">
        <f>'2026 Spring Order Form V48'!$T$23</f>
        <v>0</v>
      </c>
      <c r="Q2261" s="106" t="e">
        <f>'2026 Spring Order Form V48'!#REF!</f>
        <v>#REF!</v>
      </c>
      <c r="S2261" s="338">
        <f>'2026 Spring Order Form V48'!$W$23</f>
        <v>0</v>
      </c>
      <c r="T2261" s="338">
        <f>'2026 Spring Order Form V48'!$W$23</f>
        <v>0</v>
      </c>
      <c r="U2261" s="106" t="e">
        <f>'2026 Spring Order Form V48'!#REF!</f>
        <v>#REF!</v>
      </c>
      <c r="W2261" s="390" t="e">
        <f>'2026 Spring Order Form V48'!#REF!</f>
        <v>#REF!</v>
      </c>
      <c r="X2261" s="393"/>
      <c r="Y2261" s="106" t="e">
        <f>'2026 Spring Order Form V48'!#REF!</f>
        <v>#REF!</v>
      </c>
    </row>
    <row r="2262" spans="1:25">
      <c r="A2262" s="106"/>
      <c r="C2262" s="339">
        <f>'2026 Spring Order Form V48'!$F$18</f>
        <v>0</v>
      </c>
      <c r="D2262" s="408" t="s">
        <v>1267</v>
      </c>
      <c r="E2262" s="422" t="s">
        <v>2812</v>
      </c>
      <c r="F2262" s="118">
        <v>17064</v>
      </c>
      <c r="G2262" s="338">
        <f>'2026 Spring Order Form V48'!$N$23</f>
        <v>0</v>
      </c>
      <c r="H2262" s="338">
        <f>'2026 Spring Order Form V48'!$N$23</f>
        <v>0</v>
      </c>
      <c r="I2262" s="106" t="e">
        <f>'2026 Spring Order Form V48'!#REF!</f>
        <v>#REF!</v>
      </c>
      <c r="K2262" s="338">
        <f>'2026 Spring Order Form V48'!$Q$23</f>
        <v>0</v>
      </c>
      <c r="L2262" s="338">
        <f>'2026 Spring Order Form V48'!$Q$23</f>
        <v>0</v>
      </c>
      <c r="M2262" s="106" t="e">
        <f>'2026 Spring Order Form V48'!#REF!</f>
        <v>#REF!</v>
      </c>
      <c r="O2262" s="338">
        <f>'2026 Spring Order Form V48'!$T$23</f>
        <v>0</v>
      </c>
      <c r="P2262" s="338">
        <f>'2026 Spring Order Form V48'!$T$23</f>
        <v>0</v>
      </c>
      <c r="Q2262" s="106" t="e">
        <f>'2026 Spring Order Form V48'!#REF!</f>
        <v>#REF!</v>
      </c>
      <c r="S2262" s="338">
        <f>'2026 Spring Order Form V48'!$W$23</f>
        <v>0</v>
      </c>
      <c r="T2262" s="338">
        <f>'2026 Spring Order Form V48'!$W$23</f>
        <v>0</v>
      </c>
      <c r="U2262" s="106" t="e">
        <f>'2026 Spring Order Form V48'!#REF!</f>
        <v>#REF!</v>
      </c>
      <c r="X2262" s="393"/>
      <c r="Y2262" s="106"/>
    </row>
    <row r="2263" spans="1:25">
      <c r="A2263" s="106"/>
      <c r="C2263" s="339">
        <f>'2026 Spring Order Form V48'!$F$18</f>
        <v>0</v>
      </c>
      <c r="D2263" s="408" t="s">
        <v>1268</v>
      </c>
      <c r="E2263" s="426">
        <v>4554645</v>
      </c>
      <c r="F2263" s="118">
        <v>17066</v>
      </c>
      <c r="G2263" s="338">
        <f>'2026 Spring Order Form V48'!$N$23</f>
        <v>0</v>
      </c>
      <c r="H2263" s="338">
        <f>'2026 Spring Order Form V48'!$N$23</f>
        <v>0</v>
      </c>
      <c r="I2263" s="106" t="e">
        <f>'2026 Spring Order Form V48'!#REF!</f>
        <v>#REF!</v>
      </c>
      <c r="K2263" s="338">
        <f>'2026 Spring Order Form V48'!$Q$23</f>
        <v>0</v>
      </c>
      <c r="L2263" s="338">
        <f>'2026 Spring Order Form V48'!$Q$23</f>
        <v>0</v>
      </c>
      <c r="M2263" s="106" t="e">
        <f>'2026 Spring Order Form V48'!#REF!</f>
        <v>#REF!</v>
      </c>
      <c r="O2263" s="338">
        <f>'2026 Spring Order Form V48'!$T$23</f>
        <v>0</v>
      </c>
      <c r="P2263" s="338">
        <f>'2026 Spring Order Form V48'!$T$23</f>
        <v>0</v>
      </c>
      <c r="Q2263" s="106" t="e">
        <f>'2026 Spring Order Form V48'!#REF!</f>
        <v>#REF!</v>
      </c>
      <c r="S2263" s="338">
        <f>'2026 Spring Order Form V48'!$W$23</f>
        <v>0</v>
      </c>
      <c r="T2263" s="338">
        <f>'2026 Spring Order Form V48'!$W$23</f>
        <v>0</v>
      </c>
      <c r="U2263" s="106" t="e">
        <f>'2026 Spring Order Form V48'!#REF!</f>
        <v>#REF!</v>
      </c>
      <c r="W2263" s="390" t="e">
        <f>'2026 Spring Order Form V48'!#REF!</f>
        <v>#REF!</v>
      </c>
      <c r="X2263" s="393"/>
      <c r="Y2263" s="106" t="e">
        <f>'2026 Spring Order Form V48'!#REF!</f>
        <v>#REF!</v>
      </c>
    </row>
    <row r="2264" spans="1:25">
      <c r="A2264" s="106"/>
      <c r="C2264" s="339">
        <f>'2026 Spring Order Form V48'!$F$18</f>
        <v>0</v>
      </c>
      <c r="D2264" s="408" t="s">
        <v>1268</v>
      </c>
      <c r="E2264" s="422" t="s">
        <v>2813</v>
      </c>
      <c r="F2264" s="118">
        <v>17067</v>
      </c>
      <c r="G2264" s="338">
        <f>'2026 Spring Order Form V48'!$N$23</f>
        <v>0</v>
      </c>
      <c r="H2264" s="338">
        <f>'2026 Spring Order Form V48'!$N$23</f>
        <v>0</v>
      </c>
      <c r="I2264" s="106" t="e">
        <f>'2026 Spring Order Form V48'!#REF!</f>
        <v>#REF!</v>
      </c>
      <c r="K2264" s="338">
        <f>'2026 Spring Order Form V48'!$Q$23</f>
        <v>0</v>
      </c>
      <c r="L2264" s="338">
        <f>'2026 Spring Order Form V48'!$Q$23</f>
        <v>0</v>
      </c>
      <c r="M2264" s="106" t="e">
        <f>'2026 Spring Order Form V48'!#REF!</f>
        <v>#REF!</v>
      </c>
      <c r="O2264" s="338">
        <f>'2026 Spring Order Form V48'!$T$23</f>
        <v>0</v>
      </c>
      <c r="P2264" s="338">
        <f>'2026 Spring Order Form V48'!$T$23</f>
        <v>0</v>
      </c>
      <c r="Q2264" s="106" t="e">
        <f>'2026 Spring Order Form V48'!#REF!</f>
        <v>#REF!</v>
      </c>
      <c r="S2264" s="338">
        <f>'2026 Spring Order Form V48'!$W$23</f>
        <v>0</v>
      </c>
      <c r="T2264" s="338">
        <f>'2026 Spring Order Form V48'!$W$23</f>
        <v>0</v>
      </c>
      <c r="U2264" s="106" t="e">
        <f>'2026 Spring Order Form V48'!#REF!</f>
        <v>#REF!</v>
      </c>
      <c r="X2264" s="393"/>
      <c r="Y2264" s="106"/>
    </row>
    <row r="2265" spans="1:25">
      <c r="A2265" s="106"/>
      <c r="C2265" s="339">
        <f>'2026 Spring Order Form V48'!$F$18</f>
        <v>0</v>
      </c>
      <c r="D2265" s="408" t="s">
        <v>1269</v>
      </c>
      <c r="E2265" s="426">
        <v>4554685</v>
      </c>
      <c r="F2265" s="118">
        <v>28496</v>
      </c>
      <c r="G2265" s="338">
        <f>'2026 Spring Order Form V48'!$N$23</f>
        <v>0</v>
      </c>
      <c r="H2265" s="338">
        <f>'2026 Spring Order Form V48'!$N$23</f>
        <v>0</v>
      </c>
      <c r="I2265" s="106">
        <f>'2026 Spring Order Form V48'!$N$475</f>
        <v>0</v>
      </c>
      <c r="K2265" s="338">
        <f>'2026 Spring Order Form V48'!$Q$23</f>
        <v>0</v>
      </c>
      <c r="L2265" s="338">
        <f>'2026 Spring Order Form V48'!$Q$23</f>
        <v>0</v>
      </c>
      <c r="M2265" s="106">
        <f>'2026 Spring Order Form V48'!$Q$475</f>
        <v>0</v>
      </c>
      <c r="O2265" s="338">
        <f>'2026 Spring Order Form V48'!$T$23</f>
        <v>0</v>
      </c>
      <c r="P2265" s="338">
        <f>'2026 Spring Order Form V48'!$T$23</f>
        <v>0</v>
      </c>
      <c r="Q2265" s="106">
        <f>'2026 Spring Order Form V48'!$T$475</f>
        <v>0</v>
      </c>
      <c r="S2265" s="338">
        <f>'2026 Spring Order Form V48'!$W$23</f>
        <v>0</v>
      </c>
      <c r="T2265" s="338">
        <f>'2026 Spring Order Form V48'!$W$23</f>
        <v>0</v>
      </c>
      <c r="U2265" s="106">
        <f>'2026 Spring Order Form V48'!$W$475</f>
        <v>0</v>
      </c>
      <c r="W2265" s="390">
        <f>'2026 Spring Order Form V48'!$K$475</f>
        <v>0</v>
      </c>
      <c r="X2265" s="393"/>
      <c r="Y2265" s="106">
        <f>'2026 Spring Order Form V48'!$BS$475</f>
        <v>26</v>
      </c>
    </row>
    <row r="2266" spans="1:25">
      <c r="A2266" s="106"/>
      <c r="C2266" s="339">
        <f>'2026 Spring Order Form V48'!$F$18</f>
        <v>0</v>
      </c>
      <c r="D2266" s="408" t="s">
        <v>1269</v>
      </c>
      <c r="E2266" s="422" t="s">
        <v>2814</v>
      </c>
      <c r="F2266" s="118">
        <v>28676</v>
      </c>
      <c r="G2266" s="338">
        <f>'2026 Spring Order Form V48'!$N$23</f>
        <v>0</v>
      </c>
      <c r="H2266" s="338">
        <f>'2026 Spring Order Form V48'!$N$23</f>
        <v>0</v>
      </c>
      <c r="I2266" s="106">
        <f>'2026 Spring Order Form V48'!$O$475</f>
        <v>0</v>
      </c>
      <c r="K2266" s="338">
        <f>'2026 Spring Order Form V48'!$Q$23</f>
        <v>0</v>
      </c>
      <c r="L2266" s="338">
        <f>'2026 Spring Order Form V48'!$Q$23</f>
        <v>0</v>
      </c>
      <c r="M2266" s="106">
        <f>'2026 Spring Order Form V48'!$R$475</f>
        <v>0</v>
      </c>
      <c r="O2266" s="338">
        <f>'2026 Spring Order Form V48'!$T$23</f>
        <v>0</v>
      </c>
      <c r="P2266" s="338">
        <f>'2026 Spring Order Form V48'!$T$23</f>
        <v>0</v>
      </c>
      <c r="Q2266" s="106">
        <f>'2026 Spring Order Form V48'!$U$475</f>
        <v>0</v>
      </c>
      <c r="S2266" s="338">
        <f>'2026 Spring Order Form V48'!$W$23</f>
        <v>0</v>
      </c>
      <c r="T2266" s="338">
        <f>'2026 Spring Order Form V48'!$W$23</f>
        <v>0</v>
      </c>
      <c r="U2266" s="106">
        <f>'2026 Spring Order Form V48'!$X$475</f>
        <v>0</v>
      </c>
      <c r="X2266" s="393"/>
      <c r="Y2266" s="106"/>
    </row>
    <row r="2267" spans="1:25">
      <c r="A2267" s="106"/>
      <c r="C2267" s="339">
        <f>'2026 Spring Order Form V48'!$F$18</f>
        <v>0</v>
      </c>
      <c r="D2267" s="408" t="s">
        <v>1270</v>
      </c>
      <c r="E2267" s="426">
        <v>4554855</v>
      </c>
      <c r="F2267" s="118">
        <v>16469</v>
      </c>
      <c r="G2267" s="338">
        <f>'2026 Spring Order Form V48'!$N$23</f>
        <v>0</v>
      </c>
      <c r="H2267" s="338">
        <f>'2026 Spring Order Form V48'!$N$23</f>
        <v>0</v>
      </c>
      <c r="I2267" s="106">
        <f>'2026 Spring Order Form V48'!$N$476</f>
        <v>0</v>
      </c>
      <c r="K2267" s="338">
        <f>'2026 Spring Order Form V48'!$Q$23</f>
        <v>0</v>
      </c>
      <c r="L2267" s="338">
        <f>'2026 Spring Order Form V48'!$Q$23</f>
        <v>0</v>
      </c>
      <c r="M2267" s="106">
        <f>'2026 Spring Order Form V48'!$Q$476</f>
        <v>0</v>
      </c>
      <c r="O2267" s="338">
        <f>'2026 Spring Order Form V48'!$T$23</f>
        <v>0</v>
      </c>
      <c r="P2267" s="338">
        <f>'2026 Spring Order Form V48'!$T$23</f>
        <v>0</v>
      </c>
      <c r="Q2267" s="106">
        <f>'2026 Spring Order Form V48'!$T$476</f>
        <v>0</v>
      </c>
      <c r="S2267" s="338">
        <f>'2026 Spring Order Form V48'!$W$23</f>
        <v>0</v>
      </c>
      <c r="T2267" s="338">
        <f>'2026 Spring Order Form V48'!$W$23</f>
        <v>0</v>
      </c>
      <c r="U2267" s="106">
        <f>'2026 Spring Order Form V48'!$W$476</f>
        <v>0</v>
      </c>
      <c r="W2267" s="390">
        <f>'2026 Spring Order Form V48'!$K$476</f>
        <v>0</v>
      </c>
      <c r="X2267" s="393"/>
      <c r="Y2267" s="106">
        <f>'2026 Spring Order Form V48'!$BS$476</f>
        <v>1</v>
      </c>
    </row>
    <row r="2268" spans="1:25">
      <c r="A2268" s="106"/>
      <c r="C2268" s="339">
        <f>'2026 Spring Order Form V48'!$F$18</f>
        <v>0</v>
      </c>
      <c r="D2268" s="408" t="s">
        <v>1270</v>
      </c>
      <c r="E2268" s="422" t="s">
        <v>2815</v>
      </c>
      <c r="F2268" s="118">
        <v>16472</v>
      </c>
      <c r="G2268" s="338">
        <f>'2026 Spring Order Form V48'!$N$23</f>
        <v>0</v>
      </c>
      <c r="H2268" s="338">
        <f>'2026 Spring Order Form V48'!$N$23</f>
        <v>0</v>
      </c>
      <c r="I2268" s="106">
        <f>'2026 Spring Order Form V48'!$O$476</f>
        <v>0</v>
      </c>
      <c r="K2268" s="338">
        <f>'2026 Spring Order Form V48'!$Q$23</f>
        <v>0</v>
      </c>
      <c r="L2268" s="338">
        <f>'2026 Spring Order Form V48'!$Q$23</f>
        <v>0</v>
      </c>
      <c r="M2268" s="106">
        <f>'2026 Spring Order Form V48'!$R$476</f>
        <v>0</v>
      </c>
      <c r="O2268" s="338">
        <f>'2026 Spring Order Form V48'!$T$23</f>
        <v>0</v>
      </c>
      <c r="P2268" s="338">
        <f>'2026 Spring Order Form V48'!$T$23</f>
        <v>0</v>
      </c>
      <c r="Q2268" s="106">
        <f>'2026 Spring Order Form V48'!$U$476</f>
        <v>0</v>
      </c>
      <c r="S2268" s="338">
        <f>'2026 Spring Order Form V48'!$W$23</f>
        <v>0</v>
      </c>
      <c r="T2268" s="338">
        <f>'2026 Spring Order Form V48'!$W$23</f>
        <v>0</v>
      </c>
      <c r="U2268" s="106">
        <f>'2026 Spring Order Form V48'!$X$476</f>
        <v>0</v>
      </c>
      <c r="X2268" s="393"/>
      <c r="Y2268" s="106"/>
    </row>
    <row r="2269" spans="1:25">
      <c r="A2269" s="106"/>
      <c r="C2269" s="339">
        <f>'2026 Spring Order Form V48'!$F$18</f>
        <v>0</v>
      </c>
      <c r="D2269" s="408" t="s">
        <v>1272</v>
      </c>
      <c r="E2269" s="426">
        <v>4554690</v>
      </c>
      <c r="F2269" s="118">
        <v>856</v>
      </c>
      <c r="G2269" s="338">
        <f>'2026 Spring Order Form V48'!$N$23</f>
        <v>0</v>
      </c>
      <c r="H2269" s="338">
        <f>'2026 Spring Order Form V48'!$N$23</f>
        <v>0</v>
      </c>
      <c r="I2269" s="106" t="e">
        <f>'2026 Spring Order Form V48'!#REF!</f>
        <v>#REF!</v>
      </c>
      <c r="K2269" s="338">
        <f>'2026 Spring Order Form V48'!$Q$23</f>
        <v>0</v>
      </c>
      <c r="L2269" s="338">
        <f>'2026 Spring Order Form V48'!$Q$23</f>
        <v>0</v>
      </c>
      <c r="M2269" s="106" t="e">
        <f>'2026 Spring Order Form V48'!#REF!</f>
        <v>#REF!</v>
      </c>
      <c r="O2269" s="338">
        <f>'2026 Spring Order Form V48'!$T$23</f>
        <v>0</v>
      </c>
      <c r="P2269" s="338">
        <f>'2026 Spring Order Form V48'!$T$23</f>
        <v>0</v>
      </c>
      <c r="Q2269" s="106" t="e">
        <f>'2026 Spring Order Form V48'!#REF!</f>
        <v>#REF!</v>
      </c>
      <c r="S2269" s="338">
        <f>'2026 Spring Order Form V48'!$W$23</f>
        <v>0</v>
      </c>
      <c r="T2269" s="338">
        <f>'2026 Spring Order Form V48'!$W$23</f>
        <v>0</v>
      </c>
      <c r="U2269" s="106" t="e">
        <f>'2026 Spring Order Form V48'!#REF!</f>
        <v>#REF!</v>
      </c>
      <c r="W2269" s="390" t="e">
        <f>'2026 Spring Order Form V48'!#REF!</f>
        <v>#REF!</v>
      </c>
      <c r="X2269" s="393"/>
      <c r="Y2269" s="106" t="e">
        <f>'2026 Spring Order Form V48'!#REF!</f>
        <v>#REF!</v>
      </c>
    </row>
    <row r="2270" spans="1:25">
      <c r="A2270" s="106"/>
      <c r="C2270" s="339">
        <f>'2026 Spring Order Form V48'!$F$18</f>
        <v>0</v>
      </c>
      <c r="D2270" s="408" t="s">
        <v>1272</v>
      </c>
      <c r="E2270" s="422" t="s">
        <v>2816</v>
      </c>
      <c r="F2270" s="118">
        <v>2925</v>
      </c>
      <c r="G2270" s="338">
        <f>'2026 Spring Order Form V48'!$N$23</f>
        <v>0</v>
      </c>
      <c r="H2270" s="338">
        <f>'2026 Spring Order Form V48'!$N$23</f>
        <v>0</v>
      </c>
      <c r="I2270" s="106" t="e">
        <f>'2026 Spring Order Form V48'!#REF!</f>
        <v>#REF!</v>
      </c>
      <c r="K2270" s="338">
        <f>'2026 Spring Order Form V48'!$Q$23</f>
        <v>0</v>
      </c>
      <c r="L2270" s="338">
        <f>'2026 Spring Order Form V48'!$Q$23</f>
        <v>0</v>
      </c>
      <c r="M2270" s="106" t="e">
        <f>'2026 Spring Order Form V48'!#REF!</f>
        <v>#REF!</v>
      </c>
      <c r="O2270" s="338">
        <f>'2026 Spring Order Form V48'!$T$23</f>
        <v>0</v>
      </c>
      <c r="P2270" s="338">
        <f>'2026 Spring Order Form V48'!$T$23</f>
        <v>0</v>
      </c>
      <c r="Q2270" s="106" t="e">
        <f>'2026 Spring Order Form V48'!#REF!</f>
        <v>#REF!</v>
      </c>
      <c r="S2270" s="338">
        <f>'2026 Spring Order Form V48'!$W$23</f>
        <v>0</v>
      </c>
      <c r="T2270" s="338">
        <f>'2026 Spring Order Form V48'!$W$23</f>
        <v>0</v>
      </c>
      <c r="U2270" s="106" t="e">
        <f>'2026 Spring Order Form V48'!#REF!</f>
        <v>#REF!</v>
      </c>
      <c r="X2270" s="393"/>
      <c r="Y2270" s="106"/>
    </row>
    <row r="2271" spans="1:25">
      <c r="A2271" s="106"/>
      <c r="C2271" s="339">
        <f>'2026 Spring Order Form V48'!$F$18</f>
        <v>0</v>
      </c>
      <c r="D2271" s="408" t="s">
        <v>1272</v>
      </c>
      <c r="E2271" s="426">
        <v>4554695</v>
      </c>
      <c r="F2271" s="118">
        <v>3880</v>
      </c>
      <c r="G2271" s="338">
        <f>'2026 Spring Order Form V48'!$N$23</f>
        <v>0</v>
      </c>
      <c r="H2271" s="338">
        <f>'2026 Spring Order Form V48'!$N$23</f>
        <v>0</v>
      </c>
      <c r="I2271" s="106" t="e">
        <f>'2026 Spring Order Form V48'!#REF!</f>
        <v>#REF!</v>
      </c>
      <c r="K2271" s="338">
        <f>'2026 Spring Order Form V48'!$Q$23</f>
        <v>0</v>
      </c>
      <c r="L2271" s="338">
        <f>'2026 Spring Order Form V48'!$Q$23</f>
        <v>0</v>
      </c>
      <c r="M2271" s="106" t="e">
        <f>'2026 Spring Order Form V48'!#REF!</f>
        <v>#REF!</v>
      </c>
      <c r="O2271" s="338">
        <f>'2026 Spring Order Form V48'!$T$23</f>
        <v>0</v>
      </c>
      <c r="P2271" s="338">
        <f>'2026 Spring Order Form V48'!$T$23</f>
        <v>0</v>
      </c>
      <c r="Q2271" s="106" t="e">
        <f>'2026 Spring Order Form V48'!#REF!</f>
        <v>#REF!</v>
      </c>
      <c r="S2271" s="338">
        <f>'2026 Spring Order Form V48'!$W$23</f>
        <v>0</v>
      </c>
      <c r="T2271" s="338">
        <f>'2026 Spring Order Form V48'!$W$23</f>
        <v>0</v>
      </c>
      <c r="U2271" s="106" t="e">
        <f>'2026 Spring Order Form V48'!#REF!</f>
        <v>#REF!</v>
      </c>
      <c r="W2271" s="390" t="e">
        <f>'2026 Spring Order Form V48'!#REF!</f>
        <v>#REF!</v>
      </c>
      <c r="X2271" s="393"/>
      <c r="Y2271" s="106" t="e">
        <f>'2026 Spring Order Form V48'!#REF!</f>
        <v>#REF!</v>
      </c>
    </row>
    <row r="2272" spans="1:25">
      <c r="A2272" s="106"/>
      <c r="C2272" s="339">
        <f>'2026 Spring Order Form V48'!$F$18</f>
        <v>0</v>
      </c>
      <c r="D2272" s="408" t="s">
        <v>1272</v>
      </c>
      <c r="E2272" s="422" t="s">
        <v>2817</v>
      </c>
      <c r="F2272" s="118">
        <v>2926</v>
      </c>
      <c r="G2272" s="338">
        <f>'2026 Spring Order Form V48'!$N$23</f>
        <v>0</v>
      </c>
      <c r="H2272" s="338">
        <f>'2026 Spring Order Form V48'!$N$23</f>
        <v>0</v>
      </c>
      <c r="I2272" s="106" t="e">
        <f>'2026 Spring Order Form V48'!#REF!</f>
        <v>#REF!</v>
      </c>
      <c r="K2272" s="338">
        <f>'2026 Spring Order Form V48'!$Q$23</f>
        <v>0</v>
      </c>
      <c r="L2272" s="338">
        <f>'2026 Spring Order Form V48'!$Q$23</f>
        <v>0</v>
      </c>
      <c r="M2272" s="106" t="e">
        <f>'2026 Spring Order Form V48'!#REF!</f>
        <v>#REF!</v>
      </c>
      <c r="O2272" s="338">
        <f>'2026 Spring Order Form V48'!$T$23</f>
        <v>0</v>
      </c>
      <c r="P2272" s="338">
        <f>'2026 Spring Order Form V48'!$T$23</f>
        <v>0</v>
      </c>
      <c r="Q2272" s="106" t="e">
        <f>'2026 Spring Order Form V48'!#REF!</f>
        <v>#REF!</v>
      </c>
      <c r="S2272" s="338">
        <f>'2026 Spring Order Form V48'!$W$23</f>
        <v>0</v>
      </c>
      <c r="T2272" s="338">
        <f>'2026 Spring Order Form V48'!$W$23</f>
        <v>0</v>
      </c>
      <c r="U2272" s="106" t="e">
        <f>'2026 Spring Order Form V48'!#REF!</f>
        <v>#REF!</v>
      </c>
      <c r="X2272" s="393"/>
      <c r="Y2272" s="106"/>
    </row>
    <row r="2273" spans="1:25">
      <c r="A2273" s="106"/>
      <c r="C2273" s="339">
        <f>'2026 Spring Order Form V48'!$F$18</f>
        <v>0</v>
      </c>
      <c r="D2273" s="408" t="s">
        <v>1273</v>
      </c>
      <c r="E2273" s="426">
        <v>4554705</v>
      </c>
      <c r="F2273" s="118">
        <v>3881</v>
      </c>
      <c r="G2273" s="338">
        <f>'2026 Spring Order Form V48'!$N$23</f>
        <v>0</v>
      </c>
      <c r="H2273" s="338">
        <f>'2026 Spring Order Form V48'!$N$23</f>
        <v>0</v>
      </c>
      <c r="I2273" s="106">
        <f>'2026 Spring Order Form V48'!$N$477</f>
        <v>0</v>
      </c>
      <c r="K2273" s="338">
        <f>'2026 Spring Order Form V48'!$Q$23</f>
        <v>0</v>
      </c>
      <c r="L2273" s="338">
        <f>'2026 Spring Order Form V48'!$Q$23</f>
        <v>0</v>
      </c>
      <c r="M2273" s="106">
        <f>'2026 Spring Order Form V48'!$Q$477</f>
        <v>0</v>
      </c>
      <c r="O2273" s="338">
        <f>'2026 Spring Order Form V48'!$T$23</f>
        <v>0</v>
      </c>
      <c r="P2273" s="338">
        <f>'2026 Spring Order Form V48'!$T$23</f>
        <v>0</v>
      </c>
      <c r="Q2273" s="106">
        <f>'2026 Spring Order Form V48'!$T$477</f>
        <v>0</v>
      </c>
      <c r="S2273" s="338">
        <f>'2026 Spring Order Form V48'!$W$23</f>
        <v>0</v>
      </c>
      <c r="T2273" s="338">
        <f>'2026 Spring Order Form V48'!$W$23</f>
        <v>0</v>
      </c>
      <c r="U2273" s="106">
        <f>'2026 Spring Order Form V48'!$W$477</f>
        <v>0</v>
      </c>
      <c r="W2273" s="390">
        <f>'2026 Spring Order Form V48'!$K$477</f>
        <v>0</v>
      </c>
      <c r="X2273" s="393"/>
      <c r="Y2273" s="106">
        <f>'2026 Spring Order Form V48'!$BS$477</f>
        <v>1</v>
      </c>
    </row>
    <row r="2274" spans="1:25">
      <c r="A2274" s="106"/>
      <c r="C2274" s="339">
        <f>'2026 Spring Order Form V48'!$F$18</f>
        <v>0</v>
      </c>
      <c r="D2274" s="408" t="s">
        <v>1273</v>
      </c>
      <c r="E2274" s="422" t="s">
        <v>2818</v>
      </c>
      <c r="F2274" s="118">
        <v>2928</v>
      </c>
      <c r="G2274" s="338">
        <f>'2026 Spring Order Form V48'!$N$23</f>
        <v>0</v>
      </c>
      <c r="H2274" s="338">
        <f>'2026 Spring Order Form V48'!$N$23</f>
        <v>0</v>
      </c>
      <c r="I2274" s="106">
        <f>'2026 Spring Order Form V48'!$O$477</f>
        <v>0</v>
      </c>
      <c r="K2274" s="338">
        <f>'2026 Spring Order Form V48'!$Q$23</f>
        <v>0</v>
      </c>
      <c r="L2274" s="338">
        <f>'2026 Spring Order Form V48'!$Q$23</f>
        <v>0</v>
      </c>
      <c r="M2274" s="106">
        <f>'2026 Spring Order Form V48'!$R$477</f>
        <v>0</v>
      </c>
      <c r="O2274" s="338">
        <f>'2026 Spring Order Form V48'!$T$23</f>
        <v>0</v>
      </c>
      <c r="P2274" s="338">
        <f>'2026 Spring Order Form V48'!$T$23</f>
        <v>0</v>
      </c>
      <c r="Q2274" s="106">
        <f>'2026 Spring Order Form V48'!$U$477</f>
        <v>0</v>
      </c>
      <c r="S2274" s="338">
        <f>'2026 Spring Order Form V48'!$W$23</f>
        <v>0</v>
      </c>
      <c r="T2274" s="338">
        <f>'2026 Spring Order Form V48'!$W$23</f>
        <v>0</v>
      </c>
      <c r="U2274" s="106">
        <f>'2026 Spring Order Form V48'!$X$477</f>
        <v>0</v>
      </c>
      <c r="X2274" s="393"/>
      <c r="Y2274" s="106"/>
    </row>
    <row r="2275" spans="1:25">
      <c r="A2275" s="106"/>
      <c r="C2275" s="339">
        <f>'2026 Spring Order Form V48'!$F$18</f>
        <v>0</v>
      </c>
      <c r="D2275" s="408" t="s">
        <v>1274</v>
      </c>
      <c r="E2275" s="426">
        <v>4554975</v>
      </c>
      <c r="F2275" s="118">
        <v>431</v>
      </c>
      <c r="G2275" s="338">
        <f>'2026 Spring Order Form V48'!$N$23</f>
        <v>0</v>
      </c>
      <c r="H2275" s="338">
        <f>'2026 Spring Order Form V48'!$N$23</f>
        <v>0</v>
      </c>
      <c r="I2275" s="106" t="e">
        <f>'2026 Spring Order Form V48'!#REF!</f>
        <v>#REF!</v>
      </c>
      <c r="K2275" s="338">
        <f>'2026 Spring Order Form V48'!$Q$23</f>
        <v>0</v>
      </c>
      <c r="L2275" s="338">
        <f>'2026 Spring Order Form V48'!$Q$23</f>
        <v>0</v>
      </c>
      <c r="M2275" s="106" t="e">
        <f>'2026 Spring Order Form V48'!#REF!</f>
        <v>#REF!</v>
      </c>
      <c r="O2275" s="338">
        <f>'2026 Spring Order Form V48'!$T$23</f>
        <v>0</v>
      </c>
      <c r="P2275" s="338">
        <f>'2026 Spring Order Form V48'!$T$23</f>
        <v>0</v>
      </c>
      <c r="Q2275" s="106" t="e">
        <f>'2026 Spring Order Form V48'!#REF!</f>
        <v>#REF!</v>
      </c>
      <c r="S2275" s="338">
        <f>'2026 Spring Order Form V48'!$W$23</f>
        <v>0</v>
      </c>
      <c r="T2275" s="338">
        <f>'2026 Spring Order Form V48'!$W$23</f>
        <v>0</v>
      </c>
      <c r="U2275" s="106" t="e">
        <f>'2026 Spring Order Form V48'!#REF!</f>
        <v>#REF!</v>
      </c>
      <c r="W2275" s="390" t="e">
        <f>'2026 Spring Order Form V48'!#REF!</f>
        <v>#REF!</v>
      </c>
      <c r="X2275" s="393"/>
      <c r="Y2275" s="106" t="e">
        <f>'2026 Spring Order Form V48'!#REF!</f>
        <v>#REF!</v>
      </c>
    </row>
    <row r="2276" spans="1:25">
      <c r="A2276" s="106"/>
      <c r="C2276" s="339">
        <f>'2026 Spring Order Form V48'!$F$18</f>
        <v>0</v>
      </c>
      <c r="D2276" s="408" t="s">
        <v>1274</v>
      </c>
      <c r="E2276" s="422" t="s">
        <v>2819</v>
      </c>
      <c r="F2276" s="118">
        <v>2939</v>
      </c>
      <c r="G2276" s="338">
        <f>'2026 Spring Order Form V48'!$N$23</f>
        <v>0</v>
      </c>
      <c r="H2276" s="338">
        <f>'2026 Spring Order Form V48'!$N$23</f>
        <v>0</v>
      </c>
      <c r="I2276" s="106" t="e">
        <f>'2026 Spring Order Form V48'!#REF!</f>
        <v>#REF!</v>
      </c>
      <c r="K2276" s="338">
        <f>'2026 Spring Order Form V48'!$Q$23</f>
        <v>0</v>
      </c>
      <c r="L2276" s="338">
        <f>'2026 Spring Order Form V48'!$Q$23</f>
        <v>0</v>
      </c>
      <c r="M2276" s="106" t="e">
        <f>'2026 Spring Order Form V48'!#REF!</f>
        <v>#REF!</v>
      </c>
      <c r="O2276" s="338">
        <f>'2026 Spring Order Form V48'!$T$23</f>
        <v>0</v>
      </c>
      <c r="P2276" s="338">
        <f>'2026 Spring Order Form V48'!$T$23</f>
        <v>0</v>
      </c>
      <c r="Q2276" s="106" t="e">
        <f>'2026 Spring Order Form V48'!#REF!</f>
        <v>#REF!</v>
      </c>
      <c r="S2276" s="338">
        <f>'2026 Spring Order Form V48'!$W$23</f>
        <v>0</v>
      </c>
      <c r="T2276" s="338">
        <f>'2026 Spring Order Form V48'!$W$23</f>
        <v>0</v>
      </c>
      <c r="U2276" s="106" t="e">
        <f>'2026 Spring Order Form V48'!#REF!</f>
        <v>#REF!</v>
      </c>
      <c r="X2276" s="393"/>
      <c r="Y2276" s="106"/>
    </row>
    <row r="2277" spans="1:25">
      <c r="A2277" s="106"/>
      <c r="C2277" s="339">
        <f>'2026 Spring Order Form V48'!$F$18</f>
        <v>0</v>
      </c>
      <c r="D2277" s="408" t="s">
        <v>1276</v>
      </c>
      <c r="E2277" s="426">
        <v>4558050</v>
      </c>
      <c r="F2277" s="118">
        <v>4370</v>
      </c>
      <c r="G2277" s="338">
        <f>'2026 Spring Order Form V48'!$N$23</f>
        <v>0</v>
      </c>
      <c r="H2277" s="338">
        <f>'2026 Spring Order Form V48'!$N$23</f>
        <v>0</v>
      </c>
      <c r="I2277" s="106" t="e">
        <f>'2026 Spring Order Form V48'!#REF!</f>
        <v>#REF!</v>
      </c>
      <c r="K2277" s="338">
        <f>'2026 Spring Order Form V48'!$Q$23</f>
        <v>0</v>
      </c>
      <c r="L2277" s="338">
        <f>'2026 Spring Order Form V48'!$Q$23</f>
        <v>0</v>
      </c>
      <c r="M2277" s="106" t="e">
        <f>'2026 Spring Order Form V48'!#REF!</f>
        <v>#REF!</v>
      </c>
      <c r="O2277" s="338">
        <f>'2026 Spring Order Form V48'!$T$23</f>
        <v>0</v>
      </c>
      <c r="P2277" s="338">
        <f>'2026 Spring Order Form V48'!$T$23</f>
        <v>0</v>
      </c>
      <c r="Q2277" s="106" t="e">
        <f>'2026 Spring Order Form V48'!#REF!</f>
        <v>#REF!</v>
      </c>
      <c r="S2277" s="338">
        <f>'2026 Spring Order Form V48'!$W$23</f>
        <v>0</v>
      </c>
      <c r="T2277" s="338">
        <f>'2026 Spring Order Form V48'!$W$23</f>
        <v>0</v>
      </c>
      <c r="U2277" s="106" t="e">
        <f>'2026 Spring Order Form V48'!#REF!</f>
        <v>#REF!</v>
      </c>
      <c r="W2277" s="390" t="e">
        <f>'2026 Spring Order Form V48'!#REF!</f>
        <v>#REF!</v>
      </c>
      <c r="X2277" s="393"/>
      <c r="Y2277" s="106" t="e">
        <f>'2026 Spring Order Form V48'!#REF!</f>
        <v>#REF!</v>
      </c>
    </row>
    <row r="2278" spans="1:25">
      <c r="A2278" s="106"/>
      <c r="C2278" s="339">
        <f>'2026 Spring Order Form V48'!$F$18</f>
        <v>0</v>
      </c>
      <c r="D2278" s="408" t="s">
        <v>1276</v>
      </c>
      <c r="E2278" s="422" t="s">
        <v>2820</v>
      </c>
      <c r="F2278" s="118">
        <v>2988</v>
      </c>
      <c r="G2278" s="338">
        <f>'2026 Spring Order Form V48'!$N$23</f>
        <v>0</v>
      </c>
      <c r="H2278" s="338">
        <f>'2026 Spring Order Form V48'!$N$23</f>
        <v>0</v>
      </c>
      <c r="I2278" s="106" t="e">
        <f>'2026 Spring Order Form V48'!#REF!</f>
        <v>#REF!</v>
      </c>
      <c r="K2278" s="338">
        <f>'2026 Spring Order Form V48'!$Q$23</f>
        <v>0</v>
      </c>
      <c r="L2278" s="338">
        <f>'2026 Spring Order Form V48'!$Q$23</f>
        <v>0</v>
      </c>
      <c r="M2278" s="106" t="e">
        <f>'2026 Spring Order Form V48'!#REF!</f>
        <v>#REF!</v>
      </c>
      <c r="O2278" s="338">
        <f>'2026 Spring Order Form V48'!$T$23</f>
        <v>0</v>
      </c>
      <c r="P2278" s="338">
        <f>'2026 Spring Order Form V48'!$T$23</f>
        <v>0</v>
      </c>
      <c r="Q2278" s="106" t="e">
        <f>'2026 Spring Order Form V48'!#REF!</f>
        <v>#REF!</v>
      </c>
      <c r="S2278" s="338">
        <f>'2026 Spring Order Form V48'!$W$23</f>
        <v>0</v>
      </c>
      <c r="T2278" s="338">
        <f>'2026 Spring Order Form V48'!$W$23</f>
        <v>0</v>
      </c>
      <c r="U2278" s="106" t="e">
        <f>'2026 Spring Order Form V48'!#REF!</f>
        <v>#REF!</v>
      </c>
      <c r="X2278" s="393"/>
      <c r="Y2278" s="106"/>
    </row>
    <row r="2279" spans="1:25">
      <c r="A2279" s="106"/>
      <c r="C2279" s="339">
        <f>'2026 Spring Order Form V48'!$F$18</f>
        <v>0</v>
      </c>
      <c r="D2279" s="408" t="s">
        <v>1276</v>
      </c>
      <c r="E2279" s="426">
        <v>4558055</v>
      </c>
      <c r="F2279" s="118">
        <v>4369</v>
      </c>
      <c r="G2279" s="338">
        <f>'2026 Spring Order Form V48'!$N$23</f>
        <v>0</v>
      </c>
      <c r="H2279" s="338">
        <f>'2026 Spring Order Form V48'!$N$23</f>
        <v>0</v>
      </c>
      <c r="I2279" s="106">
        <f>'2026 Spring Order Form V48'!$N$479</f>
        <v>0</v>
      </c>
      <c r="K2279" s="338">
        <f>'2026 Spring Order Form V48'!$Q$23</f>
        <v>0</v>
      </c>
      <c r="L2279" s="338">
        <f>'2026 Spring Order Form V48'!$Q$23</f>
        <v>0</v>
      </c>
      <c r="M2279" s="106">
        <f>'2026 Spring Order Form V48'!$Q$479</f>
        <v>0</v>
      </c>
      <c r="O2279" s="338">
        <f>'2026 Spring Order Form V48'!$T$23</f>
        <v>0</v>
      </c>
      <c r="P2279" s="338">
        <f>'2026 Spring Order Form V48'!$T$23</f>
        <v>0</v>
      </c>
      <c r="Q2279" s="106">
        <f>'2026 Spring Order Form V48'!$T$479</f>
        <v>0</v>
      </c>
      <c r="S2279" s="338">
        <f>'2026 Spring Order Form V48'!$W$23</f>
        <v>0</v>
      </c>
      <c r="T2279" s="338">
        <f>'2026 Spring Order Form V48'!$W$23</f>
        <v>0</v>
      </c>
      <c r="U2279" s="106">
        <f>'2026 Spring Order Form V48'!$W$479</f>
        <v>0</v>
      </c>
      <c r="W2279" s="390">
        <f>'2026 Spring Order Form V48'!$K$479</f>
        <v>0</v>
      </c>
      <c r="X2279" s="393"/>
      <c r="Y2279" s="106">
        <f>'2026 Spring Order Form V48'!$BS$479</f>
        <v>1</v>
      </c>
    </row>
    <row r="2280" spans="1:25">
      <c r="A2280" s="106"/>
      <c r="C2280" s="339">
        <f>'2026 Spring Order Form V48'!$F$18</f>
        <v>0</v>
      </c>
      <c r="D2280" s="408" t="s">
        <v>1276</v>
      </c>
      <c r="E2280" s="422" t="s">
        <v>2821</v>
      </c>
      <c r="F2280" s="118">
        <v>2989</v>
      </c>
      <c r="G2280" s="338">
        <f>'2026 Spring Order Form V48'!$N$23</f>
        <v>0</v>
      </c>
      <c r="H2280" s="338">
        <f>'2026 Spring Order Form V48'!$N$23</f>
        <v>0</v>
      </c>
      <c r="I2280" s="106">
        <f>'2026 Spring Order Form V48'!$O$479</f>
        <v>0</v>
      </c>
      <c r="K2280" s="338">
        <f>'2026 Spring Order Form V48'!$Q$23</f>
        <v>0</v>
      </c>
      <c r="L2280" s="338">
        <f>'2026 Spring Order Form V48'!$Q$23</f>
        <v>0</v>
      </c>
      <c r="M2280" s="106">
        <f>'2026 Spring Order Form V48'!$R$479</f>
        <v>0</v>
      </c>
      <c r="O2280" s="338">
        <f>'2026 Spring Order Form V48'!$T$23</f>
        <v>0</v>
      </c>
      <c r="P2280" s="338">
        <f>'2026 Spring Order Form V48'!$T$23</f>
        <v>0</v>
      </c>
      <c r="Q2280" s="106">
        <f>'2026 Spring Order Form V48'!$U$479</f>
        <v>0</v>
      </c>
      <c r="S2280" s="338">
        <f>'2026 Spring Order Form V48'!$W$23</f>
        <v>0</v>
      </c>
      <c r="T2280" s="338">
        <f>'2026 Spring Order Form V48'!$W$23</f>
        <v>0</v>
      </c>
      <c r="U2280" s="106">
        <f>'2026 Spring Order Form V48'!$X$479</f>
        <v>0</v>
      </c>
      <c r="X2280" s="393"/>
      <c r="Y2280" s="106"/>
    </row>
    <row r="2281" spans="1:25">
      <c r="A2281" s="106"/>
      <c r="C2281" s="339">
        <f>'2026 Spring Order Form V48'!$F$18</f>
        <v>0</v>
      </c>
      <c r="D2281" s="408" t="s">
        <v>1277</v>
      </c>
      <c r="E2281" s="426">
        <v>4958058</v>
      </c>
      <c r="F2281" s="118">
        <v>4661</v>
      </c>
      <c r="G2281" s="338">
        <f>'2026 Spring Order Form V48'!$N$23</f>
        <v>0</v>
      </c>
      <c r="H2281" s="338">
        <f>'2026 Spring Order Form V48'!$N$23</f>
        <v>0</v>
      </c>
      <c r="I2281" s="106" t="e">
        <f>'2026 Spring Order Form V48'!#REF!</f>
        <v>#REF!</v>
      </c>
      <c r="K2281" s="338">
        <f>'2026 Spring Order Form V48'!$Q$23</f>
        <v>0</v>
      </c>
      <c r="L2281" s="338">
        <f>'2026 Spring Order Form V48'!$Q$23</f>
        <v>0</v>
      </c>
      <c r="M2281" s="106" t="e">
        <f>'2026 Spring Order Form V48'!#REF!</f>
        <v>#REF!</v>
      </c>
      <c r="O2281" s="338">
        <f>'2026 Spring Order Form V48'!$T$23</f>
        <v>0</v>
      </c>
      <c r="P2281" s="338">
        <f>'2026 Spring Order Form V48'!$T$23</f>
        <v>0</v>
      </c>
      <c r="Q2281" s="106" t="e">
        <f>'2026 Spring Order Form V48'!#REF!</f>
        <v>#REF!</v>
      </c>
      <c r="S2281" s="338">
        <f>'2026 Spring Order Form V48'!$W$23</f>
        <v>0</v>
      </c>
      <c r="T2281" s="338">
        <f>'2026 Spring Order Form V48'!$W$23</f>
        <v>0</v>
      </c>
      <c r="U2281" s="106" t="e">
        <f>'2026 Spring Order Form V48'!#REF!</f>
        <v>#REF!</v>
      </c>
      <c r="W2281" s="390" t="e">
        <f>'2026 Spring Order Form V48'!#REF!</f>
        <v>#REF!</v>
      </c>
      <c r="X2281" s="393"/>
      <c r="Y2281" s="106" t="e">
        <f>'2026 Spring Order Form V48'!#REF!</f>
        <v>#REF!</v>
      </c>
    </row>
    <row r="2282" spans="1:25">
      <c r="A2282" s="106"/>
      <c r="C2282" s="339">
        <f>'2026 Spring Order Form V48'!$F$18</f>
        <v>0</v>
      </c>
      <c r="D2282" s="408" t="s">
        <v>1277</v>
      </c>
      <c r="E2282" s="422" t="s">
        <v>2822</v>
      </c>
      <c r="F2282" s="118">
        <v>2990</v>
      </c>
      <c r="G2282" s="338">
        <f>'2026 Spring Order Form V48'!$N$23</f>
        <v>0</v>
      </c>
      <c r="H2282" s="338">
        <f>'2026 Spring Order Form V48'!$N$23</f>
        <v>0</v>
      </c>
      <c r="I2282" s="106" t="e">
        <f>'2026 Spring Order Form V48'!#REF!</f>
        <v>#REF!</v>
      </c>
      <c r="K2282" s="338">
        <f>'2026 Spring Order Form V48'!$Q$23</f>
        <v>0</v>
      </c>
      <c r="L2282" s="338">
        <f>'2026 Spring Order Form V48'!$Q$23</f>
        <v>0</v>
      </c>
      <c r="M2282" s="106" t="e">
        <f>'2026 Spring Order Form V48'!#REF!</f>
        <v>#REF!</v>
      </c>
      <c r="O2282" s="338">
        <f>'2026 Spring Order Form V48'!$T$23</f>
        <v>0</v>
      </c>
      <c r="P2282" s="338">
        <f>'2026 Spring Order Form V48'!$T$23</f>
        <v>0</v>
      </c>
      <c r="Q2282" s="106" t="e">
        <f>'2026 Spring Order Form V48'!#REF!</f>
        <v>#REF!</v>
      </c>
      <c r="S2282" s="338">
        <f>'2026 Spring Order Form V48'!$W$23</f>
        <v>0</v>
      </c>
      <c r="T2282" s="338">
        <f>'2026 Spring Order Form V48'!$W$23</f>
        <v>0</v>
      </c>
      <c r="U2282" s="106" t="e">
        <f>'2026 Spring Order Form V48'!#REF!</f>
        <v>#REF!</v>
      </c>
      <c r="X2282" s="393"/>
      <c r="Y2282" s="106"/>
    </row>
    <row r="2283" spans="1:25">
      <c r="A2283" s="106"/>
      <c r="C2283" s="339">
        <f>'2026 Spring Order Form V48'!$F$18</f>
        <v>0</v>
      </c>
      <c r="D2283" s="408" t="s">
        <v>1278</v>
      </c>
      <c r="E2283" s="426">
        <v>4558065</v>
      </c>
      <c r="F2283" s="118">
        <v>12631</v>
      </c>
      <c r="G2283" s="338">
        <f>'2026 Spring Order Form V48'!$N$23</f>
        <v>0</v>
      </c>
      <c r="H2283" s="338">
        <f>'2026 Spring Order Form V48'!$N$23</f>
        <v>0</v>
      </c>
      <c r="I2283" s="106" t="e">
        <f>'2026 Spring Order Form V48'!#REF!</f>
        <v>#REF!</v>
      </c>
      <c r="K2283" s="338">
        <f>'2026 Spring Order Form V48'!$Q$23</f>
        <v>0</v>
      </c>
      <c r="L2283" s="338">
        <f>'2026 Spring Order Form V48'!$Q$23</f>
        <v>0</v>
      </c>
      <c r="M2283" s="106" t="e">
        <f>'2026 Spring Order Form V48'!#REF!</f>
        <v>#REF!</v>
      </c>
      <c r="O2283" s="338">
        <f>'2026 Spring Order Form V48'!$T$23</f>
        <v>0</v>
      </c>
      <c r="P2283" s="338">
        <f>'2026 Spring Order Form V48'!$T$23</f>
        <v>0</v>
      </c>
      <c r="Q2283" s="106" t="e">
        <f>'2026 Spring Order Form V48'!#REF!</f>
        <v>#REF!</v>
      </c>
      <c r="S2283" s="338">
        <f>'2026 Spring Order Form V48'!$W$23</f>
        <v>0</v>
      </c>
      <c r="T2283" s="338">
        <f>'2026 Spring Order Form V48'!$W$23</f>
        <v>0</v>
      </c>
      <c r="U2283" s="106" t="e">
        <f>'2026 Spring Order Form V48'!#REF!</f>
        <v>#REF!</v>
      </c>
      <c r="W2283" s="390" t="e">
        <f>'2026 Spring Order Form V48'!#REF!</f>
        <v>#REF!</v>
      </c>
      <c r="X2283" s="393"/>
      <c r="Y2283" s="106" t="e">
        <f>'2026 Spring Order Form V48'!#REF!</f>
        <v>#REF!</v>
      </c>
    </row>
    <row r="2284" spans="1:25">
      <c r="A2284" s="106"/>
      <c r="C2284" s="339">
        <f>'2026 Spring Order Form V48'!$F$18</f>
        <v>0</v>
      </c>
      <c r="D2284" s="408" t="s">
        <v>1278</v>
      </c>
      <c r="E2284" s="422" t="s">
        <v>2823</v>
      </c>
      <c r="F2284" s="118">
        <v>12630</v>
      </c>
      <c r="G2284" s="338">
        <f>'2026 Spring Order Form V48'!$N$23</f>
        <v>0</v>
      </c>
      <c r="H2284" s="338">
        <f>'2026 Spring Order Form V48'!$N$23</f>
        <v>0</v>
      </c>
      <c r="I2284" s="106" t="e">
        <f>'2026 Spring Order Form V48'!#REF!</f>
        <v>#REF!</v>
      </c>
      <c r="K2284" s="338">
        <f>'2026 Spring Order Form V48'!$Q$23</f>
        <v>0</v>
      </c>
      <c r="L2284" s="338">
        <f>'2026 Spring Order Form V48'!$Q$23</f>
        <v>0</v>
      </c>
      <c r="M2284" s="106" t="e">
        <f>'2026 Spring Order Form V48'!#REF!</f>
        <v>#REF!</v>
      </c>
      <c r="O2284" s="338">
        <f>'2026 Spring Order Form V48'!$T$23</f>
        <v>0</v>
      </c>
      <c r="P2284" s="338">
        <f>'2026 Spring Order Form V48'!$T$23</f>
        <v>0</v>
      </c>
      <c r="Q2284" s="106" t="e">
        <f>'2026 Spring Order Form V48'!#REF!</f>
        <v>#REF!</v>
      </c>
      <c r="S2284" s="338">
        <f>'2026 Spring Order Form V48'!$W$23</f>
        <v>0</v>
      </c>
      <c r="T2284" s="338">
        <f>'2026 Spring Order Form V48'!$W$23</f>
        <v>0</v>
      </c>
      <c r="U2284" s="106" t="e">
        <f>'2026 Spring Order Form V48'!#REF!</f>
        <v>#REF!</v>
      </c>
      <c r="X2284" s="393"/>
      <c r="Y2284" s="106"/>
    </row>
    <row r="2285" spans="1:25">
      <c r="A2285" s="106"/>
      <c r="C2285" s="339">
        <f>'2026 Spring Order Form V48'!$F$18</f>
        <v>0</v>
      </c>
      <c r="D2285" s="408" t="s">
        <v>1279</v>
      </c>
      <c r="E2285" s="426">
        <v>4558095</v>
      </c>
      <c r="F2285" s="118">
        <v>25307</v>
      </c>
      <c r="G2285" s="338">
        <f>'2026 Spring Order Form V48'!$N$23</f>
        <v>0</v>
      </c>
      <c r="H2285" s="338">
        <f>'2026 Spring Order Form V48'!$N$23</f>
        <v>0</v>
      </c>
      <c r="I2285" s="106" t="e">
        <f>'2026 Spring Order Form V48'!#REF!</f>
        <v>#REF!</v>
      </c>
      <c r="K2285" s="338">
        <f>'2026 Spring Order Form V48'!$Q$23</f>
        <v>0</v>
      </c>
      <c r="L2285" s="338">
        <f>'2026 Spring Order Form V48'!$Q$23</f>
        <v>0</v>
      </c>
      <c r="M2285" s="106" t="e">
        <f>'2026 Spring Order Form V48'!#REF!</f>
        <v>#REF!</v>
      </c>
      <c r="O2285" s="338">
        <f>'2026 Spring Order Form V48'!$T$23</f>
        <v>0</v>
      </c>
      <c r="P2285" s="338">
        <f>'2026 Spring Order Form V48'!$T$23</f>
        <v>0</v>
      </c>
      <c r="Q2285" s="106" t="e">
        <f>'2026 Spring Order Form V48'!#REF!</f>
        <v>#REF!</v>
      </c>
      <c r="S2285" s="338">
        <f>'2026 Spring Order Form V48'!$W$23</f>
        <v>0</v>
      </c>
      <c r="T2285" s="338">
        <f>'2026 Spring Order Form V48'!$W$23</f>
        <v>0</v>
      </c>
      <c r="U2285" s="106" t="e">
        <f>'2026 Spring Order Form V48'!#REF!</f>
        <v>#REF!</v>
      </c>
      <c r="W2285" s="390" t="e">
        <f>'2026 Spring Order Form V48'!#REF!</f>
        <v>#REF!</v>
      </c>
      <c r="X2285" s="393"/>
      <c r="Y2285" s="106" t="e">
        <f>'2026 Spring Order Form V48'!#REF!</f>
        <v>#REF!</v>
      </c>
    </row>
    <row r="2286" spans="1:25">
      <c r="A2286" s="106"/>
      <c r="C2286" s="339">
        <f>'2026 Spring Order Form V48'!$F$18</f>
        <v>0</v>
      </c>
      <c r="D2286" s="408" t="s">
        <v>1279</v>
      </c>
      <c r="E2286" s="422" t="s">
        <v>2824</v>
      </c>
      <c r="F2286" s="118">
        <v>25309</v>
      </c>
      <c r="G2286" s="338">
        <f>'2026 Spring Order Form V48'!$N$23</f>
        <v>0</v>
      </c>
      <c r="H2286" s="338">
        <f>'2026 Spring Order Form V48'!$N$23</f>
        <v>0</v>
      </c>
      <c r="I2286" s="106" t="e">
        <f>'2026 Spring Order Form V48'!#REF!</f>
        <v>#REF!</v>
      </c>
      <c r="K2286" s="338">
        <f>'2026 Spring Order Form V48'!$Q$23</f>
        <v>0</v>
      </c>
      <c r="L2286" s="338">
        <f>'2026 Spring Order Form V48'!$Q$23</f>
        <v>0</v>
      </c>
      <c r="M2286" s="106" t="e">
        <f>'2026 Spring Order Form V48'!#REF!</f>
        <v>#REF!</v>
      </c>
      <c r="O2286" s="338">
        <f>'2026 Spring Order Form V48'!$T$23</f>
        <v>0</v>
      </c>
      <c r="P2286" s="338">
        <f>'2026 Spring Order Form V48'!$T$23</f>
        <v>0</v>
      </c>
      <c r="Q2286" s="106" t="e">
        <f>'2026 Spring Order Form V48'!#REF!</f>
        <v>#REF!</v>
      </c>
      <c r="S2286" s="338">
        <f>'2026 Spring Order Form V48'!$W$23</f>
        <v>0</v>
      </c>
      <c r="T2286" s="338">
        <f>'2026 Spring Order Form V48'!$W$23</f>
        <v>0</v>
      </c>
      <c r="U2286" s="106" t="e">
        <f>'2026 Spring Order Form V48'!#REF!</f>
        <v>#REF!</v>
      </c>
      <c r="X2286" s="393"/>
      <c r="Y2286" s="106"/>
    </row>
    <row r="2287" spans="1:25">
      <c r="A2287" s="106"/>
      <c r="C2287" s="339">
        <f>'2026 Spring Order Form V48'!$F$18</f>
        <v>0</v>
      </c>
      <c r="D2287" s="408" t="s">
        <v>1280</v>
      </c>
      <c r="E2287" s="426">
        <v>4558085</v>
      </c>
      <c r="F2287" s="118">
        <v>21978</v>
      </c>
      <c r="G2287" s="338">
        <f>'2026 Spring Order Form V48'!$N$23</f>
        <v>0</v>
      </c>
      <c r="H2287" s="338">
        <f>'2026 Spring Order Form V48'!$N$23</f>
        <v>0</v>
      </c>
      <c r="I2287" s="106" t="e">
        <f>'2026 Spring Order Form V48'!#REF!</f>
        <v>#REF!</v>
      </c>
      <c r="K2287" s="338">
        <f>'2026 Spring Order Form V48'!$Q$23</f>
        <v>0</v>
      </c>
      <c r="L2287" s="338">
        <f>'2026 Spring Order Form V48'!$Q$23</f>
        <v>0</v>
      </c>
      <c r="M2287" s="106" t="e">
        <f>'2026 Spring Order Form V48'!#REF!</f>
        <v>#REF!</v>
      </c>
      <c r="O2287" s="338">
        <f>'2026 Spring Order Form V48'!$T$23</f>
        <v>0</v>
      </c>
      <c r="P2287" s="338">
        <f>'2026 Spring Order Form V48'!$T$23</f>
        <v>0</v>
      </c>
      <c r="Q2287" s="106" t="e">
        <f>'2026 Spring Order Form V48'!#REF!</f>
        <v>#REF!</v>
      </c>
      <c r="S2287" s="338">
        <f>'2026 Spring Order Form V48'!$W$23</f>
        <v>0</v>
      </c>
      <c r="T2287" s="338">
        <f>'2026 Spring Order Form V48'!$W$23</f>
        <v>0</v>
      </c>
      <c r="U2287" s="106" t="e">
        <f>'2026 Spring Order Form V48'!#REF!</f>
        <v>#REF!</v>
      </c>
      <c r="W2287" s="390" t="e">
        <f>'2026 Spring Order Form V48'!#REF!</f>
        <v>#REF!</v>
      </c>
      <c r="X2287" s="393"/>
      <c r="Y2287" s="106" t="e">
        <f>'2026 Spring Order Form V48'!#REF!</f>
        <v>#REF!</v>
      </c>
    </row>
    <row r="2288" spans="1:25">
      <c r="A2288" s="106"/>
      <c r="C2288" s="339">
        <f>'2026 Spring Order Form V48'!$F$18</f>
        <v>0</v>
      </c>
      <c r="D2288" s="408" t="s">
        <v>1280</v>
      </c>
      <c r="E2288" s="422" t="s">
        <v>2825</v>
      </c>
      <c r="F2288" s="118">
        <v>21980</v>
      </c>
      <c r="G2288" s="338">
        <f>'2026 Spring Order Form V48'!$N$23</f>
        <v>0</v>
      </c>
      <c r="H2288" s="338">
        <f>'2026 Spring Order Form V48'!$N$23</f>
        <v>0</v>
      </c>
      <c r="I2288" s="106" t="e">
        <f>'2026 Spring Order Form V48'!#REF!</f>
        <v>#REF!</v>
      </c>
      <c r="K2288" s="338">
        <f>'2026 Spring Order Form V48'!$Q$23</f>
        <v>0</v>
      </c>
      <c r="L2288" s="338">
        <f>'2026 Spring Order Form V48'!$Q$23</f>
        <v>0</v>
      </c>
      <c r="M2288" s="106" t="e">
        <f>'2026 Spring Order Form V48'!#REF!</f>
        <v>#REF!</v>
      </c>
      <c r="O2288" s="338">
        <f>'2026 Spring Order Form V48'!$T$23</f>
        <v>0</v>
      </c>
      <c r="P2288" s="338">
        <f>'2026 Spring Order Form V48'!$T$23</f>
        <v>0</v>
      </c>
      <c r="Q2288" s="106" t="e">
        <f>'2026 Spring Order Form V48'!#REF!</f>
        <v>#REF!</v>
      </c>
      <c r="S2288" s="338">
        <f>'2026 Spring Order Form V48'!$W$23</f>
        <v>0</v>
      </c>
      <c r="T2288" s="338">
        <f>'2026 Spring Order Form V48'!$W$23</f>
        <v>0</v>
      </c>
      <c r="U2288" s="106" t="e">
        <f>'2026 Spring Order Form V48'!#REF!</f>
        <v>#REF!</v>
      </c>
      <c r="X2288" s="393"/>
      <c r="Y2288" s="106"/>
    </row>
    <row r="2289" spans="1:25">
      <c r="A2289" s="106"/>
      <c r="C2289" s="339">
        <f>'2026 Spring Order Form V48'!$F$18</f>
        <v>0</v>
      </c>
      <c r="D2289" s="408" t="s">
        <v>1281</v>
      </c>
      <c r="E2289" s="426">
        <v>4558115</v>
      </c>
      <c r="F2289" s="118">
        <v>28785</v>
      </c>
      <c r="G2289" s="338">
        <f>'2026 Spring Order Form V48'!$N$23</f>
        <v>0</v>
      </c>
      <c r="H2289" s="338">
        <f>'2026 Spring Order Form V48'!$N$23</f>
        <v>0</v>
      </c>
      <c r="I2289" s="106" t="e">
        <f>'2026 Spring Order Form V48'!#REF!</f>
        <v>#REF!</v>
      </c>
      <c r="K2289" s="338">
        <f>'2026 Spring Order Form V48'!$Q$23</f>
        <v>0</v>
      </c>
      <c r="L2289" s="338">
        <f>'2026 Spring Order Form V48'!$Q$23</f>
        <v>0</v>
      </c>
      <c r="M2289" s="106" t="e">
        <f>'2026 Spring Order Form V48'!#REF!</f>
        <v>#REF!</v>
      </c>
      <c r="O2289" s="338">
        <f>'2026 Spring Order Form V48'!$T$23</f>
        <v>0</v>
      </c>
      <c r="P2289" s="338">
        <f>'2026 Spring Order Form V48'!$T$23</f>
        <v>0</v>
      </c>
      <c r="Q2289" s="106" t="e">
        <f>'2026 Spring Order Form V48'!#REF!</f>
        <v>#REF!</v>
      </c>
      <c r="S2289" s="338">
        <f>'2026 Spring Order Form V48'!$W$23</f>
        <v>0</v>
      </c>
      <c r="T2289" s="338">
        <f>'2026 Spring Order Form V48'!$W$23</f>
        <v>0</v>
      </c>
      <c r="U2289" s="106" t="e">
        <f>'2026 Spring Order Form V48'!#REF!</f>
        <v>#REF!</v>
      </c>
      <c r="W2289" s="390" t="e">
        <f>'2026 Spring Order Form V48'!#REF!</f>
        <v>#REF!</v>
      </c>
      <c r="X2289" s="393"/>
      <c r="Y2289" s="106" t="e">
        <f>'2026 Spring Order Form V48'!#REF!</f>
        <v>#REF!</v>
      </c>
    </row>
    <row r="2290" spans="1:25">
      <c r="A2290" s="106"/>
      <c r="C2290" s="339">
        <f>'2026 Spring Order Form V48'!$F$18</f>
        <v>0</v>
      </c>
      <c r="D2290" s="408" t="s">
        <v>1281</v>
      </c>
      <c r="E2290" s="422" t="s">
        <v>2826</v>
      </c>
      <c r="F2290" s="118">
        <v>28847</v>
      </c>
      <c r="G2290" s="338">
        <f>'2026 Spring Order Form V48'!$N$23</f>
        <v>0</v>
      </c>
      <c r="H2290" s="338">
        <f>'2026 Spring Order Form V48'!$N$23</f>
        <v>0</v>
      </c>
      <c r="I2290" s="106" t="e">
        <f>'2026 Spring Order Form V48'!#REF!</f>
        <v>#REF!</v>
      </c>
      <c r="K2290" s="338">
        <f>'2026 Spring Order Form V48'!$Q$23</f>
        <v>0</v>
      </c>
      <c r="L2290" s="338">
        <f>'2026 Spring Order Form V48'!$Q$23</f>
        <v>0</v>
      </c>
      <c r="M2290" s="106" t="e">
        <f>'2026 Spring Order Form V48'!#REF!</f>
        <v>#REF!</v>
      </c>
      <c r="O2290" s="338">
        <f>'2026 Spring Order Form V48'!$T$23</f>
        <v>0</v>
      </c>
      <c r="P2290" s="338">
        <f>'2026 Spring Order Form V48'!$T$23</f>
        <v>0</v>
      </c>
      <c r="Q2290" s="106" t="e">
        <f>'2026 Spring Order Form V48'!#REF!</f>
        <v>#REF!</v>
      </c>
      <c r="S2290" s="338">
        <f>'2026 Spring Order Form V48'!$W$23</f>
        <v>0</v>
      </c>
      <c r="T2290" s="338">
        <f>'2026 Spring Order Form V48'!$W$23</f>
        <v>0</v>
      </c>
      <c r="U2290" s="106" t="e">
        <f>'2026 Spring Order Form V48'!#REF!</f>
        <v>#REF!</v>
      </c>
      <c r="X2290" s="393"/>
      <c r="Y2290" s="106"/>
    </row>
    <row r="2291" spans="1:25">
      <c r="A2291" s="106"/>
      <c r="C2291" s="339">
        <f>'2026 Spring Order Form V48'!$F$18</f>
        <v>0</v>
      </c>
      <c r="D2291" s="408" t="s">
        <v>1282</v>
      </c>
      <c r="E2291" s="426">
        <v>4558075</v>
      </c>
      <c r="F2291" s="118">
        <v>4373</v>
      </c>
      <c r="G2291" s="338">
        <f>'2026 Spring Order Form V48'!$N$23</f>
        <v>0</v>
      </c>
      <c r="H2291" s="338">
        <f>'2026 Spring Order Form V48'!$N$23</f>
        <v>0</v>
      </c>
      <c r="I2291" s="106" t="e">
        <f>'2026 Spring Order Form V48'!#REF!</f>
        <v>#REF!</v>
      </c>
      <c r="K2291" s="338">
        <f>'2026 Spring Order Form V48'!$Q$23</f>
        <v>0</v>
      </c>
      <c r="L2291" s="338">
        <f>'2026 Spring Order Form V48'!$Q$23</f>
        <v>0</v>
      </c>
      <c r="M2291" s="106" t="e">
        <f>'2026 Spring Order Form V48'!#REF!</f>
        <v>#REF!</v>
      </c>
      <c r="O2291" s="338">
        <f>'2026 Spring Order Form V48'!$T$23</f>
        <v>0</v>
      </c>
      <c r="P2291" s="338">
        <f>'2026 Spring Order Form V48'!$T$23</f>
        <v>0</v>
      </c>
      <c r="Q2291" s="106" t="e">
        <f>'2026 Spring Order Form V48'!#REF!</f>
        <v>#REF!</v>
      </c>
      <c r="S2291" s="338">
        <f>'2026 Spring Order Form V48'!$W$23</f>
        <v>0</v>
      </c>
      <c r="T2291" s="338">
        <f>'2026 Spring Order Form V48'!$W$23</f>
        <v>0</v>
      </c>
      <c r="U2291" s="106" t="e">
        <f>'2026 Spring Order Form V48'!#REF!</f>
        <v>#REF!</v>
      </c>
      <c r="W2291" s="390" t="e">
        <f>'2026 Spring Order Form V48'!#REF!</f>
        <v>#REF!</v>
      </c>
      <c r="X2291" s="393"/>
      <c r="Y2291" s="106" t="e">
        <f>'2026 Spring Order Form V48'!#REF!</f>
        <v>#REF!</v>
      </c>
    </row>
    <row r="2292" spans="1:25">
      <c r="A2292" s="106"/>
      <c r="C2292" s="339">
        <f>'2026 Spring Order Form V48'!$F$18</f>
        <v>0</v>
      </c>
      <c r="D2292" s="408" t="s">
        <v>1282</v>
      </c>
      <c r="E2292" s="422" t="s">
        <v>2827</v>
      </c>
      <c r="F2292" s="118">
        <v>2980</v>
      </c>
      <c r="G2292" s="338">
        <f>'2026 Spring Order Form V48'!$N$23</f>
        <v>0</v>
      </c>
      <c r="H2292" s="338">
        <f>'2026 Spring Order Form V48'!$N$23</f>
        <v>0</v>
      </c>
      <c r="I2292" s="106" t="e">
        <f>'2026 Spring Order Form V48'!#REF!</f>
        <v>#REF!</v>
      </c>
      <c r="K2292" s="338">
        <f>'2026 Spring Order Form V48'!$Q$23</f>
        <v>0</v>
      </c>
      <c r="L2292" s="338">
        <f>'2026 Spring Order Form V48'!$Q$23</f>
        <v>0</v>
      </c>
      <c r="M2292" s="106" t="e">
        <f>'2026 Spring Order Form V48'!#REF!</f>
        <v>#REF!</v>
      </c>
      <c r="O2292" s="338">
        <f>'2026 Spring Order Form V48'!$T$23</f>
        <v>0</v>
      </c>
      <c r="P2292" s="338">
        <f>'2026 Spring Order Form V48'!$T$23</f>
        <v>0</v>
      </c>
      <c r="Q2292" s="106" t="e">
        <f>'2026 Spring Order Form V48'!#REF!</f>
        <v>#REF!</v>
      </c>
      <c r="S2292" s="338">
        <f>'2026 Spring Order Form V48'!$W$23</f>
        <v>0</v>
      </c>
      <c r="T2292" s="338">
        <f>'2026 Spring Order Form V48'!$W$23</f>
        <v>0</v>
      </c>
      <c r="U2292" s="106" t="e">
        <f>'2026 Spring Order Form V48'!#REF!</f>
        <v>#REF!</v>
      </c>
      <c r="X2292" s="393"/>
      <c r="Y2292" s="106"/>
    </row>
    <row r="2293" spans="1:25">
      <c r="A2293" s="106"/>
      <c r="C2293" s="339">
        <f>'2026 Spring Order Form V48'!$F$18</f>
        <v>0</v>
      </c>
      <c r="D2293" s="408" t="s">
        <v>1283</v>
      </c>
      <c r="E2293" s="426">
        <v>4558100</v>
      </c>
      <c r="F2293" s="118">
        <v>4372</v>
      </c>
      <c r="G2293" s="338">
        <f>'2026 Spring Order Form V48'!$N$23</f>
        <v>0</v>
      </c>
      <c r="H2293" s="338">
        <f>'2026 Spring Order Form V48'!$N$23</f>
        <v>0</v>
      </c>
      <c r="I2293" s="106" t="e">
        <f>'2026 Spring Order Form V48'!#REF!</f>
        <v>#REF!</v>
      </c>
      <c r="K2293" s="338">
        <f>'2026 Spring Order Form V48'!$Q$23</f>
        <v>0</v>
      </c>
      <c r="L2293" s="338">
        <f>'2026 Spring Order Form V48'!$Q$23</f>
        <v>0</v>
      </c>
      <c r="M2293" s="106" t="e">
        <f>'2026 Spring Order Form V48'!#REF!</f>
        <v>#REF!</v>
      </c>
      <c r="O2293" s="338">
        <f>'2026 Spring Order Form V48'!$T$23</f>
        <v>0</v>
      </c>
      <c r="P2293" s="338">
        <f>'2026 Spring Order Form V48'!$T$23</f>
        <v>0</v>
      </c>
      <c r="Q2293" s="106" t="e">
        <f>'2026 Spring Order Form V48'!#REF!</f>
        <v>#REF!</v>
      </c>
      <c r="S2293" s="338">
        <f>'2026 Spring Order Form V48'!$W$23</f>
        <v>0</v>
      </c>
      <c r="T2293" s="338">
        <f>'2026 Spring Order Form V48'!$W$23</f>
        <v>0</v>
      </c>
      <c r="U2293" s="106" t="e">
        <f>'2026 Spring Order Form V48'!#REF!</f>
        <v>#REF!</v>
      </c>
      <c r="W2293" s="390" t="e">
        <f>'2026 Spring Order Form V48'!#REF!</f>
        <v>#REF!</v>
      </c>
      <c r="X2293" s="393"/>
      <c r="Y2293" s="106" t="e">
        <f>'2026 Spring Order Form V48'!#REF!</f>
        <v>#REF!</v>
      </c>
    </row>
    <row r="2294" spans="1:25">
      <c r="A2294" s="106"/>
      <c r="C2294" s="339">
        <f>'2026 Spring Order Form V48'!$F$18</f>
        <v>0</v>
      </c>
      <c r="D2294" s="408" t="s">
        <v>1283</v>
      </c>
      <c r="E2294" s="422" t="s">
        <v>2828</v>
      </c>
      <c r="F2294" s="118">
        <v>2983</v>
      </c>
      <c r="G2294" s="338">
        <f>'2026 Spring Order Form V48'!$N$23</f>
        <v>0</v>
      </c>
      <c r="H2294" s="338">
        <f>'2026 Spring Order Form V48'!$N$23</f>
        <v>0</v>
      </c>
      <c r="I2294" s="106" t="e">
        <f>'2026 Spring Order Form V48'!#REF!</f>
        <v>#REF!</v>
      </c>
      <c r="K2294" s="338">
        <f>'2026 Spring Order Form V48'!$Q$23</f>
        <v>0</v>
      </c>
      <c r="L2294" s="338">
        <f>'2026 Spring Order Form V48'!$Q$23</f>
        <v>0</v>
      </c>
      <c r="M2294" s="106" t="e">
        <f>'2026 Spring Order Form V48'!#REF!</f>
        <v>#REF!</v>
      </c>
      <c r="O2294" s="338">
        <f>'2026 Spring Order Form V48'!$T$23</f>
        <v>0</v>
      </c>
      <c r="P2294" s="338">
        <f>'2026 Spring Order Form V48'!$T$23</f>
        <v>0</v>
      </c>
      <c r="Q2294" s="106" t="e">
        <f>'2026 Spring Order Form V48'!#REF!</f>
        <v>#REF!</v>
      </c>
      <c r="S2294" s="338">
        <f>'2026 Spring Order Form V48'!$W$23</f>
        <v>0</v>
      </c>
      <c r="T2294" s="338">
        <f>'2026 Spring Order Form V48'!$W$23</f>
        <v>0</v>
      </c>
      <c r="U2294" s="106" t="e">
        <f>'2026 Spring Order Form V48'!#REF!</f>
        <v>#REF!</v>
      </c>
      <c r="X2294" s="393"/>
      <c r="Y2294" s="106"/>
    </row>
    <row r="2295" spans="1:25">
      <c r="A2295" s="106"/>
      <c r="C2295" s="339">
        <f>'2026 Spring Order Form V48'!$F$18</f>
        <v>0</v>
      </c>
      <c r="D2295" s="408" t="s">
        <v>1285</v>
      </c>
      <c r="E2295" s="426">
        <v>4558105</v>
      </c>
      <c r="F2295" s="118">
        <v>4371</v>
      </c>
      <c r="G2295" s="338">
        <f>'2026 Spring Order Form V48'!$N$23</f>
        <v>0</v>
      </c>
      <c r="H2295" s="338">
        <f>'2026 Spring Order Form V48'!$N$23</f>
        <v>0</v>
      </c>
      <c r="I2295" s="106">
        <f>'2026 Spring Order Form V48'!$N$480</f>
        <v>0</v>
      </c>
      <c r="K2295" s="338">
        <f>'2026 Spring Order Form V48'!$Q$23</f>
        <v>0</v>
      </c>
      <c r="L2295" s="338">
        <f>'2026 Spring Order Form V48'!$Q$23</f>
        <v>0</v>
      </c>
      <c r="M2295" s="106">
        <f>'2026 Spring Order Form V48'!$Q$480</f>
        <v>0</v>
      </c>
      <c r="O2295" s="338">
        <f>'2026 Spring Order Form V48'!$T$23</f>
        <v>0</v>
      </c>
      <c r="P2295" s="338">
        <f>'2026 Spring Order Form V48'!$T$23</f>
        <v>0</v>
      </c>
      <c r="Q2295" s="106">
        <f>'2026 Spring Order Form V48'!$T$480</f>
        <v>0</v>
      </c>
      <c r="S2295" s="338">
        <f>'2026 Spring Order Form V48'!$W$23</f>
        <v>0</v>
      </c>
      <c r="T2295" s="338">
        <f>'2026 Spring Order Form V48'!$W$23</f>
        <v>0</v>
      </c>
      <c r="U2295" s="106">
        <f>'2026 Spring Order Form V48'!$W$480</f>
        <v>0</v>
      </c>
      <c r="W2295" s="390">
        <f>'2026 Spring Order Form V48'!$K$480</f>
        <v>0</v>
      </c>
      <c r="X2295" s="393"/>
      <c r="Y2295" s="106">
        <f>'2026 Spring Order Form V48'!$BS$480</f>
        <v>1</v>
      </c>
    </row>
    <row r="2296" spans="1:25">
      <c r="A2296" s="106"/>
      <c r="C2296" s="339">
        <f>'2026 Spring Order Form V48'!$F$18</f>
        <v>0</v>
      </c>
      <c r="D2296" s="408" t="s">
        <v>1285</v>
      </c>
      <c r="E2296" s="422" t="s">
        <v>2829</v>
      </c>
      <c r="F2296" s="118">
        <v>2984</v>
      </c>
      <c r="G2296" s="338">
        <f>'2026 Spring Order Form V48'!$N$23</f>
        <v>0</v>
      </c>
      <c r="H2296" s="338">
        <f>'2026 Spring Order Form V48'!$N$23</f>
        <v>0</v>
      </c>
      <c r="I2296" s="106">
        <f>'2026 Spring Order Form V48'!$O$480</f>
        <v>0</v>
      </c>
      <c r="K2296" s="338">
        <f>'2026 Spring Order Form V48'!$Q$23</f>
        <v>0</v>
      </c>
      <c r="L2296" s="338">
        <f>'2026 Spring Order Form V48'!$Q$23</f>
        <v>0</v>
      </c>
      <c r="M2296" s="106">
        <f>'2026 Spring Order Form V48'!$R$480</f>
        <v>0</v>
      </c>
      <c r="O2296" s="338">
        <f>'2026 Spring Order Form V48'!$T$23</f>
        <v>0</v>
      </c>
      <c r="P2296" s="338">
        <f>'2026 Spring Order Form V48'!$T$23</f>
        <v>0</v>
      </c>
      <c r="Q2296" s="106">
        <f>'2026 Spring Order Form V48'!$U$480</f>
        <v>0</v>
      </c>
      <c r="S2296" s="338">
        <f>'2026 Spring Order Form V48'!$W$23</f>
        <v>0</v>
      </c>
      <c r="T2296" s="338">
        <f>'2026 Spring Order Form V48'!$W$23</f>
        <v>0</v>
      </c>
      <c r="U2296" s="106">
        <f>'2026 Spring Order Form V48'!$X$480</f>
        <v>0</v>
      </c>
      <c r="X2296" s="393"/>
      <c r="Y2296" s="106"/>
    </row>
    <row r="2297" spans="1:25">
      <c r="A2297" s="106"/>
      <c r="C2297" s="339">
        <f>'2026 Spring Order Form V48'!$F$18</f>
        <v>0</v>
      </c>
      <c r="D2297" s="408" t="s">
        <v>1287</v>
      </c>
      <c r="E2297" s="426">
        <v>4958108</v>
      </c>
      <c r="F2297" s="118">
        <v>4658</v>
      </c>
      <c r="G2297" s="338">
        <f>'2026 Spring Order Form V48'!$N$23</f>
        <v>0</v>
      </c>
      <c r="H2297" s="338">
        <f>'2026 Spring Order Form V48'!$N$23</f>
        <v>0</v>
      </c>
      <c r="I2297" s="106">
        <f>'2026 Spring Order Form V48'!$N$481</f>
        <v>0</v>
      </c>
      <c r="K2297" s="338">
        <f>'2026 Spring Order Form V48'!$Q$23</f>
        <v>0</v>
      </c>
      <c r="L2297" s="338">
        <f>'2026 Spring Order Form V48'!$Q$23</f>
        <v>0</v>
      </c>
      <c r="M2297" s="106">
        <f>'2026 Spring Order Form V48'!$Q$481</f>
        <v>0</v>
      </c>
      <c r="O2297" s="338">
        <f>'2026 Spring Order Form V48'!$T$23</f>
        <v>0</v>
      </c>
      <c r="P2297" s="338">
        <f>'2026 Spring Order Form V48'!$T$23</f>
        <v>0</v>
      </c>
      <c r="Q2297" s="106">
        <f>'2026 Spring Order Form V48'!$T$481</f>
        <v>0</v>
      </c>
      <c r="S2297" s="338">
        <f>'2026 Spring Order Form V48'!$W$23</f>
        <v>0</v>
      </c>
      <c r="T2297" s="338">
        <f>'2026 Spring Order Form V48'!$W$23</f>
        <v>0</v>
      </c>
      <c r="U2297" s="106">
        <f>'2026 Spring Order Form V48'!$W$481</f>
        <v>0</v>
      </c>
      <c r="W2297" s="390">
        <f>'2026 Spring Order Form V48'!$K$481</f>
        <v>0</v>
      </c>
      <c r="X2297" s="393"/>
      <c r="Y2297" s="106">
        <f>'2026 Spring Order Form V48'!$BS$481</f>
        <v>1</v>
      </c>
    </row>
    <row r="2298" spans="1:25">
      <c r="A2298" s="106"/>
      <c r="C2298" s="339">
        <f>'2026 Spring Order Form V48'!$F$18</f>
        <v>0</v>
      </c>
      <c r="D2298" s="408" t="s">
        <v>1287</v>
      </c>
      <c r="E2298" s="422" t="s">
        <v>2830</v>
      </c>
      <c r="F2298" s="118">
        <v>2985</v>
      </c>
      <c r="G2298" s="338">
        <f>'2026 Spring Order Form V48'!$N$23</f>
        <v>0</v>
      </c>
      <c r="H2298" s="338">
        <f>'2026 Spring Order Form V48'!$N$23</f>
        <v>0</v>
      </c>
      <c r="I2298" s="106">
        <f>'2026 Spring Order Form V48'!$O$481</f>
        <v>0</v>
      </c>
      <c r="K2298" s="338">
        <f>'2026 Spring Order Form V48'!$Q$23</f>
        <v>0</v>
      </c>
      <c r="L2298" s="338">
        <f>'2026 Spring Order Form V48'!$Q$23</f>
        <v>0</v>
      </c>
      <c r="M2298" s="106">
        <f>'2026 Spring Order Form V48'!$R$481</f>
        <v>0</v>
      </c>
      <c r="O2298" s="338">
        <f>'2026 Spring Order Form V48'!$T$23</f>
        <v>0</v>
      </c>
      <c r="P2298" s="338">
        <f>'2026 Spring Order Form V48'!$T$23</f>
        <v>0</v>
      </c>
      <c r="Q2298" s="106">
        <f>'2026 Spring Order Form V48'!$U$481</f>
        <v>0</v>
      </c>
      <c r="S2298" s="338">
        <f>'2026 Spring Order Form V48'!$W$23</f>
        <v>0</v>
      </c>
      <c r="T2298" s="338">
        <f>'2026 Spring Order Form V48'!$W$23</f>
        <v>0</v>
      </c>
      <c r="U2298" s="106">
        <f>'2026 Spring Order Form V48'!$X$481</f>
        <v>0</v>
      </c>
      <c r="X2298" s="393"/>
      <c r="Y2298" s="106"/>
    </row>
    <row r="2299" spans="1:25">
      <c r="A2299" s="106"/>
      <c r="C2299" s="339">
        <f>'2026 Spring Order Form V48'!$F$18</f>
        <v>0</v>
      </c>
      <c r="D2299" s="408" t="s">
        <v>1287</v>
      </c>
      <c r="E2299" s="426">
        <v>4158107</v>
      </c>
      <c r="F2299" s="118">
        <v>12517</v>
      </c>
      <c r="G2299" s="338">
        <f>'2026 Spring Order Form V48'!$N$23</f>
        <v>0</v>
      </c>
      <c r="H2299" s="338">
        <f>'2026 Spring Order Form V48'!$N$23</f>
        <v>0</v>
      </c>
      <c r="I2299" s="106" t="e">
        <f>'2026 Spring Order Form V48'!#REF!</f>
        <v>#REF!</v>
      </c>
      <c r="K2299" s="338">
        <f>'2026 Spring Order Form V48'!$Q$23</f>
        <v>0</v>
      </c>
      <c r="L2299" s="338">
        <f>'2026 Spring Order Form V48'!$Q$23</f>
        <v>0</v>
      </c>
      <c r="M2299" s="106" t="e">
        <f>'2026 Spring Order Form V48'!#REF!</f>
        <v>#REF!</v>
      </c>
      <c r="O2299" s="338">
        <f>'2026 Spring Order Form V48'!$T$23</f>
        <v>0</v>
      </c>
      <c r="P2299" s="338">
        <f>'2026 Spring Order Form V48'!$T$23</f>
        <v>0</v>
      </c>
      <c r="Q2299" s="106" t="e">
        <f>'2026 Spring Order Form V48'!#REF!</f>
        <v>#REF!</v>
      </c>
      <c r="S2299" s="338">
        <f>'2026 Spring Order Form V48'!$W$23</f>
        <v>0</v>
      </c>
      <c r="T2299" s="338">
        <f>'2026 Spring Order Form V48'!$W$23</f>
        <v>0</v>
      </c>
      <c r="U2299" s="106" t="e">
        <f>'2026 Spring Order Form V48'!#REF!</f>
        <v>#REF!</v>
      </c>
      <c r="W2299" s="390" t="e">
        <f>'2026 Spring Order Form V48'!#REF!</f>
        <v>#REF!</v>
      </c>
      <c r="X2299" s="393"/>
      <c r="Y2299" s="106" t="e">
        <f>'2026 Spring Order Form V48'!#REF!</f>
        <v>#REF!</v>
      </c>
    </row>
    <row r="2300" spans="1:25">
      <c r="A2300" s="106"/>
      <c r="C2300" s="339">
        <f>'2026 Spring Order Form V48'!$F$18</f>
        <v>0</v>
      </c>
      <c r="D2300" s="408" t="s">
        <v>1287</v>
      </c>
      <c r="E2300" s="422" t="s">
        <v>2831</v>
      </c>
      <c r="F2300" s="118">
        <v>12554</v>
      </c>
      <c r="G2300" s="338">
        <f>'2026 Spring Order Form V48'!$N$23</f>
        <v>0</v>
      </c>
      <c r="H2300" s="338">
        <f>'2026 Spring Order Form V48'!$N$23</f>
        <v>0</v>
      </c>
      <c r="I2300" s="106" t="e">
        <f>'2026 Spring Order Form V48'!#REF!</f>
        <v>#REF!</v>
      </c>
      <c r="K2300" s="338">
        <f>'2026 Spring Order Form V48'!$Q$23</f>
        <v>0</v>
      </c>
      <c r="L2300" s="338">
        <f>'2026 Spring Order Form V48'!$Q$23</f>
        <v>0</v>
      </c>
      <c r="M2300" s="106" t="e">
        <f>'2026 Spring Order Form V48'!#REF!</f>
        <v>#REF!</v>
      </c>
      <c r="O2300" s="338">
        <f>'2026 Spring Order Form V48'!$T$23</f>
        <v>0</v>
      </c>
      <c r="P2300" s="338">
        <f>'2026 Spring Order Form V48'!$T$23</f>
        <v>0</v>
      </c>
      <c r="Q2300" s="106" t="e">
        <f>'2026 Spring Order Form V48'!#REF!</f>
        <v>#REF!</v>
      </c>
      <c r="S2300" s="338">
        <f>'2026 Spring Order Form V48'!$W$23</f>
        <v>0</v>
      </c>
      <c r="T2300" s="338">
        <f>'2026 Spring Order Form V48'!$W$23</f>
        <v>0</v>
      </c>
      <c r="U2300" s="106" t="e">
        <f>'2026 Spring Order Form V48'!#REF!</f>
        <v>#REF!</v>
      </c>
      <c r="X2300" s="393"/>
      <c r="Y2300" s="106"/>
    </row>
    <row r="2301" spans="1:25">
      <c r="A2301" s="106"/>
      <c r="C2301" s="339">
        <f>'2026 Spring Order Form V48'!$F$18</f>
        <v>0</v>
      </c>
      <c r="D2301" s="408" t="s">
        <v>1289</v>
      </c>
      <c r="E2301" s="421">
        <v>4558250</v>
      </c>
      <c r="F2301" s="118">
        <v>27129</v>
      </c>
      <c r="G2301" s="338">
        <f>'2026 Spring Order Form V48'!$N$23</f>
        <v>0</v>
      </c>
      <c r="H2301" s="338">
        <f>'2026 Spring Order Form V48'!$N$23</f>
        <v>0</v>
      </c>
      <c r="I2301" s="106">
        <f>'2026 Spring Order Form V48'!$N$483</f>
        <v>0</v>
      </c>
      <c r="K2301" s="338">
        <f>'2026 Spring Order Form V48'!$Q$23</f>
        <v>0</v>
      </c>
      <c r="L2301" s="338">
        <f>'2026 Spring Order Form V48'!$Q$23</f>
        <v>0</v>
      </c>
      <c r="M2301" s="106">
        <f>'2026 Spring Order Form V48'!$Q$483</f>
        <v>0</v>
      </c>
      <c r="O2301" s="338">
        <f>'2026 Spring Order Form V48'!$T$23</f>
        <v>0</v>
      </c>
      <c r="P2301" s="338">
        <f>'2026 Spring Order Form V48'!$T$23</f>
        <v>0</v>
      </c>
      <c r="Q2301" s="106">
        <f>'2026 Spring Order Form V48'!$T$483</f>
        <v>0</v>
      </c>
      <c r="S2301" s="338">
        <f>'2026 Spring Order Form V48'!$W$23</f>
        <v>0</v>
      </c>
      <c r="T2301" s="338">
        <f>'2026 Spring Order Form V48'!$W$23</f>
        <v>0</v>
      </c>
      <c r="U2301" s="106">
        <f>'2026 Spring Order Form V48'!$W$483</f>
        <v>0</v>
      </c>
      <c r="W2301" s="390">
        <f>'2026 Spring Order Form V48'!$K$483</f>
        <v>0</v>
      </c>
      <c r="X2301" s="393"/>
      <c r="Y2301" s="106">
        <f>'2026 Spring Order Form V48'!$BS$483</f>
        <v>20</v>
      </c>
    </row>
    <row r="2302" spans="1:25">
      <c r="A2302" s="106"/>
      <c r="C2302" s="339">
        <f>'2026 Spring Order Form V48'!$F$18</f>
        <v>0</v>
      </c>
      <c r="D2302" s="408" t="s">
        <v>1289</v>
      </c>
      <c r="E2302" s="422" t="s">
        <v>2832</v>
      </c>
      <c r="F2302" s="118">
        <v>27201</v>
      </c>
      <c r="G2302" s="338">
        <f>'2026 Spring Order Form V48'!$N$23</f>
        <v>0</v>
      </c>
      <c r="H2302" s="338">
        <f>'2026 Spring Order Form V48'!$N$23</f>
        <v>0</v>
      </c>
      <c r="I2302" s="106">
        <f>'2026 Spring Order Form V48'!$O$483</f>
        <v>0</v>
      </c>
      <c r="K2302" s="338">
        <f>'2026 Spring Order Form V48'!$Q$23</f>
        <v>0</v>
      </c>
      <c r="L2302" s="338">
        <f>'2026 Spring Order Form V48'!$Q$23</f>
        <v>0</v>
      </c>
      <c r="M2302" s="106">
        <f>'2026 Spring Order Form V48'!$R$483</f>
        <v>0</v>
      </c>
      <c r="O2302" s="338">
        <f>'2026 Spring Order Form V48'!$T$23</f>
        <v>0</v>
      </c>
      <c r="P2302" s="338">
        <f>'2026 Spring Order Form V48'!$T$23</f>
        <v>0</v>
      </c>
      <c r="Q2302" s="106">
        <f>'2026 Spring Order Form V48'!$U$483</f>
        <v>0</v>
      </c>
      <c r="S2302" s="338">
        <f>'2026 Spring Order Form V48'!$W$23</f>
        <v>0</v>
      </c>
      <c r="T2302" s="338">
        <f>'2026 Spring Order Form V48'!$W$23</f>
        <v>0</v>
      </c>
      <c r="U2302" s="106">
        <f>'2026 Spring Order Form V48'!$X$483</f>
        <v>0</v>
      </c>
      <c r="X2302" s="393"/>
      <c r="Y2302" s="106"/>
    </row>
    <row r="2303" spans="1:25">
      <c r="A2303" s="106"/>
      <c r="C2303" s="339">
        <f>'2026 Spring Order Form V48'!$F$18</f>
        <v>0</v>
      </c>
      <c r="D2303" s="408" t="s">
        <v>1291</v>
      </c>
      <c r="E2303" s="426">
        <v>4559645</v>
      </c>
      <c r="F2303" s="118">
        <v>18609</v>
      </c>
      <c r="G2303" s="338">
        <f>'2026 Spring Order Form V48'!$N$23</f>
        <v>0</v>
      </c>
      <c r="H2303" s="338">
        <f>'2026 Spring Order Form V48'!$N$23</f>
        <v>0</v>
      </c>
      <c r="I2303" s="106" t="e">
        <f>'2026 Spring Order Form V48'!#REF!</f>
        <v>#REF!</v>
      </c>
      <c r="K2303" s="338">
        <f>'2026 Spring Order Form V48'!$Q$23</f>
        <v>0</v>
      </c>
      <c r="L2303" s="338">
        <f>'2026 Spring Order Form V48'!$Q$23</f>
        <v>0</v>
      </c>
      <c r="M2303" s="106" t="e">
        <f>'2026 Spring Order Form V48'!#REF!</f>
        <v>#REF!</v>
      </c>
      <c r="O2303" s="338">
        <f>'2026 Spring Order Form V48'!$T$23</f>
        <v>0</v>
      </c>
      <c r="P2303" s="338">
        <f>'2026 Spring Order Form V48'!$T$23</f>
        <v>0</v>
      </c>
      <c r="Q2303" s="106" t="e">
        <f>'2026 Spring Order Form V48'!#REF!</f>
        <v>#REF!</v>
      </c>
      <c r="S2303" s="338">
        <f>'2026 Spring Order Form V48'!$W$23</f>
        <v>0</v>
      </c>
      <c r="T2303" s="338">
        <f>'2026 Spring Order Form V48'!$W$23</f>
        <v>0</v>
      </c>
      <c r="U2303" s="106" t="e">
        <f>'2026 Spring Order Form V48'!#REF!</f>
        <v>#REF!</v>
      </c>
      <c r="W2303" s="390" t="e">
        <f>'2026 Spring Order Form V48'!#REF!</f>
        <v>#REF!</v>
      </c>
      <c r="X2303" s="393"/>
      <c r="Y2303" s="106" t="e">
        <f>'2026 Spring Order Form V48'!#REF!</f>
        <v>#REF!</v>
      </c>
    </row>
    <row r="2304" spans="1:25">
      <c r="A2304" s="106"/>
      <c r="C2304" s="339">
        <f>'2026 Spring Order Form V48'!$F$18</f>
        <v>0</v>
      </c>
      <c r="D2304" s="408" t="s">
        <v>1291</v>
      </c>
      <c r="E2304" s="422" t="s">
        <v>2833</v>
      </c>
      <c r="F2304" s="118">
        <v>18610</v>
      </c>
      <c r="G2304" s="338">
        <f>'2026 Spring Order Form V48'!$N$23</f>
        <v>0</v>
      </c>
      <c r="H2304" s="338">
        <f>'2026 Spring Order Form V48'!$N$23</f>
        <v>0</v>
      </c>
      <c r="I2304" s="106" t="e">
        <f>'2026 Spring Order Form V48'!#REF!</f>
        <v>#REF!</v>
      </c>
      <c r="K2304" s="338">
        <f>'2026 Spring Order Form V48'!$Q$23</f>
        <v>0</v>
      </c>
      <c r="L2304" s="338">
        <f>'2026 Spring Order Form V48'!$Q$23</f>
        <v>0</v>
      </c>
      <c r="M2304" s="106" t="e">
        <f>'2026 Spring Order Form V48'!#REF!</f>
        <v>#REF!</v>
      </c>
      <c r="O2304" s="338">
        <f>'2026 Spring Order Form V48'!$T$23</f>
        <v>0</v>
      </c>
      <c r="P2304" s="338">
        <f>'2026 Spring Order Form V48'!$T$23</f>
        <v>0</v>
      </c>
      <c r="Q2304" s="106" t="e">
        <f>'2026 Spring Order Form V48'!#REF!</f>
        <v>#REF!</v>
      </c>
      <c r="S2304" s="338">
        <f>'2026 Spring Order Form V48'!$W$23</f>
        <v>0</v>
      </c>
      <c r="T2304" s="338">
        <f>'2026 Spring Order Form V48'!$W$23</f>
        <v>0</v>
      </c>
      <c r="U2304" s="106" t="e">
        <f>'2026 Spring Order Form V48'!#REF!</f>
        <v>#REF!</v>
      </c>
      <c r="X2304" s="393"/>
      <c r="Y2304" s="106"/>
    </row>
    <row r="2305" spans="1:25">
      <c r="A2305" s="106"/>
      <c r="C2305" s="339">
        <f>'2026 Spring Order Form V48'!$F$18</f>
        <v>0</v>
      </c>
      <c r="D2305" s="408" t="s">
        <v>1291</v>
      </c>
      <c r="E2305" s="426">
        <v>4959648</v>
      </c>
      <c r="F2305" s="118">
        <v>25188</v>
      </c>
      <c r="G2305" s="338">
        <f>'2026 Spring Order Form V48'!$N$23</f>
        <v>0</v>
      </c>
      <c r="H2305" s="338">
        <f>'2026 Spring Order Form V48'!$N$23</f>
        <v>0</v>
      </c>
      <c r="I2305" s="106" t="e">
        <f>'2026 Spring Order Form V48'!#REF!</f>
        <v>#REF!</v>
      </c>
      <c r="K2305" s="338">
        <f>'2026 Spring Order Form V48'!$Q$23</f>
        <v>0</v>
      </c>
      <c r="L2305" s="338">
        <f>'2026 Spring Order Form V48'!$Q$23</f>
        <v>0</v>
      </c>
      <c r="M2305" s="106" t="e">
        <f>'2026 Spring Order Form V48'!#REF!</f>
        <v>#REF!</v>
      </c>
      <c r="O2305" s="338">
        <f>'2026 Spring Order Form V48'!$T$23</f>
        <v>0</v>
      </c>
      <c r="P2305" s="338">
        <f>'2026 Spring Order Form V48'!$T$23</f>
        <v>0</v>
      </c>
      <c r="Q2305" s="106" t="e">
        <f>'2026 Spring Order Form V48'!#REF!</f>
        <v>#REF!</v>
      </c>
      <c r="S2305" s="338">
        <f>'2026 Spring Order Form V48'!$W$23</f>
        <v>0</v>
      </c>
      <c r="T2305" s="338">
        <f>'2026 Spring Order Form V48'!$W$23</f>
        <v>0</v>
      </c>
      <c r="U2305" s="106" t="e">
        <f>'2026 Spring Order Form V48'!#REF!</f>
        <v>#REF!</v>
      </c>
      <c r="W2305" s="390" t="e">
        <f>'2026 Spring Order Form V48'!#REF!</f>
        <v>#REF!</v>
      </c>
      <c r="X2305" s="393"/>
      <c r="Y2305" s="106" t="e">
        <f>'2026 Spring Order Form V48'!#REF!</f>
        <v>#REF!</v>
      </c>
    </row>
    <row r="2306" spans="1:25">
      <c r="A2306" s="106"/>
      <c r="C2306" s="339">
        <f>'2026 Spring Order Form V48'!$F$18</f>
        <v>0</v>
      </c>
      <c r="D2306" s="408" t="s">
        <v>1291</v>
      </c>
      <c r="E2306" s="422" t="s">
        <v>2834</v>
      </c>
      <c r="F2306" s="118">
        <v>25189</v>
      </c>
      <c r="G2306" s="338">
        <f>'2026 Spring Order Form V48'!$N$23</f>
        <v>0</v>
      </c>
      <c r="H2306" s="338">
        <f>'2026 Spring Order Form V48'!$N$23</f>
        <v>0</v>
      </c>
      <c r="I2306" s="106" t="e">
        <f>'2026 Spring Order Form V48'!#REF!</f>
        <v>#REF!</v>
      </c>
      <c r="K2306" s="338">
        <f>'2026 Spring Order Form V48'!$Q$23</f>
        <v>0</v>
      </c>
      <c r="L2306" s="338">
        <f>'2026 Spring Order Form V48'!$Q$23</f>
        <v>0</v>
      </c>
      <c r="M2306" s="106" t="e">
        <f>'2026 Spring Order Form V48'!#REF!</f>
        <v>#REF!</v>
      </c>
      <c r="O2306" s="338">
        <f>'2026 Spring Order Form V48'!$T$23</f>
        <v>0</v>
      </c>
      <c r="P2306" s="338">
        <f>'2026 Spring Order Form V48'!$T$23</f>
        <v>0</v>
      </c>
      <c r="Q2306" s="106" t="e">
        <f>'2026 Spring Order Form V48'!#REF!</f>
        <v>#REF!</v>
      </c>
      <c r="S2306" s="338">
        <f>'2026 Spring Order Form V48'!$W$23</f>
        <v>0</v>
      </c>
      <c r="T2306" s="338">
        <f>'2026 Spring Order Form V48'!$W$23</f>
        <v>0</v>
      </c>
      <c r="U2306" s="106" t="e">
        <f>'2026 Spring Order Form V48'!#REF!</f>
        <v>#REF!</v>
      </c>
      <c r="X2306" s="393"/>
      <c r="Y2306" s="106"/>
    </row>
    <row r="2307" spans="1:25">
      <c r="A2307" s="106"/>
      <c r="C2307" s="339">
        <f>'2026 Spring Order Form V48'!$F$18</f>
        <v>0</v>
      </c>
      <c r="D2307" s="408" t="s">
        <v>1292</v>
      </c>
      <c r="E2307" s="426">
        <v>4559705</v>
      </c>
      <c r="F2307" s="118">
        <v>465</v>
      </c>
      <c r="G2307" s="338">
        <f>'2026 Spring Order Form V48'!$N$23</f>
        <v>0</v>
      </c>
      <c r="H2307" s="338">
        <f>'2026 Spring Order Form V48'!$N$23</f>
        <v>0</v>
      </c>
      <c r="I2307" s="106" t="e">
        <f>'2026 Spring Order Form V48'!#REF!</f>
        <v>#REF!</v>
      </c>
      <c r="K2307" s="338">
        <f>'2026 Spring Order Form V48'!$Q$23</f>
        <v>0</v>
      </c>
      <c r="L2307" s="338">
        <f>'2026 Spring Order Form V48'!$Q$23</f>
        <v>0</v>
      </c>
      <c r="M2307" s="106" t="e">
        <f>'2026 Spring Order Form V48'!#REF!</f>
        <v>#REF!</v>
      </c>
      <c r="O2307" s="338">
        <f>'2026 Spring Order Form V48'!$T$23</f>
        <v>0</v>
      </c>
      <c r="P2307" s="338">
        <f>'2026 Spring Order Form V48'!$T$23</f>
        <v>0</v>
      </c>
      <c r="Q2307" s="106" t="e">
        <f>'2026 Spring Order Form V48'!#REF!</f>
        <v>#REF!</v>
      </c>
      <c r="S2307" s="338">
        <f>'2026 Spring Order Form V48'!$W$23</f>
        <v>0</v>
      </c>
      <c r="T2307" s="338">
        <f>'2026 Spring Order Form V48'!$W$23</f>
        <v>0</v>
      </c>
      <c r="U2307" s="106" t="e">
        <f>'2026 Spring Order Form V48'!#REF!</f>
        <v>#REF!</v>
      </c>
      <c r="W2307" s="390" t="e">
        <f>'2026 Spring Order Form V48'!#REF!</f>
        <v>#REF!</v>
      </c>
      <c r="X2307" s="393"/>
      <c r="Y2307" s="106" t="e">
        <f>'2026 Spring Order Form V48'!#REF!</f>
        <v>#REF!</v>
      </c>
    </row>
    <row r="2308" spans="1:25">
      <c r="A2308" s="106"/>
      <c r="C2308" s="339">
        <f>'2026 Spring Order Form V48'!$F$18</f>
        <v>0</v>
      </c>
      <c r="D2308" s="408" t="s">
        <v>1292</v>
      </c>
      <c r="E2308" s="422" t="s">
        <v>2835</v>
      </c>
      <c r="F2308" s="118">
        <v>3050</v>
      </c>
      <c r="G2308" s="338">
        <f>'2026 Spring Order Form V48'!$N$23</f>
        <v>0</v>
      </c>
      <c r="H2308" s="338">
        <f>'2026 Spring Order Form V48'!$N$23</f>
        <v>0</v>
      </c>
      <c r="I2308" s="106" t="e">
        <f>'2026 Spring Order Form V48'!#REF!</f>
        <v>#REF!</v>
      </c>
      <c r="K2308" s="338">
        <f>'2026 Spring Order Form V48'!$Q$23</f>
        <v>0</v>
      </c>
      <c r="L2308" s="338">
        <f>'2026 Spring Order Form V48'!$Q$23</f>
        <v>0</v>
      </c>
      <c r="M2308" s="106" t="e">
        <f>'2026 Spring Order Form V48'!#REF!</f>
        <v>#REF!</v>
      </c>
      <c r="O2308" s="338">
        <f>'2026 Spring Order Form V48'!$T$23</f>
        <v>0</v>
      </c>
      <c r="P2308" s="338">
        <f>'2026 Spring Order Form V48'!$T$23</f>
        <v>0</v>
      </c>
      <c r="Q2308" s="106" t="e">
        <f>'2026 Spring Order Form V48'!#REF!</f>
        <v>#REF!</v>
      </c>
      <c r="S2308" s="338">
        <f>'2026 Spring Order Form V48'!$W$23</f>
        <v>0</v>
      </c>
      <c r="T2308" s="338">
        <f>'2026 Spring Order Form V48'!$W$23</f>
        <v>0</v>
      </c>
      <c r="U2308" s="106" t="e">
        <f>'2026 Spring Order Form V48'!#REF!</f>
        <v>#REF!</v>
      </c>
      <c r="X2308" s="393"/>
      <c r="Y2308" s="106"/>
    </row>
    <row r="2309" spans="1:25">
      <c r="A2309" s="106"/>
      <c r="C2309" s="339">
        <f>'2026 Spring Order Form V48'!$F$18</f>
        <v>0</v>
      </c>
      <c r="D2309" s="408" t="s">
        <v>1292</v>
      </c>
      <c r="E2309" s="426">
        <v>4959708</v>
      </c>
      <c r="F2309" s="118">
        <v>5951</v>
      </c>
      <c r="G2309" s="338">
        <f>'2026 Spring Order Form V48'!$N$23</f>
        <v>0</v>
      </c>
      <c r="H2309" s="338">
        <f>'2026 Spring Order Form V48'!$N$23</f>
        <v>0</v>
      </c>
      <c r="I2309" s="106" t="e">
        <f>'2026 Spring Order Form V48'!#REF!</f>
        <v>#REF!</v>
      </c>
      <c r="K2309" s="338">
        <f>'2026 Spring Order Form V48'!$Q$23</f>
        <v>0</v>
      </c>
      <c r="L2309" s="338">
        <f>'2026 Spring Order Form V48'!$Q$23</f>
        <v>0</v>
      </c>
      <c r="M2309" s="106" t="e">
        <f>'2026 Spring Order Form V48'!#REF!</f>
        <v>#REF!</v>
      </c>
      <c r="O2309" s="338">
        <f>'2026 Spring Order Form V48'!$T$23</f>
        <v>0</v>
      </c>
      <c r="P2309" s="338">
        <f>'2026 Spring Order Form V48'!$T$23</f>
        <v>0</v>
      </c>
      <c r="Q2309" s="106" t="e">
        <f>'2026 Spring Order Form V48'!#REF!</f>
        <v>#REF!</v>
      </c>
      <c r="S2309" s="338">
        <f>'2026 Spring Order Form V48'!$W$23</f>
        <v>0</v>
      </c>
      <c r="T2309" s="338">
        <f>'2026 Spring Order Form V48'!$W$23</f>
        <v>0</v>
      </c>
      <c r="U2309" s="106" t="e">
        <f>'2026 Spring Order Form V48'!#REF!</f>
        <v>#REF!</v>
      </c>
      <c r="W2309" s="390" t="e">
        <f>'2026 Spring Order Form V48'!#REF!</f>
        <v>#REF!</v>
      </c>
      <c r="X2309" s="393"/>
      <c r="Y2309" s="106" t="e">
        <f>'2026 Spring Order Form V48'!#REF!</f>
        <v>#REF!</v>
      </c>
    </row>
    <row r="2310" spans="1:25">
      <c r="A2310" s="106"/>
      <c r="C2310" s="339">
        <f>'2026 Spring Order Form V48'!$F$18</f>
        <v>0</v>
      </c>
      <c r="D2310" s="408" t="s">
        <v>1292</v>
      </c>
      <c r="E2310" s="422" t="s">
        <v>2836</v>
      </c>
      <c r="F2310" s="118">
        <v>5907</v>
      </c>
      <c r="G2310" s="338">
        <f>'2026 Spring Order Form V48'!$N$23</f>
        <v>0</v>
      </c>
      <c r="H2310" s="338">
        <f>'2026 Spring Order Form V48'!$N$23</f>
        <v>0</v>
      </c>
      <c r="I2310" s="106" t="e">
        <f>'2026 Spring Order Form V48'!#REF!</f>
        <v>#REF!</v>
      </c>
      <c r="K2310" s="338">
        <f>'2026 Spring Order Form V48'!$Q$23</f>
        <v>0</v>
      </c>
      <c r="L2310" s="338">
        <f>'2026 Spring Order Form V48'!$Q$23</f>
        <v>0</v>
      </c>
      <c r="M2310" s="106" t="e">
        <f>'2026 Spring Order Form V48'!#REF!</f>
        <v>#REF!</v>
      </c>
      <c r="O2310" s="338">
        <f>'2026 Spring Order Form V48'!$T$23</f>
        <v>0</v>
      </c>
      <c r="P2310" s="338">
        <f>'2026 Spring Order Form V48'!$T$23</f>
        <v>0</v>
      </c>
      <c r="Q2310" s="106" t="e">
        <f>'2026 Spring Order Form V48'!#REF!</f>
        <v>#REF!</v>
      </c>
      <c r="S2310" s="338">
        <f>'2026 Spring Order Form V48'!$W$23</f>
        <v>0</v>
      </c>
      <c r="T2310" s="338">
        <f>'2026 Spring Order Form V48'!$W$23</f>
        <v>0</v>
      </c>
      <c r="U2310" s="106" t="e">
        <f>'2026 Spring Order Form V48'!#REF!</f>
        <v>#REF!</v>
      </c>
      <c r="X2310" s="393"/>
      <c r="Y2310" s="106"/>
    </row>
    <row r="2311" spans="1:25">
      <c r="A2311" s="106"/>
      <c r="C2311" s="339">
        <f>'2026 Spring Order Form V48'!$F$18</f>
        <v>0</v>
      </c>
      <c r="D2311" s="412" t="s">
        <v>1293</v>
      </c>
      <c r="E2311" s="438">
        <v>4559735</v>
      </c>
      <c r="F2311" s="118">
        <v>504</v>
      </c>
      <c r="G2311" s="338">
        <f>'2026 Spring Order Form V48'!$N$23</f>
        <v>0</v>
      </c>
      <c r="H2311" s="338">
        <f>'2026 Spring Order Form V48'!$N$23</f>
        <v>0</v>
      </c>
      <c r="I2311" s="106" t="e">
        <f>'2026 Spring Order Form V48'!#REF!</f>
        <v>#REF!</v>
      </c>
      <c r="K2311" s="338">
        <f>'2026 Spring Order Form V48'!$Q$23</f>
        <v>0</v>
      </c>
      <c r="L2311" s="338">
        <f>'2026 Spring Order Form V48'!$Q$23</f>
        <v>0</v>
      </c>
      <c r="M2311" s="106" t="e">
        <f>'2026 Spring Order Form V48'!#REF!</f>
        <v>#REF!</v>
      </c>
      <c r="O2311" s="338">
        <f>'2026 Spring Order Form V48'!$T$23</f>
        <v>0</v>
      </c>
      <c r="P2311" s="338">
        <f>'2026 Spring Order Form V48'!$T$23</f>
        <v>0</v>
      </c>
      <c r="Q2311" s="106" t="e">
        <f>'2026 Spring Order Form V48'!#REF!</f>
        <v>#REF!</v>
      </c>
      <c r="S2311" s="338">
        <f>'2026 Spring Order Form V48'!$W$23</f>
        <v>0</v>
      </c>
      <c r="T2311" s="338">
        <f>'2026 Spring Order Form V48'!$W$23</f>
        <v>0</v>
      </c>
      <c r="U2311" s="106" t="e">
        <f>'2026 Spring Order Form V48'!#REF!</f>
        <v>#REF!</v>
      </c>
      <c r="W2311" s="390" t="e">
        <f>'2026 Spring Order Form V48'!#REF!</f>
        <v>#REF!</v>
      </c>
      <c r="X2311" s="393"/>
      <c r="Y2311" s="106" t="e">
        <f>'2026 Spring Order Form V48'!#REF!</f>
        <v>#REF!</v>
      </c>
    </row>
    <row r="2312" spans="1:25">
      <c r="A2312" s="106"/>
      <c r="C2312" s="339">
        <f>'2026 Spring Order Form V48'!$F$18</f>
        <v>0</v>
      </c>
      <c r="D2312" s="412" t="s">
        <v>1293</v>
      </c>
      <c r="E2312" s="422" t="s">
        <v>2837</v>
      </c>
      <c r="F2312" s="118">
        <v>3053</v>
      </c>
      <c r="G2312" s="338">
        <f>'2026 Spring Order Form V48'!$N$23</f>
        <v>0</v>
      </c>
      <c r="H2312" s="338">
        <f>'2026 Spring Order Form V48'!$N$23</f>
        <v>0</v>
      </c>
      <c r="I2312" s="106" t="e">
        <f>'2026 Spring Order Form V48'!#REF!</f>
        <v>#REF!</v>
      </c>
      <c r="K2312" s="338">
        <f>'2026 Spring Order Form V48'!$Q$23</f>
        <v>0</v>
      </c>
      <c r="L2312" s="338">
        <f>'2026 Spring Order Form V48'!$Q$23</f>
        <v>0</v>
      </c>
      <c r="M2312" s="106" t="e">
        <f>'2026 Spring Order Form V48'!#REF!</f>
        <v>#REF!</v>
      </c>
      <c r="O2312" s="338">
        <f>'2026 Spring Order Form V48'!$T$23</f>
        <v>0</v>
      </c>
      <c r="P2312" s="338">
        <f>'2026 Spring Order Form V48'!$T$23</f>
        <v>0</v>
      </c>
      <c r="Q2312" s="106" t="e">
        <f>'2026 Spring Order Form V48'!#REF!</f>
        <v>#REF!</v>
      </c>
      <c r="S2312" s="338">
        <f>'2026 Spring Order Form V48'!$W$23</f>
        <v>0</v>
      </c>
      <c r="T2312" s="338">
        <f>'2026 Spring Order Form V48'!$W$23</f>
        <v>0</v>
      </c>
      <c r="U2312" s="106" t="e">
        <f>'2026 Spring Order Form V48'!#REF!</f>
        <v>#REF!</v>
      </c>
      <c r="X2312" s="393"/>
      <c r="Y2312" s="106"/>
    </row>
    <row r="2313" spans="1:25">
      <c r="A2313" s="106"/>
      <c r="C2313" s="339">
        <f>'2026 Spring Order Form V48'!$F$18</f>
        <v>0</v>
      </c>
      <c r="D2313" s="412" t="s">
        <v>1293</v>
      </c>
      <c r="E2313" s="438">
        <v>4959738</v>
      </c>
      <c r="F2313" s="118">
        <v>28799</v>
      </c>
      <c r="G2313" s="338">
        <f>'2026 Spring Order Form V48'!$N$23</f>
        <v>0</v>
      </c>
      <c r="H2313" s="338">
        <f>'2026 Spring Order Form V48'!$N$23</f>
        <v>0</v>
      </c>
      <c r="I2313" s="106" t="e">
        <f>'2026 Spring Order Form V48'!#REF!</f>
        <v>#REF!</v>
      </c>
      <c r="K2313" s="338">
        <f>'2026 Spring Order Form V48'!$Q$23</f>
        <v>0</v>
      </c>
      <c r="L2313" s="338">
        <f>'2026 Spring Order Form V48'!$Q$23</f>
        <v>0</v>
      </c>
      <c r="M2313" s="106" t="e">
        <f>'2026 Spring Order Form V48'!#REF!</f>
        <v>#REF!</v>
      </c>
      <c r="O2313" s="338">
        <f>'2026 Spring Order Form V48'!$T$23</f>
        <v>0</v>
      </c>
      <c r="P2313" s="338">
        <f>'2026 Spring Order Form V48'!$T$23</f>
        <v>0</v>
      </c>
      <c r="Q2313" s="106" t="e">
        <f>'2026 Spring Order Form V48'!#REF!</f>
        <v>#REF!</v>
      </c>
      <c r="S2313" s="338">
        <f>'2026 Spring Order Form V48'!$W$23</f>
        <v>0</v>
      </c>
      <c r="T2313" s="338">
        <f>'2026 Spring Order Form V48'!$W$23</f>
        <v>0</v>
      </c>
      <c r="U2313" s="106" t="e">
        <f>'2026 Spring Order Form V48'!#REF!</f>
        <v>#REF!</v>
      </c>
      <c r="W2313" s="390" t="e">
        <f>'2026 Spring Order Form V48'!#REF!</f>
        <v>#REF!</v>
      </c>
      <c r="X2313" s="393"/>
      <c r="Y2313" s="106" t="e">
        <f>'2026 Spring Order Form V48'!#REF!</f>
        <v>#REF!</v>
      </c>
    </row>
    <row r="2314" spans="1:25">
      <c r="A2314" s="106"/>
      <c r="C2314" s="339">
        <f>'2026 Spring Order Form V48'!$F$18</f>
        <v>0</v>
      </c>
      <c r="D2314" s="412" t="s">
        <v>1293</v>
      </c>
      <c r="E2314" s="422" t="s">
        <v>2838</v>
      </c>
      <c r="F2314" s="118">
        <v>28857</v>
      </c>
      <c r="G2314" s="338">
        <f>'2026 Spring Order Form V48'!$N$23</f>
        <v>0</v>
      </c>
      <c r="H2314" s="338">
        <f>'2026 Spring Order Form V48'!$N$23</f>
        <v>0</v>
      </c>
      <c r="I2314" s="106" t="e">
        <f>'2026 Spring Order Form V48'!#REF!</f>
        <v>#REF!</v>
      </c>
      <c r="K2314" s="338">
        <f>'2026 Spring Order Form V48'!$Q$23</f>
        <v>0</v>
      </c>
      <c r="L2314" s="338">
        <f>'2026 Spring Order Form V48'!$Q$23</f>
        <v>0</v>
      </c>
      <c r="M2314" s="106" t="e">
        <f>'2026 Spring Order Form V48'!#REF!</f>
        <v>#REF!</v>
      </c>
      <c r="O2314" s="338">
        <f>'2026 Spring Order Form V48'!$T$23</f>
        <v>0</v>
      </c>
      <c r="P2314" s="338">
        <f>'2026 Spring Order Form V48'!$T$23</f>
        <v>0</v>
      </c>
      <c r="Q2314" s="106" t="e">
        <f>'2026 Spring Order Form V48'!#REF!</f>
        <v>#REF!</v>
      </c>
      <c r="S2314" s="338">
        <f>'2026 Spring Order Form V48'!$W$23</f>
        <v>0</v>
      </c>
      <c r="T2314" s="338">
        <f>'2026 Spring Order Form V48'!$W$23</f>
        <v>0</v>
      </c>
      <c r="U2314" s="106" t="e">
        <f>'2026 Spring Order Form V48'!#REF!</f>
        <v>#REF!</v>
      </c>
      <c r="X2314" s="393"/>
      <c r="Y2314" s="106"/>
    </row>
    <row r="2315" spans="1:25">
      <c r="A2315" s="106"/>
      <c r="C2315" s="339">
        <f>'2026 Spring Order Form V48'!$F$18</f>
        <v>0</v>
      </c>
      <c r="D2315" s="408" t="s">
        <v>1294</v>
      </c>
      <c r="E2315" s="426">
        <v>4559755</v>
      </c>
      <c r="F2315" s="118">
        <v>466</v>
      </c>
      <c r="G2315" s="338">
        <f>'2026 Spring Order Form V48'!$N$23</f>
        <v>0</v>
      </c>
      <c r="H2315" s="338">
        <f>'2026 Spring Order Form V48'!$N$23</f>
        <v>0</v>
      </c>
      <c r="I2315" s="106" t="e">
        <f>'2026 Spring Order Form V48'!#REF!</f>
        <v>#REF!</v>
      </c>
      <c r="K2315" s="338">
        <f>'2026 Spring Order Form V48'!$Q$23</f>
        <v>0</v>
      </c>
      <c r="L2315" s="338">
        <f>'2026 Spring Order Form V48'!$Q$23</f>
        <v>0</v>
      </c>
      <c r="M2315" s="106" t="e">
        <f>'2026 Spring Order Form V48'!#REF!</f>
        <v>#REF!</v>
      </c>
      <c r="O2315" s="338">
        <f>'2026 Spring Order Form V48'!$T$23</f>
        <v>0</v>
      </c>
      <c r="P2315" s="338">
        <f>'2026 Spring Order Form V48'!$T$23</f>
        <v>0</v>
      </c>
      <c r="Q2315" s="106" t="e">
        <f>'2026 Spring Order Form V48'!#REF!</f>
        <v>#REF!</v>
      </c>
      <c r="S2315" s="338">
        <f>'2026 Spring Order Form V48'!$W$23</f>
        <v>0</v>
      </c>
      <c r="T2315" s="338">
        <f>'2026 Spring Order Form V48'!$W$23</f>
        <v>0</v>
      </c>
      <c r="U2315" s="106" t="e">
        <f>'2026 Spring Order Form V48'!#REF!</f>
        <v>#REF!</v>
      </c>
      <c r="W2315" s="390" t="e">
        <f>'2026 Spring Order Form V48'!#REF!</f>
        <v>#REF!</v>
      </c>
      <c r="X2315" s="393"/>
      <c r="Y2315" s="106" t="e">
        <f>'2026 Spring Order Form V48'!#REF!</f>
        <v>#REF!</v>
      </c>
    </row>
    <row r="2316" spans="1:25">
      <c r="A2316" s="106"/>
      <c r="C2316" s="339">
        <f>'2026 Spring Order Form V48'!$F$18</f>
        <v>0</v>
      </c>
      <c r="D2316" s="408" t="s">
        <v>1294</v>
      </c>
      <c r="E2316" s="422" t="s">
        <v>2839</v>
      </c>
      <c r="F2316" s="118">
        <v>3055</v>
      </c>
      <c r="G2316" s="338">
        <f>'2026 Spring Order Form V48'!$N$23</f>
        <v>0</v>
      </c>
      <c r="H2316" s="338">
        <f>'2026 Spring Order Form V48'!$N$23</f>
        <v>0</v>
      </c>
      <c r="I2316" s="106" t="e">
        <f>'2026 Spring Order Form V48'!#REF!</f>
        <v>#REF!</v>
      </c>
      <c r="K2316" s="338">
        <f>'2026 Spring Order Form V48'!$Q$23</f>
        <v>0</v>
      </c>
      <c r="L2316" s="338">
        <f>'2026 Spring Order Form V48'!$Q$23</f>
        <v>0</v>
      </c>
      <c r="M2316" s="106" t="e">
        <f>'2026 Spring Order Form V48'!#REF!</f>
        <v>#REF!</v>
      </c>
      <c r="O2316" s="338">
        <f>'2026 Spring Order Form V48'!$T$23</f>
        <v>0</v>
      </c>
      <c r="P2316" s="338">
        <f>'2026 Spring Order Form V48'!$T$23</f>
        <v>0</v>
      </c>
      <c r="Q2316" s="106" t="e">
        <f>'2026 Spring Order Form V48'!#REF!</f>
        <v>#REF!</v>
      </c>
      <c r="S2316" s="338">
        <f>'2026 Spring Order Form V48'!$W$23</f>
        <v>0</v>
      </c>
      <c r="T2316" s="338">
        <f>'2026 Spring Order Form V48'!$W$23</f>
        <v>0</v>
      </c>
      <c r="U2316" s="106" t="e">
        <f>'2026 Spring Order Form V48'!#REF!</f>
        <v>#REF!</v>
      </c>
      <c r="X2316" s="393"/>
      <c r="Y2316" s="106"/>
    </row>
    <row r="2317" spans="1:25">
      <c r="A2317" s="106"/>
      <c r="C2317" s="339">
        <f>'2026 Spring Order Form V48'!$F$18</f>
        <v>0</v>
      </c>
      <c r="D2317" s="408" t="s">
        <v>1294</v>
      </c>
      <c r="E2317" s="426">
        <v>4959758</v>
      </c>
      <c r="F2317" s="118">
        <v>4570</v>
      </c>
      <c r="G2317" s="338">
        <f>'2026 Spring Order Form V48'!$N$23</f>
        <v>0</v>
      </c>
      <c r="H2317" s="338">
        <f>'2026 Spring Order Form V48'!$N$23</f>
        <v>0</v>
      </c>
      <c r="I2317" s="106" t="e">
        <f>'2026 Spring Order Form V48'!#REF!</f>
        <v>#REF!</v>
      </c>
      <c r="K2317" s="338">
        <f>'2026 Spring Order Form V48'!$Q$23</f>
        <v>0</v>
      </c>
      <c r="L2317" s="338">
        <f>'2026 Spring Order Form V48'!$Q$23</f>
        <v>0</v>
      </c>
      <c r="M2317" s="106" t="e">
        <f>'2026 Spring Order Form V48'!#REF!</f>
        <v>#REF!</v>
      </c>
      <c r="O2317" s="338">
        <f>'2026 Spring Order Form V48'!$T$23</f>
        <v>0</v>
      </c>
      <c r="P2317" s="338">
        <f>'2026 Spring Order Form V48'!$T$23</f>
        <v>0</v>
      </c>
      <c r="Q2317" s="106" t="e">
        <f>'2026 Spring Order Form V48'!#REF!</f>
        <v>#REF!</v>
      </c>
      <c r="S2317" s="338">
        <f>'2026 Spring Order Form V48'!$W$23</f>
        <v>0</v>
      </c>
      <c r="T2317" s="338">
        <f>'2026 Spring Order Form V48'!$W$23</f>
        <v>0</v>
      </c>
      <c r="U2317" s="106" t="e">
        <f>'2026 Spring Order Form V48'!#REF!</f>
        <v>#REF!</v>
      </c>
      <c r="W2317" s="390" t="e">
        <f>'2026 Spring Order Form V48'!#REF!</f>
        <v>#REF!</v>
      </c>
      <c r="X2317" s="393"/>
      <c r="Y2317" s="106" t="e">
        <f>'2026 Spring Order Form V48'!#REF!</f>
        <v>#REF!</v>
      </c>
    </row>
    <row r="2318" spans="1:25">
      <c r="A2318" s="106"/>
      <c r="C2318" s="339">
        <f>'2026 Spring Order Form V48'!$F$18</f>
        <v>0</v>
      </c>
      <c r="D2318" s="408" t="s">
        <v>1294</v>
      </c>
      <c r="E2318" s="422" t="s">
        <v>2840</v>
      </c>
      <c r="F2318" s="118">
        <v>3058</v>
      </c>
      <c r="G2318" s="338">
        <f>'2026 Spring Order Form V48'!$N$23</f>
        <v>0</v>
      </c>
      <c r="H2318" s="338">
        <f>'2026 Spring Order Form V48'!$N$23</f>
        <v>0</v>
      </c>
      <c r="I2318" s="106" t="e">
        <f>'2026 Spring Order Form V48'!#REF!</f>
        <v>#REF!</v>
      </c>
      <c r="K2318" s="338">
        <f>'2026 Spring Order Form V48'!$Q$23</f>
        <v>0</v>
      </c>
      <c r="L2318" s="338">
        <f>'2026 Spring Order Form V48'!$Q$23</f>
        <v>0</v>
      </c>
      <c r="M2318" s="106" t="e">
        <f>'2026 Spring Order Form V48'!#REF!</f>
        <v>#REF!</v>
      </c>
      <c r="O2318" s="338">
        <f>'2026 Spring Order Form V48'!$T$23</f>
        <v>0</v>
      </c>
      <c r="P2318" s="338">
        <f>'2026 Spring Order Form V48'!$T$23</f>
        <v>0</v>
      </c>
      <c r="Q2318" s="106" t="e">
        <f>'2026 Spring Order Form V48'!#REF!</f>
        <v>#REF!</v>
      </c>
      <c r="S2318" s="338">
        <f>'2026 Spring Order Form V48'!$W$23</f>
        <v>0</v>
      </c>
      <c r="T2318" s="338">
        <f>'2026 Spring Order Form V48'!$W$23</f>
        <v>0</v>
      </c>
      <c r="U2318" s="106" t="e">
        <f>'2026 Spring Order Form V48'!#REF!</f>
        <v>#REF!</v>
      </c>
      <c r="X2318" s="393"/>
      <c r="Y2318" s="106"/>
    </row>
    <row r="2319" spans="1:25">
      <c r="A2319" s="106"/>
      <c r="C2319" s="339">
        <f>'2026 Spring Order Form V48'!$F$18</f>
        <v>0</v>
      </c>
      <c r="D2319" s="408" t="s">
        <v>1295</v>
      </c>
      <c r="E2319" s="426">
        <v>4559805</v>
      </c>
      <c r="F2319" s="118">
        <v>467</v>
      </c>
      <c r="G2319" s="338">
        <f>'2026 Spring Order Form V48'!$N$23</f>
        <v>0</v>
      </c>
      <c r="H2319" s="338">
        <f>'2026 Spring Order Form V48'!$N$23</f>
        <v>0</v>
      </c>
      <c r="I2319" s="106" t="e">
        <f>'2026 Spring Order Form V48'!#REF!</f>
        <v>#REF!</v>
      </c>
      <c r="K2319" s="338">
        <f>'2026 Spring Order Form V48'!$Q$23</f>
        <v>0</v>
      </c>
      <c r="L2319" s="338">
        <f>'2026 Spring Order Form V48'!$Q$23</f>
        <v>0</v>
      </c>
      <c r="M2319" s="106" t="e">
        <f>'2026 Spring Order Form V48'!#REF!</f>
        <v>#REF!</v>
      </c>
      <c r="O2319" s="338">
        <f>'2026 Spring Order Form V48'!$T$23</f>
        <v>0</v>
      </c>
      <c r="P2319" s="338">
        <f>'2026 Spring Order Form V48'!$T$23</f>
        <v>0</v>
      </c>
      <c r="Q2319" s="106" t="e">
        <f>'2026 Spring Order Form V48'!#REF!</f>
        <v>#REF!</v>
      </c>
      <c r="S2319" s="338">
        <f>'2026 Spring Order Form V48'!$W$23</f>
        <v>0</v>
      </c>
      <c r="T2319" s="338">
        <f>'2026 Spring Order Form V48'!$W$23</f>
        <v>0</v>
      </c>
      <c r="U2319" s="106" t="e">
        <f>'2026 Spring Order Form V48'!#REF!</f>
        <v>#REF!</v>
      </c>
      <c r="W2319" s="390" t="e">
        <f>'2026 Spring Order Form V48'!#REF!</f>
        <v>#REF!</v>
      </c>
      <c r="X2319" s="393"/>
      <c r="Y2319" s="106" t="e">
        <f>'2026 Spring Order Form V48'!#REF!</f>
        <v>#REF!</v>
      </c>
    </row>
    <row r="2320" spans="1:25">
      <c r="A2320" s="106"/>
      <c r="C2320" s="339">
        <f>'2026 Spring Order Form V48'!$F$18</f>
        <v>0</v>
      </c>
      <c r="D2320" s="408" t="s">
        <v>1295</v>
      </c>
      <c r="E2320" s="422" t="s">
        <v>2841</v>
      </c>
      <c r="F2320" s="118">
        <v>3060</v>
      </c>
      <c r="G2320" s="338">
        <f>'2026 Spring Order Form V48'!$N$23</f>
        <v>0</v>
      </c>
      <c r="H2320" s="338">
        <f>'2026 Spring Order Form V48'!$N$23</f>
        <v>0</v>
      </c>
      <c r="I2320" s="106" t="e">
        <f>'2026 Spring Order Form V48'!#REF!</f>
        <v>#REF!</v>
      </c>
      <c r="K2320" s="338">
        <f>'2026 Spring Order Form V48'!$Q$23</f>
        <v>0</v>
      </c>
      <c r="L2320" s="338">
        <f>'2026 Spring Order Form V48'!$Q$23</f>
        <v>0</v>
      </c>
      <c r="M2320" s="106" t="e">
        <f>'2026 Spring Order Form V48'!#REF!</f>
        <v>#REF!</v>
      </c>
      <c r="O2320" s="338">
        <f>'2026 Spring Order Form V48'!$T$23</f>
        <v>0</v>
      </c>
      <c r="P2320" s="338">
        <f>'2026 Spring Order Form V48'!$T$23</f>
        <v>0</v>
      </c>
      <c r="Q2320" s="106" t="e">
        <f>'2026 Spring Order Form V48'!#REF!</f>
        <v>#REF!</v>
      </c>
      <c r="S2320" s="338">
        <f>'2026 Spring Order Form V48'!$W$23</f>
        <v>0</v>
      </c>
      <c r="T2320" s="338">
        <f>'2026 Spring Order Form V48'!$W$23</f>
        <v>0</v>
      </c>
      <c r="U2320" s="106" t="e">
        <f>'2026 Spring Order Form V48'!#REF!</f>
        <v>#REF!</v>
      </c>
      <c r="X2320" s="393"/>
      <c r="Y2320" s="106"/>
    </row>
    <row r="2321" spans="1:25">
      <c r="A2321" s="106"/>
      <c r="C2321" s="339">
        <f>'2026 Spring Order Form V48'!$F$18</f>
        <v>0</v>
      </c>
      <c r="D2321" s="408" t="s">
        <v>1295</v>
      </c>
      <c r="E2321" s="426">
        <v>4959808</v>
      </c>
      <c r="F2321" s="118">
        <v>4571</v>
      </c>
      <c r="G2321" s="338">
        <f>'2026 Spring Order Form V48'!$N$23</f>
        <v>0</v>
      </c>
      <c r="H2321" s="338">
        <f>'2026 Spring Order Form V48'!$N$23</f>
        <v>0</v>
      </c>
      <c r="I2321" s="106" t="e">
        <f>'2026 Spring Order Form V48'!#REF!</f>
        <v>#REF!</v>
      </c>
      <c r="K2321" s="338">
        <f>'2026 Spring Order Form V48'!$Q$23</f>
        <v>0</v>
      </c>
      <c r="L2321" s="338">
        <f>'2026 Spring Order Form V48'!$Q$23</f>
        <v>0</v>
      </c>
      <c r="M2321" s="106" t="e">
        <f>'2026 Spring Order Form V48'!#REF!</f>
        <v>#REF!</v>
      </c>
      <c r="O2321" s="338">
        <f>'2026 Spring Order Form V48'!$T$23</f>
        <v>0</v>
      </c>
      <c r="P2321" s="338">
        <f>'2026 Spring Order Form V48'!$T$23</f>
        <v>0</v>
      </c>
      <c r="Q2321" s="106" t="e">
        <f>'2026 Spring Order Form V48'!#REF!</f>
        <v>#REF!</v>
      </c>
      <c r="S2321" s="338">
        <f>'2026 Spring Order Form V48'!$W$23</f>
        <v>0</v>
      </c>
      <c r="T2321" s="338">
        <f>'2026 Spring Order Form V48'!$W$23</f>
        <v>0</v>
      </c>
      <c r="U2321" s="106" t="e">
        <f>'2026 Spring Order Form V48'!#REF!</f>
        <v>#REF!</v>
      </c>
      <c r="W2321" s="390" t="e">
        <f>'2026 Spring Order Form V48'!#REF!</f>
        <v>#REF!</v>
      </c>
      <c r="X2321" s="393"/>
      <c r="Y2321" s="106" t="e">
        <f>'2026 Spring Order Form V48'!#REF!</f>
        <v>#REF!</v>
      </c>
    </row>
    <row r="2322" spans="1:25">
      <c r="A2322" s="106"/>
      <c r="C2322" s="339">
        <f>'2026 Spring Order Form V48'!$F$18</f>
        <v>0</v>
      </c>
      <c r="D2322" s="408" t="s">
        <v>1295</v>
      </c>
      <c r="E2322" s="422" t="s">
        <v>2842</v>
      </c>
      <c r="F2322" s="118">
        <v>3062</v>
      </c>
      <c r="G2322" s="338">
        <f>'2026 Spring Order Form V48'!$N$23</f>
        <v>0</v>
      </c>
      <c r="H2322" s="338">
        <f>'2026 Spring Order Form V48'!$N$23</f>
        <v>0</v>
      </c>
      <c r="I2322" s="106" t="e">
        <f>'2026 Spring Order Form V48'!#REF!</f>
        <v>#REF!</v>
      </c>
      <c r="K2322" s="338">
        <f>'2026 Spring Order Form V48'!$Q$23</f>
        <v>0</v>
      </c>
      <c r="L2322" s="338">
        <f>'2026 Spring Order Form V48'!$Q$23</f>
        <v>0</v>
      </c>
      <c r="M2322" s="106" t="e">
        <f>'2026 Spring Order Form V48'!#REF!</f>
        <v>#REF!</v>
      </c>
      <c r="O2322" s="338">
        <f>'2026 Spring Order Form V48'!$T$23</f>
        <v>0</v>
      </c>
      <c r="P2322" s="338">
        <f>'2026 Spring Order Form V48'!$T$23</f>
        <v>0</v>
      </c>
      <c r="Q2322" s="106" t="e">
        <f>'2026 Spring Order Form V48'!#REF!</f>
        <v>#REF!</v>
      </c>
      <c r="S2322" s="338">
        <f>'2026 Spring Order Form V48'!$W$23</f>
        <v>0</v>
      </c>
      <c r="T2322" s="338">
        <f>'2026 Spring Order Form V48'!$W$23</f>
        <v>0</v>
      </c>
      <c r="U2322" s="106" t="e">
        <f>'2026 Spring Order Form V48'!#REF!</f>
        <v>#REF!</v>
      </c>
      <c r="X2322" s="393"/>
      <c r="Y2322" s="106"/>
    </row>
    <row r="2323" spans="1:25">
      <c r="A2323" s="106"/>
      <c r="C2323" s="339">
        <f>'2026 Spring Order Form V48'!$F$18</f>
        <v>0</v>
      </c>
      <c r="D2323" s="412" t="s">
        <v>1296</v>
      </c>
      <c r="E2323" s="438">
        <v>4559885</v>
      </c>
      <c r="F2323" s="118">
        <v>469</v>
      </c>
      <c r="G2323" s="338">
        <f>'2026 Spring Order Form V48'!$N$23</f>
        <v>0</v>
      </c>
      <c r="H2323" s="338">
        <f>'2026 Spring Order Form V48'!$N$23</f>
        <v>0</v>
      </c>
      <c r="I2323" s="106" t="e">
        <f>'2026 Spring Order Form V48'!#REF!</f>
        <v>#REF!</v>
      </c>
      <c r="K2323" s="338">
        <f>'2026 Spring Order Form V48'!$Q$23</f>
        <v>0</v>
      </c>
      <c r="L2323" s="338">
        <f>'2026 Spring Order Form V48'!$Q$23</f>
        <v>0</v>
      </c>
      <c r="M2323" s="106" t="e">
        <f>'2026 Spring Order Form V48'!#REF!</f>
        <v>#REF!</v>
      </c>
      <c r="O2323" s="338">
        <f>'2026 Spring Order Form V48'!$T$23</f>
        <v>0</v>
      </c>
      <c r="P2323" s="338">
        <f>'2026 Spring Order Form V48'!$T$23</f>
        <v>0</v>
      </c>
      <c r="Q2323" s="106" t="e">
        <f>'2026 Spring Order Form V48'!#REF!</f>
        <v>#REF!</v>
      </c>
      <c r="S2323" s="338">
        <f>'2026 Spring Order Form V48'!$W$23</f>
        <v>0</v>
      </c>
      <c r="T2323" s="338">
        <f>'2026 Spring Order Form V48'!$W$23</f>
        <v>0</v>
      </c>
      <c r="U2323" s="106" t="e">
        <f>'2026 Spring Order Form V48'!#REF!</f>
        <v>#REF!</v>
      </c>
      <c r="W2323" s="390" t="e">
        <f>'2026 Spring Order Form V48'!#REF!</f>
        <v>#REF!</v>
      </c>
      <c r="X2323" s="393"/>
      <c r="Y2323" s="106" t="e">
        <f>'2026 Spring Order Form V48'!#REF!</f>
        <v>#REF!</v>
      </c>
    </row>
    <row r="2324" spans="1:25">
      <c r="A2324" s="106"/>
      <c r="C2324" s="339">
        <f>'2026 Spring Order Form V48'!$F$18</f>
        <v>0</v>
      </c>
      <c r="D2324" s="412" t="s">
        <v>1296</v>
      </c>
      <c r="E2324" s="422" t="s">
        <v>2843</v>
      </c>
      <c r="F2324" s="118">
        <v>3072</v>
      </c>
      <c r="G2324" s="338">
        <f>'2026 Spring Order Form V48'!$N$23</f>
        <v>0</v>
      </c>
      <c r="H2324" s="338">
        <f>'2026 Spring Order Form V48'!$N$23</f>
        <v>0</v>
      </c>
      <c r="I2324" s="106" t="e">
        <f>'2026 Spring Order Form V48'!#REF!</f>
        <v>#REF!</v>
      </c>
      <c r="K2324" s="338">
        <f>'2026 Spring Order Form V48'!$Q$23</f>
        <v>0</v>
      </c>
      <c r="L2324" s="338">
        <f>'2026 Spring Order Form V48'!$Q$23</f>
        <v>0</v>
      </c>
      <c r="M2324" s="106" t="e">
        <f>'2026 Spring Order Form V48'!#REF!</f>
        <v>#REF!</v>
      </c>
      <c r="O2324" s="338">
        <f>'2026 Spring Order Form V48'!$T$23</f>
        <v>0</v>
      </c>
      <c r="P2324" s="338">
        <f>'2026 Spring Order Form V48'!$T$23</f>
        <v>0</v>
      </c>
      <c r="Q2324" s="106" t="e">
        <f>'2026 Spring Order Form V48'!#REF!</f>
        <v>#REF!</v>
      </c>
      <c r="S2324" s="338">
        <f>'2026 Spring Order Form V48'!$W$23</f>
        <v>0</v>
      </c>
      <c r="T2324" s="338">
        <f>'2026 Spring Order Form V48'!$W$23</f>
        <v>0</v>
      </c>
      <c r="U2324" s="106" t="e">
        <f>'2026 Spring Order Form V48'!#REF!</f>
        <v>#REF!</v>
      </c>
      <c r="X2324" s="393"/>
      <c r="Y2324" s="106"/>
    </row>
    <row r="2325" spans="1:25">
      <c r="A2325" s="106"/>
      <c r="C2325" s="339">
        <f>'2026 Spring Order Form V48'!$F$18</f>
        <v>0</v>
      </c>
      <c r="D2325" s="408" t="s">
        <v>1297</v>
      </c>
      <c r="E2325" s="426">
        <v>4559955</v>
      </c>
      <c r="F2325" s="118">
        <v>25193</v>
      </c>
      <c r="G2325" s="338">
        <f>'2026 Spring Order Form V48'!$N$23</f>
        <v>0</v>
      </c>
      <c r="H2325" s="338">
        <f>'2026 Spring Order Form V48'!$N$23</f>
        <v>0</v>
      </c>
      <c r="I2325" s="106" t="e">
        <f>'2026 Spring Order Form V48'!#REF!</f>
        <v>#REF!</v>
      </c>
      <c r="K2325" s="338">
        <f>'2026 Spring Order Form V48'!$Q$23</f>
        <v>0</v>
      </c>
      <c r="L2325" s="338">
        <f>'2026 Spring Order Form V48'!$Q$23</f>
        <v>0</v>
      </c>
      <c r="M2325" s="106" t="e">
        <f>'2026 Spring Order Form V48'!#REF!</f>
        <v>#REF!</v>
      </c>
      <c r="O2325" s="338">
        <f>'2026 Spring Order Form V48'!$T$23</f>
        <v>0</v>
      </c>
      <c r="P2325" s="338">
        <f>'2026 Spring Order Form V48'!$T$23</f>
        <v>0</v>
      </c>
      <c r="Q2325" s="106" t="e">
        <f>'2026 Spring Order Form V48'!#REF!</f>
        <v>#REF!</v>
      </c>
      <c r="S2325" s="338">
        <f>'2026 Spring Order Form V48'!$W$23</f>
        <v>0</v>
      </c>
      <c r="T2325" s="338">
        <f>'2026 Spring Order Form V48'!$W$23</f>
        <v>0</v>
      </c>
      <c r="U2325" s="106" t="e">
        <f>'2026 Spring Order Form V48'!#REF!</f>
        <v>#REF!</v>
      </c>
      <c r="W2325" s="390" t="e">
        <f>'2026 Spring Order Form V48'!#REF!</f>
        <v>#REF!</v>
      </c>
      <c r="X2325" s="393"/>
      <c r="Y2325" s="106" t="e">
        <f>'2026 Spring Order Form V48'!#REF!</f>
        <v>#REF!</v>
      </c>
    </row>
    <row r="2326" spans="1:25">
      <c r="A2326" s="106"/>
      <c r="C2326" s="339">
        <f>'2026 Spring Order Form V48'!$F$18</f>
        <v>0</v>
      </c>
      <c r="D2326" s="408" t="s">
        <v>1297</v>
      </c>
      <c r="E2326" s="422" t="s">
        <v>2844</v>
      </c>
      <c r="F2326" s="118">
        <v>25194</v>
      </c>
      <c r="G2326" s="338">
        <f>'2026 Spring Order Form V48'!$N$23</f>
        <v>0</v>
      </c>
      <c r="H2326" s="338">
        <f>'2026 Spring Order Form V48'!$N$23</f>
        <v>0</v>
      </c>
      <c r="I2326" s="106" t="e">
        <f>'2026 Spring Order Form V48'!#REF!</f>
        <v>#REF!</v>
      </c>
      <c r="K2326" s="338">
        <f>'2026 Spring Order Form V48'!$Q$23</f>
        <v>0</v>
      </c>
      <c r="L2326" s="338">
        <f>'2026 Spring Order Form V48'!$Q$23</f>
        <v>0</v>
      </c>
      <c r="M2326" s="106" t="e">
        <f>'2026 Spring Order Form V48'!#REF!</f>
        <v>#REF!</v>
      </c>
      <c r="O2326" s="338">
        <f>'2026 Spring Order Form V48'!$T$23</f>
        <v>0</v>
      </c>
      <c r="P2326" s="338">
        <f>'2026 Spring Order Form V48'!$T$23</f>
        <v>0</v>
      </c>
      <c r="Q2326" s="106" t="e">
        <f>'2026 Spring Order Form V48'!#REF!</f>
        <v>#REF!</v>
      </c>
      <c r="S2326" s="338">
        <f>'2026 Spring Order Form V48'!$W$23</f>
        <v>0</v>
      </c>
      <c r="T2326" s="338">
        <f>'2026 Spring Order Form V48'!$W$23</f>
        <v>0</v>
      </c>
      <c r="U2326" s="106" t="e">
        <f>'2026 Spring Order Form V48'!#REF!</f>
        <v>#REF!</v>
      </c>
      <c r="X2326" s="393"/>
      <c r="Y2326" s="106"/>
    </row>
    <row r="2327" spans="1:25">
      <c r="A2327" s="106"/>
      <c r="C2327" s="339">
        <f>'2026 Spring Order Form V48'!$F$18</f>
        <v>0</v>
      </c>
      <c r="D2327" s="408" t="s">
        <v>1297</v>
      </c>
      <c r="E2327" s="426">
        <v>4959958</v>
      </c>
      <c r="F2327" s="118">
        <v>25191</v>
      </c>
      <c r="G2327" s="338">
        <f>'2026 Spring Order Form V48'!$N$23</f>
        <v>0</v>
      </c>
      <c r="H2327" s="338">
        <f>'2026 Spring Order Form V48'!$N$23</f>
        <v>0</v>
      </c>
      <c r="I2327" s="106" t="e">
        <f>'2026 Spring Order Form V48'!#REF!</f>
        <v>#REF!</v>
      </c>
      <c r="K2327" s="338">
        <f>'2026 Spring Order Form V48'!$Q$23</f>
        <v>0</v>
      </c>
      <c r="L2327" s="338">
        <f>'2026 Spring Order Form V48'!$Q$23</f>
        <v>0</v>
      </c>
      <c r="M2327" s="106" t="e">
        <f>'2026 Spring Order Form V48'!#REF!</f>
        <v>#REF!</v>
      </c>
      <c r="O2327" s="338">
        <f>'2026 Spring Order Form V48'!$T$23</f>
        <v>0</v>
      </c>
      <c r="P2327" s="338">
        <f>'2026 Spring Order Form V48'!$T$23</f>
        <v>0</v>
      </c>
      <c r="Q2327" s="106" t="e">
        <f>'2026 Spring Order Form V48'!#REF!</f>
        <v>#REF!</v>
      </c>
      <c r="S2327" s="338">
        <f>'2026 Spring Order Form V48'!$W$23</f>
        <v>0</v>
      </c>
      <c r="T2327" s="338">
        <f>'2026 Spring Order Form V48'!$W$23</f>
        <v>0</v>
      </c>
      <c r="U2327" s="106" t="e">
        <f>'2026 Spring Order Form V48'!#REF!</f>
        <v>#REF!</v>
      </c>
      <c r="W2327" s="390" t="e">
        <f>'2026 Spring Order Form V48'!#REF!</f>
        <v>#REF!</v>
      </c>
      <c r="X2327" s="393"/>
      <c r="Y2327" s="106" t="e">
        <f>'2026 Spring Order Form V48'!#REF!</f>
        <v>#REF!</v>
      </c>
    </row>
    <row r="2328" spans="1:25">
      <c r="A2328" s="106"/>
      <c r="C2328" s="339">
        <f>'2026 Spring Order Form V48'!$F$18</f>
        <v>0</v>
      </c>
      <c r="D2328" s="408" t="s">
        <v>1297</v>
      </c>
      <c r="E2328" s="422" t="s">
        <v>2845</v>
      </c>
      <c r="F2328" s="118">
        <v>25192</v>
      </c>
      <c r="G2328" s="338">
        <f>'2026 Spring Order Form V48'!$N$23</f>
        <v>0</v>
      </c>
      <c r="H2328" s="338">
        <f>'2026 Spring Order Form V48'!$N$23</f>
        <v>0</v>
      </c>
      <c r="I2328" s="106" t="e">
        <f>'2026 Spring Order Form V48'!#REF!</f>
        <v>#REF!</v>
      </c>
      <c r="K2328" s="338">
        <f>'2026 Spring Order Form V48'!$Q$23</f>
        <v>0</v>
      </c>
      <c r="L2328" s="338">
        <f>'2026 Spring Order Form V48'!$Q$23</f>
        <v>0</v>
      </c>
      <c r="M2328" s="106" t="e">
        <f>'2026 Spring Order Form V48'!#REF!</f>
        <v>#REF!</v>
      </c>
      <c r="O2328" s="338">
        <f>'2026 Spring Order Form V48'!$T$23</f>
        <v>0</v>
      </c>
      <c r="P2328" s="338">
        <f>'2026 Spring Order Form V48'!$T$23</f>
        <v>0</v>
      </c>
      <c r="Q2328" s="106" t="e">
        <f>'2026 Spring Order Form V48'!#REF!</f>
        <v>#REF!</v>
      </c>
      <c r="S2328" s="338">
        <f>'2026 Spring Order Form V48'!$W$23</f>
        <v>0</v>
      </c>
      <c r="T2328" s="338">
        <f>'2026 Spring Order Form V48'!$W$23</f>
        <v>0</v>
      </c>
      <c r="U2328" s="106" t="e">
        <f>'2026 Spring Order Form V48'!#REF!</f>
        <v>#REF!</v>
      </c>
      <c r="X2328" s="393"/>
      <c r="Y2328" s="106"/>
    </row>
    <row r="2329" spans="1:25">
      <c r="A2329" s="106"/>
      <c r="C2329" s="339">
        <f>'2026 Spring Order Form V48'!$F$18</f>
        <v>0</v>
      </c>
      <c r="D2329" s="408" t="s">
        <v>1298</v>
      </c>
      <c r="E2329" s="426">
        <v>4560005</v>
      </c>
      <c r="F2329" s="118">
        <v>18613</v>
      </c>
      <c r="G2329" s="338">
        <f>'2026 Spring Order Form V48'!$N$23</f>
        <v>0</v>
      </c>
      <c r="H2329" s="338">
        <f>'2026 Spring Order Form V48'!$N$23</f>
        <v>0</v>
      </c>
      <c r="I2329" s="106" t="e">
        <f>'2026 Spring Order Form V48'!#REF!</f>
        <v>#REF!</v>
      </c>
      <c r="K2329" s="338">
        <f>'2026 Spring Order Form V48'!$Q$23</f>
        <v>0</v>
      </c>
      <c r="L2329" s="338">
        <f>'2026 Spring Order Form V48'!$Q$23</f>
        <v>0</v>
      </c>
      <c r="M2329" s="106" t="e">
        <f>'2026 Spring Order Form V48'!#REF!</f>
        <v>#REF!</v>
      </c>
      <c r="O2329" s="338">
        <f>'2026 Spring Order Form V48'!$T$23</f>
        <v>0</v>
      </c>
      <c r="P2329" s="338">
        <f>'2026 Spring Order Form V48'!$T$23</f>
        <v>0</v>
      </c>
      <c r="Q2329" s="106" t="e">
        <f>'2026 Spring Order Form V48'!#REF!</f>
        <v>#REF!</v>
      </c>
      <c r="S2329" s="338">
        <f>'2026 Spring Order Form V48'!$W$23</f>
        <v>0</v>
      </c>
      <c r="T2329" s="338">
        <f>'2026 Spring Order Form V48'!$W$23</f>
        <v>0</v>
      </c>
      <c r="U2329" s="106" t="e">
        <f>'2026 Spring Order Form V48'!#REF!</f>
        <v>#REF!</v>
      </c>
      <c r="W2329" s="390" t="e">
        <f>'2026 Spring Order Form V48'!#REF!</f>
        <v>#REF!</v>
      </c>
      <c r="X2329" s="393"/>
      <c r="Y2329" s="106" t="e">
        <f>'2026 Spring Order Form V48'!#REF!</f>
        <v>#REF!</v>
      </c>
    </row>
    <row r="2330" spans="1:25">
      <c r="A2330" s="106"/>
      <c r="C2330" s="339">
        <f>'2026 Spring Order Form V48'!$F$18</f>
        <v>0</v>
      </c>
      <c r="D2330" s="408" t="s">
        <v>1298</v>
      </c>
      <c r="E2330" s="422" t="s">
        <v>2846</v>
      </c>
      <c r="F2330" s="118">
        <v>18612</v>
      </c>
      <c r="G2330" s="338">
        <f>'2026 Spring Order Form V48'!$N$23</f>
        <v>0</v>
      </c>
      <c r="H2330" s="338">
        <f>'2026 Spring Order Form V48'!$N$23</f>
        <v>0</v>
      </c>
      <c r="I2330" s="106" t="e">
        <f>'2026 Spring Order Form V48'!#REF!</f>
        <v>#REF!</v>
      </c>
      <c r="K2330" s="338">
        <f>'2026 Spring Order Form V48'!$Q$23</f>
        <v>0</v>
      </c>
      <c r="L2330" s="338">
        <f>'2026 Spring Order Form V48'!$Q$23</f>
        <v>0</v>
      </c>
      <c r="M2330" s="106" t="e">
        <f>'2026 Spring Order Form V48'!#REF!</f>
        <v>#REF!</v>
      </c>
      <c r="O2330" s="338">
        <f>'2026 Spring Order Form V48'!$T$23</f>
        <v>0</v>
      </c>
      <c r="P2330" s="338">
        <f>'2026 Spring Order Form V48'!$T$23</f>
        <v>0</v>
      </c>
      <c r="Q2330" s="106" t="e">
        <f>'2026 Spring Order Form V48'!#REF!</f>
        <v>#REF!</v>
      </c>
      <c r="S2330" s="338">
        <f>'2026 Spring Order Form V48'!$W$23</f>
        <v>0</v>
      </c>
      <c r="T2330" s="338">
        <f>'2026 Spring Order Form V48'!$W$23</f>
        <v>0</v>
      </c>
      <c r="U2330" s="106" t="e">
        <f>'2026 Spring Order Form V48'!#REF!</f>
        <v>#REF!</v>
      </c>
      <c r="X2330" s="393"/>
      <c r="Y2330" s="106"/>
    </row>
    <row r="2331" spans="1:25">
      <c r="A2331" s="106"/>
      <c r="C2331" s="339">
        <f>'2026 Spring Order Form V48'!$F$18</f>
        <v>0</v>
      </c>
      <c r="D2331" s="408" t="s">
        <v>1300</v>
      </c>
      <c r="E2331" s="426">
        <v>4559605</v>
      </c>
      <c r="F2331" s="118">
        <v>21975</v>
      </c>
      <c r="G2331" s="338">
        <f>'2026 Spring Order Form V48'!$N$23</f>
        <v>0</v>
      </c>
      <c r="H2331" s="338">
        <f>'2026 Spring Order Form V48'!$N$23</f>
        <v>0</v>
      </c>
      <c r="I2331" s="106" t="e">
        <f>'2026 Spring Order Form V48'!#REF!</f>
        <v>#REF!</v>
      </c>
      <c r="K2331" s="338">
        <f>'2026 Spring Order Form V48'!$Q$23</f>
        <v>0</v>
      </c>
      <c r="L2331" s="338">
        <f>'2026 Spring Order Form V48'!$Q$23</f>
        <v>0</v>
      </c>
      <c r="M2331" s="106" t="e">
        <f>'2026 Spring Order Form V48'!#REF!</f>
        <v>#REF!</v>
      </c>
      <c r="O2331" s="338">
        <f>'2026 Spring Order Form V48'!$T$23</f>
        <v>0</v>
      </c>
      <c r="P2331" s="338">
        <f>'2026 Spring Order Form V48'!$T$23</f>
        <v>0</v>
      </c>
      <c r="Q2331" s="106" t="e">
        <f>'2026 Spring Order Form V48'!#REF!</f>
        <v>#REF!</v>
      </c>
      <c r="S2331" s="338">
        <f>'2026 Spring Order Form V48'!$W$23</f>
        <v>0</v>
      </c>
      <c r="T2331" s="338">
        <f>'2026 Spring Order Form V48'!$W$23</f>
        <v>0</v>
      </c>
      <c r="U2331" s="106" t="e">
        <f>'2026 Spring Order Form V48'!#REF!</f>
        <v>#REF!</v>
      </c>
      <c r="W2331" s="390" t="e">
        <f>'2026 Spring Order Form V48'!#REF!</f>
        <v>#REF!</v>
      </c>
      <c r="X2331" s="393"/>
      <c r="Y2331" s="106" t="e">
        <f>'2026 Spring Order Form V48'!#REF!</f>
        <v>#REF!</v>
      </c>
    </row>
    <row r="2332" spans="1:25">
      <c r="A2332" s="106"/>
      <c r="C2332" s="339">
        <f>'2026 Spring Order Form V48'!$F$18</f>
        <v>0</v>
      </c>
      <c r="D2332" s="408" t="s">
        <v>1300</v>
      </c>
      <c r="E2332" s="422" t="s">
        <v>2847</v>
      </c>
      <c r="F2332" s="118">
        <v>21977</v>
      </c>
      <c r="G2332" s="338">
        <f>'2026 Spring Order Form V48'!$N$23</f>
        <v>0</v>
      </c>
      <c r="H2332" s="338">
        <f>'2026 Spring Order Form V48'!$N$23</f>
        <v>0</v>
      </c>
      <c r="I2332" s="106" t="e">
        <f>'2026 Spring Order Form V48'!#REF!</f>
        <v>#REF!</v>
      </c>
      <c r="K2332" s="338">
        <f>'2026 Spring Order Form V48'!$Q$23</f>
        <v>0</v>
      </c>
      <c r="L2332" s="338">
        <f>'2026 Spring Order Form V48'!$Q$23</f>
        <v>0</v>
      </c>
      <c r="M2332" s="106" t="e">
        <f>'2026 Spring Order Form V48'!#REF!</f>
        <v>#REF!</v>
      </c>
      <c r="O2332" s="338">
        <f>'2026 Spring Order Form V48'!$T$23</f>
        <v>0</v>
      </c>
      <c r="P2332" s="338">
        <f>'2026 Spring Order Form V48'!$T$23</f>
        <v>0</v>
      </c>
      <c r="Q2332" s="106" t="e">
        <f>'2026 Spring Order Form V48'!#REF!</f>
        <v>#REF!</v>
      </c>
      <c r="S2332" s="338">
        <f>'2026 Spring Order Form V48'!$W$23</f>
        <v>0</v>
      </c>
      <c r="T2332" s="338">
        <f>'2026 Spring Order Form V48'!$W$23</f>
        <v>0</v>
      </c>
      <c r="U2332" s="106" t="e">
        <f>'2026 Spring Order Form V48'!#REF!</f>
        <v>#REF!</v>
      </c>
      <c r="X2332" s="393"/>
      <c r="Y2332" s="106"/>
    </row>
    <row r="2333" spans="1:25">
      <c r="A2333" s="106"/>
      <c r="C2333" s="339">
        <f>'2026 Spring Order Form V48'!$F$18</f>
        <v>0</v>
      </c>
      <c r="D2333" s="408" t="s">
        <v>2848</v>
      </c>
      <c r="E2333" s="426">
        <v>4558295</v>
      </c>
      <c r="F2333" s="118">
        <v>29035</v>
      </c>
      <c r="G2333" s="338">
        <f>'2026 Spring Order Form V48'!$N$23</f>
        <v>0</v>
      </c>
      <c r="H2333" s="338">
        <f>'2026 Spring Order Form V48'!$N$23</f>
        <v>0</v>
      </c>
      <c r="I2333" s="106">
        <f>'2026 Spring Order Form V48'!$N$486</f>
        <v>0</v>
      </c>
      <c r="K2333" s="338">
        <f>'2026 Spring Order Form V48'!$Q$23</f>
        <v>0</v>
      </c>
      <c r="L2333" s="338">
        <f>'2026 Spring Order Form V48'!$Q$23</f>
        <v>0</v>
      </c>
      <c r="M2333" s="106">
        <f>'2026 Spring Order Form V48'!$Q$486</f>
        <v>0</v>
      </c>
      <c r="O2333" s="338">
        <f>'2026 Spring Order Form V48'!$T$23</f>
        <v>0</v>
      </c>
      <c r="P2333" s="338">
        <f>'2026 Spring Order Form V48'!$T$23</f>
        <v>0</v>
      </c>
      <c r="Q2333" s="106">
        <f>'2026 Spring Order Form V48'!$T$486</f>
        <v>0</v>
      </c>
      <c r="S2333" s="338">
        <f>'2026 Spring Order Form V48'!$W$23</f>
        <v>0</v>
      </c>
      <c r="T2333" s="338">
        <f>'2026 Spring Order Form V48'!$W$23</f>
        <v>0</v>
      </c>
      <c r="U2333" s="106">
        <f>'2026 Spring Order Form V48'!$W$486</f>
        <v>0</v>
      </c>
      <c r="W2333" s="390">
        <f>'2026 Spring Order Form V48'!$K$486</f>
        <v>0</v>
      </c>
      <c r="X2333" s="393"/>
      <c r="Y2333" s="106">
        <f>'2026 Spring Order Form V48'!$BS$486</f>
        <v>73</v>
      </c>
    </row>
    <row r="2334" spans="1:25">
      <c r="A2334" s="106"/>
      <c r="C2334" s="339">
        <f>'2026 Spring Order Form V48'!$F$18</f>
        <v>0</v>
      </c>
      <c r="D2334" s="408" t="s">
        <v>2848</v>
      </c>
      <c r="E2334" s="422" t="s">
        <v>2849</v>
      </c>
      <c r="F2334" s="118">
        <v>29037</v>
      </c>
      <c r="G2334" s="338">
        <f>'2026 Spring Order Form V48'!$N$23</f>
        <v>0</v>
      </c>
      <c r="H2334" s="338">
        <f>'2026 Spring Order Form V48'!$N$23</f>
        <v>0</v>
      </c>
      <c r="I2334" s="106">
        <f>'2026 Spring Order Form V48'!$O$486</f>
        <v>0</v>
      </c>
      <c r="K2334" s="338">
        <f>'2026 Spring Order Form V48'!$Q$23</f>
        <v>0</v>
      </c>
      <c r="L2334" s="338">
        <f>'2026 Spring Order Form V48'!$Q$23</f>
        <v>0</v>
      </c>
      <c r="M2334" s="106">
        <f>'2026 Spring Order Form V48'!$R$486</f>
        <v>0</v>
      </c>
      <c r="O2334" s="338">
        <f>'2026 Spring Order Form V48'!$T$23</f>
        <v>0</v>
      </c>
      <c r="P2334" s="338">
        <f>'2026 Spring Order Form V48'!$T$23</f>
        <v>0</v>
      </c>
      <c r="Q2334" s="106">
        <f>'2026 Spring Order Form V48'!$U$486</f>
        <v>0</v>
      </c>
      <c r="S2334" s="338">
        <f>'2026 Spring Order Form V48'!$W$23</f>
        <v>0</v>
      </c>
      <c r="T2334" s="338">
        <f>'2026 Spring Order Form V48'!$W$23</f>
        <v>0</v>
      </c>
      <c r="U2334" s="106">
        <f>'2026 Spring Order Form V48'!$X$486</f>
        <v>0</v>
      </c>
      <c r="X2334" s="393"/>
      <c r="Y2334" s="106"/>
    </row>
    <row r="2335" spans="1:25">
      <c r="A2335" s="106"/>
      <c r="C2335" s="339">
        <f>'2026 Spring Order Form V48'!$F$18</f>
        <v>0</v>
      </c>
      <c r="D2335" s="408" t="s">
        <v>1302</v>
      </c>
      <c r="E2335" s="426">
        <v>4559615</v>
      </c>
      <c r="F2335" s="118">
        <v>27073</v>
      </c>
      <c r="G2335" s="338">
        <f>'2026 Spring Order Form V48'!$N$23</f>
        <v>0</v>
      </c>
      <c r="H2335" s="338">
        <f>'2026 Spring Order Form V48'!$N$23</f>
        <v>0</v>
      </c>
      <c r="I2335" s="106">
        <f>'2026 Spring Order Form V48'!$N$487</f>
        <v>0</v>
      </c>
      <c r="K2335" s="338">
        <f>'2026 Spring Order Form V48'!$Q$23</f>
        <v>0</v>
      </c>
      <c r="L2335" s="338">
        <f>'2026 Spring Order Form V48'!$Q$23</f>
        <v>0</v>
      </c>
      <c r="M2335" s="106">
        <f>'2026 Spring Order Form V48'!$Q$487</f>
        <v>0</v>
      </c>
      <c r="O2335" s="338">
        <f>'2026 Spring Order Form V48'!$T$23</f>
        <v>0</v>
      </c>
      <c r="P2335" s="338">
        <f>'2026 Spring Order Form V48'!$T$23</f>
        <v>0</v>
      </c>
      <c r="Q2335" s="106">
        <f>'2026 Spring Order Form V48'!$T$487</f>
        <v>0</v>
      </c>
      <c r="S2335" s="338">
        <f>'2026 Spring Order Form V48'!$W$23</f>
        <v>0</v>
      </c>
      <c r="T2335" s="338">
        <f>'2026 Spring Order Form V48'!$W$23</f>
        <v>0</v>
      </c>
      <c r="U2335" s="106">
        <f>'2026 Spring Order Form V48'!$W$487</f>
        <v>0</v>
      </c>
      <c r="W2335" s="390">
        <f>'2026 Spring Order Form V48'!$K$487</f>
        <v>0</v>
      </c>
      <c r="X2335" s="393"/>
      <c r="Y2335" s="106">
        <f>'2026 Spring Order Form V48'!$BS$487</f>
        <v>4</v>
      </c>
    </row>
    <row r="2336" spans="1:25">
      <c r="A2336" s="106"/>
      <c r="C2336" s="339">
        <f>'2026 Spring Order Form V48'!$F$18</f>
        <v>0</v>
      </c>
      <c r="D2336" s="408" t="s">
        <v>1302</v>
      </c>
      <c r="E2336" s="422" t="s">
        <v>2850</v>
      </c>
      <c r="F2336" s="118">
        <v>27317</v>
      </c>
      <c r="G2336" s="338">
        <f>'2026 Spring Order Form V48'!$N$23</f>
        <v>0</v>
      </c>
      <c r="H2336" s="338">
        <f>'2026 Spring Order Form V48'!$N$23</f>
        <v>0</v>
      </c>
      <c r="I2336" s="106">
        <f>'2026 Spring Order Form V48'!$O$487</f>
        <v>0</v>
      </c>
      <c r="K2336" s="338">
        <f>'2026 Spring Order Form V48'!$Q$23</f>
        <v>0</v>
      </c>
      <c r="L2336" s="338">
        <f>'2026 Spring Order Form V48'!$Q$23</f>
        <v>0</v>
      </c>
      <c r="M2336" s="106">
        <f>'2026 Spring Order Form V48'!$R$487</f>
        <v>0</v>
      </c>
      <c r="O2336" s="338">
        <f>'2026 Spring Order Form V48'!$T$23</f>
        <v>0</v>
      </c>
      <c r="P2336" s="338">
        <f>'2026 Spring Order Form V48'!$T$23</f>
        <v>0</v>
      </c>
      <c r="Q2336" s="106">
        <f>'2026 Spring Order Form V48'!$U$487</f>
        <v>0</v>
      </c>
      <c r="S2336" s="338">
        <f>'2026 Spring Order Form V48'!$W$23</f>
        <v>0</v>
      </c>
      <c r="T2336" s="338">
        <f>'2026 Spring Order Form V48'!$W$23</f>
        <v>0</v>
      </c>
      <c r="U2336" s="106">
        <f>'2026 Spring Order Form V48'!$X$487</f>
        <v>0</v>
      </c>
      <c r="X2336" s="393"/>
      <c r="Y2336" s="106"/>
    </row>
    <row r="2337" spans="1:25">
      <c r="A2337" s="106"/>
      <c r="C2337" s="339">
        <f>'2026 Spring Order Form V48'!$F$18</f>
        <v>0</v>
      </c>
      <c r="D2337" s="408" t="s">
        <v>1303</v>
      </c>
      <c r="E2337" s="426">
        <v>4558305</v>
      </c>
      <c r="F2337" s="118">
        <v>28498</v>
      </c>
      <c r="G2337" s="338">
        <f>'2026 Spring Order Form V48'!$N$23</f>
        <v>0</v>
      </c>
      <c r="H2337" s="338">
        <f>'2026 Spring Order Form V48'!$N$23</f>
        <v>0</v>
      </c>
      <c r="I2337" s="106" t="e">
        <f>'2026 Spring Order Form V48'!#REF!</f>
        <v>#REF!</v>
      </c>
      <c r="K2337" s="338">
        <f>'2026 Spring Order Form V48'!$Q$23</f>
        <v>0</v>
      </c>
      <c r="L2337" s="338">
        <f>'2026 Spring Order Form V48'!$Q$23</f>
        <v>0</v>
      </c>
      <c r="M2337" s="106" t="e">
        <f>'2026 Spring Order Form V48'!#REF!</f>
        <v>#REF!</v>
      </c>
      <c r="O2337" s="338">
        <f>'2026 Spring Order Form V48'!$T$23</f>
        <v>0</v>
      </c>
      <c r="P2337" s="338">
        <f>'2026 Spring Order Form V48'!$T$23</f>
        <v>0</v>
      </c>
      <c r="Q2337" s="106" t="e">
        <f>'2026 Spring Order Form V48'!#REF!</f>
        <v>#REF!</v>
      </c>
      <c r="S2337" s="338">
        <f>'2026 Spring Order Form V48'!$W$23</f>
        <v>0</v>
      </c>
      <c r="T2337" s="338">
        <f>'2026 Spring Order Form V48'!$W$23</f>
        <v>0</v>
      </c>
      <c r="U2337" s="106" t="e">
        <f>'2026 Spring Order Form V48'!#REF!</f>
        <v>#REF!</v>
      </c>
      <c r="W2337" s="390" t="e">
        <f>'2026 Spring Order Form V48'!#REF!</f>
        <v>#REF!</v>
      </c>
      <c r="X2337" s="393"/>
      <c r="Y2337" s="106" t="e">
        <f>'2026 Spring Order Form V48'!#REF!</f>
        <v>#REF!</v>
      </c>
    </row>
    <row r="2338" spans="1:25">
      <c r="A2338" s="106"/>
      <c r="C2338" s="339">
        <f>'2026 Spring Order Form V48'!$F$18</f>
        <v>0</v>
      </c>
      <c r="D2338" s="408" t="s">
        <v>1303</v>
      </c>
      <c r="E2338" s="422" t="s">
        <v>2851</v>
      </c>
      <c r="F2338" s="118">
        <v>28678</v>
      </c>
      <c r="G2338" s="338">
        <f>'2026 Spring Order Form V48'!$N$23</f>
        <v>0</v>
      </c>
      <c r="H2338" s="338">
        <f>'2026 Spring Order Form V48'!$N$23</f>
        <v>0</v>
      </c>
      <c r="I2338" s="106" t="e">
        <f>'2026 Spring Order Form V48'!#REF!</f>
        <v>#REF!</v>
      </c>
      <c r="K2338" s="338">
        <f>'2026 Spring Order Form V48'!$Q$23</f>
        <v>0</v>
      </c>
      <c r="L2338" s="338">
        <f>'2026 Spring Order Form V48'!$Q$23</f>
        <v>0</v>
      </c>
      <c r="M2338" s="106" t="e">
        <f>'2026 Spring Order Form V48'!#REF!</f>
        <v>#REF!</v>
      </c>
      <c r="O2338" s="338">
        <f>'2026 Spring Order Form V48'!$T$23</f>
        <v>0</v>
      </c>
      <c r="P2338" s="338">
        <f>'2026 Spring Order Form V48'!$T$23</f>
        <v>0</v>
      </c>
      <c r="Q2338" s="106" t="e">
        <f>'2026 Spring Order Form V48'!#REF!</f>
        <v>#REF!</v>
      </c>
      <c r="S2338" s="338">
        <f>'2026 Spring Order Form V48'!$W$23</f>
        <v>0</v>
      </c>
      <c r="T2338" s="338">
        <f>'2026 Spring Order Form V48'!$W$23</f>
        <v>0</v>
      </c>
      <c r="U2338" s="106" t="e">
        <f>'2026 Spring Order Form V48'!#REF!</f>
        <v>#REF!</v>
      </c>
      <c r="X2338" s="393"/>
      <c r="Y2338" s="106"/>
    </row>
    <row r="2339" spans="1:25">
      <c r="A2339" s="106"/>
      <c r="C2339" s="339">
        <f>'2026 Spring Order Form V48'!$F$18</f>
        <v>0</v>
      </c>
      <c r="D2339" s="408" t="s">
        <v>1305</v>
      </c>
      <c r="E2339" s="426">
        <v>4558415</v>
      </c>
      <c r="F2339" s="118">
        <v>28497</v>
      </c>
      <c r="G2339" s="338">
        <f>'2026 Spring Order Form V48'!$N$23</f>
        <v>0</v>
      </c>
      <c r="H2339" s="338">
        <f>'2026 Spring Order Form V48'!$N$23</f>
        <v>0</v>
      </c>
      <c r="I2339" s="106">
        <f>'2026 Spring Order Form V48'!$N$489</f>
        <v>0</v>
      </c>
      <c r="K2339" s="338">
        <f>'2026 Spring Order Form V48'!$Q$23</f>
        <v>0</v>
      </c>
      <c r="L2339" s="338">
        <f>'2026 Spring Order Form V48'!$Q$23</f>
        <v>0</v>
      </c>
      <c r="M2339" s="106">
        <f>'2026 Spring Order Form V48'!$Q$489</f>
        <v>0</v>
      </c>
      <c r="O2339" s="338">
        <f>'2026 Spring Order Form V48'!$T$23</f>
        <v>0</v>
      </c>
      <c r="P2339" s="338">
        <f>'2026 Spring Order Form V48'!$T$23</f>
        <v>0</v>
      </c>
      <c r="Q2339" s="106">
        <f>'2026 Spring Order Form V48'!$T$489</f>
        <v>0</v>
      </c>
      <c r="S2339" s="338">
        <f>'2026 Spring Order Form V48'!$W$23</f>
        <v>0</v>
      </c>
      <c r="T2339" s="338">
        <f>'2026 Spring Order Form V48'!$W$23</f>
        <v>0</v>
      </c>
      <c r="U2339" s="106">
        <f>'2026 Spring Order Form V48'!$W$489</f>
        <v>0</v>
      </c>
      <c r="W2339" s="390">
        <f>'2026 Spring Order Form V48'!$K$489</f>
        <v>0</v>
      </c>
      <c r="X2339" s="393"/>
      <c r="Y2339" s="106">
        <f>'2026 Spring Order Form V48'!$BS$489</f>
        <v>75</v>
      </c>
    </row>
    <row r="2340" spans="1:25">
      <c r="A2340" s="106"/>
      <c r="C2340" s="339">
        <f>'2026 Spring Order Form V48'!$F$18</f>
        <v>0</v>
      </c>
      <c r="D2340" s="408" t="s">
        <v>1305</v>
      </c>
      <c r="E2340" s="422" t="s">
        <v>2852</v>
      </c>
      <c r="F2340" s="118">
        <v>28677</v>
      </c>
      <c r="G2340" s="338">
        <f>'2026 Spring Order Form V48'!$N$23</f>
        <v>0</v>
      </c>
      <c r="H2340" s="338">
        <f>'2026 Spring Order Form V48'!$N$23</f>
        <v>0</v>
      </c>
      <c r="I2340" s="106">
        <f>'2026 Spring Order Form V48'!$O$489</f>
        <v>0</v>
      </c>
      <c r="K2340" s="338">
        <f>'2026 Spring Order Form V48'!$Q$23</f>
        <v>0</v>
      </c>
      <c r="L2340" s="338">
        <f>'2026 Spring Order Form V48'!$Q$23</f>
        <v>0</v>
      </c>
      <c r="M2340" s="106">
        <f>'2026 Spring Order Form V48'!$R$489</f>
        <v>0</v>
      </c>
      <c r="O2340" s="338">
        <f>'2026 Spring Order Form V48'!$T$23</f>
        <v>0</v>
      </c>
      <c r="P2340" s="338">
        <f>'2026 Spring Order Form V48'!$T$23</f>
        <v>0</v>
      </c>
      <c r="Q2340" s="106">
        <f>'2026 Spring Order Form V48'!$U$489</f>
        <v>0</v>
      </c>
      <c r="S2340" s="338">
        <f>'2026 Spring Order Form V48'!$W$23</f>
        <v>0</v>
      </c>
      <c r="T2340" s="338">
        <f>'2026 Spring Order Form V48'!$W$23</f>
        <v>0</v>
      </c>
      <c r="U2340" s="106">
        <f>'2026 Spring Order Form V48'!$X$489</f>
        <v>0</v>
      </c>
      <c r="X2340" s="393"/>
      <c r="Y2340" s="106"/>
    </row>
    <row r="2341" spans="1:25">
      <c r="A2341" s="106"/>
      <c r="C2341" s="339">
        <f>'2026 Spring Order Form V48'!$F$18</f>
        <v>0</v>
      </c>
      <c r="D2341" s="408" t="s">
        <v>1306</v>
      </c>
      <c r="E2341" s="426">
        <v>4558435</v>
      </c>
      <c r="F2341" s="118">
        <v>25173</v>
      </c>
      <c r="G2341" s="338">
        <f>'2026 Spring Order Form V48'!$N$23</f>
        <v>0</v>
      </c>
      <c r="H2341" s="338">
        <f>'2026 Spring Order Form V48'!$N$23</f>
        <v>0</v>
      </c>
      <c r="I2341" s="106">
        <f>'2026 Spring Order Form V48'!$N$490</f>
        <v>0</v>
      </c>
      <c r="K2341" s="338">
        <f>'2026 Spring Order Form V48'!$Q$23</f>
        <v>0</v>
      </c>
      <c r="L2341" s="338">
        <f>'2026 Spring Order Form V48'!$Q$23</f>
        <v>0</v>
      </c>
      <c r="M2341" s="106">
        <f>'2026 Spring Order Form V48'!$Q$490</f>
        <v>0</v>
      </c>
      <c r="O2341" s="338">
        <f>'2026 Spring Order Form V48'!$T$23</f>
        <v>0</v>
      </c>
      <c r="P2341" s="338">
        <f>'2026 Spring Order Form V48'!$T$23</f>
        <v>0</v>
      </c>
      <c r="Q2341" s="106">
        <f>'2026 Spring Order Form V48'!$T$490</f>
        <v>0</v>
      </c>
      <c r="S2341" s="338">
        <f>'2026 Spring Order Form V48'!$W$23</f>
        <v>0</v>
      </c>
      <c r="T2341" s="338">
        <f>'2026 Spring Order Form V48'!$W$23</f>
        <v>0</v>
      </c>
      <c r="U2341" s="106">
        <f>'2026 Spring Order Form V48'!$W$490</f>
        <v>0</v>
      </c>
      <c r="W2341" s="390">
        <f>'2026 Spring Order Form V48'!$K$490</f>
        <v>0</v>
      </c>
      <c r="X2341" s="393"/>
      <c r="Y2341" s="106">
        <f>'2026 Spring Order Form V48'!$BS$490</f>
        <v>47</v>
      </c>
    </row>
    <row r="2342" spans="1:25">
      <c r="A2342" s="106"/>
      <c r="C2342" s="339">
        <f>'2026 Spring Order Form V48'!$F$18</f>
        <v>0</v>
      </c>
      <c r="D2342" s="408" t="s">
        <v>1306</v>
      </c>
      <c r="E2342" s="422" t="s">
        <v>2853</v>
      </c>
      <c r="F2342" s="118">
        <v>25175</v>
      </c>
      <c r="G2342" s="338">
        <f>'2026 Spring Order Form V48'!$N$23</f>
        <v>0</v>
      </c>
      <c r="H2342" s="338">
        <f>'2026 Spring Order Form V48'!$N$23</f>
        <v>0</v>
      </c>
      <c r="I2342" s="106">
        <f>'2026 Spring Order Form V48'!$O$490</f>
        <v>0</v>
      </c>
      <c r="K2342" s="338">
        <f>'2026 Spring Order Form V48'!$Q$23</f>
        <v>0</v>
      </c>
      <c r="L2342" s="338">
        <f>'2026 Spring Order Form V48'!$Q$23</f>
        <v>0</v>
      </c>
      <c r="M2342" s="106">
        <f>'2026 Spring Order Form V48'!$R$490</f>
        <v>0</v>
      </c>
      <c r="O2342" s="338">
        <f>'2026 Spring Order Form V48'!$T$23</f>
        <v>0</v>
      </c>
      <c r="P2342" s="338">
        <f>'2026 Spring Order Form V48'!$T$23</f>
        <v>0</v>
      </c>
      <c r="Q2342" s="106">
        <f>'2026 Spring Order Form V48'!$U$490</f>
        <v>0</v>
      </c>
      <c r="S2342" s="338">
        <f>'2026 Spring Order Form V48'!$W$23</f>
        <v>0</v>
      </c>
      <c r="T2342" s="338">
        <f>'2026 Spring Order Form V48'!$W$23</f>
        <v>0</v>
      </c>
      <c r="U2342" s="106">
        <f>'2026 Spring Order Form V48'!$X$490</f>
        <v>0</v>
      </c>
      <c r="X2342" s="393"/>
      <c r="Y2342" s="106"/>
    </row>
    <row r="2343" spans="1:25">
      <c r="A2343" s="106"/>
      <c r="C2343" s="339">
        <f>'2026 Spring Order Form V48'!$F$18</f>
        <v>0</v>
      </c>
      <c r="D2343" s="408" t="s">
        <v>1307</v>
      </c>
      <c r="E2343" s="426">
        <v>4558445</v>
      </c>
      <c r="F2343" s="118">
        <v>18600</v>
      </c>
      <c r="G2343" s="338">
        <f>'2026 Spring Order Form V48'!$N$23</f>
        <v>0</v>
      </c>
      <c r="H2343" s="338">
        <f>'2026 Spring Order Form V48'!$N$23</f>
        <v>0</v>
      </c>
      <c r="I2343" s="106">
        <f>'2026 Spring Order Form V48'!$N$491</f>
        <v>0</v>
      </c>
      <c r="K2343" s="338">
        <f>'2026 Spring Order Form V48'!$Q$23</f>
        <v>0</v>
      </c>
      <c r="L2343" s="338">
        <f>'2026 Spring Order Form V48'!$Q$23</f>
        <v>0</v>
      </c>
      <c r="M2343" s="106">
        <f>'2026 Spring Order Form V48'!$Q$491</f>
        <v>0</v>
      </c>
      <c r="O2343" s="338">
        <f>'2026 Spring Order Form V48'!$T$23</f>
        <v>0</v>
      </c>
      <c r="P2343" s="338">
        <f>'2026 Spring Order Form V48'!$T$23</f>
        <v>0</v>
      </c>
      <c r="Q2343" s="106">
        <f>'2026 Spring Order Form V48'!$T$491</f>
        <v>0</v>
      </c>
      <c r="S2343" s="338">
        <f>'2026 Spring Order Form V48'!$W$23</f>
        <v>0</v>
      </c>
      <c r="T2343" s="338">
        <f>'2026 Spring Order Form V48'!$W$23</f>
        <v>0</v>
      </c>
      <c r="U2343" s="106">
        <f>'2026 Spring Order Form V48'!$W$491</f>
        <v>0</v>
      </c>
      <c r="W2343" s="390">
        <f>'2026 Spring Order Form V48'!$K$491</f>
        <v>0</v>
      </c>
      <c r="X2343" s="393"/>
      <c r="Y2343" s="106">
        <f>'2026 Spring Order Form V48'!$BS$491</f>
        <v>55</v>
      </c>
    </row>
    <row r="2344" spans="1:25">
      <c r="A2344" s="106"/>
      <c r="C2344" s="339">
        <f>'2026 Spring Order Form V48'!$F$18</f>
        <v>0</v>
      </c>
      <c r="D2344" s="408" t="s">
        <v>1307</v>
      </c>
      <c r="E2344" s="422" t="s">
        <v>2854</v>
      </c>
      <c r="F2344" s="118">
        <v>18601</v>
      </c>
      <c r="G2344" s="338">
        <f>'2026 Spring Order Form V48'!$N$23</f>
        <v>0</v>
      </c>
      <c r="H2344" s="338">
        <f>'2026 Spring Order Form V48'!$N$23</f>
        <v>0</v>
      </c>
      <c r="I2344" s="106">
        <f>'2026 Spring Order Form V48'!$O$491</f>
        <v>0</v>
      </c>
      <c r="K2344" s="338">
        <f>'2026 Spring Order Form V48'!$Q$23</f>
        <v>0</v>
      </c>
      <c r="L2344" s="338">
        <f>'2026 Spring Order Form V48'!$Q$23</f>
        <v>0</v>
      </c>
      <c r="M2344" s="106">
        <f>'2026 Spring Order Form V48'!$R$491</f>
        <v>0</v>
      </c>
      <c r="O2344" s="338">
        <f>'2026 Spring Order Form V48'!$T$23</f>
        <v>0</v>
      </c>
      <c r="P2344" s="338">
        <f>'2026 Spring Order Form V48'!$T$23</f>
        <v>0</v>
      </c>
      <c r="Q2344" s="106">
        <f>'2026 Spring Order Form V48'!$U$491</f>
        <v>0</v>
      </c>
      <c r="S2344" s="338">
        <f>'2026 Spring Order Form V48'!$W$23</f>
        <v>0</v>
      </c>
      <c r="T2344" s="338">
        <f>'2026 Spring Order Form V48'!$W$23</f>
        <v>0</v>
      </c>
      <c r="U2344" s="106">
        <f>'2026 Spring Order Form V48'!$X$491</f>
        <v>0</v>
      </c>
      <c r="X2344" s="393"/>
      <c r="Y2344" s="106"/>
    </row>
    <row r="2345" spans="1:25">
      <c r="A2345" s="106"/>
      <c r="C2345" s="339">
        <f>'2026 Spring Order Form V48'!$F$18</f>
        <v>0</v>
      </c>
      <c r="D2345" s="408" t="s">
        <v>1308</v>
      </c>
      <c r="E2345" s="426">
        <v>4558465</v>
      </c>
      <c r="F2345" s="118">
        <v>12698</v>
      </c>
      <c r="G2345" s="338">
        <f>'2026 Spring Order Form V48'!$N$23</f>
        <v>0</v>
      </c>
      <c r="H2345" s="338">
        <f>'2026 Spring Order Form V48'!$N$23</f>
        <v>0</v>
      </c>
      <c r="I2345" s="106">
        <f>'2026 Spring Order Form V48'!$N$492</f>
        <v>0</v>
      </c>
      <c r="K2345" s="338">
        <f>'2026 Spring Order Form V48'!$Q$23</f>
        <v>0</v>
      </c>
      <c r="L2345" s="338">
        <f>'2026 Spring Order Form V48'!$Q$23</f>
        <v>0</v>
      </c>
      <c r="M2345" s="106">
        <f>'2026 Spring Order Form V48'!$Q$492</f>
        <v>0</v>
      </c>
      <c r="O2345" s="338">
        <f>'2026 Spring Order Form V48'!$T$23</f>
        <v>0</v>
      </c>
      <c r="P2345" s="338">
        <f>'2026 Spring Order Form V48'!$T$23</f>
        <v>0</v>
      </c>
      <c r="Q2345" s="106">
        <f>'2026 Spring Order Form V48'!$T$492</f>
        <v>0</v>
      </c>
      <c r="S2345" s="338">
        <f>'2026 Spring Order Form V48'!$W$23</f>
        <v>0</v>
      </c>
      <c r="T2345" s="338">
        <f>'2026 Spring Order Form V48'!$W$23</f>
        <v>0</v>
      </c>
      <c r="U2345" s="106">
        <f>'2026 Spring Order Form V48'!$W$492</f>
        <v>0</v>
      </c>
      <c r="W2345" s="390">
        <f>'2026 Spring Order Form V48'!$K$492</f>
        <v>0</v>
      </c>
      <c r="X2345" s="393"/>
      <c r="Y2345" s="106">
        <f>'2026 Spring Order Form V48'!$BS$492</f>
        <v>16</v>
      </c>
    </row>
    <row r="2346" spans="1:25">
      <c r="A2346" s="106"/>
      <c r="C2346" s="339">
        <f>'2026 Spring Order Form V48'!$F$18</f>
        <v>0</v>
      </c>
      <c r="D2346" s="408" t="s">
        <v>1308</v>
      </c>
      <c r="E2346" s="422" t="s">
        <v>2855</v>
      </c>
      <c r="F2346" s="118">
        <v>12700</v>
      </c>
      <c r="G2346" s="338">
        <f>'2026 Spring Order Form V48'!$N$23</f>
        <v>0</v>
      </c>
      <c r="H2346" s="338">
        <f>'2026 Spring Order Form V48'!$N$23</f>
        <v>0</v>
      </c>
      <c r="I2346" s="106">
        <f>'2026 Spring Order Form V48'!$O$492</f>
        <v>0</v>
      </c>
      <c r="K2346" s="338">
        <f>'2026 Spring Order Form V48'!$Q$23</f>
        <v>0</v>
      </c>
      <c r="L2346" s="338">
        <f>'2026 Spring Order Form V48'!$Q$23</f>
        <v>0</v>
      </c>
      <c r="M2346" s="106">
        <f>'2026 Spring Order Form V48'!$R$492</f>
        <v>0</v>
      </c>
      <c r="O2346" s="338">
        <f>'2026 Spring Order Form V48'!$T$23</f>
        <v>0</v>
      </c>
      <c r="P2346" s="338">
        <f>'2026 Spring Order Form V48'!$T$23</f>
        <v>0</v>
      </c>
      <c r="Q2346" s="106">
        <f>'2026 Spring Order Form V48'!$U$492</f>
        <v>0</v>
      </c>
      <c r="S2346" s="338">
        <f>'2026 Spring Order Form V48'!$W$23</f>
        <v>0</v>
      </c>
      <c r="T2346" s="338">
        <f>'2026 Spring Order Form V48'!$W$23</f>
        <v>0</v>
      </c>
      <c r="U2346" s="106">
        <f>'2026 Spring Order Form V48'!$X$492</f>
        <v>0</v>
      </c>
      <c r="X2346" s="393"/>
      <c r="Y2346" s="106"/>
    </row>
    <row r="2347" spans="1:25">
      <c r="A2347" s="106"/>
      <c r="C2347" s="339">
        <f>'2026 Spring Order Form V48'!$F$18</f>
        <v>0</v>
      </c>
      <c r="D2347" s="408" t="s">
        <v>1310</v>
      </c>
      <c r="E2347" s="434">
        <v>4558665</v>
      </c>
      <c r="F2347" s="118">
        <v>18786</v>
      </c>
      <c r="G2347" s="338">
        <f>'2026 Spring Order Form V48'!$N$23</f>
        <v>0</v>
      </c>
      <c r="H2347" s="338">
        <f>'2026 Spring Order Form V48'!$N$23</f>
        <v>0</v>
      </c>
      <c r="I2347" s="106">
        <f>'2026 Spring Order Form V48'!$N$494</f>
        <v>0</v>
      </c>
      <c r="K2347" s="338">
        <f>'2026 Spring Order Form V48'!$Q$23</f>
        <v>0</v>
      </c>
      <c r="L2347" s="338">
        <f>'2026 Spring Order Form V48'!$Q$23</f>
        <v>0</v>
      </c>
      <c r="M2347" s="106">
        <f>'2026 Spring Order Form V48'!$Q$494</f>
        <v>0</v>
      </c>
      <c r="O2347" s="338">
        <f>'2026 Spring Order Form V48'!$T$23</f>
        <v>0</v>
      </c>
      <c r="P2347" s="338">
        <f>'2026 Spring Order Form V48'!$T$23</f>
        <v>0</v>
      </c>
      <c r="Q2347" s="106">
        <f>'2026 Spring Order Form V48'!$T$494</f>
        <v>0</v>
      </c>
      <c r="S2347" s="338">
        <f>'2026 Spring Order Form V48'!$W$23</f>
        <v>0</v>
      </c>
      <c r="T2347" s="338">
        <f>'2026 Spring Order Form V48'!$W$23</f>
        <v>0</v>
      </c>
      <c r="U2347" s="106">
        <f>'2026 Spring Order Form V48'!$W$494</f>
        <v>0</v>
      </c>
      <c r="W2347" s="390">
        <f>'2026 Spring Order Form V48'!$K$494</f>
        <v>0</v>
      </c>
      <c r="X2347" s="393"/>
      <c r="Y2347" s="106">
        <f>'2026 Spring Order Form V48'!$BS$494</f>
        <v>1</v>
      </c>
    </row>
    <row r="2348" spans="1:25">
      <c r="A2348" s="106"/>
      <c r="C2348" s="339">
        <f>'2026 Spring Order Form V48'!$F$18</f>
        <v>0</v>
      </c>
      <c r="D2348" s="408" t="s">
        <v>1310</v>
      </c>
      <c r="E2348" s="422" t="s">
        <v>2856</v>
      </c>
      <c r="F2348" s="118">
        <v>18787</v>
      </c>
      <c r="G2348" s="338">
        <f>'2026 Spring Order Form V48'!$N$23</f>
        <v>0</v>
      </c>
      <c r="H2348" s="338">
        <f>'2026 Spring Order Form V48'!$N$23</f>
        <v>0</v>
      </c>
      <c r="I2348" s="106">
        <f>'2026 Spring Order Form V48'!$O$494</f>
        <v>0</v>
      </c>
      <c r="K2348" s="338">
        <f>'2026 Spring Order Form V48'!$Q$23</f>
        <v>0</v>
      </c>
      <c r="L2348" s="338">
        <f>'2026 Spring Order Form V48'!$Q$23</f>
        <v>0</v>
      </c>
      <c r="M2348" s="106">
        <f>'2026 Spring Order Form V48'!$R$494</f>
        <v>0</v>
      </c>
      <c r="O2348" s="338">
        <f>'2026 Spring Order Form V48'!$T$23</f>
        <v>0</v>
      </c>
      <c r="P2348" s="338">
        <f>'2026 Spring Order Form V48'!$T$23</f>
        <v>0</v>
      </c>
      <c r="Q2348" s="106">
        <f>'2026 Spring Order Form V48'!$U$494</f>
        <v>0</v>
      </c>
      <c r="S2348" s="338">
        <f>'2026 Spring Order Form V48'!$W$23</f>
        <v>0</v>
      </c>
      <c r="T2348" s="338">
        <f>'2026 Spring Order Form V48'!$W$23</f>
        <v>0</v>
      </c>
      <c r="U2348" s="106">
        <f>'2026 Spring Order Form V48'!$X$494</f>
        <v>0</v>
      </c>
      <c r="X2348" s="393"/>
      <c r="Y2348" s="106"/>
    </row>
    <row r="2349" spans="1:25">
      <c r="A2349" s="106"/>
      <c r="C2349" s="339">
        <f>'2026 Spring Order Form V48'!$F$18</f>
        <v>0</v>
      </c>
      <c r="D2349" s="408" t="s">
        <v>1312</v>
      </c>
      <c r="E2349" s="434">
        <v>4559015</v>
      </c>
      <c r="F2349" s="118">
        <v>18784</v>
      </c>
      <c r="G2349" s="338">
        <f>'2026 Spring Order Form V48'!$N$23</f>
        <v>0</v>
      </c>
      <c r="H2349" s="338">
        <f>'2026 Spring Order Form V48'!$N$23</f>
        <v>0</v>
      </c>
      <c r="I2349" s="106">
        <f>'2026 Spring Order Form V48'!$N$495</f>
        <v>0</v>
      </c>
      <c r="K2349" s="338">
        <f>'2026 Spring Order Form V48'!$Q$23</f>
        <v>0</v>
      </c>
      <c r="L2349" s="338">
        <f>'2026 Spring Order Form V48'!$Q$23</f>
        <v>0</v>
      </c>
      <c r="M2349" s="106">
        <f>'2026 Spring Order Form V48'!$Q$495</f>
        <v>0</v>
      </c>
      <c r="O2349" s="338">
        <f>'2026 Spring Order Form V48'!$T$23</f>
        <v>0</v>
      </c>
      <c r="P2349" s="338">
        <f>'2026 Spring Order Form V48'!$T$23</f>
        <v>0</v>
      </c>
      <c r="Q2349" s="106">
        <f>'2026 Spring Order Form V48'!$T$495</f>
        <v>0</v>
      </c>
      <c r="S2349" s="338">
        <f>'2026 Spring Order Form V48'!$W$23</f>
        <v>0</v>
      </c>
      <c r="T2349" s="338">
        <f>'2026 Spring Order Form V48'!$W$23</f>
        <v>0</v>
      </c>
      <c r="U2349" s="106">
        <f>'2026 Spring Order Form V48'!$W$495</f>
        <v>0</v>
      </c>
      <c r="W2349" s="390">
        <f>'2026 Spring Order Form V48'!$K$495</f>
        <v>0</v>
      </c>
      <c r="X2349" s="393"/>
      <c r="Y2349" s="106">
        <f>'2026 Spring Order Form V48'!$BS$495</f>
        <v>2</v>
      </c>
    </row>
    <row r="2350" spans="1:25">
      <c r="A2350" s="106"/>
      <c r="C2350" s="339">
        <f>'2026 Spring Order Form V48'!$F$18</f>
        <v>0</v>
      </c>
      <c r="D2350" s="408" t="s">
        <v>1312</v>
      </c>
      <c r="E2350" s="422" t="s">
        <v>2857</v>
      </c>
      <c r="F2350" s="118">
        <v>18783</v>
      </c>
      <c r="G2350" s="338">
        <f>'2026 Spring Order Form V48'!$N$23</f>
        <v>0</v>
      </c>
      <c r="H2350" s="338">
        <f>'2026 Spring Order Form V48'!$N$23</f>
        <v>0</v>
      </c>
      <c r="I2350" s="106">
        <f>'2026 Spring Order Form V48'!$O$495</f>
        <v>0</v>
      </c>
      <c r="K2350" s="338">
        <f>'2026 Spring Order Form V48'!$Q$23</f>
        <v>0</v>
      </c>
      <c r="L2350" s="338">
        <f>'2026 Spring Order Form V48'!$Q$23</f>
        <v>0</v>
      </c>
      <c r="M2350" s="106">
        <f>'2026 Spring Order Form V48'!$R$495</f>
        <v>0</v>
      </c>
      <c r="O2350" s="338">
        <f>'2026 Spring Order Form V48'!$T$23</f>
        <v>0</v>
      </c>
      <c r="P2350" s="338">
        <f>'2026 Spring Order Form V48'!$T$23</f>
        <v>0</v>
      </c>
      <c r="Q2350" s="106">
        <f>'2026 Spring Order Form V48'!$U$495</f>
        <v>0</v>
      </c>
      <c r="S2350" s="338">
        <f>'2026 Spring Order Form V48'!$W$23</f>
        <v>0</v>
      </c>
      <c r="T2350" s="338">
        <f>'2026 Spring Order Form V48'!$W$23</f>
        <v>0</v>
      </c>
      <c r="U2350" s="106">
        <f>'2026 Spring Order Form V48'!$X$495</f>
        <v>0</v>
      </c>
      <c r="X2350" s="393"/>
      <c r="Y2350" s="106"/>
    </row>
    <row r="2351" spans="1:25">
      <c r="A2351" s="106"/>
      <c r="C2351" s="339">
        <f>'2026 Spring Order Form V48'!$F$18</f>
        <v>0</v>
      </c>
      <c r="D2351" s="408" t="s">
        <v>1315</v>
      </c>
      <c r="E2351" s="426">
        <v>4559295</v>
      </c>
      <c r="F2351" s="118">
        <v>765</v>
      </c>
      <c r="G2351" s="338">
        <f>'2026 Spring Order Form V48'!$N$23</f>
        <v>0</v>
      </c>
      <c r="H2351" s="338">
        <f>'2026 Spring Order Form V48'!$N$23</f>
        <v>0</v>
      </c>
      <c r="I2351" s="106">
        <f>'2026 Spring Order Form V48'!$N$497</f>
        <v>0</v>
      </c>
      <c r="K2351" s="338">
        <f>'2026 Spring Order Form V48'!$Q$23</f>
        <v>0</v>
      </c>
      <c r="L2351" s="338">
        <f>'2026 Spring Order Form V48'!$Q$23</f>
        <v>0</v>
      </c>
      <c r="M2351" s="106">
        <f>'2026 Spring Order Form V48'!$Q$497</f>
        <v>0</v>
      </c>
      <c r="O2351" s="338">
        <f>'2026 Spring Order Form V48'!$T$23</f>
        <v>0</v>
      </c>
      <c r="P2351" s="338">
        <f>'2026 Spring Order Form V48'!$T$23</f>
        <v>0</v>
      </c>
      <c r="Q2351" s="106">
        <f>'2026 Spring Order Form V48'!$T$497</f>
        <v>0</v>
      </c>
      <c r="S2351" s="338">
        <f>'2026 Spring Order Form V48'!$W$23</f>
        <v>0</v>
      </c>
      <c r="T2351" s="338">
        <f>'2026 Spring Order Form V48'!$W$23</f>
        <v>0</v>
      </c>
      <c r="U2351" s="106">
        <f>'2026 Spring Order Form V48'!$W$497</f>
        <v>0</v>
      </c>
      <c r="W2351" s="390">
        <f>'2026 Spring Order Form V48'!$K$497</f>
        <v>0</v>
      </c>
      <c r="X2351" s="393"/>
      <c r="Y2351" s="106">
        <f>'2026 Spring Order Form V48'!$BS$497</f>
        <v>8</v>
      </c>
    </row>
    <row r="2352" spans="1:25">
      <c r="A2352" s="106"/>
      <c r="C2352" s="339">
        <f>'2026 Spring Order Form V48'!$F$18</f>
        <v>0</v>
      </c>
      <c r="D2352" s="408" t="s">
        <v>1315</v>
      </c>
      <c r="E2352" s="422" t="s">
        <v>2858</v>
      </c>
      <c r="F2352" s="118">
        <v>2995</v>
      </c>
      <c r="G2352" s="338">
        <f>'2026 Spring Order Form V48'!$N$23</f>
        <v>0</v>
      </c>
      <c r="H2352" s="338">
        <f>'2026 Spring Order Form V48'!$N$23</f>
        <v>0</v>
      </c>
      <c r="I2352" s="106">
        <f>'2026 Spring Order Form V48'!$O$497</f>
        <v>0</v>
      </c>
      <c r="K2352" s="338">
        <f>'2026 Spring Order Form V48'!$Q$23</f>
        <v>0</v>
      </c>
      <c r="L2352" s="338">
        <f>'2026 Spring Order Form V48'!$Q$23</f>
        <v>0</v>
      </c>
      <c r="M2352" s="106">
        <f>'2026 Spring Order Form V48'!$R$497</f>
        <v>0</v>
      </c>
      <c r="O2352" s="338">
        <f>'2026 Spring Order Form V48'!$T$23</f>
        <v>0</v>
      </c>
      <c r="P2352" s="338">
        <f>'2026 Spring Order Form V48'!$T$23</f>
        <v>0</v>
      </c>
      <c r="Q2352" s="106">
        <f>'2026 Spring Order Form V48'!$U$497</f>
        <v>0</v>
      </c>
      <c r="S2352" s="338">
        <f>'2026 Spring Order Form V48'!$W$23</f>
        <v>0</v>
      </c>
      <c r="T2352" s="338">
        <f>'2026 Spring Order Form V48'!$W$23</f>
        <v>0</v>
      </c>
      <c r="U2352" s="106">
        <f>'2026 Spring Order Form V48'!$X$497</f>
        <v>0</v>
      </c>
      <c r="X2352" s="393"/>
      <c r="Y2352" s="106"/>
    </row>
    <row r="2353" spans="1:25">
      <c r="A2353" s="106"/>
      <c r="C2353" s="339">
        <f>'2026 Spring Order Form V48'!$F$18</f>
        <v>0</v>
      </c>
      <c r="D2353" s="408" t="s">
        <v>1316</v>
      </c>
      <c r="E2353" s="426">
        <v>4559305</v>
      </c>
      <c r="F2353" s="118">
        <v>766</v>
      </c>
      <c r="G2353" s="338">
        <f>'2026 Spring Order Form V48'!$N$23</f>
        <v>0</v>
      </c>
      <c r="H2353" s="338">
        <f>'2026 Spring Order Form V48'!$N$23</f>
        <v>0</v>
      </c>
      <c r="I2353" s="106">
        <f>'2026 Spring Order Form V48'!$N$498</f>
        <v>0</v>
      </c>
      <c r="K2353" s="338">
        <f>'2026 Spring Order Form V48'!$Q$23</f>
        <v>0</v>
      </c>
      <c r="L2353" s="338">
        <f>'2026 Spring Order Form V48'!$Q$23</f>
        <v>0</v>
      </c>
      <c r="M2353" s="106">
        <f>'2026 Spring Order Form V48'!$Q$498</f>
        <v>0</v>
      </c>
      <c r="O2353" s="338">
        <f>'2026 Spring Order Form V48'!$T$23</f>
        <v>0</v>
      </c>
      <c r="P2353" s="338">
        <f>'2026 Spring Order Form V48'!$T$23</f>
        <v>0</v>
      </c>
      <c r="Q2353" s="106">
        <f>'2026 Spring Order Form V48'!$T$498</f>
        <v>0</v>
      </c>
      <c r="S2353" s="338">
        <f>'2026 Spring Order Form V48'!$W$23</f>
        <v>0</v>
      </c>
      <c r="T2353" s="338">
        <f>'2026 Spring Order Form V48'!$W$23</f>
        <v>0</v>
      </c>
      <c r="U2353" s="106">
        <f>'2026 Spring Order Form V48'!$W$498</f>
        <v>0</v>
      </c>
      <c r="W2353" s="390">
        <f>'2026 Spring Order Form V48'!$K$498</f>
        <v>0</v>
      </c>
      <c r="X2353" s="393"/>
      <c r="Y2353" s="106">
        <f>'2026 Spring Order Form V48'!$BS$498</f>
        <v>2</v>
      </c>
    </row>
    <row r="2354" spans="1:25">
      <c r="A2354" s="106"/>
      <c r="C2354" s="339">
        <f>'2026 Spring Order Form V48'!$F$18</f>
        <v>0</v>
      </c>
      <c r="D2354" s="408" t="s">
        <v>1316</v>
      </c>
      <c r="E2354" s="422" t="s">
        <v>2859</v>
      </c>
      <c r="F2354" s="118">
        <v>3001</v>
      </c>
      <c r="G2354" s="338">
        <f>'2026 Spring Order Form V48'!$N$23</f>
        <v>0</v>
      </c>
      <c r="H2354" s="338">
        <f>'2026 Spring Order Form V48'!$N$23</f>
        <v>0</v>
      </c>
      <c r="I2354" s="106">
        <f>'2026 Spring Order Form V48'!$O$498</f>
        <v>0</v>
      </c>
      <c r="K2354" s="338">
        <f>'2026 Spring Order Form V48'!$Q$23</f>
        <v>0</v>
      </c>
      <c r="L2354" s="338">
        <f>'2026 Spring Order Form V48'!$Q$23</f>
        <v>0</v>
      </c>
      <c r="M2354" s="106">
        <f>'2026 Spring Order Form V48'!$R$498</f>
        <v>0</v>
      </c>
      <c r="O2354" s="338">
        <f>'2026 Spring Order Form V48'!$T$23</f>
        <v>0</v>
      </c>
      <c r="P2354" s="338">
        <f>'2026 Spring Order Form V48'!$T$23</f>
        <v>0</v>
      </c>
      <c r="Q2354" s="106">
        <f>'2026 Spring Order Form V48'!$U$498</f>
        <v>0</v>
      </c>
      <c r="S2354" s="338">
        <f>'2026 Spring Order Form V48'!$W$23</f>
        <v>0</v>
      </c>
      <c r="T2354" s="338">
        <f>'2026 Spring Order Form V48'!$W$23</f>
        <v>0</v>
      </c>
      <c r="U2354" s="106">
        <f>'2026 Spring Order Form V48'!$X$498</f>
        <v>0</v>
      </c>
      <c r="X2354" s="393"/>
      <c r="Y2354" s="106"/>
    </row>
    <row r="2355" spans="1:25">
      <c r="A2355" s="106"/>
      <c r="C2355" s="339">
        <f>'2026 Spring Order Form V48'!$F$18</f>
        <v>0</v>
      </c>
      <c r="D2355" s="408" t="s">
        <v>1318</v>
      </c>
      <c r="E2355" s="426">
        <v>4559405</v>
      </c>
      <c r="F2355" s="118">
        <v>771</v>
      </c>
      <c r="G2355" s="338">
        <f>'2026 Spring Order Form V48'!$N$23</f>
        <v>0</v>
      </c>
      <c r="H2355" s="338">
        <f>'2026 Spring Order Form V48'!$N$23</f>
        <v>0</v>
      </c>
      <c r="I2355" s="106">
        <f>'2026 Spring Order Form V48'!$N$499</f>
        <v>0</v>
      </c>
      <c r="K2355" s="338">
        <f>'2026 Spring Order Form V48'!$Q$23</f>
        <v>0</v>
      </c>
      <c r="L2355" s="338">
        <f>'2026 Spring Order Form V48'!$Q$23</f>
        <v>0</v>
      </c>
      <c r="M2355" s="106">
        <f>'2026 Spring Order Form V48'!$Q$499</f>
        <v>0</v>
      </c>
      <c r="O2355" s="338">
        <f>'2026 Spring Order Form V48'!$T$23</f>
        <v>0</v>
      </c>
      <c r="P2355" s="338">
        <f>'2026 Spring Order Form V48'!$T$23</f>
        <v>0</v>
      </c>
      <c r="Q2355" s="106">
        <f>'2026 Spring Order Form V48'!$T$499</f>
        <v>0</v>
      </c>
      <c r="S2355" s="338">
        <f>'2026 Spring Order Form V48'!$W$23</f>
        <v>0</v>
      </c>
      <c r="T2355" s="338">
        <f>'2026 Spring Order Form V48'!$W$23</f>
        <v>0</v>
      </c>
      <c r="U2355" s="106">
        <f>'2026 Spring Order Form V48'!$W$499</f>
        <v>0</v>
      </c>
      <c r="W2355" s="390">
        <f>'2026 Spring Order Form V48'!$K$499</f>
        <v>0</v>
      </c>
      <c r="X2355" s="393"/>
      <c r="Y2355" s="106">
        <f>'2026 Spring Order Form V48'!$BS$499</f>
        <v>2</v>
      </c>
    </row>
    <row r="2356" spans="1:25">
      <c r="A2356" s="106"/>
      <c r="C2356" s="339">
        <f>'2026 Spring Order Form V48'!$F$18</f>
        <v>0</v>
      </c>
      <c r="D2356" s="408" t="s">
        <v>1318</v>
      </c>
      <c r="E2356" s="422" t="s">
        <v>2860</v>
      </c>
      <c r="F2356" s="118">
        <v>3025</v>
      </c>
      <c r="G2356" s="338">
        <f>'2026 Spring Order Form V48'!$N$23</f>
        <v>0</v>
      </c>
      <c r="H2356" s="338">
        <f>'2026 Spring Order Form V48'!$N$23</f>
        <v>0</v>
      </c>
      <c r="I2356" s="106">
        <f>'2026 Spring Order Form V48'!$O$499</f>
        <v>0</v>
      </c>
      <c r="K2356" s="338">
        <f>'2026 Spring Order Form V48'!$Q$23</f>
        <v>0</v>
      </c>
      <c r="L2356" s="338">
        <f>'2026 Spring Order Form V48'!$Q$23</f>
        <v>0</v>
      </c>
      <c r="M2356" s="106">
        <f>'2026 Spring Order Form V48'!$R$499</f>
        <v>0</v>
      </c>
      <c r="O2356" s="338">
        <f>'2026 Spring Order Form V48'!$T$23</f>
        <v>0</v>
      </c>
      <c r="P2356" s="338">
        <f>'2026 Spring Order Form V48'!$T$23</f>
        <v>0</v>
      </c>
      <c r="Q2356" s="106">
        <f>'2026 Spring Order Form V48'!$U$499</f>
        <v>0</v>
      </c>
      <c r="S2356" s="338">
        <f>'2026 Spring Order Form V48'!$W$23</f>
        <v>0</v>
      </c>
      <c r="T2356" s="338">
        <f>'2026 Spring Order Form V48'!$W$23</f>
        <v>0</v>
      </c>
      <c r="U2356" s="106">
        <f>'2026 Spring Order Form V48'!$X$499</f>
        <v>0</v>
      </c>
      <c r="X2356" s="393"/>
      <c r="Y2356" s="106"/>
    </row>
    <row r="2357" spans="1:25">
      <c r="A2357" s="106"/>
      <c r="C2357" s="339">
        <f>'2026 Spring Order Form V48'!$F$18</f>
        <v>0</v>
      </c>
      <c r="D2357" s="408" t="s">
        <v>1320</v>
      </c>
      <c r="E2357" s="426">
        <v>4559345</v>
      </c>
      <c r="F2357" s="118">
        <v>27042</v>
      </c>
      <c r="G2357" s="338">
        <f>'2026 Spring Order Form V48'!$N$23</f>
        <v>0</v>
      </c>
      <c r="H2357" s="338">
        <f>'2026 Spring Order Form V48'!$N$23</f>
        <v>0</v>
      </c>
      <c r="I2357" s="106" t="e">
        <f>'2026 Spring Order Form V48'!#REF!</f>
        <v>#REF!</v>
      </c>
      <c r="K2357" s="338">
        <f>'2026 Spring Order Form V48'!$Q$23</f>
        <v>0</v>
      </c>
      <c r="L2357" s="338">
        <f>'2026 Spring Order Form V48'!$Q$23</f>
        <v>0</v>
      </c>
      <c r="M2357" s="106" t="e">
        <f>'2026 Spring Order Form V48'!#REF!</f>
        <v>#REF!</v>
      </c>
      <c r="O2357" s="338">
        <f>'2026 Spring Order Form V48'!$T$23</f>
        <v>0</v>
      </c>
      <c r="P2357" s="338">
        <f>'2026 Spring Order Form V48'!$T$23</f>
        <v>0</v>
      </c>
      <c r="Q2357" s="106" t="e">
        <f>'2026 Spring Order Form V48'!#REF!</f>
        <v>#REF!</v>
      </c>
      <c r="S2357" s="338">
        <f>'2026 Spring Order Form V48'!$W$23</f>
        <v>0</v>
      </c>
      <c r="T2357" s="338">
        <f>'2026 Spring Order Form V48'!$W$23</f>
        <v>0</v>
      </c>
      <c r="U2357" s="106" t="e">
        <f>'2026 Spring Order Form V48'!#REF!</f>
        <v>#REF!</v>
      </c>
      <c r="W2357" s="390" t="e">
        <f>'2026 Spring Order Form V48'!#REF!</f>
        <v>#REF!</v>
      </c>
      <c r="X2357" s="393"/>
      <c r="Y2357" s="106" t="e">
        <f>'2026 Spring Order Form V48'!#REF!</f>
        <v>#REF!</v>
      </c>
    </row>
    <row r="2358" spans="1:25">
      <c r="A2358" s="106"/>
      <c r="C2358" s="339">
        <f>'2026 Spring Order Form V48'!$F$18</f>
        <v>0</v>
      </c>
      <c r="D2358" s="408" t="s">
        <v>1320</v>
      </c>
      <c r="E2358" s="422" t="s">
        <v>2861</v>
      </c>
      <c r="F2358" s="118">
        <v>27315</v>
      </c>
      <c r="G2358" s="338">
        <f>'2026 Spring Order Form V48'!$N$23</f>
        <v>0</v>
      </c>
      <c r="H2358" s="338">
        <f>'2026 Spring Order Form V48'!$N$23</f>
        <v>0</v>
      </c>
      <c r="I2358" s="106" t="e">
        <f>'2026 Spring Order Form V48'!#REF!</f>
        <v>#REF!</v>
      </c>
      <c r="K2358" s="338">
        <f>'2026 Spring Order Form V48'!$Q$23</f>
        <v>0</v>
      </c>
      <c r="L2358" s="338">
        <f>'2026 Spring Order Form V48'!$Q$23</f>
        <v>0</v>
      </c>
      <c r="M2358" s="106" t="e">
        <f>'2026 Spring Order Form V48'!#REF!</f>
        <v>#REF!</v>
      </c>
      <c r="O2358" s="338">
        <f>'2026 Spring Order Form V48'!$T$23</f>
        <v>0</v>
      </c>
      <c r="P2358" s="338">
        <f>'2026 Spring Order Form V48'!$T$23</f>
        <v>0</v>
      </c>
      <c r="Q2358" s="106" t="e">
        <f>'2026 Spring Order Form V48'!#REF!</f>
        <v>#REF!</v>
      </c>
      <c r="S2358" s="338">
        <f>'2026 Spring Order Form V48'!$W$23</f>
        <v>0</v>
      </c>
      <c r="T2358" s="338">
        <f>'2026 Spring Order Form V48'!$W$23</f>
        <v>0</v>
      </c>
      <c r="U2358" s="106" t="e">
        <f>'2026 Spring Order Form V48'!#REF!</f>
        <v>#REF!</v>
      </c>
      <c r="X2358" s="393"/>
      <c r="Y2358" s="106"/>
    </row>
    <row r="2359" spans="1:25">
      <c r="A2359" s="106"/>
      <c r="C2359" s="339">
        <f>'2026 Spring Order Form V48'!$F$18</f>
        <v>0</v>
      </c>
      <c r="D2359" s="408" t="s">
        <v>1321</v>
      </c>
      <c r="E2359" s="426">
        <v>4559435</v>
      </c>
      <c r="F2359" s="118">
        <v>26156</v>
      </c>
      <c r="G2359" s="338">
        <f>'2026 Spring Order Form V48'!$N$23</f>
        <v>0</v>
      </c>
      <c r="H2359" s="338">
        <f>'2026 Spring Order Form V48'!$N$23</f>
        <v>0</v>
      </c>
      <c r="I2359" s="106">
        <f>'2026 Spring Order Form V48'!$N$500</f>
        <v>0</v>
      </c>
      <c r="K2359" s="338">
        <f>'2026 Spring Order Form V48'!$Q$23</f>
        <v>0</v>
      </c>
      <c r="L2359" s="338">
        <f>'2026 Spring Order Form V48'!$Q$23</f>
        <v>0</v>
      </c>
      <c r="M2359" s="106">
        <f>'2026 Spring Order Form V48'!$Q$500</f>
        <v>0</v>
      </c>
      <c r="O2359" s="338">
        <f>'2026 Spring Order Form V48'!$T$23</f>
        <v>0</v>
      </c>
      <c r="P2359" s="338">
        <f>'2026 Spring Order Form V48'!$T$23</f>
        <v>0</v>
      </c>
      <c r="Q2359" s="106">
        <f>'2026 Spring Order Form V48'!$T$500</f>
        <v>0</v>
      </c>
      <c r="S2359" s="338">
        <f>'2026 Spring Order Form V48'!$W$23</f>
        <v>0</v>
      </c>
      <c r="T2359" s="338">
        <f>'2026 Spring Order Form V48'!$W$23</f>
        <v>0</v>
      </c>
      <c r="U2359" s="106">
        <f>'2026 Spring Order Form V48'!$W$500</f>
        <v>0</v>
      </c>
      <c r="W2359" s="390">
        <f>'2026 Spring Order Form V48'!$K$500</f>
        <v>0</v>
      </c>
      <c r="X2359" s="393"/>
      <c r="Y2359" s="106">
        <f>'2026 Spring Order Form V48'!$BS$500</f>
        <v>1</v>
      </c>
    </row>
    <row r="2360" spans="1:25">
      <c r="A2360" s="106"/>
      <c r="C2360" s="339">
        <f>'2026 Spring Order Form V48'!$F$18</f>
        <v>0</v>
      </c>
      <c r="D2360" s="408" t="s">
        <v>1321</v>
      </c>
      <c r="E2360" s="422" t="s">
        <v>2862</v>
      </c>
      <c r="F2360" s="118">
        <v>26429</v>
      </c>
      <c r="G2360" s="338">
        <f>'2026 Spring Order Form V48'!$N$23</f>
        <v>0</v>
      </c>
      <c r="H2360" s="338">
        <f>'2026 Spring Order Form V48'!$N$23</f>
        <v>0</v>
      </c>
      <c r="I2360" s="106">
        <f>'2026 Spring Order Form V48'!$O$500</f>
        <v>0</v>
      </c>
      <c r="K2360" s="338">
        <f>'2026 Spring Order Form V48'!$Q$23</f>
        <v>0</v>
      </c>
      <c r="L2360" s="338">
        <f>'2026 Spring Order Form V48'!$Q$23</f>
        <v>0</v>
      </c>
      <c r="M2360" s="106">
        <f>'2026 Spring Order Form V48'!$R$500</f>
        <v>0</v>
      </c>
      <c r="O2360" s="338">
        <f>'2026 Spring Order Form V48'!$T$23</f>
        <v>0</v>
      </c>
      <c r="P2360" s="338">
        <f>'2026 Spring Order Form V48'!$T$23</f>
        <v>0</v>
      </c>
      <c r="Q2360" s="106">
        <f>'2026 Spring Order Form V48'!$U$500</f>
        <v>0</v>
      </c>
      <c r="S2360" s="338">
        <f>'2026 Spring Order Form V48'!$W$23</f>
        <v>0</v>
      </c>
      <c r="T2360" s="338">
        <f>'2026 Spring Order Form V48'!$W$23</f>
        <v>0</v>
      </c>
      <c r="U2360" s="106">
        <f>'2026 Spring Order Form V48'!$X$500</f>
        <v>0</v>
      </c>
      <c r="X2360" s="393"/>
      <c r="Y2360" s="106"/>
    </row>
    <row r="2361" spans="1:25">
      <c r="A2361" s="106"/>
      <c r="C2361" s="339">
        <f>'2026 Spring Order Form V48'!$F$18</f>
        <v>0</v>
      </c>
      <c r="D2361" s="408" t="s">
        <v>1322</v>
      </c>
      <c r="E2361" s="426">
        <v>4559455</v>
      </c>
      <c r="F2361" s="118">
        <v>773</v>
      </c>
      <c r="G2361" s="338">
        <f>'2026 Spring Order Form V48'!$N$23</f>
        <v>0</v>
      </c>
      <c r="H2361" s="338">
        <f>'2026 Spring Order Form V48'!$N$23</f>
        <v>0</v>
      </c>
      <c r="I2361" s="106">
        <f>'2026 Spring Order Form V48'!$N$501</f>
        <v>0</v>
      </c>
      <c r="K2361" s="338">
        <f>'2026 Spring Order Form V48'!$Q$23</f>
        <v>0</v>
      </c>
      <c r="L2361" s="338">
        <f>'2026 Spring Order Form V48'!$Q$23</f>
        <v>0</v>
      </c>
      <c r="M2361" s="106">
        <f>'2026 Spring Order Form V48'!$Q$501</f>
        <v>0</v>
      </c>
      <c r="O2361" s="338">
        <f>'2026 Spring Order Form V48'!$T$23</f>
        <v>0</v>
      </c>
      <c r="P2361" s="338">
        <f>'2026 Spring Order Form V48'!$T$23</f>
        <v>0</v>
      </c>
      <c r="Q2361" s="106">
        <f>'2026 Spring Order Form V48'!$T$501</f>
        <v>0</v>
      </c>
      <c r="S2361" s="338">
        <f>'2026 Spring Order Form V48'!$W$23</f>
        <v>0</v>
      </c>
      <c r="T2361" s="338">
        <f>'2026 Spring Order Form V48'!$W$23</f>
        <v>0</v>
      </c>
      <c r="U2361" s="106">
        <f>'2026 Spring Order Form V48'!$W$501</f>
        <v>0</v>
      </c>
      <c r="W2361" s="390">
        <f>'2026 Spring Order Form V48'!$K$501</f>
        <v>0</v>
      </c>
      <c r="X2361" s="393"/>
      <c r="Y2361" s="106">
        <f>'2026 Spring Order Form V48'!$BS$501</f>
        <v>1</v>
      </c>
    </row>
    <row r="2362" spans="1:25">
      <c r="A2362" s="106"/>
      <c r="C2362" s="339">
        <f>'2026 Spring Order Form V48'!$F$18</f>
        <v>0</v>
      </c>
      <c r="D2362" s="408" t="s">
        <v>1322</v>
      </c>
      <c r="E2362" s="422" t="s">
        <v>2863</v>
      </c>
      <c r="F2362" s="118">
        <v>3030</v>
      </c>
      <c r="G2362" s="338">
        <f>'2026 Spring Order Form V48'!$N$23</f>
        <v>0</v>
      </c>
      <c r="H2362" s="338">
        <f>'2026 Spring Order Form V48'!$N$23</f>
        <v>0</v>
      </c>
      <c r="I2362" s="106">
        <f>'2026 Spring Order Form V48'!$O$501</f>
        <v>0</v>
      </c>
      <c r="K2362" s="338">
        <f>'2026 Spring Order Form V48'!$Q$23</f>
        <v>0</v>
      </c>
      <c r="L2362" s="338">
        <f>'2026 Spring Order Form V48'!$Q$23</f>
        <v>0</v>
      </c>
      <c r="M2362" s="106">
        <f>'2026 Spring Order Form V48'!$R$501</f>
        <v>0</v>
      </c>
      <c r="O2362" s="338">
        <f>'2026 Spring Order Form V48'!$T$23</f>
        <v>0</v>
      </c>
      <c r="P2362" s="338">
        <f>'2026 Spring Order Form V48'!$T$23</f>
        <v>0</v>
      </c>
      <c r="Q2362" s="106">
        <f>'2026 Spring Order Form V48'!$U$501</f>
        <v>0</v>
      </c>
      <c r="S2362" s="338">
        <f>'2026 Spring Order Form V48'!$W$23</f>
        <v>0</v>
      </c>
      <c r="T2362" s="338">
        <f>'2026 Spring Order Form V48'!$W$23</f>
        <v>0</v>
      </c>
      <c r="U2362" s="106">
        <f>'2026 Spring Order Form V48'!$X$501</f>
        <v>0</v>
      </c>
      <c r="X2362" s="393"/>
      <c r="Y2362" s="106"/>
    </row>
    <row r="2363" spans="1:25">
      <c r="A2363" s="106"/>
      <c r="C2363" s="339">
        <f>'2026 Spring Order Form V48'!$F$18</f>
        <v>0</v>
      </c>
      <c r="D2363" s="408" t="s">
        <v>1324</v>
      </c>
      <c r="E2363" s="426">
        <v>4559465</v>
      </c>
      <c r="F2363" s="118">
        <v>774</v>
      </c>
      <c r="G2363" s="338">
        <f>'2026 Spring Order Form V48'!$N$23</f>
        <v>0</v>
      </c>
      <c r="H2363" s="338">
        <f>'2026 Spring Order Form V48'!$N$23</f>
        <v>0</v>
      </c>
      <c r="I2363" s="106" t="e">
        <f>'2026 Spring Order Form V48'!#REF!</f>
        <v>#REF!</v>
      </c>
      <c r="K2363" s="338">
        <f>'2026 Spring Order Form V48'!$Q$23</f>
        <v>0</v>
      </c>
      <c r="L2363" s="338">
        <f>'2026 Spring Order Form V48'!$Q$23</f>
        <v>0</v>
      </c>
      <c r="M2363" s="106" t="e">
        <f>'2026 Spring Order Form V48'!#REF!</f>
        <v>#REF!</v>
      </c>
      <c r="O2363" s="338">
        <f>'2026 Spring Order Form V48'!$T$23</f>
        <v>0</v>
      </c>
      <c r="P2363" s="338">
        <f>'2026 Spring Order Form V48'!$T$23</f>
        <v>0</v>
      </c>
      <c r="Q2363" s="106" t="e">
        <f>'2026 Spring Order Form V48'!#REF!</f>
        <v>#REF!</v>
      </c>
      <c r="S2363" s="338">
        <f>'2026 Spring Order Form V48'!$W$23</f>
        <v>0</v>
      </c>
      <c r="T2363" s="338">
        <f>'2026 Spring Order Form V48'!$W$23</f>
        <v>0</v>
      </c>
      <c r="U2363" s="106" t="e">
        <f>'2026 Spring Order Form V48'!#REF!</f>
        <v>#REF!</v>
      </c>
      <c r="W2363" s="390" t="e">
        <f>'2026 Spring Order Form V48'!#REF!</f>
        <v>#REF!</v>
      </c>
      <c r="X2363" s="393"/>
      <c r="Y2363" s="106" t="e">
        <f>'2026 Spring Order Form V48'!#REF!</f>
        <v>#REF!</v>
      </c>
    </row>
    <row r="2364" spans="1:25">
      <c r="A2364" s="106"/>
      <c r="C2364" s="339">
        <f>'2026 Spring Order Form V48'!$F$18</f>
        <v>0</v>
      </c>
      <c r="D2364" s="408" t="s">
        <v>1324</v>
      </c>
      <c r="E2364" s="422" t="s">
        <v>2864</v>
      </c>
      <c r="F2364" s="118">
        <v>3033</v>
      </c>
      <c r="G2364" s="338">
        <f>'2026 Spring Order Form V48'!$N$23</f>
        <v>0</v>
      </c>
      <c r="H2364" s="338">
        <f>'2026 Spring Order Form V48'!$N$23</f>
        <v>0</v>
      </c>
      <c r="I2364" s="106" t="e">
        <f>'2026 Spring Order Form V48'!#REF!</f>
        <v>#REF!</v>
      </c>
      <c r="K2364" s="338">
        <f>'2026 Spring Order Form V48'!$Q$23</f>
        <v>0</v>
      </c>
      <c r="L2364" s="338">
        <f>'2026 Spring Order Form V48'!$Q$23</f>
        <v>0</v>
      </c>
      <c r="M2364" s="106" t="e">
        <f>'2026 Spring Order Form V48'!#REF!</f>
        <v>#REF!</v>
      </c>
      <c r="O2364" s="338">
        <f>'2026 Spring Order Form V48'!$T$23</f>
        <v>0</v>
      </c>
      <c r="P2364" s="338">
        <f>'2026 Spring Order Form V48'!$T$23</f>
        <v>0</v>
      </c>
      <c r="Q2364" s="106" t="e">
        <f>'2026 Spring Order Form V48'!#REF!</f>
        <v>#REF!</v>
      </c>
      <c r="S2364" s="338">
        <f>'2026 Spring Order Form V48'!$W$23</f>
        <v>0</v>
      </c>
      <c r="T2364" s="338">
        <f>'2026 Spring Order Form V48'!$W$23</f>
        <v>0</v>
      </c>
      <c r="U2364" s="106" t="e">
        <f>'2026 Spring Order Form V48'!#REF!</f>
        <v>#REF!</v>
      </c>
      <c r="X2364" s="393"/>
      <c r="Y2364" s="106"/>
    </row>
    <row r="2365" spans="1:25">
      <c r="A2365" s="106"/>
      <c r="C2365" s="339">
        <f>'2026 Spring Order Form V48'!$F$18</f>
        <v>0</v>
      </c>
      <c r="D2365" s="408" t="s">
        <v>1325</v>
      </c>
      <c r="E2365" s="426">
        <v>4559485</v>
      </c>
      <c r="F2365" s="118">
        <v>25180</v>
      </c>
      <c r="G2365" s="338">
        <f>'2026 Spring Order Form V48'!$N$23</f>
        <v>0</v>
      </c>
      <c r="H2365" s="338">
        <f>'2026 Spring Order Form V48'!$N$23</f>
        <v>0</v>
      </c>
      <c r="I2365" s="106" t="e">
        <f>'2026 Spring Order Form V48'!#REF!</f>
        <v>#REF!</v>
      </c>
      <c r="K2365" s="338">
        <f>'2026 Spring Order Form V48'!$Q$23</f>
        <v>0</v>
      </c>
      <c r="L2365" s="338">
        <f>'2026 Spring Order Form V48'!$Q$23</f>
        <v>0</v>
      </c>
      <c r="M2365" s="106" t="e">
        <f>'2026 Spring Order Form V48'!#REF!</f>
        <v>#REF!</v>
      </c>
      <c r="O2365" s="338">
        <f>'2026 Spring Order Form V48'!$T$23</f>
        <v>0</v>
      </c>
      <c r="P2365" s="338">
        <f>'2026 Spring Order Form V48'!$T$23</f>
        <v>0</v>
      </c>
      <c r="Q2365" s="106" t="e">
        <f>'2026 Spring Order Form V48'!#REF!</f>
        <v>#REF!</v>
      </c>
      <c r="S2365" s="338">
        <f>'2026 Spring Order Form V48'!$W$23</f>
        <v>0</v>
      </c>
      <c r="T2365" s="338">
        <f>'2026 Spring Order Form V48'!$W$23</f>
        <v>0</v>
      </c>
      <c r="U2365" s="106" t="e">
        <f>'2026 Spring Order Form V48'!#REF!</f>
        <v>#REF!</v>
      </c>
      <c r="W2365" s="390" t="e">
        <f>'2026 Spring Order Form V48'!#REF!</f>
        <v>#REF!</v>
      </c>
      <c r="X2365" s="393"/>
      <c r="Y2365" s="106" t="e">
        <f>'2026 Spring Order Form V48'!#REF!</f>
        <v>#REF!</v>
      </c>
    </row>
    <row r="2366" spans="1:25">
      <c r="A2366" s="106"/>
      <c r="C2366" s="339">
        <f>'2026 Spring Order Form V48'!$F$18</f>
        <v>0</v>
      </c>
      <c r="D2366" s="408" t="s">
        <v>1325</v>
      </c>
      <c r="E2366" s="422" t="s">
        <v>2865</v>
      </c>
      <c r="F2366" s="118">
        <v>25181</v>
      </c>
      <c r="G2366" s="338">
        <f>'2026 Spring Order Form V48'!$N$23</f>
        <v>0</v>
      </c>
      <c r="H2366" s="338">
        <f>'2026 Spring Order Form V48'!$N$23</f>
        <v>0</v>
      </c>
      <c r="I2366" s="106" t="e">
        <f>'2026 Spring Order Form V48'!#REF!</f>
        <v>#REF!</v>
      </c>
      <c r="K2366" s="338">
        <f>'2026 Spring Order Form V48'!$Q$23</f>
        <v>0</v>
      </c>
      <c r="L2366" s="338">
        <f>'2026 Spring Order Form V48'!$Q$23</f>
        <v>0</v>
      </c>
      <c r="M2366" s="106" t="e">
        <f>'2026 Spring Order Form V48'!#REF!</f>
        <v>#REF!</v>
      </c>
      <c r="O2366" s="338">
        <f>'2026 Spring Order Form V48'!$T$23</f>
        <v>0</v>
      </c>
      <c r="P2366" s="338">
        <f>'2026 Spring Order Form V48'!$T$23</f>
        <v>0</v>
      </c>
      <c r="Q2366" s="106" t="e">
        <f>'2026 Spring Order Form V48'!#REF!</f>
        <v>#REF!</v>
      </c>
      <c r="S2366" s="338">
        <f>'2026 Spring Order Form V48'!$W$23</f>
        <v>0</v>
      </c>
      <c r="T2366" s="338">
        <f>'2026 Spring Order Form V48'!$W$23</f>
        <v>0</v>
      </c>
      <c r="U2366" s="106" t="e">
        <f>'2026 Spring Order Form V48'!#REF!</f>
        <v>#REF!</v>
      </c>
      <c r="X2366" s="393"/>
      <c r="Y2366" s="106"/>
    </row>
    <row r="2367" spans="1:25">
      <c r="A2367" s="106"/>
      <c r="C2367" s="339">
        <f>'2026 Spring Order Form V48'!$F$18</f>
        <v>0</v>
      </c>
      <c r="D2367" s="408" t="s">
        <v>1326</v>
      </c>
      <c r="E2367" s="426">
        <v>4559185</v>
      </c>
      <c r="F2367" s="118">
        <v>570</v>
      </c>
      <c r="G2367" s="338">
        <f>'2026 Spring Order Form V48'!$N$23</f>
        <v>0</v>
      </c>
      <c r="H2367" s="338">
        <f>'2026 Spring Order Form V48'!$N$23</f>
        <v>0</v>
      </c>
      <c r="I2367" s="106" t="e">
        <f>'2026 Spring Order Form V48'!#REF!</f>
        <v>#REF!</v>
      </c>
      <c r="K2367" s="338">
        <f>'2026 Spring Order Form V48'!$Q$23</f>
        <v>0</v>
      </c>
      <c r="L2367" s="338">
        <f>'2026 Spring Order Form V48'!$Q$23</f>
        <v>0</v>
      </c>
      <c r="M2367" s="106" t="e">
        <f>'2026 Spring Order Form V48'!#REF!</f>
        <v>#REF!</v>
      </c>
      <c r="O2367" s="338">
        <f>'2026 Spring Order Form V48'!$T$23</f>
        <v>0</v>
      </c>
      <c r="P2367" s="338">
        <f>'2026 Spring Order Form V48'!$T$23</f>
        <v>0</v>
      </c>
      <c r="Q2367" s="106" t="e">
        <f>'2026 Spring Order Form V48'!#REF!</f>
        <v>#REF!</v>
      </c>
      <c r="S2367" s="338">
        <f>'2026 Spring Order Form V48'!$W$23</f>
        <v>0</v>
      </c>
      <c r="T2367" s="338">
        <f>'2026 Spring Order Form V48'!$W$23</f>
        <v>0</v>
      </c>
      <c r="U2367" s="106" t="e">
        <f>'2026 Spring Order Form V48'!#REF!</f>
        <v>#REF!</v>
      </c>
      <c r="W2367" s="390" t="e">
        <f>'2026 Spring Order Form V48'!#REF!</f>
        <v>#REF!</v>
      </c>
      <c r="X2367" s="393"/>
      <c r="Y2367" s="106" t="e">
        <f>'2026 Spring Order Form V48'!#REF!</f>
        <v>#REF!</v>
      </c>
    </row>
    <row r="2368" spans="1:25">
      <c r="A2368" s="106"/>
      <c r="C2368" s="339">
        <f>'2026 Spring Order Form V48'!$F$18</f>
        <v>0</v>
      </c>
      <c r="D2368" s="408" t="s">
        <v>1326</v>
      </c>
      <c r="E2368" s="422" t="s">
        <v>2866</v>
      </c>
      <c r="F2368" s="118">
        <v>3037</v>
      </c>
      <c r="G2368" s="338">
        <f>'2026 Spring Order Form V48'!$N$23</f>
        <v>0</v>
      </c>
      <c r="H2368" s="338">
        <f>'2026 Spring Order Form V48'!$N$23</f>
        <v>0</v>
      </c>
      <c r="I2368" s="106" t="e">
        <f>'2026 Spring Order Form V48'!#REF!</f>
        <v>#REF!</v>
      </c>
      <c r="K2368" s="338">
        <f>'2026 Spring Order Form V48'!$Q$23</f>
        <v>0</v>
      </c>
      <c r="L2368" s="338">
        <f>'2026 Spring Order Form V48'!$Q$23</f>
        <v>0</v>
      </c>
      <c r="M2368" s="106" t="e">
        <f>'2026 Spring Order Form V48'!#REF!</f>
        <v>#REF!</v>
      </c>
      <c r="O2368" s="338">
        <f>'2026 Spring Order Form V48'!$T$23</f>
        <v>0</v>
      </c>
      <c r="P2368" s="338">
        <f>'2026 Spring Order Form V48'!$T$23</f>
        <v>0</v>
      </c>
      <c r="Q2368" s="106" t="e">
        <f>'2026 Spring Order Form V48'!#REF!</f>
        <v>#REF!</v>
      </c>
      <c r="S2368" s="338">
        <f>'2026 Spring Order Form V48'!$W$23</f>
        <v>0</v>
      </c>
      <c r="T2368" s="338">
        <f>'2026 Spring Order Form V48'!$W$23</f>
        <v>0</v>
      </c>
      <c r="U2368" s="106" t="e">
        <f>'2026 Spring Order Form V48'!#REF!</f>
        <v>#REF!</v>
      </c>
      <c r="X2368" s="393"/>
      <c r="Y2368" s="106"/>
    </row>
    <row r="2369" spans="1:25">
      <c r="A2369" s="106"/>
      <c r="C2369" s="339">
        <f>'2026 Spring Order Form V48'!$F$18</f>
        <v>0</v>
      </c>
      <c r="D2369" s="408" t="s">
        <v>1327</v>
      </c>
      <c r="E2369" s="426">
        <v>4559265</v>
      </c>
      <c r="F2369" s="118">
        <v>21892</v>
      </c>
      <c r="G2369" s="338">
        <f>'2026 Spring Order Form V48'!$N$23</f>
        <v>0</v>
      </c>
      <c r="H2369" s="338">
        <f>'2026 Spring Order Form V48'!$N$23</f>
        <v>0</v>
      </c>
      <c r="I2369" s="106" t="e">
        <f>'2026 Spring Order Form V48'!#REF!</f>
        <v>#REF!</v>
      </c>
      <c r="K2369" s="338">
        <f>'2026 Spring Order Form V48'!$Q$23</f>
        <v>0</v>
      </c>
      <c r="L2369" s="338">
        <f>'2026 Spring Order Form V48'!$Q$23</f>
        <v>0</v>
      </c>
      <c r="M2369" s="106" t="e">
        <f>'2026 Spring Order Form V48'!#REF!</f>
        <v>#REF!</v>
      </c>
      <c r="O2369" s="338">
        <f>'2026 Spring Order Form V48'!$T$23</f>
        <v>0</v>
      </c>
      <c r="P2369" s="338">
        <f>'2026 Spring Order Form V48'!$T$23</f>
        <v>0</v>
      </c>
      <c r="Q2369" s="106" t="e">
        <f>'2026 Spring Order Form V48'!#REF!</f>
        <v>#REF!</v>
      </c>
      <c r="S2369" s="338">
        <f>'2026 Spring Order Form V48'!$W$23</f>
        <v>0</v>
      </c>
      <c r="T2369" s="338">
        <f>'2026 Spring Order Form V48'!$W$23</f>
        <v>0</v>
      </c>
      <c r="U2369" s="106" t="e">
        <f>'2026 Spring Order Form V48'!#REF!</f>
        <v>#REF!</v>
      </c>
      <c r="W2369" s="390" t="e">
        <f>'2026 Spring Order Form V48'!#REF!</f>
        <v>#REF!</v>
      </c>
      <c r="X2369" s="393"/>
      <c r="Y2369" s="106" t="e">
        <f>'2026 Spring Order Form V48'!#REF!</f>
        <v>#REF!</v>
      </c>
    </row>
    <row r="2370" spans="1:25">
      <c r="A2370" s="106"/>
      <c r="C2370" s="339">
        <f>'2026 Spring Order Form V48'!$F$18</f>
        <v>0</v>
      </c>
      <c r="D2370" s="408" t="s">
        <v>1327</v>
      </c>
      <c r="E2370" s="422" t="s">
        <v>2867</v>
      </c>
      <c r="F2370" s="118">
        <v>21891</v>
      </c>
      <c r="G2370" s="338">
        <f>'2026 Spring Order Form V48'!$N$23</f>
        <v>0</v>
      </c>
      <c r="H2370" s="338">
        <f>'2026 Spring Order Form V48'!$N$23</f>
        <v>0</v>
      </c>
      <c r="I2370" s="106" t="e">
        <f>'2026 Spring Order Form V48'!#REF!</f>
        <v>#REF!</v>
      </c>
      <c r="K2370" s="338">
        <f>'2026 Spring Order Form V48'!$Q$23</f>
        <v>0</v>
      </c>
      <c r="L2370" s="338">
        <f>'2026 Spring Order Form V48'!$Q$23</f>
        <v>0</v>
      </c>
      <c r="M2370" s="106" t="e">
        <f>'2026 Spring Order Form V48'!#REF!</f>
        <v>#REF!</v>
      </c>
      <c r="O2370" s="338">
        <f>'2026 Spring Order Form V48'!$T$23</f>
        <v>0</v>
      </c>
      <c r="P2370" s="338">
        <f>'2026 Spring Order Form V48'!$T$23</f>
        <v>0</v>
      </c>
      <c r="Q2370" s="106" t="e">
        <f>'2026 Spring Order Form V48'!#REF!</f>
        <v>#REF!</v>
      </c>
      <c r="S2370" s="338">
        <f>'2026 Spring Order Form V48'!$W$23</f>
        <v>0</v>
      </c>
      <c r="T2370" s="338">
        <f>'2026 Spring Order Form V48'!$W$23</f>
        <v>0</v>
      </c>
      <c r="U2370" s="106" t="e">
        <f>'2026 Spring Order Form V48'!#REF!</f>
        <v>#REF!</v>
      </c>
      <c r="X2370" s="393"/>
      <c r="Y2370" s="106"/>
    </row>
    <row r="2371" spans="1:25">
      <c r="A2371" s="106"/>
      <c r="C2371" s="339">
        <f>'2026 Spring Order Form V48'!$F$18</f>
        <v>0</v>
      </c>
      <c r="D2371" s="408" t="s">
        <v>1328</v>
      </c>
      <c r="E2371" s="426">
        <v>4559255</v>
      </c>
      <c r="F2371" s="118">
        <v>28786</v>
      </c>
      <c r="G2371" s="338">
        <f>'2026 Spring Order Form V48'!$N$23</f>
        <v>0</v>
      </c>
      <c r="H2371" s="338">
        <f>'2026 Spring Order Form V48'!$N$23</f>
        <v>0</v>
      </c>
      <c r="I2371" s="106" t="e">
        <f>'2026 Spring Order Form V48'!#REF!</f>
        <v>#REF!</v>
      </c>
      <c r="K2371" s="338">
        <f>'2026 Spring Order Form V48'!$Q$23</f>
        <v>0</v>
      </c>
      <c r="L2371" s="338">
        <f>'2026 Spring Order Form V48'!$Q$23</f>
        <v>0</v>
      </c>
      <c r="M2371" s="106" t="e">
        <f>'2026 Spring Order Form V48'!#REF!</f>
        <v>#REF!</v>
      </c>
      <c r="O2371" s="338">
        <f>'2026 Spring Order Form V48'!$T$23</f>
        <v>0</v>
      </c>
      <c r="P2371" s="338">
        <f>'2026 Spring Order Form V48'!$T$23</f>
        <v>0</v>
      </c>
      <c r="Q2371" s="106" t="e">
        <f>'2026 Spring Order Form V48'!#REF!</f>
        <v>#REF!</v>
      </c>
      <c r="S2371" s="338">
        <f>'2026 Spring Order Form V48'!$W$23</f>
        <v>0</v>
      </c>
      <c r="T2371" s="338">
        <f>'2026 Spring Order Form V48'!$W$23</f>
        <v>0</v>
      </c>
      <c r="U2371" s="106" t="e">
        <f>'2026 Spring Order Form V48'!#REF!</f>
        <v>#REF!</v>
      </c>
      <c r="W2371" s="390" t="e">
        <f>'2026 Spring Order Form V48'!#REF!</f>
        <v>#REF!</v>
      </c>
      <c r="X2371" s="393"/>
      <c r="Y2371" s="106" t="e">
        <f>'2026 Spring Order Form V48'!#REF!</f>
        <v>#REF!</v>
      </c>
    </row>
    <row r="2372" spans="1:25">
      <c r="A2372" s="106"/>
      <c r="C2372" s="339">
        <f>'2026 Spring Order Form V48'!$F$18</f>
        <v>0</v>
      </c>
      <c r="D2372" s="408" t="s">
        <v>1328</v>
      </c>
      <c r="E2372" s="422" t="s">
        <v>2868</v>
      </c>
      <c r="F2372" s="118">
        <v>28848</v>
      </c>
      <c r="G2372" s="338">
        <f>'2026 Spring Order Form V48'!$N$23</f>
        <v>0</v>
      </c>
      <c r="H2372" s="338">
        <f>'2026 Spring Order Form V48'!$N$23</f>
        <v>0</v>
      </c>
      <c r="I2372" s="106" t="e">
        <f>'2026 Spring Order Form V48'!#REF!</f>
        <v>#REF!</v>
      </c>
      <c r="K2372" s="338">
        <f>'2026 Spring Order Form V48'!$Q$23</f>
        <v>0</v>
      </c>
      <c r="L2372" s="338">
        <f>'2026 Spring Order Form V48'!$Q$23</f>
        <v>0</v>
      </c>
      <c r="M2372" s="106" t="e">
        <f>'2026 Spring Order Form V48'!#REF!</f>
        <v>#REF!</v>
      </c>
      <c r="O2372" s="338">
        <f>'2026 Spring Order Form V48'!$T$23</f>
        <v>0</v>
      </c>
      <c r="P2372" s="338">
        <f>'2026 Spring Order Form V48'!$T$23</f>
        <v>0</v>
      </c>
      <c r="Q2372" s="106" t="e">
        <f>'2026 Spring Order Form V48'!#REF!</f>
        <v>#REF!</v>
      </c>
      <c r="S2372" s="338">
        <f>'2026 Spring Order Form V48'!$W$23</f>
        <v>0</v>
      </c>
      <c r="T2372" s="338">
        <f>'2026 Spring Order Form V48'!$W$23</f>
        <v>0</v>
      </c>
      <c r="U2372" s="106" t="e">
        <f>'2026 Spring Order Form V48'!#REF!</f>
        <v>#REF!</v>
      </c>
      <c r="X2372" s="393"/>
      <c r="Y2372" s="106"/>
    </row>
    <row r="2373" spans="1:25">
      <c r="A2373" s="106"/>
      <c r="C2373" s="339">
        <f>'2026 Spring Order Form V48'!$F$18</f>
        <v>0</v>
      </c>
      <c r="D2373" s="408" t="s">
        <v>1329</v>
      </c>
      <c r="E2373" s="426">
        <v>4559275</v>
      </c>
      <c r="F2373" s="118">
        <v>21895</v>
      </c>
      <c r="G2373" s="338">
        <f>'2026 Spring Order Form V48'!$N$23</f>
        <v>0</v>
      </c>
      <c r="H2373" s="338">
        <f>'2026 Spring Order Form V48'!$N$23</f>
        <v>0</v>
      </c>
      <c r="I2373" s="106" t="e">
        <f>'2026 Spring Order Form V48'!#REF!</f>
        <v>#REF!</v>
      </c>
      <c r="K2373" s="338">
        <f>'2026 Spring Order Form V48'!$Q$23</f>
        <v>0</v>
      </c>
      <c r="L2373" s="338">
        <f>'2026 Spring Order Form V48'!$Q$23</f>
        <v>0</v>
      </c>
      <c r="M2373" s="106" t="e">
        <f>'2026 Spring Order Form V48'!#REF!</f>
        <v>#REF!</v>
      </c>
      <c r="O2373" s="338">
        <f>'2026 Spring Order Form V48'!$T$23</f>
        <v>0</v>
      </c>
      <c r="P2373" s="338">
        <f>'2026 Spring Order Form V48'!$T$23</f>
        <v>0</v>
      </c>
      <c r="Q2373" s="106" t="e">
        <f>'2026 Spring Order Form V48'!#REF!</f>
        <v>#REF!</v>
      </c>
      <c r="S2373" s="338">
        <f>'2026 Spring Order Form V48'!$W$23</f>
        <v>0</v>
      </c>
      <c r="T2373" s="338">
        <f>'2026 Spring Order Form V48'!$W$23</f>
        <v>0</v>
      </c>
      <c r="U2373" s="106" t="e">
        <f>'2026 Spring Order Form V48'!#REF!</f>
        <v>#REF!</v>
      </c>
      <c r="W2373" s="390" t="e">
        <f>'2026 Spring Order Form V48'!#REF!</f>
        <v>#REF!</v>
      </c>
      <c r="X2373" s="393" t="s">
        <v>2869</v>
      </c>
      <c r="Y2373" s="106" t="e">
        <f>'2026 Spring Order Form V48'!#REF!</f>
        <v>#REF!</v>
      </c>
    </row>
    <row r="2374" spans="1:25">
      <c r="A2374" s="106"/>
      <c r="C2374" s="339">
        <f>'2026 Spring Order Form V48'!$F$18</f>
        <v>0</v>
      </c>
      <c r="D2374" s="408" t="s">
        <v>1329</v>
      </c>
      <c r="E2374" s="422" t="s">
        <v>2870</v>
      </c>
      <c r="F2374" s="118">
        <v>21894</v>
      </c>
      <c r="G2374" s="338">
        <f>'2026 Spring Order Form V48'!$N$23</f>
        <v>0</v>
      </c>
      <c r="H2374" s="338">
        <f>'2026 Spring Order Form V48'!$N$23</f>
        <v>0</v>
      </c>
      <c r="I2374" s="106" t="e">
        <f>'2026 Spring Order Form V48'!#REF!</f>
        <v>#REF!</v>
      </c>
      <c r="K2374" s="338">
        <f>'2026 Spring Order Form V48'!$Q$23</f>
        <v>0</v>
      </c>
      <c r="L2374" s="338">
        <f>'2026 Spring Order Form V48'!$Q$23</f>
        <v>0</v>
      </c>
      <c r="M2374" s="106" t="e">
        <f>'2026 Spring Order Form V48'!#REF!</f>
        <v>#REF!</v>
      </c>
      <c r="O2374" s="338">
        <f>'2026 Spring Order Form V48'!$T$23</f>
        <v>0</v>
      </c>
      <c r="P2374" s="338">
        <f>'2026 Spring Order Form V48'!$T$23</f>
        <v>0</v>
      </c>
      <c r="Q2374" s="106" t="e">
        <f>'2026 Spring Order Form V48'!#REF!</f>
        <v>#REF!</v>
      </c>
      <c r="S2374" s="338">
        <f>'2026 Spring Order Form V48'!$W$23</f>
        <v>0</v>
      </c>
      <c r="T2374" s="338">
        <f>'2026 Spring Order Form V48'!$W$23</f>
        <v>0</v>
      </c>
      <c r="U2374" s="106" t="e">
        <f>'2026 Spring Order Form V48'!#REF!</f>
        <v>#REF!</v>
      </c>
      <c r="X2374" s="393"/>
      <c r="Y2374" s="106"/>
    </row>
    <row r="2375" spans="1:25">
      <c r="A2375" s="106"/>
      <c r="C2375" s="339">
        <f>'2026 Spring Order Form V48'!$F$18</f>
        <v>0</v>
      </c>
      <c r="D2375" s="408" t="s">
        <v>1331</v>
      </c>
      <c r="E2375" s="426">
        <v>4558705</v>
      </c>
      <c r="F2375" s="118">
        <v>563</v>
      </c>
      <c r="G2375" s="338">
        <f>'2026 Spring Order Form V48'!$N$23</f>
        <v>0</v>
      </c>
      <c r="H2375" s="338">
        <f>'2026 Spring Order Form V48'!$N$23</f>
        <v>0</v>
      </c>
      <c r="I2375" s="106" t="e">
        <f>'2026 Spring Order Form V48'!#REF!</f>
        <v>#REF!</v>
      </c>
      <c r="K2375" s="338">
        <f>'2026 Spring Order Form V48'!$Q$23</f>
        <v>0</v>
      </c>
      <c r="L2375" s="338">
        <f>'2026 Spring Order Form V48'!$Q$23</f>
        <v>0</v>
      </c>
      <c r="M2375" s="106" t="e">
        <f>'2026 Spring Order Form V48'!#REF!</f>
        <v>#REF!</v>
      </c>
      <c r="O2375" s="338">
        <f>'2026 Spring Order Form V48'!$T$23</f>
        <v>0</v>
      </c>
      <c r="P2375" s="338">
        <f>'2026 Spring Order Form V48'!$T$23</f>
        <v>0</v>
      </c>
      <c r="Q2375" s="106" t="e">
        <f>'2026 Spring Order Form V48'!#REF!</f>
        <v>#REF!</v>
      </c>
      <c r="S2375" s="338">
        <f>'2026 Spring Order Form V48'!$W$23</f>
        <v>0</v>
      </c>
      <c r="T2375" s="338">
        <f>'2026 Spring Order Form V48'!$W$23</f>
        <v>0</v>
      </c>
      <c r="U2375" s="106" t="e">
        <f>'2026 Spring Order Form V48'!#REF!</f>
        <v>#REF!</v>
      </c>
      <c r="W2375" s="390" t="e">
        <f>'2026 Spring Order Form V48'!#REF!</f>
        <v>#REF!</v>
      </c>
      <c r="X2375" s="393" t="s">
        <v>2869</v>
      </c>
      <c r="Y2375" s="106" t="e">
        <f>'2026 Spring Order Form V48'!#REF!</f>
        <v>#REF!</v>
      </c>
    </row>
    <row r="2376" spans="1:25">
      <c r="A2376" s="106"/>
      <c r="C2376" s="339">
        <f>'2026 Spring Order Form V48'!$F$18</f>
        <v>0</v>
      </c>
      <c r="D2376" s="408" t="s">
        <v>1331</v>
      </c>
      <c r="E2376" s="422" t="s">
        <v>2871</v>
      </c>
      <c r="F2376" s="118">
        <v>3004</v>
      </c>
      <c r="G2376" s="338">
        <f>'2026 Spring Order Form V48'!$N$23</f>
        <v>0</v>
      </c>
      <c r="H2376" s="338">
        <f>'2026 Spring Order Form V48'!$N$23</f>
        <v>0</v>
      </c>
      <c r="I2376" s="106" t="e">
        <f>'2026 Spring Order Form V48'!#REF!</f>
        <v>#REF!</v>
      </c>
      <c r="K2376" s="338">
        <f>'2026 Spring Order Form V48'!$Q$23</f>
        <v>0</v>
      </c>
      <c r="L2376" s="338">
        <f>'2026 Spring Order Form V48'!$Q$23</f>
        <v>0</v>
      </c>
      <c r="M2376" s="106" t="e">
        <f>'2026 Spring Order Form V48'!#REF!</f>
        <v>#REF!</v>
      </c>
      <c r="O2376" s="338">
        <f>'2026 Spring Order Form V48'!$T$23</f>
        <v>0</v>
      </c>
      <c r="P2376" s="338">
        <f>'2026 Spring Order Form V48'!$T$23</f>
        <v>0</v>
      </c>
      <c r="Q2376" s="106" t="e">
        <f>'2026 Spring Order Form V48'!#REF!</f>
        <v>#REF!</v>
      </c>
      <c r="S2376" s="338">
        <f>'2026 Spring Order Form V48'!$W$23</f>
        <v>0</v>
      </c>
      <c r="T2376" s="338">
        <f>'2026 Spring Order Form V48'!$W$23</f>
        <v>0</v>
      </c>
      <c r="U2376" s="106" t="e">
        <f>'2026 Spring Order Form V48'!#REF!</f>
        <v>#REF!</v>
      </c>
      <c r="X2376" s="393"/>
      <c r="Y2376" s="106"/>
    </row>
    <row r="2377" spans="1:25">
      <c r="A2377" s="106"/>
      <c r="C2377" s="339">
        <f>'2026 Spring Order Form V48'!$F$18</f>
        <v>0</v>
      </c>
      <c r="D2377" s="408" t="s">
        <v>1332</v>
      </c>
      <c r="E2377" s="426">
        <v>4558905</v>
      </c>
      <c r="F2377" s="118">
        <v>566</v>
      </c>
      <c r="G2377" s="338">
        <f>'2026 Spring Order Form V48'!$N$23</f>
        <v>0</v>
      </c>
      <c r="H2377" s="338">
        <f>'2026 Spring Order Form V48'!$N$23</f>
        <v>0</v>
      </c>
      <c r="I2377" s="106" t="e">
        <f>'2026 Spring Order Form V48'!#REF!</f>
        <v>#REF!</v>
      </c>
      <c r="K2377" s="338">
        <f>'2026 Spring Order Form V48'!$Q$23</f>
        <v>0</v>
      </c>
      <c r="L2377" s="338">
        <f>'2026 Spring Order Form V48'!$Q$23</f>
        <v>0</v>
      </c>
      <c r="M2377" s="106" t="e">
        <f>'2026 Spring Order Form V48'!#REF!</f>
        <v>#REF!</v>
      </c>
      <c r="O2377" s="338">
        <f>'2026 Spring Order Form V48'!$T$23</f>
        <v>0</v>
      </c>
      <c r="P2377" s="338">
        <f>'2026 Spring Order Form V48'!$T$23</f>
        <v>0</v>
      </c>
      <c r="Q2377" s="106" t="e">
        <f>'2026 Spring Order Form V48'!#REF!</f>
        <v>#REF!</v>
      </c>
      <c r="S2377" s="338">
        <f>'2026 Spring Order Form V48'!$W$23</f>
        <v>0</v>
      </c>
      <c r="T2377" s="338">
        <f>'2026 Spring Order Form V48'!$W$23</f>
        <v>0</v>
      </c>
      <c r="U2377" s="106" t="e">
        <f>'2026 Spring Order Form V48'!#REF!</f>
        <v>#REF!</v>
      </c>
      <c r="W2377" s="390" t="e">
        <f>'2026 Spring Order Form V48'!#REF!</f>
        <v>#REF!</v>
      </c>
      <c r="X2377" s="393"/>
      <c r="Y2377" s="106" t="e">
        <f>'2026 Spring Order Form V48'!#REF!</f>
        <v>#REF!</v>
      </c>
    </row>
    <row r="2378" spans="1:25">
      <c r="A2378" s="106"/>
      <c r="C2378" s="339">
        <f>'2026 Spring Order Form V48'!$F$18</f>
        <v>0</v>
      </c>
      <c r="D2378" s="408" t="s">
        <v>1332</v>
      </c>
      <c r="E2378" s="422" t="s">
        <v>2872</v>
      </c>
      <c r="F2378" s="118">
        <v>3016</v>
      </c>
      <c r="G2378" s="338">
        <f>'2026 Spring Order Form V48'!$N$23</f>
        <v>0</v>
      </c>
      <c r="H2378" s="338">
        <f>'2026 Spring Order Form V48'!$N$23</f>
        <v>0</v>
      </c>
      <c r="I2378" s="106" t="e">
        <f>'2026 Spring Order Form V48'!#REF!</f>
        <v>#REF!</v>
      </c>
      <c r="K2378" s="338">
        <f>'2026 Spring Order Form V48'!$Q$23</f>
        <v>0</v>
      </c>
      <c r="L2378" s="338">
        <f>'2026 Spring Order Form V48'!$Q$23</f>
        <v>0</v>
      </c>
      <c r="M2378" s="106" t="e">
        <f>'2026 Spring Order Form V48'!#REF!</f>
        <v>#REF!</v>
      </c>
      <c r="O2378" s="338">
        <f>'2026 Spring Order Form V48'!$T$23</f>
        <v>0</v>
      </c>
      <c r="P2378" s="338">
        <f>'2026 Spring Order Form V48'!$T$23</f>
        <v>0</v>
      </c>
      <c r="Q2378" s="106" t="e">
        <f>'2026 Spring Order Form V48'!#REF!</f>
        <v>#REF!</v>
      </c>
      <c r="S2378" s="338">
        <f>'2026 Spring Order Form V48'!$W$23</f>
        <v>0</v>
      </c>
      <c r="T2378" s="338">
        <f>'2026 Spring Order Form V48'!$W$23</f>
        <v>0</v>
      </c>
      <c r="U2378" s="106" t="e">
        <f>'2026 Spring Order Form V48'!#REF!</f>
        <v>#REF!</v>
      </c>
      <c r="X2378" s="393"/>
      <c r="Y2378" s="106"/>
    </row>
    <row r="2379" spans="1:25">
      <c r="A2379" s="106"/>
      <c r="C2379" s="339">
        <f>'2026 Spring Order Form V48'!$F$18</f>
        <v>0</v>
      </c>
      <c r="D2379" s="408" t="s">
        <v>1333</v>
      </c>
      <c r="E2379" s="426">
        <v>4559105</v>
      </c>
      <c r="F2379" s="118">
        <v>567</v>
      </c>
      <c r="G2379" s="338">
        <f>'2026 Spring Order Form V48'!$N$23</f>
        <v>0</v>
      </c>
      <c r="H2379" s="338">
        <f>'2026 Spring Order Form V48'!$N$23</f>
        <v>0</v>
      </c>
      <c r="I2379" s="106" t="e">
        <f>'2026 Spring Order Form V48'!#REF!</f>
        <v>#REF!</v>
      </c>
      <c r="K2379" s="338">
        <f>'2026 Spring Order Form V48'!$Q$23</f>
        <v>0</v>
      </c>
      <c r="L2379" s="338">
        <f>'2026 Spring Order Form V48'!$Q$23</f>
        <v>0</v>
      </c>
      <c r="M2379" s="106" t="e">
        <f>'2026 Spring Order Form V48'!#REF!</f>
        <v>#REF!</v>
      </c>
      <c r="O2379" s="338">
        <f>'2026 Spring Order Form V48'!$T$23</f>
        <v>0</v>
      </c>
      <c r="P2379" s="338">
        <f>'2026 Spring Order Form V48'!$T$23</f>
        <v>0</v>
      </c>
      <c r="Q2379" s="106" t="e">
        <f>'2026 Spring Order Form V48'!#REF!</f>
        <v>#REF!</v>
      </c>
      <c r="S2379" s="338">
        <f>'2026 Spring Order Form V48'!$W$23</f>
        <v>0</v>
      </c>
      <c r="T2379" s="338">
        <f>'2026 Spring Order Form V48'!$W$23</f>
        <v>0</v>
      </c>
      <c r="U2379" s="106" t="e">
        <f>'2026 Spring Order Form V48'!#REF!</f>
        <v>#REF!</v>
      </c>
      <c r="W2379" s="390" t="e">
        <f>'2026 Spring Order Form V48'!#REF!</f>
        <v>#REF!</v>
      </c>
      <c r="X2379" s="393"/>
      <c r="Y2379" s="106" t="e">
        <f>'2026 Spring Order Form V48'!#REF!</f>
        <v>#REF!</v>
      </c>
    </row>
    <row r="2380" spans="1:25">
      <c r="A2380" s="106"/>
      <c r="C2380" s="339">
        <f>'2026 Spring Order Form V48'!$F$18</f>
        <v>0</v>
      </c>
      <c r="D2380" s="408" t="s">
        <v>1333</v>
      </c>
      <c r="E2380" s="422" t="s">
        <v>2873</v>
      </c>
      <c r="F2380" s="118">
        <v>3020</v>
      </c>
      <c r="G2380" s="338">
        <f>'2026 Spring Order Form V48'!$N$23</f>
        <v>0</v>
      </c>
      <c r="H2380" s="338">
        <f>'2026 Spring Order Form V48'!$N$23</f>
        <v>0</v>
      </c>
      <c r="I2380" s="106" t="e">
        <f>'2026 Spring Order Form V48'!#REF!</f>
        <v>#REF!</v>
      </c>
      <c r="K2380" s="338">
        <f>'2026 Spring Order Form V48'!$Q$23</f>
        <v>0</v>
      </c>
      <c r="L2380" s="338">
        <f>'2026 Spring Order Form V48'!$Q$23</f>
        <v>0</v>
      </c>
      <c r="M2380" s="106" t="e">
        <f>'2026 Spring Order Form V48'!#REF!</f>
        <v>#REF!</v>
      </c>
      <c r="O2380" s="338">
        <f>'2026 Spring Order Form V48'!$T$23</f>
        <v>0</v>
      </c>
      <c r="P2380" s="338">
        <f>'2026 Spring Order Form V48'!$T$23</f>
        <v>0</v>
      </c>
      <c r="Q2380" s="106" t="e">
        <f>'2026 Spring Order Form V48'!#REF!</f>
        <v>#REF!</v>
      </c>
      <c r="S2380" s="338">
        <f>'2026 Spring Order Form V48'!$W$23</f>
        <v>0</v>
      </c>
      <c r="T2380" s="338">
        <f>'2026 Spring Order Form V48'!$W$23</f>
        <v>0</v>
      </c>
      <c r="U2380" s="106" t="e">
        <f>'2026 Spring Order Form V48'!#REF!</f>
        <v>#REF!</v>
      </c>
      <c r="X2380" s="393"/>
      <c r="Y2380" s="106"/>
    </row>
    <row r="2381" spans="1:25">
      <c r="A2381" s="106"/>
      <c r="C2381" s="339">
        <f>'2026 Spring Order Form V48'!$F$18</f>
        <v>0</v>
      </c>
      <c r="D2381" s="408" t="s">
        <v>1334</v>
      </c>
      <c r="E2381" s="426">
        <v>4559110</v>
      </c>
      <c r="F2381" s="118">
        <v>24733</v>
      </c>
      <c r="G2381" s="338">
        <f>'2026 Spring Order Form V48'!$N$23</f>
        <v>0</v>
      </c>
      <c r="H2381" s="338">
        <f>'2026 Spring Order Form V48'!$N$23</f>
        <v>0</v>
      </c>
      <c r="I2381" s="106">
        <f>'2026 Spring Order Form V48'!$N$503</f>
        <v>0</v>
      </c>
      <c r="K2381" s="338">
        <f>'2026 Spring Order Form V48'!$Q$23</f>
        <v>0</v>
      </c>
      <c r="L2381" s="338">
        <f>'2026 Spring Order Form V48'!$Q$23</f>
        <v>0</v>
      </c>
      <c r="M2381" s="106">
        <f>'2026 Spring Order Form V48'!$Q$503</f>
        <v>0</v>
      </c>
      <c r="O2381" s="338">
        <f>'2026 Spring Order Form V48'!$T$23</f>
        <v>0</v>
      </c>
      <c r="P2381" s="338">
        <f>'2026 Spring Order Form V48'!$T$23</f>
        <v>0</v>
      </c>
      <c r="Q2381" s="106">
        <f>'2026 Spring Order Form V48'!$T$503</f>
        <v>0</v>
      </c>
      <c r="S2381" s="338">
        <f>'2026 Spring Order Form V48'!$W$23</f>
        <v>0</v>
      </c>
      <c r="T2381" s="338">
        <f>'2026 Spring Order Form V48'!$W$23</f>
        <v>0</v>
      </c>
      <c r="U2381" s="106">
        <f>'2026 Spring Order Form V48'!$W$503</f>
        <v>0</v>
      </c>
      <c r="W2381" s="390">
        <f>'2026 Spring Order Form V48'!$K$503</f>
        <v>0</v>
      </c>
      <c r="X2381" s="393"/>
      <c r="Y2381" s="106">
        <f>'2026 Spring Order Form V48'!$BS$503</f>
        <v>12</v>
      </c>
    </row>
    <row r="2382" spans="1:25">
      <c r="A2382" s="106"/>
      <c r="C2382" s="339">
        <f>'2026 Spring Order Form V48'!$F$18</f>
        <v>0</v>
      </c>
      <c r="D2382" s="408" t="s">
        <v>1334</v>
      </c>
      <c r="E2382" s="422" t="s">
        <v>2874</v>
      </c>
      <c r="F2382" s="118">
        <v>24734</v>
      </c>
      <c r="G2382" s="338">
        <f>'2026 Spring Order Form V48'!$N$23</f>
        <v>0</v>
      </c>
      <c r="H2382" s="338">
        <f>'2026 Spring Order Form V48'!$N$23</f>
        <v>0</v>
      </c>
      <c r="I2382" s="106">
        <f>'2026 Spring Order Form V48'!$O$503</f>
        <v>0</v>
      </c>
      <c r="K2382" s="338">
        <f>'2026 Spring Order Form V48'!$Q$23</f>
        <v>0</v>
      </c>
      <c r="L2382" s="338">
        <f>'2026 Spring Order Form V48'!$Q$23</f>
        <v>0</v>
      </c>
      <c r="M2382" s="106">
        <f>'2026 Spring Order Form V48'!$R$503</f>
        <v>0</v>
      </c>
      <c r="O2382" s="338">
        <f>'2026 Spring Order Form V48'!$T$23</f>
        <v>0</v>
      </c>
      <c r="P2382" s="338">
        <f>'2026 Spring Order Form V48'!$T$23</f>
        <v>0</v>
      </c>
      <c r="Q2382" s="106">
        <f>'2026 Spring Order Form V48'!$U$503</f>
        <v>0</v>
      </c>
      <c r="S2382" s="338">
        <f>'2026 Spring Order Form V48'!$W$23</f>
        <v>0</v>
      </c>
      <c r="T2382" s="338">
        <f>'2026 Spring Order Form V48'!$W$23</f>
        <v>0</v>
      </c>
      <c r="U2382" s="106">
        <f>'2026 Spring Order Form V48'!$X$503</f>
        <v>0</v>
      </c>
      <c r="X2382" s="393"/>
      <c r="Y2382" s="106"/>
    </row>
    <row r="2383" spans="1:25">
      <c r="A2383" s="106"/>
      <c r="C2383" s="339">
        <f>'2026 Spring Order Form V48'!$F$18</f>
        <v>0</v>
      </c>
      <c r="D2383" s="408" t="s">
        <v>1335</v>
      </c>
      <c r="E2383" s="426">
        <v>4559175</v>
      </c>
      <c r="F2383" s="118">
        <v>25186</v>
      </c>
      <c r="G2383" s="338">
        <f>'2026 Spring Order Form V48'!$N$23</f>
        <v>0</v>
      </c>
      <c r="H2383" s="338">
        <f>'2026 Spring Order Form V48'!$N$23</f>
        <v>0</v>
      </c>
      <c r="I2383" s="106">
        <f>'2026 Spring Order Form V48'!$N$504</f>
        <v>0</v>
      </c>
      <c r="K2383" s="338">
        <f>'2026 Spring Order Form V48'!$Q$23</f>
        <v>0</v>
      </c>
      <c r="L2383" s="338">
        <f>'2026 Spring Order Form V48'!$Q$23</f>
        <v>0</v>
      </c>
      <c r="M2383" s="106">
        <f>'2026 Spring Order Form V48'!$Q$504</f>
        <v>0</v>
      </c>
      <c r="O2383" s="338">
        <f>'2026 Spring Order Form V48'!$T$23</f>
        <v>0</v>
      </c>
      <c r="P2383" s="338">
        <f>'2026 Spring Order Form V48'!$T$23</f>
        <v>0</v>
      </c>
      <c r="Q2383" s="106">
        <f>'2026 Spring Order Form V48'!$T$504</f>
        <v>0</v>
      </c>
      <c r="S2383" s="338">
        <f>'2026 Spring Order Form V48'!$W$23</f>
        <v>0</v>
      </c>
      <c r="T2383" s="338">
        <f>'2026 Spring Order Form V48'!$W$23</f>
        <v>0</v>
      </c>
      <c r="U2383" s="106">
        <f>'2026 Spring Order Form V48'!$W$504</f>
        <v>0</v>
      </c>
      <c r="W2383" s="390">
        <f>'2026 Spring Order Form V48'!$K$504</f>
        <v>0</v>
      </c>
      <c r="X2383" s="393"/>
      <c r="Y2383" s="106">
        <f>'2026 Spring Order Form V48'!$BS$504</f>
        <v>12</v>
      </c>
    </row>
    <row r="2384" spans="1:25">
      <c r="A2384" s="106"/>
      <c r="C2384" s="339">
        <f>'2026 Spring Order Form V48'!$F$18</f>
        <v>0</v>
      </c>
      <c r="D2384" s="408" t="s">
        <v>1335</v>
      </c>
      <c r="E2384" s="422" t="s">
        <v>2875</v>
      </c>
      <c r="F2384" s="118">
        <v>25187</v>
      </c>
      <c r="G2384" s="338">
        <f>'2026 Spring Order Form V48'!$N$23</f>
        <v>0</v>
      </c>
      <c r="H2384" s="338">
        <f>'2026 Spring Order Form V48'!$N$23</f>
        <v>0</v>
      </c>
      <c r="I2384" s="106">
        <f>'2026 Spring Order Form V48'!$O$504</f>
        <v>0</v>
      </c>
      <c r="K2384" s="338">
        <f>'2026 Spring Order Form V48'!$Q$23</f>
        <v>0</v>
      </c>
      <c r="L2384" s="338">
        <f>'2026 Spring Order Form V48'!$Q$23</f>
        <v>0</v>
      </c>
      <c r="M2384" s="106">
        <f>'2026 Spring Order Form V48'!$R$504</f>
        <v>0</v>
      </c>
      <c r="O2384" s="338">
        <f>'2026 Spring Order Form V48'!$T$23</f>
        <v>0</v>
      </c>
      <c r="P2384" s="338">
        <f>'2026 Spring Order Form V48'!$T$23</f>
        <v>0</v>
      </c>
      <c r="Q2384" s="106">
        <f>'2026 Spring Order Form V48'!$U$504</f>
        <v>0</v>
      </c>
      <c r="S2384" s="338">
        <f>'2026 Spring Order Form V48'!$W$23</f>
        <v>0</v>
      </c>
      <c r="T2384" s="338">
        <f>'2026 Spring Order Form V48'!$W$23</f>
        <v>0</v>
      </c>
      <c r="U2384" s="106">
        <f>'2026 Spring Order Form V48'!$X$504</f>
        <v>0</v>
      </c>
      <c r="X2384" s="393"/>
      <c r="Y2384" s="106"/>
    </row>
    <row r="2385" spans="1:25">
      <c r="A2385" s="106"/>
      <c r="C2385" s="339">
        <f>'2026 Spring Order Form V48'!$F$18</f>
        <v>0</v>
      </c>
      <c r="D2385" s="408" t="s">
        <v>1337</v>
      </c>
      <c r="E2385" s="426">
        <v>4560135</v>
      </c>
      <c r="F2385" s="118">
        <v>406</v>
      </c>
      <c r="G2385" s="338">
        <f>'2026 Spring Order Form V48'!$N$23</f>
        <v>0</v>
      </c>
      <c r="H2385" s="338">
        <f>'2026 Spring Order Form V48'!$N$23</f>
        <v>0</v>
      </c>
      <c r="I2385" s="106">
        <f>'2026 Spring Order Form V48'!$N$506</f>
        <v>0</v>
      </c>
      <c r="K2385" s="338">
        <f>'2026 Spring Order Form V48'!$Q$23</f>
        <v>0</v>
      </c>
      <c r="L2385" s="338">
        <f>'2026 Spring Order Form V48'!$Q$23</f>
        <v>0</v>
      </c>
      <c r="M2385" s="106">
        <f>'2026 Spring Order Form V48'!$Q$506</f>
        <v>0</v>
      </c>
      <c r="O2385" s="338">
        <f>'2026 Spring Order Form V48'!$T$23</f>
        <v>0</v>
      </c>
      <c r="P2385" s="338">
        <f>'2026 Spring Order Form V48'!$T$23</f>
        <v>0</v>
      </c>
      <c r="Q2385" s="106">
        <f>'2026 Spring Order Form V48'!$T$506</f>
        <v>0</v>
      </c>
      <c r="S2385" s="338">
        <f>'2026 Spring Order Form V48'!$W$23</f>
        <v>0</v>
      </c>
      <c r="T2385" s="338">
        <f>'2026 Spring Order Form V48'!$W$23</f>
        <v>0</v>
      </c>
      <c r="U2385" s="106">
        <f>'2026 Spring Order Form V48'!$W$506</f>
        <v>0</v>
      </c>
      <c r="W2385" s="390">
        <f>'2026 Spring Order Form V48'!$K$506</f>
        <v>0</v>
      </c>
      <c r="X2385" s="393" t="s">
        <v>2869</v>
      </c>
      <c r="Y2385" s="106">
        <f>'2026 Spring Order Form V48'!$BS$506</f>
        <v>1</v>
      </c>
    </row>
    <row r="2386" spans="1:25">
      <c r="A2386" s="106"/>
      <c r="C2386" s="339">
        <f>'2026 Spring Order Form V48'!$F$18</f>
        <v>0</v>
      </c>
      <c r="D2386" s="408" t="s">
        <v>1337</v>
      </c>
      <c r="E2386" s="422" t="s">
        <v>2876</v>
      </c>
      <c r="F2386" s="118">
        <v>3078</v>
      </c>
      <c r="G2386" s="338">
        <f>'2026 Spring Order Form V48'!$N$23</f>
        <v>0</v>
      </c>
      <c r="H2386" s="338">
        <f>'2026 Spring Order Form V48'!$N$23</f>
        <v>0</v>
      </c>
      <c r="I2386" s="106">
        <f>'2026 Spring Order Form V48'!$O$506</f>
        <v>0</v>
      </c>
      <c r="K2386" s="338">
        <f>'2026 Spring Order Form V48'!$Q$23</f>
        <v>0</v>
      </c>
      <c r="L2386" s="338">
        <f>'2026 Spring Order Form V48'!$Q$23</f>
        <v>0</v>
      </c>
      <c r="M2386" s="106">
        <f>'2026 Spring Order Form V48'!$R$506</f>
        <v>0</v>
      </c>
      <c r="O2386" s="338">
        <f>'2026 Spring Order Form V48'!$T$23</f>
        <v>0</v>
      </c>
      <c r="P2386" s="338">
        <f>'2026 Spring Order Form V48'!$T$23</f>
        <v>0</v>
      </c>
      <c r="Q2386" s="106">
        <f>'2026 Spring Order Form V48'!$U$506</f>
        <v>0</v>
      </c>
      <c r="S2386" s="338">
        <f>'2026 Spring Order Form V48'!$W$23</f>
        <v>0</v>
      </c>
      <c r="T2386" s="338">
        <f>'2026 Spring Order Form V48'!$W$23</f>
        <v>0</v>
      </c>
      <c r="U2386" s="106">
        <f>'2026 Spring Order Form V48'!$X$506</f>
        <v>0</v>
      </c>
      <c r="X2386" s="393"/>
      <c r="Y2386" s="106"/>
    </row>
    <row r="2387" spans="1:25">
      <c r="A2387" s="106"/>
      <c r="C2387" s="339">
        <f>'2026 Spring Order Form V48'!$F$18</f>
        <v>0</v>
      </c>
      <c r="D2387" s="408" t="s">
        <v>1339</v>
      </c>
      <c r="E2387" s="426">
        <v>4560455</v>
      </c>
      <c r="F2387" s="118">
        <v>482</v>
      </c>
      <c r="G2387" s="338">
        <f>'2026 Spring Order Form V48'!$N$23</f>
        <v>0</v>
      </c>
      <c r="H2387" s="338">
        <f>'2026 Spring Order Form V48'!$N$23</f>
        <v>0</v>
      </c>
      <c r="I2387" s="106">
        <f>'2026 Spring Order Form V48'!$N$508</f>
        <v>0</v>
      </c>
      <c r="K2387" s="338">
        <f>'2026 Spring Order Form V48'!$Q$23</f>
        <v>0</v>
      </c>
      <c r="L2387" s="338">
        <f>'2026 Spring Order Form V48'!$Q$23</f>
        <v>0</v>
      </c>
      <c r="M2387" s="106">
        <f>'2026 Spring Order Form V48'!$Q$508</f>
        <v>0</v>
      </c>
      <c r="O2387" s="338">
        <f>'2026 Spring Order Form V48'!$T$23</f>
        <v>0</v>
      </c>
      <c r="P2387" s="338">
        <f>'2026 Spring Order Form V48'!$T$23</f>
        <v>0</v>
      </c>
      <c r="Q2387" s="106">
        <f>'2026 Spring Order Form V48'!$T$508</f>
        <v>0</v>
      </c>
      <c r="S2387" s="338">
        <f>'2026 Spring Order Form V48'!$W$23</f>
        <v>0</v>
      </c>
      <c r="T2387" s="338">
        <f>'2026 Spring Order Form V48'!$W$23</f>
        <v>0</v>
      </c>
      <c r="U2387" s="106">
        <f>'2026 Spring Order Form V48'!$W$508</f>
        <v>0</v>
      </c>
      <c r="W2387" s="390">
        <f>'2026 Spring Order Form V48'!$K$508</f>
        <v>0</v>
      </c>
      <c r="X2387" s="393" t="s">
        <v>2869</v>
      </c>
      <c r="Y2387" s="106">
        <f>'2026 Spring Order Form V48'!$BS$508</f>
        <v>2</v>
      </c>
    </row>
    <row r="2388" spans="1:25">
      <c r="A2388" s="106"/>
      <c r="C2388" s="339">
        <f>'2026 Spring Order Form V48'!$F$18</f>
        <v>0</v>
      </c>
      <c r="D2388" s="408" t="s">
        <v>1339</v>
      </c>
      <c r="E2388" s="422" t="s">
        <v>2877</v>
      </c>
      <c r="F2388" s="118">
        <v>3082</v>
      </c>
      <c r="G2388" s="338">
        <f>'2026 Spring Order Form V48'!$N$23</f>
        <v>0</v>
      </c>
      <c r="H2388" s="338">
        <f>'2026 Spring Order Form V48'!$N$23</f>
        <v>0</v>
      </c>
      <c r="I2388" s="106">
        <f>'2026 Spring Order Form V48'!$O$508</f>
        <v>0</v>
      </c>
      <c r="K2388" s="338">
        <f>'2026 Spring Order Form V48'!$Q$23</f>
        <v>0</v>
      </c>
      <c r="L2388" s="338">
        <f>'2026 Spring Order Form V48'!$Q$23</f>
        <v>0</v>
      </c>
      <c r="M2388" s="106">
        <f>'2026 Spring Order Form V48'!$R$508</f>
        <v>0</v>
      </c>
      <c r="O2388" s="338">
        <f>'2026 Spring Order Form V48'!$T$23</f>
        <v>0</v>
      </c>
      <c r="P2388" s="338">
        <f>'2026 Spring Order Form V48'!$T$23</f>
        <v>0</v>
      </c>
      <c r="Q2388" s="106">
        <f>'2026 Spring Order Form V48'!$U$508</f>
        <v>0</v>
      </c>
      <c r="S2388" s="338">
        <f>'2026 Spring Order Form V48'!$W$23</f>
        <v>0</v>
      </c>
      <c r="T2388" s="338">
        <f>'2026 Spring Order Form V48'!$W$23</f>
        <v>0</v>
      </c>
      <c r="U2388" s="106">
        <f>'2026 Spring Order Form V48'!$X$508</f>
        <v>0</v>
      </c>
      <c r="X2388" s="393"/>
      <c r="Y2388" s="106"/>
    </row>
    <row r="2389" spans="1:25">
      <c r="A2389" s="106"/>
      <c r="C2389" s="339">
        <f>'2026 Spring Order Form V48'!$F$18</f>
        <v>0</v>
      </c>
      <c r="D2389" s="408" t="s">
        <v>1340</v>
      </c>
      <c r="E2389" s="426">
        <v>4560475</v>
      </c>
      <c r="F2389" s="118">
        <v>24689</v>
      </c>
      <c r="G2389" s="338">
        <f>'2026 Spring Order Form V48'!$N$23</f>
        <v>0</v>
      </c>
      <c r="H2389" s="338">
        <f>'2026 Spring Order Form V48'!$N$23</f>
        <v>0</v>
      </c>
      <c r="I2389" s="106">
        <f>'2026 Spring Order Form V48'!$N$509</f>
        <v>0</v>
      </c>
      <c r="K2389" s="338">
        <f>'2026 Spring Order Form V48'!$Q$23</f>
        <v>0</v>
      </c>
      <c r="L2389" s="338">
        <f>'2026 Spring Order Form V48'!$Q$23</f>
        <v>0</v>
      </c>
      <c r="M2389" s="106">
        <f>'2026 Spring Order Form V48'!$Q$509</f>
        <v>0</v>
      </c>
      <c r="O2389" s="338">
        <f>'2026 Spring Order Form V48'!$T$23</f>
        <v>0</v>
      </c>
      <c r="P2389" s="338">
        <f>'2026 Spring Order Form V48'!$T$23</f>
        <v>0</v>
      </c>
      <c r="Q2389" s="106">
        <f>'2026 Spring Order Form V48'!$T$509</f>
        <v>0</v>
      </c>
      <c r="S2389" s="338">
        <f>'2026 Spring Order Form V48'!$W$23</f>
        <v>0</v>
      </c>
      <c r="T2389" s="338">
        <f>'2026 Spring Order Form V48'!$W$23</f>
        <v>0</v>
      </c>
      <c r="U2389" s="106">
        <f>'2026 Spring Order Form V48'!$W$509</f>
        <v>0</v>
      </c>
      <c r="W2389" s="390">
        <f>'2026 Spring Order Form V48'!$K$509</f>
        <v>0</v>
      </c>
      <c r="X2389" s="393"/>
      <c r="Y2389" s="106">
        <f>'2026 Spring Order Form V48'!$BS$509</f>
        <v>1</v>
      </c>
    </row>
    <row r="2390" spans="1:25">
      <c r="A2390" s="106"/>
      <c r="C2390" s="339">
        <f>'2026 Spring Order Form V48'!$F$18</f>
        <v>0</v>
      </c>
      <c r="D2390" s="408" t="s">
        <v>1340</v>
      </c>
      <c r="E2390" s="422" t="s">
        <v>2878</v>
      </c>
      <c r="F2390" s="118">
        <v>24691</v>
      </c>
      <c r="G2390" s="338">
        <f>'2026 Spring Order Form V48'!$N$23</f>
        <v>0</v>
      </c>
      <c r="H2390" s="338">
        <f>'2026 Spring Order Form V48'!$N$23</f>
        <v>0</v>
      </c>
      <c r="I2390" s="106">
        <f>'2026 Spring Order Form V48'!$O$509</f>
        <v>0</v>
      </c>
      <c r="K2390" s="338">
        <f>'2026 Spring Order Form V48'!$Q$23</f>
        <v>0</v>
      </c>
      <c r="L2390" s="338">
        <f>'2026 Spring Order Form V48'!$Q$23</f>
        <v>0</v>
      </c>
      <c r="M2390" s="106">
        <f>'2026 Spring Order Form V48'!$R$509</f>
        <v>0</v>
      </c>
      <c r="O2390" s="338">
        <f>'2026 Spring Order Form V48'!$T$23</f>
        <v>0</v>
      </c>
      <c r="P2390" s="338">
        <f>'2026 Spring Order Form V48'!$T$23</f>
        <v>0</v>
      </c>
      <c r="Q2390" s="106">
        <f>'2026 Spring Order Form V48'!$U$509</f>
        <v>0</v>
      </c>
      <c r="S2390" s="338">
        <f>'2026 Spring Order Form V48'!$W$23</f>
        <v>0</v>
      </c>
      <c r="T2390" s="338">
        <f>'2026 Spring Order Form V48'!$W$23</f>
        <v>0</v>
      </c>
      <c r="U2390" s="106">
        <f>'2026 Spring Order Form V48'!$X$509</f>
        <v>0</v>
      </c>
      <c r="X2390" s="393"/>
      <c r="Y2390" s="106"/>
    </row>
    <row r="2391" spans="1:25">
      <c r="A2391" s="106"/>
      <c r="C2391" s="339">
        <f>'2026 Spring Order Form V48'!$F$18</f>
        <v>0</v>
      </c>
      <c r="D2391" s="408" t="s">
        <v>2879</v>
      </c>
      <c r="E2391" s="426">
        <v>4560705</v>
      </c>
      <c r="F2391" s="118">
        <v>18616</v>
      </c>
      <c r="G2391" s="338">
        <f>'2026 Spring Order Form V48'!$N$23</f>
        <v>0</v>
      </c>
      <c r="H2391" s="338">
        <f>'2026 Spring Order Form V48'!$N$23</f>
        <v>0</v>
      </c>
      <c r="I2391" s="106">
        <f>'2026 Spring Order Form V48'!$N$511</f>
        <v>0</v>
      </c>
      <c r="K2391" s="338">
        <f>'2026 Spring Order Form V48'!$Q$23</f>
        <v>0</v>
      </c>
      <c r="L2391" s="338">
        <f>'2026 Spring Order Form V48'!$Q$23</f>
        <v>0</v>
      </c>
      <c r="M2391" s="106">
        <f>'2026 Spring Order Form V48'!$Q$511</f>
        <v>0</v>
      </c>
      <c r="O2391" s="338">
        <f>'2026 Spring Order Form V48'!$T$23</f>
        <v>0</v>
      </c>
      <c r="P2391" s="338">
        <f>'2026 Spring Order Form V48'!$T$23</f>
        <v>0</v>
      </c>
      <c r="Q2391" s="106">
        <f>'2026 Spring Order Form V48'!$T$511</f>
        <v>0</v>
      </c>
      <c r="S2391" s="338">
        <f>'2026 Spring Order Form V48'!$W$23</f>
        <v>0</v>
      </c>
      <c r="T2391" s="338">
        <f>'2026 Spring Order Form V48'!$W$23</f>
        <v>0</v>
      </c>
      <c r="U2391" s="106">
        <f>'2026 Spring Order Form V48'!$W$511</f>
        <v>0</v>
      </c>
      <c r="W2391" s="390">
        <f>'2026 Spring Order Form V48'!$K$511</f>
        <v>0</v>
      </c>
      <c r="X2391" s="393"/>
      <c r="Y2391" s="106">
        <f>'2026 Spring Order Form V48'!$BS$511</f>
        <v>5</v>
      </c>
    </row>
    <row r="2392" spans="1:25">
      <c r="A2392" s="106"/>
      <c r="C2392" s="339">
        <f>'2026 Spring Order Form V48'!$F$18</f>
        <v>0</v>
      </c>
      <c r="D2392" s="408" t="s">
        <v>2879</v>
      </c>
      <c r="E2392" s="422" t="s">
        <v>2880</v>
      </c>
      <c r="F2392" s="118">
        <v>18615</v>
      </c>
      <c r="G2392" s="338">
        <f>'2026 Spring Order Form V48'!$N$23</f>
        <v>0</v>
      </c>
      <c r="H2392" s="338">
        <f>'2026 Spring Order Form V48'!$N$23</f>
        <v>0</v>
      </c>
      <c r="I2392" s="106">
        <f>'2026 Spring Order Form V48'!$O$511</f>
        <v>0</v>
      </c>
      <c r="K2392" s="338">
        <f>'2026 Spring Order Form V48'!$Q$23</f>
        <v>0</v>
      </c>
      <c r="L2392" s="338">
        <f>'2026 Spring Order Form V48'!$Q$23</f>
        <v>0</v>
      </c>
      <c r="M2392" s="106">
        <f>'2026 Spring Order Form V48'!$R$511</f>
        <v>0</v>
      </c>
      <c r="O2392" s="338">
        <f>'2026 Spring Order Form V48'!$T$23</f>
        <v>0</v>
      </c>
      <c r="P2392" s="338">
        <f>'2026 Spring Order Form V48'!$T$23</f>
        <v>0</v>
      </c>
      <c r="Q2392" s="106">
        <f>'2026 Spring Order Form V48'!$U$511</f>
        <v>0</v>
      </c>
      <c r="S2392" s="338">
        <f>'2026 Spring Order Form V48'!$W$23</f>
        <v>0</v>
      </c>
      <c r="T2392" s="338">
        <f>'2026 Spring Order Form V48'!$W$23</f>
        <v>0</v>
      </c>
      <c r="U2392" s="106">
        <f>'2026 Spring Order Form V48'!$X$511</f>
        <v>0</v>
      </c>
      <c r="X2392" s="393"/>
      <c r="Y2392" s="106"/>
    </row>
    <row r="2393" spans="1:25">
      <c r="A2393" s="106"/>
      <c r="C2393" s="339">
        <f>'2026 Spring Order Form V48'!$F$18</f>
        <v>0</v>
      </c>
      <c r="D2393" s="408" t="s">
        <v>2881</v>
      </c>
      <c r="E2393" s="426">
        <v>4560755</v>
      </c>
      <c r="F2393" s="118">
        <v>18620</v>
      </c>
      <c r="G2393" s="338">
        <f>'2026 Spring Order Form V48'!$N$23</f>
        <v>0</v>
      </c>
      <c r="H2393" s="338">
        <f>'2026 Spring Order Form V48'!$N$23</f>
        <v>0</v>
      </c>
      <c r="I2393" s="106">
        <f>'2026 Spring Order Form V48'!$N$512</f>
        <v>0</v>
      </c>
      <c r="K2393" s="338">
        <f>'2026 Spring Order Form V48'!$Q$23</f>
        <v>0</v>
      </c>
      <c r="L2393" s="338">
        <f>'2026 Spring Order Form V48'!$Q$23</f>
        <v>0</v>
      </c>
      <c r="M2393" s="106">
        <f>'2026 Spring Order Form V48'!$Q$512</f>
        <v>0</v>
      </c>
      <c r="O2393" s="338">
        <f>'2026 Spring Order Form V48'!$T$23</f>
        <v>0</v>
      </c>
      <c r="P2393" s="338">
        <f>'2026 Spring Order Form V48'!$T$23</f>
        <v>0</v>
      </c>
      <c r="Q2393" s="106">
        <f>'2026 Spring Order Form V48'!$T$512</f>
        <v>0</v>
      </c>
      <c r="S2393" s="338">
        <f>'2026 Spring Order Form V48'!$W$23</f>
        <v>0</v>
      </c>
      <c r="T2393" s="338">
        <f>'2026 Spring Order Form V48'!$W$23</f>
        <v>0</v>
      </c>
      <c r="U2393" s="106">
        <f>'2026 Spring Order Form V48'!$W$512</f>
        <v>0</v>
      </c>
      <c r="W2393" s="390">
        <f>'2026 Spring Order Form V48'!$K$512</f>
        <v>0</v>
      </c>
      <c r="X2393" s="393"/>
      <c r="Y2393" s="106">
        <f>'2026 Spring Order Form V48'!$BS$512</f>
        <v>19</v>
      </c>
    </row>
    <row r="2394" spans="1:25">
      <c r="A2394" s="106"/>
      <c r="C2394" s="339">
        <f>'2026 Spring Order Form V48'!$F$18</f>
        <v>0</v>
      </c>
      <c r="D2394" s="408" t="s">
        <v>2881</v>
      </c>
      <c r="E2394" s="422" t="s">
        <v>2882</v>
      </c>
      <c r="F2394" s="118">
        <v>18619</v>
      </c>
      <c r="G2394" s="338">
        <f>'2026 Spring Order Form V48'!$N$23</f>
        <v>0</v>
      </c>
      <c r="H2394" s="338">
        <f>'2026 Spring Order Form V48'!$N$23</f>
        <v>0</v>
      </c>
      <c r="I2394" s="106">
        <f>'2026 Spring Order Form V48'!$O$512</f>
        <v>0</v>
      </c>
      <c r="K2394" s="338">
        <f>'2026 Spring Order Form V48'!$Q$23</f>
        <v>0</v>
      </c>
      <c r="L2394" s="338">
        <f>'2026 Spring Order Form V48'!$Q$23</f>
        <v>0</v>
      </c>
      <c r="M2394" s="106">
        <f>'2026 Spring Order Form V48'!$R$512</f>
        <v>0</v>
      </c>
      <c r="O2394" s="338">
        <f>'2026 Spring Order Form V48'!$T$23</f>
        <v>0</v>
      </c>
      <c r="P2394" s="338">
        <f>'2026 Spring Order Form V48'!$T$23</f>
        <v>0</v>
      </c>
      <c r="Q2394" s="106">
        <f>'2026 Spring Order Form V48'!$U$512</f>
        <v>0</v>
      </c>
      <c r="S2394" s="338">
        <f>'2026 Spring Order Form V48'!$W$23</f>
        <v>0</v>
      </c>
      <c r="T2394" s="338">
        <f>'2026 Spring Order Form V48'!$W$23</f>
        <v>0</v>
      </c>
      <c r="U2394" s="106">
        <f>'2026 Spring Order Form V48'!$X$512</f>
        <v>0</v>
      </c>
      <c r="X2394" s="393"/>
      <c r="Y2394" s="106"/>
    </row>
    <row r="2395" spans="1:25">
      <c r="A2395" s="106"/>
      <c r="C2395" s="339">
        <f>'2026 Spring Order Form V48'!$F$18</f>
        <v>0</v>
      </c>
      <c r="D2395" s="408" t="s">
        <v>2883</v>
      </c>
      <c r="E2395" s="426">
        <v>4560805</v>
      </c>
      <c r="F2395" s="118">
        <v>18623</v>
      </c>
      <c r="G2395" s="338">
        <f>'2026 Spring Order Form V48'!$N$23</f>
        <v>0</v>
      </c>
      <c r="H2395" s="338">
        <f>'2026 Spring Order Form V48'!$N$23</f>
        <v>0</v>
      </c>
      <c r="I2395" s="106" t="e">
        <f>'2026 Spring Order Form V48'!#REF!</f>
        <v>#REF!</v>
      </c>
      <c r="K2395" s="338">
        <f>'2026 Spring Order Form V48'!$Q$23</f>
        <v>0</v>
      </c>
      <c r="L2395" s="338">
        <f>'2026 Spring Order Form V48'!$Q$23</f>
        <v>0</v>
      </c>
      <c r="M2395" s="106" t="e">
        <f>'2026 Spring Order Form V48'!#REF!</f>
        <v>#REF!</v>
      </c>
      <c r="O2395" s="338">
        <f>'2026 Spring Order Form V48'!$T$23</f>
        <v>0</v>
      </c>
      <c r="P2395" s="338">
        <f>'2026 Spring Order Form V48'!$T$23</f>
        <v>0</v>
      </c>
      <c r="Q2395" s="106" t="e">
        <f>'2026 Spring Order Form V48'!#REF!</f>
        <v>#REF!</v>
      </c>
      <c r="S2395" s="338">
        <f>'2026 Spring Order Form V48'!$W$23</f>
        <v>0</v>
      </c>
      <c r="T2395" s="338">
        <f>'2026 Spring Order Form V48'!$W$23</f>
        <v>0</v>
      </c>
      <c r="U2395" s="106" t="e">
        <f>'2026 Spring Order Form V48'!#REF!</f>
        <v>#REF!</v>
      </c>
      <c r="W2395" s="390" t="e">
        <f>'2026 Spring Order Form V48'!#REF!</f>
        <v>#REF!</v>
      </c>
      <c r="X2395" s="393"/>
      <c r="Y2395" s="106" t="e">
        <f>'2026 Spring Order Form V48'!#REF!</f>
        <v>#REF!</v>
      </c>
    </row>
    <row r="2396" spans="1:25">
      <c r="A2396" s="106"/>
      <c r="C2396" s="339">
        <f>'2026 Spring Order Form V48'!$F$18</f>
        <v>0</v>
      </c>
      <c r="D2396" s="408" t="s">
        <v>2883</v>
      </c>
      <c r="E2396" s="422" t="s">
        <v>2884</v>
      </c>
      <c r="F2396" s="118">
        <v>18622</v>
      </c>
      <c r="G2396" s="338">
        <f>'2026 Spring Order Form V48'!$N$23</f>
        <v>0</v>
      </c>
      <c r="H2396" s="338">
        <f>'2026 Spring Order Form V48'!$N$23</f>
        <v>0</v>
      </c>
      <c r="I2396" s="106" t="e">
        <f>'2026 Spring Order Form V48'!#REF!</f>
        <v>#REF!</v>
      </c>
      <c r="K2396" s="338">
        <f>'2026 Spring Order Form V48'!$Q$23</f>
        <v>0</v>
      </c>
      <c r="L2396" s="338">
        <f>'2026 Spring Order Form V48'!$Q$23</f>
        <v>0</v>
      </c>
      <c r="M2396" s="106" t="e">
        <f>'2026 Spring Order Form V48'!#REF!</f>
        <v>#REF!</v>
      </c>
      <c r="O2396" s="338">
        <f>'2026 Spring Order Form V48'!$T$23</f>
        <v>0</v>
      </c>
      <c r="P2396" s="338">
        <f>'2026 Spring Order Form V48'!$T$23</f>
        <v>0</v>
      </c>
      <c r="Q2396" s="106" t="e">
        <f>'2026 Spring Order Form V48'!#REF!</f>
        <v>#REF!</v>
      </c>
      <c r="S2396" s="338">
        <f>'2026 Spring Order Form V48'!$W$23</f>
        <v>0</v>
      </c>
      <c r="T2396" s="338">
        <f>'2026 Spring Order Form V48'!$W$23</f>
        <v>0</v>
      </c>
      <c r="U2396" s="106" t="e">
        <f>'2026 Spring Order Form V48'!#REF!</f>
        <v>#REF!</v>
      </c>
      <c r="X2396" s="393"/>
      <c r="Y2396" s="106"/>
    </row>
    <row r="2397" spans="1:25">
      <c r="A2397" s="106"/>
      <c r="C2397" s="339">
        <f>'2026 Spring Order Form V48'!$F$18</f>
        <v>0</v>
      </c>
      <c r="D2397" s="408" t="s">
        <v>2885</v>
      </c>
      <c r="E2397" s="426">
        <v>4560694</v>
      </c>
      <c r="F2397" s="118">
        <v>27061</v>
      </c>
      <c r="G2397" s="338">
        <f>'2026 Spring Order Form V48'!$N$23</f>
        <v>0</v>
      </c>
      <c r="H2397" s="338">
        <f>'2026 Spring Order Form V48'!$N$23</f>
        <v>0</v>
      </c>
      <c r="I2397" s="106">
        <f>'2026 Spring Order Form V48'!$N$513</f>
        <v>0</v>
      </c>
      <c r="K2397" s="338">
        <f>'2026 Spring Order Form V48'!$Q$23</f>
        <v>0</v>
      </c>
      <c r="L2397" s="338">
        <f>'2026 Spring Order Form V48'!$Q$23</f>
        <v>0</v>
      </c>
      <c r="M2397" s="106">
        <f>'2026 Spring Order Form V48'!$Q$513</f>
        <v>0</v>
      </c>
      <c r="O2397" s="338">
        <f>'2026 Spring Order Form V48'!$T$23</f>
        <v>0</v>
      </c>
      <c r="P2397" s="338">
        <f>'2026 Spring Order Form V48'!$T$23</f>
        <v>0</v>
      </c>
      <c r="Q2397" s="106">
        <f>'2026 Spring Order Form V48'!$T$513</f>
        <v>0</v>
      </c>
      <c r="S2397" s="338">
        <f>'2026 Spring Order Form V48'!$W$23</f>
        <v>0</v>
      </c>
      <c r="T2397" s="338">
        <f>'2026 Spring Order Form V48'!$W$23</f>
        <v>0</v>
      </c>
      <c r="U2397" s="106">
        <f>'2026 Spring Order Form V48'!$W$513</f>
        <v>0</v>
      </c>
      <c r="W2397" s="390">
        <f>'2026 Spring Order Form V48'!$K$513</f>
        <v>0</v>
      </c>
      <c r="X2397" s="393"/>
      <c r="Y2397" s="106">
        <f>'2026 Spring Order Form V48'!$BS$513</f>
        <v>4</v>
      </c>
    </row>
    <row r="2398" spans="1:25">
      <c r="A2398" s="106"/>
      <c r="C2398" s="339">
        <f>'2026 Spring Order Form V48'!$F$18</f>
        <v>0</v>
      </c>
      <c r="D2398" s="408" t="s">
        <v>2885</v>
      </c>
      <c r="E2398" s="422" t="s">
        <v>2886</v>
      </c>
      <c r="F2398" s="118">
        <v>27348</v>
      </c>
      <c r="G2398" s="338">
        <f>'2026 Spring Order Form V48'!$N$23</f>
        <v>0</v>
      </c>
      <c r="H2398" s="338">
        <f>'2026 Spring Order Form V48'!$N$23</f>
        <v>0</v>
      </c>
      <c r="I2398" s="106">
        <f>'2026 Spring Order Form V48'!$O$513</f>
        <v>0</v>
      </c>
      <c r="K2398" s="338">
        <f>'2026 Spring Order Form V48'!$Q$23</f>
        <v>0</v>
      </c>
      <c r="L2398" s="338">
        <f>'2026 Spring Order Form V48'!$Q$23</f>
        <v>0</v>
      </c>
      <c r="M2398" s="106">
        <f>'2026 Spring Order Form V48'!$R$513</f>
        <v>0</v>
      </c>
      <c r="O2398" s="338">
        <f>'2026 Spring Order Form V48'!$T$23</f>
        <v>0</v>
      </c>
      <c r="P2398" s="338">
        <f>'2026 Spring Order Form V48'!$T$23</f>
        <v>0</v>
      </c>
      <c r="Q2398" s="106">
        <f>'2026 Spring Order Form V48'!$U$513</f>
        <v>0</v>
      </c>
      <c r="S2398" s="338">
        <f>'2026 Spring Order Form V48'!$W$23</f>
        <v>0</v>
      </c>
      <c r="T2398" s="338">
        <f>'2026 Spring Order Form V48'!$W$23</f>
        <v>0</v>
      </c>
      <c r="U2398" s="106">
        <f>'2026 Spring Order Form V48'!$X$513</f>
        <v>0</v>
      </c>
      <c r="X2398" s="393"/>
      <c r="Y2398" s="106"/>
    </row>
    <row r="2399" spans="1:25">
      <c r="A2399" s="106"/>
      <c r="C2399" s="339">
        <f>'2026 Spring Order Form V48'!$F$18</f>
        <v>0</v>
      </c>
      <c r="D2399" s="408" t="s">
        <v>1346</v>
      </c>
      <c r="E2399" s="426">
        <v>4561005</v>
      </c>
      <c r="F2399" s="118">
        <v>400</v>
      </c>
      <c r="G2399" s="338">
        <f>'2026 Spring Order Form V48'!$N$23</f>
        <v>0</v>
      </c>
      <c r="H2399" s="338">
        <f>'2026 Spring Order Form V48'!$N$23</f>
        <v>0</v>
      </c>
      <c r="I2399" s="106" t="e">
        <f>'2026 Spring Order Form V48'!#REF!</f>
        <v>#REF!</v>
      </c>
      <c r="K2399" s="338">
        <f>'2026 Spring Order Form V48'!$Q$23</f>
        <v>0</v>
      </c>
      <c r="L2399" s="338">
        <f>'2026 Spring Order Form V48'!$Q$23</f>
        <v>0</v>
      </c>
      <c r="M2399" s="106" t="e">
        <f>'2026 Spring Order Form V48'!#REF!</f>
        <v>#REF!</v>
      </c>
      <c r="O2399" s="338">
        <f>'2026 Spring Order Form V48'!$T$23</f>
        <v>0</v>
      </c>
      <c r="P2399" s="338">
        <f>'2026 Spring Order Form V48'!$T$23</f>
        <v>0</v>
      </c>
      <c r="Q2399" s="106" t="e">
        <f>'2026 Spring Order Form V48'!#REF!</f>
        <v>#REF!</v>
      </c>
      <c r="S2399" s="338">
        <f>'2026 Spring Order Form V48'!$W$23</f>
        <v>0</v>
      </c>
      <c r="T2399" s="338">
        <f>'2026 Spring Order Form V48'!$W$23</f>
        <v>0</v>
      </c>
      <c r="U2399" s="106" t="e">
        <f>'2026 Spring Order Form V48'!#REF!</f>
        <v>#REF!</v>
      </c>
      <c r="W2399" s="390" t="e">
        <f>'2026 Spring Order Form V48'!#REF!</f>
        <v>#REF!</v>
      </c>
      <c r="X2399" s="393"/>
      <c r="Y2399" s="106" t="e">
        <f>'2026 Spring Order Form V48'!#REF!</f>
        <v>#REF!</v>
      </c>
    </row>
    <row r="2400" spans="1:25">
      <c r="A2400" s="106"/>
      <c r="C2400" s="339">
        <f>'2026 Spring Order Form V48'!$F$18</f>
        <v>0</v>
      </c>
      <c r="D2400" s="408" t="s">
        <v>1346</v>
      </c>
      <c r="E2400" s="422" t="s">
        <v>2887</v>
      </c>
      <c r="F2400" s="118">
        <v>3087</v>
      </c>
      <c r="G2400" s="338">
        <f>'2026 Spring Order Form V48'!$N$23</f>
        <v>0</v>
      </c>
      <c r="H2400" s="338">
        <f>'2026 Spring Order Form V48'!$N$23</f>
        <v>0</v>
      </c>
      <c r="I2400" s="106" t="e">
        <f>'2026 Spring Order Form V48'!#REF!</f>
        <v>#REF!</v>
      </c>
      <c r="K2400" s="338">
        <f>'2026 Spring Order Form V48'!$Q$23</f>
        <v>0</v>
      </c>
      <c r="L2400" s="338">
        <f>'2026 Spring Order Form V48'!$Q$23</f>
        <v>0</v>
      </c>
      <c r="M2400" s="106" t="e">
        <f>'2026 Spring Order Form V48'!#REF!</f>
        <v>#REF!</v>
      </c>
      <c r="O2400" s="338">
        <f>'2026 Spring Order Form V48'!$T$23</f>
        <v>0</v>
      </c>
      <c r="P2400" s="338">
        <f>'2026 Spring Order Form V48'!$T$23</f>
        <v>0</v>
      </c>
      <c r="Q2400" s="106" t="e">
        <f>'2026 Spring Order Form V48'!#REF!</f>
        <v>#REF!</v>
      </c>
      <c r="S2400" s="338">
        <f>'2026 Spring Order Form V48'!$W$23</f>
        <v>0</v>
      </c>
      <c r="T2400" s="338">
        <f>'2026 Spring Order Form V48'!$W$23</f>
        <v>0</v>
      </c>
      <c r="U2400" s="106" t="e">
        <f>'2026 Spring Order Form V48'!#REF!</f>
        <v>#REF!</v>
      </c>
      <c r="X2400" s="393"/>
      <c r="Y2400" s="106"/>
    </row>
    <row r="2401" spans="1:25">
      <c r="A2401" s="106"/>
      <c r="C2401" s="339">
        <f>'2026 Spring Order Form V48'!$F$18</f>
        <v>0</v>
      </c>
      <c r="D2401" s="408" t="s">
        <v>1347</v>
      </c>
      <c r="E2401" s="426">
        <v>4561015</v>
      </c>
      <c r="F2401" s="118">
        <v>27043</v>
      </c>
      <c r="G2401" s="338">
        <f>'2026 Spring Order Form V48'!$N$23</f>
        <v>0</v>
      </c>
      <c r="H2401" s="338">
        <f>'2026 Spring Order Form V48'!$N$23</f>
        <v>0</v>
      </c>
      <c r="I2401" s="106">
        <f>'2026 Spring Order Form V48'!$N$515</f>
        <v>0</v>
      </c>
      <c r="K2401" s="338">
        <f>'2026 Spring Order Form V48'!$Q$23</f>
        <v>0</v>
      </c>
      <c r="L2401" s="338">
        <f>'2026 Spring Order Form V48'!$Q$23</f>
        <v>0</v>
      </c>
      <c r="M2401" s="106">
        <f>'2026 Spring Order Form V48'!$Q$515</f>
        <v>0</v>
      </c>
      <c r="O2401" s="338">
        <f>'2026 Spring Order Form V48'!$T$23</f>
        <v>0</v>
      </c>
      <c r="P2401" s="338">
        <f>'2026 Spring Order Form V48'!$T$23</f>
        <v>0</v>
      </c>
      <c r="Q2401" s="106">
        <f>'2026 Spring Order Form V48'!$T$515</f>
        <v>0</v>
      </c>
      <c r="S2401" s="338">
        <f>'2026 Spring Order Form V48'!$W$23</f>
        <v>0</v>
      </c>
      <c r="T2401" s="338">
        <f>'2026 Spring Order Form V48'!$W$23</f>
        <v>0</v>
      </c>
      <c r="U2401" s="106">
        <f>'2026 Spring Order Form V48'!$W$515</f>
        <v>0</v>
      </c>
      <c r="W2401" s="390">
        <f>'2026 Spring Order Form V48'!$K$515</f>
        <v>0</v>
      </c>
      <c r="X2401" s="393"/>
      <c r="Y2401" s="106">
        <f>'2026 Spring Order Form V48'!$BS$515</f>
        <v>14</v>
      </c>
    </row>
    <row r="2402" spans="1:25">
      <c r="A2402" s="106"/>
      <c r="C2402" s="339">
        <f>'2026 Spring Order Form V48'!$F$18</f>
        <v>0</v>
      </c>
      <c r="D2402" s="408" t="s">
        <v>1347</v>
      </c>
      <c r="E2402" s="422" t="s">
        <v>2888</v>
      </c>
      <c r="F2402" s="118">
        <v>27319</v>
      </c>
      <c r="G2402" s="338">
        <f>'2026 Spring Order Form V48'!$N$23</f>
        <v>0</v>
      </c>
      <c r="H2402" s="338">
        <f>'2026 Spring Order Form V48'!$N$23</f>
        <v>0</v>
      </c>
      <c r="I2402" s="106">
        <f>'2026 Spring Order Form V48'!$O$515</f>
        <v>0</v>
      </c>
      <c r="K2402" s="338">
        <f>'2026 Spring Order Form V48'!$Q$23</f>
        <v>0</v>
      </c>
      <c r="L2402" s="338">
        <f>'2026 Spring Order Form V48'!$Q$23</f>
        <v>0</v>
      </c>
      <c r="M2402" s="106">
        <f>'2026 Spring Order Form V48'!$R$515</f>
        <v>0</v>
      </c>
      <c r="O2402" s="338">
        <f>'2026 Spring Order Form V48'!$T$23</f>
        <v>0</v>
      </c>
      <c r="P2402" s="338">
        <f>'2026 Spring Order Form V48'!$T$23</f>
        <v>0</v>
      </c>
      <c r="Q2402" s="106">
        <f>'2026 Spring Order Form V48'!$U$515</f>
        <v>0</v>
      </c>
      <c r="S2402" s="338">
        <f>'2026 Spring Order Form V48'!$W$23</f>
        <v>0</v>
      </c>
      <c r="T2402" s="338">
        <f>'2026 Spring Order Form V48'!$W$23</f>
        <v>0</v>
      </c>
      <c r="U2402" s="106">
        <f>'2026 Spring Order Form V48'!$X$515</f>
        <v>0</v>
      </c>
      <c r="X2402" s="393"/>
      <c r="Y2402" s="106"/>
    </row>
    <row r="2403" spans="1:25">
      <c r="A2403" s="106"/>
      <c r="C2403" s="339">
        <f>'2026 Spring Order Form V48'!$F$18</f>
        <v>0</v>
      </c>
      <c r="D2403" s="408" t="s">
        <v>1348</v>
      </c>
      <c r="E2403" s="426">
        <v>4561075</v>
      </c>
      <c r="F2403" s="118">
        <v>26062</v>
      </c>
      <c r="G2403" s="338">
        <f>'2026 Spring Order Form V48'!$N$23</f>
        <v>0</v>
      </c>
      <c r="H2403" s="338">
        <f>'2026 Spring Order Form V48'!$N$23</f>
        <v>0</v>
      </c>
      <c r="I2403" s="106">
        <f>'2026 Spring Order Form V48'!$N$516</f>
        <v>0</v>
      </c>
      <c r="K2403" s="338">
        <f>'2026 Spring Order Form V48'!$Q$23</f>
        <v>0</v>
      </c>
      <c r="L2403" s="338">
        <f>'2026 Spring Order Form V48'!$Q$23</f>
        <v>0</v>
      </c>
      <c r="M2403" s="106">
        <f>'2026 Spring Order Form V48'!$Q$516</f>
        <v>0</v>
      </c>
      <c r="O2403" s="338">
        <f>'2026 Spring Order Form V48'!$T$23</f>
        <v>0</v>
      </c>
      <c r="P2403" s="338">
        <f>'2026 Spring Order Form V48'!$T$23</f>
        <v>0</v>
      </c>
      <c r="Q2403" s="106">
        <f>'2026 Spring Order Form V48'!$T$516</f>
        <v>0</v>
      </c>
      <c r="S2403" s="338">
        <f>'2026 Spring Order Form V48'!$W$23</f>
        <v>0</v>
      </c>
      <c r="T2403" s="338">
        <f>'2026 Spring Order Form V48'!$W$23</f>
        <v>0</v>
      </c>
      <c r="U2403" s="106">
        <f>'2026 Spring Order Form V48'!$W$516</f>
        <v>0</v>
      </c>
      <c r="W2403" s="390">
        <f>'2026 Spring Order Form V48'!$K$516</f>
        <v>0</v>
      </c>
      <c r="X2403" s="393"/>
      <c r="Y2403" s="106">
        <f>'2026 Spring Order Form V48'!$BS$516</f>
        <v>11</v>
      </c>
    </row>
    <row r="2404" spans="1:25">
      <c r="A2404" s="106"/>
      <c r="C2404" s="339">
        <f>'2026 Spring Order Form V48'!$F$18</f>
        <v>0</v>
      </c>
      <c r="D2404" s="408" t="s">
        <v>1348</v>
      </c>
      <c r="E2404" s="422" t="s">
        <v>2889</v>
      </c>
      <c r="F2404" s="118">
        <v>26057</v>
      </c>
      <c r="G2404" s="338">
        <f>'2026 Spring Order Form V48'!$N$23</f>
        <v>0</v>
      </c>
      <c r="H2404" s="338">
        <f>'2026 Spring Order Form V48'!$N$23</f>
        <v>0</v>
      </c>
      <c r="I2404" s="106">
        <f>'2026 Spring Order Form V48'!$O$516</f>
        <v>0</v>
      </c>
      <c r="K2404" s="338">
        <f>'2026 Spring Order Form V48'!$Q$23</f>
        <v>0</v>
      </c>
      <c r="L2404" s="338">
        <f>'2026 Spring Order Form V48'!$Q$23</f>
        <v>0</v>
      </c>
      <c r="M2404" s="106">
        <f>'2026 Spring Order Form V48'!$R$516</f>
        <v>0</v>
      </c>
      <c r="O2404" s="338">
        <f>'2026 Spring Order Form V48'!$T$23</f>
        <v>0</v>
      </c>
      <c r="P2404" s="338">
        <f>'2026 Spring Order Form V48'!$T$23</f>
        <v>0</v>
      </c>
      <c r="Q2404" s="106">
        <f>'2026 Spring Order Form V48'!$U$516</f>
        <v>0</v>
      </c>
      <c r="S2404" s="338">
        <f>'2026 Spring Order Form V48'!$W$23</f>
        <v>0</v>
      </c>
      <c r="T2404" s="338">
        <f>'2026 Spring Order Form V48'!$W$23</f>
        <v>0</v>
      </c>
      <c r="U2404" s="106">
        <f>'2026 Spring Order Form V48'!$X$516</f>
        <v>0</v>
      </c>
      <c r="X2404" s="393"/>
      <c r="Y2404" s="106"/>
    </row>
    <row r="2405" spans="1:25">
      <c r="A2405" s="106"/>
      <c r="C2405" s="339">
        <f>'2026 Spring Order Form V48'!$F$18</f>
        <v>0</v>
      </c>
      <c r="D2405" s="408" t="s">
        <v>1350</v>
      </c>
      <c r="E2405" s="426">
        <v>4561155</v>
      </c>
      <c r="F2405" s="118">
        <v>864</v>
      </c>
      <c r="G2405" s="338">
        <f>'2026 Spring Order Form V48'!$N$23</f>
        <v>0</v>
      </c>
      <c r="H2405" s="338">
        <f>'2026 Spring Order Form V48'!$N$23</f>
        <v>0</v>
      </c>
      <c r="I2405" s="106" t="e">
        <f>'2026 Spring Order Form V48'!#REF!</f>
        <v>#REF!</v>
      </c>
      <c r="K2405" s="338">
        <f>'2026 Spring Order Form V48'!$Q$23</f>
        <v>0</v>
      </c>
      <c r="L2405" s="338">
        <f>'2026 Spring Order Form V48'!$Q$23</f>
        <v>0</v>
      </c>
      <c r="M2405" s="106" t="e">
        <f>'2026 Spring Order Form V48'!#REF!</f>
        <v>#REF!</v>
      </c>
      <c r="O2405" s="338">
        <f>'2026 Spring Order Form V48'!$T$23</f>
        <v>0</v>
      </c>
      <c r="P2405" s="338">
        <f>'2026 Spring Order Form V48'!$T$23</f>
        <v>0</v>
      </c>
      <c r="Q2405" s="106" t="e">
        <f>'2026 Spring Order Form V48'!#REF!</f>
        <v>#REF!</v>
      </c>
      <c r="S2405" s="338">
        <f>'2026 Spring Order Form V48'!$W$23</f>
        <v>0</v>
      </c>
      <c r="T2405" s="338">
        <f>'2026 Spring Order Form V48'!$W$23</f>
        <v>0</v>
      </c>
      <c r="U2405" s="106" t="e">
        <f>'2026 Spring Order Form V48'!#REF!</f>
        <v>#REF!</v>
      </c>
      <c r="W2405" s="390" t="e">
        <f>'2026 Spring Order Form V48'!#REF!</f>
        <v>#REF!</v>
      </c>
      <c r="X2405" s="393"/>
      <c r="Y2405" s="106" t="e">
        <f>'2026 Spring Order Form V48'!#REF!</f>
        <v>#REF!</v>
      </c>
    </row>
    <row r="2406" spans="1:25">
      <c r="A2406" s="106"/>
      <c r="C2406" s="339">
        <f>'2026 Spring Order Form V48'!$F$18</f>
        <v>0</v>
      </c>
      <c r="D2406" s="417" t="s">
        <v>1350</v>
      </c>
      <c r="E2406" s="422" t="s">
        <v>2890</v>
      </c>
      <c r="F2406" s="118">
        <v>3092</v>
      </c>
      <c r="G2406" s="338">
        <f>'2026 Spring Order Form V48'!$N$23</f>
        <v>0</v>
      </c>
      <c r="H2406" s="338">
        <f>'2026 Spring Order Form V48'!$N$23</f>
        <v>0</v>
      </c>
      <c r="I2406" s="106" t="e">
        <f>'2026 Spring Order Form V48'!#REF!</f>
        <v>#REF!</v>
      </c>
      <c r="K2406" s="338">
        <f>'2026 Spring Order Form V48'!$Q$23</f>
        <v>0</v>
      </c>
      <c r="L2406" s="338">
        <f>'2026 Spring Order Form V48'!$Q$23</f>
        <v>0</v>
      </c>
      <c r="M2406" s="106" t="e">
        <f>'2026 Spring Order Form V48'!#REF!</f>
        <v>#REF!</v>
      </c>
      <c r="O2406" s="338">
        <f>'2026 Spring Order Form V48'!$T$23</f>
        <v>0</v>
      </c>
      <c r="P2406" s="338">
        <f>'2026 Spring Order Form V48'!$T$23</f>
        <v>0</v>
      </c>
      <c r="Q2406" s="106" t="e">
        <f>'2026 Spring Order Form V48'!#REF!</f>
        <v>#REF!</v>
      </c>
      <c r="S2406" s="338">
        <f>'2026 Spring Order Form V48'!$W$23</f>
        <v>0</v>
      </c>
      <c r="T2406" s="338">
        <f>'2026 Spring Order Form V48'!$W$23</f>
        <v>0</v>
      </c>
      <c r="U2406" s="106" t="e">
        <f>'2026 Spring Order Form V48'!#REF!</f>
        <v>#REF!</v>
      </c>
      <c r="X2406" s="393"/>
      <c r="Y2406" s="106"/>
    </row>
    <row r="2407" spans="1:25">
      <c r="A2407" s="106"/>
      <c r="C2407" s="339">
        <f>'2026 Spring Order Form V48'!$F$18</f>
        <v>0</v>
      </c>
      <c r="D2407" s="408" t="s">
        <v>1350</v>
      </c>
      <c r="E2407" s="426">
        <v>4961158</v>
      </c>
      <c r="F2407" s="118">
        <v>27006</v>
      </c>
      <c r="G2407" s="338">
        <f>'2026 Spring Order Form V48'!$N$23</f>
        <v>0</v>
      </c>
      <c r="H2407" s="338">
        <f>'2026 Spring Order Form V48'!$N$23</f>
        <v>0</v>
      </c>
      <c r="I2407" s="106" t="e">
        <f>'2026 Spring Order Form V48'!#REF!</f>
        <v>#REF!</v>
      </c>
      <c r="K2407" s="338">
        <f>'2026 Spring Order Form V48'!$Q$23</f>
        <v>0</v>
      </c>
      <c r="L2407" s="338">
        <f>'2026 Spring Order Form V48'!$Q$23</f>
        <v>0</v>
      </c>
      <c r="M2407" s="106" t="e">
        <f>'2026 Spring Order Form V48'!#REF!</f>
        <v>#REF!</v>
      </c>
      <c r="O2407" s="338">
        <f>'2026 Spring Order Form V48'!$T$23</f>
        <v>0</v>
      </c>
      <c r="P2407" s="338">
        <f>'2026 Spring Order Form V48'!$T$23</f>
        <v>0</v>
      </c>
      <c r="Q2407" s="106" t="e">
        <f>'2026 Spring Order Form V48'!#REF!</f>
        <v>#REF!</v>
      </c>
      <c r="S2407" s="338">
        <f>'2026 Spring Order Form V48'!$W$23</f>
        <v>0</v>
      </c>
      <c r="T2407" s="338">
        <f>'2026 Spring Order Form V48'!$W$23</f>
        <v>0</v>
      </c>
      <c r="U2407" s="106" t="e">
        <f>'2026 Spring Order Form V48'!#REF!</f>
        <v>#REF!</v>
      </c>
      <c r="W2407" s="390" t="e">
        <f>'2026 Spring Order Form V48'!#REF!</f>
        <v>#REF!</v>
      </c>
      <c r="X2407" s="393"/>
      <c r="Y2407" s="106" t="e">
        <f>'2026 Spring Order Form V48'!#REF!</f>
        <v>#REF!</v>
      </c>
    </row>
    <row r="2408" spans="1:25">
      <c r="A2408" s="106"/>
      <c r="C2408" s="339">
        <f>'2026 Spring Order Form V48'!$F$18</f>
        <v>0</v>
      </c>
      <c r="D2408" s="417" t="s">
        <v>1350</v>
      </c>
      <c r="E2408" s="422" t="s">
        <v>2891</v>
      </c>
      <c r="F2408" s="118">
        <v>27010</v>
      </c>
      <c r="G2408" s="338">
        <f>'2026 Spring Order Form V48'!$N$23</f>
        <v>0</v>
      </c>
      <c r="H2408" s="338">
        <f>'2026 Spring Order Form V48'!$N$23</f>
        <v>0</v>
      </c>
      <c r="I2408" s="106" t="e">
        <f>'2026 Spring Order Form V48'!#REF!</f>
        <v>#REF!</v>
      </c>
      <c r="K2408" s="338">
        <f>'2026 Spring Order Form V48'!$Q$23</f>
        <v>0</v>
      </c>
      <c r="L2408" s="338">
        <f>'2026 Spring Order Form V48'!$Q$23</f>
        <v>0</v>
      </c>
      <c r="M2408" s="106" t="e">
        <f>'2026 Spring Order Form V48'!#REF!</f>
        <v>#REF!</v>
      </c>
      <c r="O2408" s="338">
        <f>'2026 Spring Order Form V48'!$T$23</f>
        <v>0</v>
      </c>
      <c r="P2408" s="338">
        <f>'2026 Spring Order Form V48'!$T$23</f>
        <v>0</v>
      </c>
      <c r="Q2408" s="106" t="e">
        <f>'2026 Spring Order Form V48'!#REF!</f>
        <v>#REF!</v>
      </c>
      <c r="S2408" s="338">
        <f>'2026 Spring Order Form V48'!$W$23</f>
        <v>0</v>
      </c>
      <c r="T2408" s="338">
        <f>'2026 Spring Order Form V48'!$W$23</f>
        <v>0</v>
      </c>
      <c r="U2408" s="106" t="e">
        <f>'2026 Spring Order Form V48'!#REF!</f>
        <v>#REF!</v>
      </c>
      <c r="X2408" s="393"/>
      <c r="Y2408" s="106"/>
    </row>
    <row r="2409" spans="1:25">
      <c r="A2409" s="106"/>
      <c r="C2409" s="339">
        <f>'2026 Spring Order Form V48'!$F$18</f>
        <v>0</v>
      </c>
      <c r="D2409" s="408" t="s">
        <v>1351</v>
      </c>
      <c r="E2409" s="426">
        <v>4561205</v>
      </c>
      <c r="F2409" s="118">
        <v>27074</v>
      </c>
      <c r="G2409" s="338">
        <f>'2026 Spring Order Form V48'!$N$23</f>
        <v>0</v>
      </c>
      <c r="H2409" s="338">
        <f>'2026 Spring Order Form V48'!$N$23</f>
        <v>0</v>
      </c>
      <c r="I2409" s="106" t="e">
        <f>'2026 Spring Order Form V48'!#REF!</f>
        <v>#REF!</v>
      </c>
      <c r="K2409" s="338">
        <f>'2026 Spring Order Form V48'!$Q$23</f>
        <v>0</v>
      </c>
      <c r="L2409" s="338">
        <f>'2026 Spring Order Form V48'!$Q$23</f>
        <v>0</v>
      </c>
      <c r="M2409" s="106" t="e">
        <f>'2026 Spring Order Form V48'!#REF!</f>
        <v>#REF!</v>
      </c>
      <c r="O2409" s="338">
        <f>'2026 Spring Order Form V48'!$T$23</f>
        <v>0</v>
      </c>
      <c r="P2409" s="338">
        <f>'2026 Spring Order Form V48'!$T$23</f>
        <v>0</v>
      </c>
      <c r="Q2409" s="106" t="e">
        <f>'2026 Spring Order Form V48'!#REF!</f>
        <v>#REF!</v>
      </c>
      <c r="S2409" s="338">
        <f>'2026 Spring Order Form V48'!$W$23</f>
        <v>0</v>
      </c>
      <c r="T2409" s="338">
        <f>'2026 Spring Order Form V48'!$W$23</f>
        <v>0</v>
      </c>
      <c r="U2409" s="106" t="e">
        <f>'2026 Spring Order Form V48'!#REF!</f>
        <v>#REF!</v>
      </c>
      <c r="W2409" s="390" t="e">
        <f>'2026 Spring Order Form V48'!#REF!</f>
        <v>#REF!</v>
      </c>
      <c r="X2409" s="393"/>
      <c r="Y2409" s="106" t="e">
        <f>'2026 Spring Order Form V48'!#REF!</f>
        <v>#REF!</v>
      </c>
    </row>
    <row r="2410" spans="1:25">
      <c r="A2410" s="106"/>
      <c r="C2410" s="339">
        <f>'2026 Spring Order Form V48'!$F$18</f>
        <v>0</v>
      </c>
      <c r="D2410" s="408" t="s">
        <v>1351</v>
      </c>
      <c r="E2410" s="422" t="s">
        <v>2892</v>
      </c>
      <c r="F2410" s="118">
        <v>27321</v>
      </c>
      <c r="G2410" s="338">
        <f>'2026 Spring Order Form V48'!$N$23</f>
        <v>0</v>
      </c>
      <c r="H2410" s="338">
        <f>'2026 Spring Order Form V48'!$N$23</f>
        <v>0</v>
      </c>
      <c r="I2410" s="106" t="e">
        <f>'2026 Spring Order Form V48'!#REF!</f>
        <v>#REF!</v>
      </c>
      <c r="K2410" s="338">
        <f>'2026 Spring Order Form V48'!$Q$23</f>
        <v>0</v>
      </c>
      <c r="L2410" s="338">
        <f>'2026 Spring Order Form V48'!$Q$23</f>
        <v>0</v>
      </c>
      <c r="M2410" s="106" t="e">
        <f>'2026 Spring Order Form V48'!#REF!</f>
        <v>#REF!</v>
      </c>
      <c r="O2410" s="338">
        <f>'2026 Spring Order Form V48'!$T$23</f>
        <v>0</v>
      </c>
      <c r="P2410" s="338">
        <f>'2026 Spring Order Form V48'!$T$23</f>
        <v>0</v>
      </c>
      <c r="Q2410" s="106" t="e">
        <f>'2026 Spring Order Form V48'!#REF!</f>
        <v>#REF!</v>
      </c>
      <c r="S2410" s="338">
        <f>'2026 Spring Order Form V48'!$W$23</f>
        <v>0</v>
      </c>
      <c r="T2410" s="338">
        <f>'2026 Spring Order Form V48'!$W$23</f>
        <v>0</v>
      </c>
      <c r="U2410" s="106" t="e">
        <f>'2026 Spring Order Form V48'!#REF!</f>
        <v>#REF!</v>
      </c>
      <c r="X2410" s="393"/>
      <c r="Y2410" s="106"/>
    </row>
    <row r="2411" spans="1:25">
      <c r="A2411" s="106"/>
      <c r="C2411" s="339">
        <f>'2026 Spring Order Form V48'!$F$18</f>
        <v>0</v>
      </c>
      <c r="D2411" s="408" t="s">
        <v>1352</v>
      </c>
      <c r="E2411" s="426">
        <v>4561745</v>
      </c>
      <c r="F2411" s="118">
        <v>389</v>
      </c>
      <c r="G2411" s="338">
        <f>'2026 Spring Order Form V48'!$N$23</f>
        <v>0</v>
      </c>
      <c r="H2411" s="338">
        <f>'2026 Spring Order Form V48'!$N$23</f>
        <v>0</v>
      </c>
      <c r="I2411" s="106" t="e">
        <f>'2026 Spring Order Form V48'!#REF!</f>
        <v>#REF!</v>
      </c>
      <c r="K2411" s="338">
        <f>'2026 Spring Order Form V48'!$Q$23</f>
        <v>0</v>
      </c>
      <c r="L2411" s="338">
        <f>'2026 Spring Order Form V48'!$Q$23</f>
        <v>0</v>
      </c>
      <c r="M2411" s="106" t="e">
        <f>'2026 Spring Order Form V48'!#REF!</f>
        <v>#REF!</v>
      </c>
      <c r="O2411" s="338">
        <f>'2026 Spring Order Form V48'!$T$23</f>
        <v>0</v>
      </c>
      <c r="P2411" s="338">
        <f>'2026 Spring Order Form V48'!$T$23</f>
        <v>0</v>
      </c>
      <c r="Q2411" s="106" t="e">
        <f>'2026 Spring Order Form V48'!#REF!</f>
        <v>#REF!</v>
      </c>
      <c r="S2411" s="338">
        <f>'2026 Spring Order Form V48'!$W$23</f>
        <v>0</v>
      </c>
      <c r="T2411" s="338">
        <f>'2026 Spring Order Form V48'!$W$23</f>
        <v>0</v>
      </c>
      <c r="U2411" s="106" t="e">
        <f>'2026 Spring Order Form V48'!#REF!</f>
        <v>#REF!</v>
      </c>
      <c r="W2411" s="390" t="e">
        <f>'2026 Spring Order Form V48'!#REF!</f>
        <v>#REF!</v>
      </c>
      <c r="X2411" s="393"/>
      <c r="Y2411" s="106" t="e">
        <f>'2026 Spring Order Form V48'!#REF!</f>
        <v>#REF!</v>
      </c>
    </row>
    <row r="2412" spans="1:25">
      <c r="A2412" s="106"/>
      <c r="C2412" s="339">
        <f>'2026 Spring Order Form V48'!$F$18</f>
        <v>0</v>
      </c>
      <c r="D2412" s="408" t="s">
        <v>1352</v>
      </c>
      <c r="E2412" s="422" t="s">
        <v>2893</v>
      </c>
      <c r="F2412" s="118">
        <v>3101</v>
      </c>
      <c r="G2412" s="338">
        <f>'2026 Spring Order Form V48'!$N$23</f>
        <v>0</v>
      </c>
      <c r="H2412" s="338">
        <f>'2026 Spring Order Form V48'!$N$23</f>
        <v>0</v>
      </c>
      <c r="I2412" s="106" t="e">
        <f>'2026 Spring Order Form V48'!#REF!</f>
        <v>#REF!</v>
      </c>
      <c r="K2412" s="338">
        <f>'2026 Spring Order Form V48'!$Q$23</f>
        <v>0</v>
      </c>
      <c r="L2412" s="338">
        <f>'2026 Spring Order Form V48'!$Q$23</f>
        <v>0</v>
      </c>
      <c r="M2412" s="106" t="e">
        <f>'2026 Spring Order Form V48'!#REF!</f>
        <v>#REF!</v>
      </c>
      <c r="O2412" s="338">
        <f>'2026 Spring Order Form V48'!$T$23</f>
        <v>0</v>
      </c>
      <c r="P2412" s="338">
        <f>'2026 Spring Order Form V48'!$T$23</f>
        <v>0</v>
      </c>
      <c r="Q2412" s="106" t="e">
        <f>'2026 Spring Order Form V48'!#REF!</f>
        <v>#REF!</v>
      </c>
      <c r="S2412" s="338">
        <f>'2026 Spring Order Form V48'!$W$23</f>
        <v>0</v>
      </c>
      <c r="T2412" s="338">
        <f>'2026 Spring Order Form V48'!$W$23</f>
        <v>0</v>
      </c>
      <c r="U2412" s="106" t="e">
        <f>'2026 Spring Order Form V48'!#REF!</f>
        <v>#REF!</v>
      </c>
      <c r="X2412" s="393"/>
      <c r="Y2412" s="106"/>
    </row>
    <row r="2413" spans="1:25">
      <c r="A2413" s="106"/>
      <c r="C2413" s="339">
        <f>'2026 Spring Order Form V48'!$F$18</f>
        <v>0</v>
      </c>
      <c r="D2413" s="408" t="s">
        <v>1353</v>
      </c>
      <c r="E2413" s="426">
        <v>4561785</v>
      </c>
      <c r="F2413" s="118">
        <v>28499</v>
      </c>
      <c r="G2413" s="338">
        <f>'2026 Spring Order Form V48'!$N$23</f>
        <v>0</v>
      </c>
      <c r="H2413" s="338">
        <f>'2026 Spring Order Form V48'!$N$23</f>
        <v>0</v>
      </c>
      <c r="I2413" s="106" t="e">
        <f>'2026 Spring Order Form V48'!#REF!</f>
        <v>#REF!</v>
      </c>
      <c r="K2413" s="338">
        <f>'2026 Spring Order Form V48'!$Q$23</f>
        <v>0</v>
      </c>
      <c r="L2413" s="338">
        <f>'2026 Spring Order Form V48'!$Q$23</f>
        <v>0</v>
      </c>
      <c r="M2413" s="106" t="e">
        <f>'2026 Spring Order Form V48'!#REF!</f>
        <v>#REF!</v>
      </c>
      <c r="O2413" s="338">
        <f>'2026 Spring Order Form V48'!$T$23</f>
        <v>0</v>
      </c>
      <c r="P2413" s="338">
        <f>'2026 Spring Order Form V48'!$T$23</f>
        <v>0</v>
      </c>
      <c r="Q2413" s="106" t="e">
        <f>'2026 Spring Order Form V48'!#REF!</f>
        <v>#REF!</v>
      </c>
      <c r="S2413" s="338">
        <f>'2026 Spring Order Form V48'!$W$23</f>
        <v>0</v>
      </c>
      <c r="T2413" s="338">
        <f>'2026 Spring Order Form V48'!$W$23</f>
        <v>0</v>
      </c>
      <c r="U2413" s="106" t="e">
        <f>'2026 Spring Order Form V48'!#REF!</f>
        <v>#REF!</v>
      </c>
      <c r="W2413" s="390" t="e">
        <f>'2026 Spring Order Form V48'!#REF!</f>
        <v>#REF!</v>
      </c>
      <c r="X2413" s="393"/>
      <c r="Y2413" s="106" t="e">
        <f>'2026 Spring Order Form V48'!#REF!</f>
        <v>#REF!</v>
      </c>
    </row>
    <row r="2414" spans="1:25">
      <c r="A2414" s="106"/>
      <c r="C2414" s="339">
        <f>'2026 Spring Order Form V48'!$F$18</f>
        <v>0</v>
      </c>
      <c r="D2414" s="408" t="s">
        <v>1353</v>
      </c>
      <c r="E2414" s="422" t="s">
        <v>2894</v>
      </c>
      <c r="F2414" s="118">
        <v>28679</v>
      </c>
      <c r="G2414" s="338">
        <f>'2026 Spring Order Form V48'!$N$23</f>
        <v>0</v>
      </c>
      <c r="H2414" s="338">
        <f>'2026 Spring Order Form V48'!$N$23</f>
        <v>0</v>
      </c>
      <c r="I2414" s="106" t="e">
        <f>'2026 Spring Order Form V48'!#REF!</f>
        <v>#REF!</v>
      </c>
      <c r="K2414" s="338">
        <f>'2026 Spring Order Form V48'!$Q$23</f>
        <v>0</v>
      </c>
      <c r="L2414" s="338">
        <f>'2026 Spring Order Form V48'!$Q$23</f>
        <v>0</v>
      </c>
      <c r="M2414" s="106" t="e">
        <f>'2026 Spring Order Form V48'!#REF!</f>
        <v>#REF!</v>
      </c>
      <c r="O2414" s="338">
        <f>'2026 Spring Order Form V48'!$T$23</f>
        <v>0</v>
      </c>
      <c r="P2414" s="338">
        <f>'2026 Spring Order Form V48'!$T$23</f>
        <v>0</v>
      </c>
      <c r="Q2414" s="106" t="e">
        <f>'2026 Spring Order Form V48'!#REF!</f>
        <v>#REF!</v>
      </c>
      <c r="S2414" s="338">
        <f>'2026 Spring Order Form V48'!$W$23</f>
        <v>0</v>
      </c>
      <c r="T2414" s="338">
        <f>'2026 Spring Order Form V48'!$W$23</f>
        <v>0</v>
      </c>
      <c r="U2414" s="106" t="e">
        <f>'2026 Spring Order Form V48'!#REF!</f>
        <v>#REF!</v>
      </c>
      <c r="X2414" s="393"/>
      <c r="Y2414" s="106"/>
    </row>
    <row r="2415" spans="1:25">
      <c r="A2415" s="106"/>
      <c r="C2415" s="339">
        <f>'2026 Spring Order Form V48'!$F$18</f>
        <v>0</v>
      </c>
      <c r="D2415" s="408" t="s">
        <v>1355</v>
      </c>
      <c r="E2415" s="426">
        <v>4562270</v>
      </c>
      <c r="F2415" s="118">
        <v>491</v>
      </c>
      <c r="G2415" s="338">
        <f>'2026 Spring Order Form V48'!$N$23</f>
        <v>0</v>
      </c>
      <c r="H2415" s="338">
        <f>'2026 Spring Order Form V48'!$N$23</f>
        <v>0</v>
      </c>
      <c r="I2415" s="106" t="e">
        <f>'2026 Spring Order Form V48'!#REF!</f>
        <v>#REF!</v>
      </c>
      <c r="K2415" s="338">
        <f>'2026 Spring Order Form V48'!$Q$23</f>
        <v>0</v>
      </c>
      <c r="L2415" s="338">
        <f>'2026 Spring Order Form V48'!$Q$23</f>
        <v>0</v>
      </c>
      <c r="M2415" s="106" t="e">
        <f>'2026 Spring Order Form V48'!#REF!</f>
        <v>#REF!</v>
      </c>
      <c r="O2415" s="338">
        <f>'2026 Spring Order Form V48'!$T$23</f>
        <v>0</v>
      </c>
      <c r="P2415" s="338">
        <f>'2026 Spring Order Form V48'!$T$23</f>
        <v>0</v>
      </c>
      <c r="Q2415" s="106" t="e">
        <f>'2026 Spring Order Form V48'!#REF!</f>
        <v>#REF!</v>
      </c>
      <c r="S2415" s="338">
        <f>'2026 Spring Order Form V48'!$W$23</f>
        <v>0</v>
      </c>
      <c r="T2415" s="338">
        <f>'2026 Spring Order Form V48'!$W$23</f>
        <v>0</v>
      </c>
      <c r="U2415" s="106" t="e">
        <f>'2026 Spring Order Form V48'!#REF!</f>
        <v>#REF!</v>
      </c>
      <c r="W2415" s="390" t="e">
        <f>'2026 Spring Order Form V48'!#REF!</f>
        <v>#REF!</v>
      </c>
      <c r="X2415" s="393"/>
      <c r="Y2415" s="106" t="e">
        <f>'2026 Spring Order Form V48'!#REF!</f>
        <v>#REF!</v>
      </c>
    </row>
    <row r="2416" spans="1:25">
      <c r="A2416" s="106"/>
      <c r="C2416" s="339">
        <f>'2026 Spring Order Form V48'!$F$18</f>
        <v>0</v>
      </c>
      <c r="D2416" s="408" t="s">
        <v>1355</v>
      </c>
      <c r="E2416" s="422" t="s">
        <v>2895</v>
      </c>
      <c r="F2416" s="118">
        <v>3113</v>
      </c>
      <c r="G2416" s="338">
        <f>'2026 Spring Order Form V48'!$N$23</f>
        <v>0</v>
      </c>
      <c r="H2416" s="338">
        <f>'2026 Spring Order Form V48'!$N$23</f>
        <v>0</v>
      </c>
      <c r="I2416" s="106" t="e">
        <f>'2026 Spring Order Form V48'!#REF!</f>
        <v>#REF!</v>
      </c>
      <c r="K2416" s="338">
        <f>'2026 Spring Order Form V48'!$Q$23</f>
        <v>0</v>
      </c>
      <c r="L2416" s="338">
        <f>'2026 Spring Order Form V48'!$Q$23</f>
        <v>0</v>
      </c>
      <c r="M2416" s="106" t="e">
        <f>'2026 Spring Order Form V48'!#REF!</f>
        <v>#REF!</v>
      </c>
      <c r="O2416" s="338">
        <f>'2026 Spring Order Form V48'!$T$23</f>
        <v>0</v>
      </c>
      <c r="P2416" s="338">
        <f>'2026 Spring Order Form V48'!$T$23</f>
        <v>0</v>
      </c>
      <c r="Q2416" s="106" t="e">
        <f>'2026 Spring Order Form V48'!#REF!</f>
        <v>#REF!</v>
      </c>
      <c r="S2416" s="338">
        <f>'2026 Spring Order Form V48'!$W$23</f>
        <v>0</v>
      </c>
      <c r="T2416" s="338">
        <f>'2026 Spring Order Form V48'!$W$23</f>
        <v>0</v>
      </c>
      <c r="U2416" s="106" t="e">
        <f>'2026 Spring Order Form V48'!#REF!</f>
        <v>#REF!</v>
      </c>
      <c r="X2416" s="393"/>
      <c r="Y2416" s="106"/>
    </row>
    <row r="2417" spans="1:25">
      <c r="A2417" s="106"/>
      <c r="C2417" s="339">
        <f>'2026 Spring Order Form V48'!$F$18</f>
        <v>0</v>
      </c>
      <c r="D2417" s="408" t="s">
        <v>1356</v>
      </c>
      <c r="E2417" s="426">
        <v>4562400</v>
      </c>
      <c r="F2417" s="118">
        <v>666</v>
      </c>
      <c r="G2417" s="338">
        <f>'2026 Spring Order Form V48'!$N$23</f>
        <v>0</v>
      </c>
      <c r="H2417" s="338">
        <f>'2026 Spring Order Form V48'!$N$23</f>
        <v>0</v>
      </c>
      <c r="I2417" s="106">
        <f>'2026 Spring Order Form V48'!$N$518</f>
        <v>0</v>
      </c>
      <c r="K2417" s="338">
        <f>'2026 Spring Order Form V48'!$Q$23</f>
        <v>0</v>
      </c>
      <c r="L2417" s="338">
        <f>'2026 Spring Order Form V48'!$Q$23</f>
        <v>0</v>
      </c>
      <c r="M2417" s="106">
        <f>'2026 Spring Order Form V48'!$Q$518</f>
        <v>0</v>
      </c>
      <c r="O2417" s="338">
        <f>'2026 Spring Order Form V48'!$T$23</f>
        <v>0</v>
      </c>
      <c r="P2417" s="338">
        <f>'2026 Spring Order Form V48'!$T$23</f>
        <v>0</v>
      </c>
      <c r="Q2417" s="106">
        <f>'2026 Spring Order Form V48'!$T$518</f>
        <v>0</v>
      </c>
      <c r="S2417" s="338">
        <f>'2026 Spring Order Form V48'!$W$23</f>
        <v>0</v>
      </c>
      <c r="T2417" s="338">
        <f>'2026 Spring Order Form V48'!$W$23</f>
        <v>0</v>
      </c>
      <c r="U2417" s="106">
        <f>'2026 Spring Order Form V48'!$W$518</f>
        <v>0</v>
      </c>
      <c r="W2417" s="390">
        <f>'2026 Spring Order Form V48'!$K$518</f>
        <v>46090</v>
      </c>
      <c r="X2417" s="393"/>
      <c r="Y2417" s="106">
        <f>'2026 Spring Order Form V48'!$BS$518</f>
        <v>8</v>
      </c>
    </row>
    <row r="2418" spans="1:25">
      <c r="A2418" s="106"/>
      <c r="C2418" s="339">
        <f>'2026 Spring Order Form V48'!$F$18</f>
        <v>0</v>
      </c>
      <c r="D2418" s="408" t="s">
        <v>1356</v>
      </c>
      <c r="E2418" s="422" t="s">
        <v>2896</v>
      </c>
      <c r="F2418" s="118">
        <v>3106</v>
      </c>
      <c r="G2418" s="338">
        <f>'2026 Spring Order Form V48'!$N$23</f>
        <v>0</v>
      </c>
      <c r="H2418" s="338">
        <f>'2026 Spring Order Form V48'!$N$23</f>
        <v>0</v>
      </c>
      <c r="I2418" s="106">
        <f>'2026 Spring Order Form V48'!$O$518</f>
        <v>0</v>
      </c>
      <c r="K2418" s="338">
        <f>'2026 Spring Order Form V48'!$Q$23</f>
        <v>0</v>
      </c>
      <c r="L2418" s="338">
        <f>'2026 Spring Order Form V48'!$Q$23</f>
        <v>0</v>
      </c>
      <c r="M2418" s="106">
        <f>'2026 Spring Order Form V48'!$R$518</f>
        <v>0</v>
      </c>
      <c r="O2418" s="338">
        <f>'2026 Spring Order Form V48'!$T$23</f>
        <v>0</v>
      </c>
      <c r="P2418" s="338">
        <f>'2026 Spring Order Form V48'!$T$23</f>
        <v>0</v>
      </c>
      <c r="Q2418" s="106">
        <f>'2026 Spring Order Form V48'!$U$518</f>
        <v>0</v>
      </c>
      <c r="S2418" s="338">
        <f>'2026 Spring Order Form V48'!$W$23</f>
        <v>0</v>
      </c>
      <c r="T2418" s="338">
        <f>'2026 Spring Order Form V48'!$W$23</f>
        <v>0</v>
      </c>
      <c r="U2418" s="106">
        <f>'2026 Spring Order Form V48'!$X$518</f>
        <v>0</v>
      </c>
      <c r="X2418" s="393"/>
      <c r="Y2418" s="106"/>
    </row>
    <row r="2419" spans="1:25">
      <c r="A2419" s="106"/>
      <c r="C2419" s="339">
        <f>'2026 Spring Order Form V48'!$F$18</f>
        <v>0</v>
      </c>
      <c r="D2419" s="408" t="s">
        <v>1357</v>
      </c>
      <c r="E2419" s="426">
        <v>4562500</v>
      </c>
      <c r="F2419" s="118">
        <v>448</v>
      </c>
      <c r="G2419" s="338">
        <f>'2026 Spring Order Form V48'!$N$23</f>
        <v>0</v>
      </c>
      <c r="H2419" s="338">
        <f>'2026 Spring Order Form V48'!$N$23</f>
        <v>0</v>
      </c>
      <c r="I2419" s="106" t="e">
        <f>'2026 Spring Order Form V48'!#REF!</f>
        <v>#REF!</v>
      </c>
      <c r="K2419" s="338">
        <f>'2026 Spring Order Form V48'!$Q$23</f>
        <v>0</v>
      </c>
      <c r="L2419" s="338">
        <f>'2026 Spring Order Form V48'!$Q$23</f>
        <v>0</v>
      </c>
      <c r="M2419" s="106" t="e">
        <f>'2026 Spring Order Form V48'!#REF!</f>
        <v>#REF!</v>
      </c>
      <c r="O2419" s="338">
        <f>'2026 Spring Order Form V48'!$T$23</f>
        <v>0</v>
      </c>
      <c r="P2419" s="338">
        <f>'2026 Spring Order Form V48'!$T$23</f>
        <v>0</v>
      </c>
      <c r="Q2419" s="106" t="e">
        <f>'2026 Spring Order Form V48'!#REF!</f>
        <v>#REF!</v>
      </c>
      <c r="S2419" s="338">
        <f>'2026 Spring Order Form V48'!$W$23</f>
        <v>0</v>
      </c>
      <c r="T2419" s="338">
        <f>'2026 Spring Order Form V48'!$W$23</f>
        <v>0</v>
      </c>
      <c r="U2419" s="106" t="e">
        <f>'2026 Spring Order Form V48'!#REF!</f>
        <v>#REF!</v>
      </c>
      <c r="W2419" s="390" t="e">
        <f>'2026 Spring Order Form V48'!#REF!</f>
        <v>#REF!</v>
      </c>
      <c r="X2419" s="393"/>
      <c r="Y2419" s="106" t="e">
        <f>'2026 Spring Order Form V48'!#REF!</f>
        <v>#REF!</v>
      </c>
    </row>
    <row r="2420" spans="1:25">
      <c r="A2420" s="106"/>
      <c r="C2420" s="339">
        <f>'2026 Spring Order Form V48'!$F$18</f>
        <v>0</v>
      </c>
      <c r="D2420" s="408" t="s">
        <v>1357</v>
      </c>
      <c r="E2420" s="422" t="s">
        <v>2897</v>
      </c>
      <c r="F2420" s="118">
        <v>3107</v>
      </c>
      <c r="G2420" s="338">
        <f>'2026 Spring Order Form V48'!$N$23</f>
        <v>0</v>
      </c>
      <c r="H2420" s="338">
        <f>'2026 Spring Order Form V48'!$N$23</f>
        <v>0</v>
      </c>
      <c r="I2420" s="106" t="e">
        <f>'2026 Spring Order Form V48'!#REF!</f>
        <v>#REF!</v>
      </c>
      <c r="K2420" s="338">
        <f>'2026 Spring Order Form V48'!$Q$23</f>
        <v>0</v>
      </c>
      <c r="L2420" s="338">
        <f>'2026 Spring Order Form V48'!$Q$23</f>
        <v>0</v>
      </c>
      <c r="M2420" s="106" t="e">
        <f>'2026 Spring Order Form V48'!#REF!</f>
        <v>#REF!</v>
      </c>
      <c r="O2420" s="338">
        <f>'2026 Spring Order Form V48'!$T$23</f>
        <v>0</v>
      </c>
      <c r="P2420" s="338">
        <f>'2026 Spring Order Form V48'!$T$23</f>
        <v>0</v>
      </c>
      <c r="Q2420" s="106" t="e">
        <f>'2026 Spring Order Form V48'!#REF!</f>
        <v>#REF!</v>
      </c>
      <c r="S2420" s="338">
        <f>'2026 Spring Order Form V48'!$W$23</f>
        <v>0</v>
      </c>
      <c r="T2420" s="338">
        <f>'2026 Spring Order Form V48'!$W$23</f>
        <v>0</v>
      </c>
      <c r="U2420" s="106" t="e">
        <f>'2026 Spring Order Form V48'!#REF!</f>
        <v>#REF!</v>
      </c>
      <c r="X2420" s="393"/>
      <c r="Y2420" s="106"/>
    </row>
    <row r="2421" spans="1:25">
      <c r="A2421" s="106"/>
      <c r="C2421" s="339">
        <f>'2026 Spring Order Form V48'!$F$18</f>
        <v>0</v>
      </c>
      <c r="D2421" s="408" t="s">
        <v>1358</v>
      </c>
      <c r="E2421" s="426">
        <v>4562605</v>
      </c>
      <c r="F2421" s="118">
        <v>26240</v>
      </c>
      <c r="G2421" s="338">
        <f>'2026 Spring Order Form V48'!$N$23</f>
        <v>0</v>
      </c>
      <c r="H2421" s="338">
        <f>'2026 Spring Order Form V48'!$N$23</f>
        <v>0</v>
      </c>
      <c r="I2421" s="106" t="e">
        <f>'2026 Spring Order Form V48'!#REF!</f>
        <v>#REF!</v>
      </c>
      <c r="K2421" s="338">
        <f>'2026 Spring Order Form V48'!$Q$23</f>
        <v>0</v>
      </c>
      <c r="L2421" s="338">
        <f>'2026 Spring Order Form V48'!$Q$23</f>
        <v>0</v>
      </c>
      <c r="M2421" s="106" t="e">
        <f>'2026 Spring Order Form V48'!#REF!</f>
        <v>#REF!</v>
      </c>
      <c r="O2421" s="338">
        <f>'2026 Spring Order Form V48'!$T$23</f>
        <v>0</v>
      </c>
      <c r="P2421" s="338">
        <f>'2026 Spring Order Form V48'!$T$23</f>
        <v>0</v>
      </c>
      <c r="Q2421" s="106" t="e">
        <f>'2026 Spring Order Form V48'!#REF!</f>
        <v>#REF!</v>
      </c>
      <c r="S2421" s="338">
        <f>'2026 Spring Order Form V48'!$W$23</f>
        <v>0</v>
      </c>
      <c r="T2421" s="338">
        <f>'2026 Spring Order Form V48'!$W$23</f>
        <v>0</v>
      </c>
      <c r="U2421" s="106" t="e">
        <f>'2026 Spring Order Form V48'!#REF!</f>
        <v>#REF!</v>
      </c>
      <c r="W2421" s="390" t="e">
        <f>'2026 Spring Order Form V48'!#REF!</f>
        <v>#REF!</v>
      </c>
      <c r="X2421" s="393"/>
      <c r="Y2421" s="106" t="e">
        <f>'2026 Spring Order Form V48'!#REF!</f>
        <v>#REF!</v>
      </c>
    </row>
    <row r="2422" spans="1:25">
      <c r="A2422" s="106"/>
      <c r="C2422" s="339">
        <f>'2026 Spring Order Form V48'!$F$18</f>
        <v>0</v>
      </c>
      <c r="D2422" s="408" t="s">
        <v>1358</v>
      </c>
      <c r="E2422" s="422" t="s">
        <v>2898</v>
      </c>
      <c r="F2422" s="118">
        <v>26242</v>
      </c>
      <c r="G2422" s="338">
        <f>'2026 Spring Order Form V48'!$N$23</f>
        <v>0</v>
      </c>
      <c r="H2422" s="338">
        <f>'2026 Spring Order Form V48'!$N$23</f>
        <v>0</v>
      </c>
      <c r="I2422" s="106" t="e">
        <f>'2026 Spring Order Form V48'!#REF!</f>
        <v>#REF!</v>
      </c>
      <c r="K2422" s="338">
        <f>'2026 Spring Order Form V48'!$Q$23</f>
        <v>0</v>
      </c>
      <c r="L2422" s="338">
        <f>'2026 Spring Order Form V48'!$Q$23</f>
        <v>0</v>
      </c>
      <c r="M2422" s="106" t="e">
        <f>'2026 Spring Order Form V48'!#REF!</f>
        <v>#REF!</v>
      </c>
      <c r="O2422" s="338">
        <f>'2026 Spring Order Form V48'!$T$23</f>
        <v>0</v>
      </c>
      <c r="P2422" s="338">
        <f>'2026 Spring Order Form V48'!$T$23</f>
        <v>0</v>
      </c>
      <c r="Q2422" s="106" t="e">
        <f>'2026 Spring Order Form V48'!#REF!</f>
        <v>#REF!</v>
      </c>
      <c r="S2422" s="338">
        <f>'2026 Spring Order Form V48'!$W$23</f>
        <v>0</v>
      </c>
      <c r="T2422" s="338">
        <f>'2026 Spring Order Form V48'!$W$23</f>
        <v>0</v>
      </c>
      <c r="U2422" s="106" t="e">
        <f>'2026 Spring Order Form V48'!#REF!</f>
        <v>#REF!</v>
      </c>
      <c r="X2422" s="393"/>
      <c r="Y2422" s="106"/>
    </row>
    <row r="2423" spans="1:25">
      <c r="A2423" s="106"/>
      <c r="C2423" s="339">
        <f>'2026 Spring Order Form V48'!$F$18</f>
        <v>0</v>
      </c>
      <c r="D2423" s="408" t="s">
        <v>1359</v>
      </c>
      <c r="E2423" s="426">
        <v>4562625</v>
      </c>
      <c r="F2423" s="118">
        <v>1161</v>
      </c>
      <c r="G2423" s="338">
        <f>'2026 Spring Order Form V48'!$N$23</f>
        <v>0</v>
      </c>
      <c r="H2423" s="338">
        <f>'2026 Spring Order Form V48'!$N$23</f>
        <v>0</v>
      </c>
      <c r="I2423" s="106" t="e">
        <f>'2026 Spring Order Form V48'!#REF!</f>
        <v>#REF!</v>
      </c>
      <c r="K2423" s="338">
        <f>'2026 Spring Order Form V48'!$Q$23</f>
        <v>0</v>
      </c>
      <c r="L2423" s="338">
        <f>'2026 Spring Order Form V48'!$Q$23</f>
        <v>0</v>
      </c>
      <c r="M2423" s="106" t="e">
        <f>'2026 Spring Order Form V48'!#REF!</f>
        <v>#REF!</v>
      </c>
      <c r="O2423" s="338">
        <f>'2026 Spring Order Form V48'!$T$23</f>
        <v>0</v>
      </c>
      <c r="P2423" s="338">
        <f>'2026 Spring Order Form V48'!$T$23</f>
        <v>0</v>
      </c>
      <c r="Q2423" s="106" t="e">
        <f>'2026 Spring Order Form V48'!#REF!</f>
        <v>#REF!</v>
      </c>
      <c r="S2423" s="338">
        <f>'2026 Spring Order Form V48'!$W$23</f>
        <v>0</v>
      </c>
      <c r="T2423" s="338">
        <f>'2026 Spring Order Form V48'!$W$23</f>
        <v>0</v>
      </c>
      <c r="U2423" s="106" t="e">
        <f>'2026 Spring Order Form V48'!#REF!</f>
        <v>#REF!</v>
      </c>
      <c r="W2423" s="390" t="e">
        <f>'2026 Spring Order Form V48'!#REF!</f>
        <v>#REF!</v>
      </c>
      <c r="X2423" s="393"/>
      <c r="Y2423" s="106" t="e">
        <f>'2026 Spring Order Form V48'!#REF!</f>
        <v>#REF!</v>
      </c>
    </row>
    <row r="2424" spans="1:25">
      <c r="A2424" s="106"/>
      <c r="C2424" s="339">
        <f>'2026 Spring Order Form V48'!$F$18</f>
        <v>0</v>
      </c>
      <c r="D2424" s="408" t="s">
        <v>1359</v>
      </c>
      <c r="E2424" s="422" t="s">
        <v>2899</v>
      </c>
      <c r="F2424" s="118">
        <v>3110</v>
      </c>
      <c r="G2424" s="338">
        <f>'2026 Spring Order Form V48'!$N$23</f>
        <v>0</v>
      </c>
      <c r="H2424" s="338">
        <f>'2026 Spring Order Form V48'!$N$23</f>
        <v>0</v>
      </c>
      <c r="I2424" s="106" t="e">
        <f>'2026 Spring Order Form V48'!#REF!</f>
        <v>#REF!</v>
      </c>
      <c r="K2424" s="338">
        <f>'2026 Spring Order Form V48'!$Q$23</f>
        <v>0</v>
      </c>
      <c r="L2424" s="338">
        <f>'2026 Spring Order Form V48'!$Q$23</f>
        <v>0</v>
      </c>
      <c r="M2424" s="106" t="e">
        <f>'2026 Spring Order Form V48'!#REF!</f>
        <v>#REF!</v>
      </c>
      <c r="O2424" s="338">
        <f>'2026 Spring Order Form V48'!$T$23</f>
        <v>0</v>
      </c>
      <c r="P2424" s="338">
        <f>'2026 Spring Order Form V48'!$T$23</f>
        <v>0</v>
      </c>
      <c r="Q2424" s="106" t="e">
        <f>'2026 Spring Order Form V48'!#REF!</f>
        <v>#REF!</v>
      </c>
      <c r="S2424" s="338">
        <f>'2026 Spring Order Form V48'!$W$23</f>
        <v>0</v>
      </c>
      <c r="T2424" s="338">
        <f>'2026 Spring Order Form V48'!$W$23</f>
        <v>0</v>
      </c>
      <c r="U2424" s="106" t="e">
        <f>'2026 Spring Order Form V48'!#REF!</f>
        <v>#REF!</v>
      </c>
      <c r="X2424" s="393"/>
      <c r="Y2424" s="106"/>
    </row>
    <row r="2425" spans="1:25">
      <c r="A2425" s="106"/>
      <c r="C2425" s="339">
        <f>'2026 Spring Order Form V48'!$F$18</f>
        <v>0</v>
      </c>
      <c r="D2425" s="408" t="s">
        <v>1360</v>
      </c>
      <c r="E2425" s="421">
        <v>4562685</v>
      </c>
      <c r="F2425" s="118">
        <v>1162</v>
      </c>
      <c r="G2425" s="338">
        <f>'2026 Spring Order Form V48'!$N$23</f>
        <v>0</v>
      </c>
      <c r="H2425" s="338">
        <f>'2026 Spring Order Form V48'!$N$23</f>
        <v>0</v>
      </c>
      <c r="I2425" s="106" t="e">
        <f>'2026 Spring Order Form V48'!#REF!</f>
        <v>#REF!</v>
      </c>
      <c r="K2425" s="338">
        <f>'2026 Spring Order Form V48'!$Q$23</f>
        <v>0</v>
      </c>
      <c r="L2425" s="338">
        <f>'2026 Spring Order Form V48'!$Q$23</f>
        <v>0</v>
      </c>
      <c r="M2425" s="106" t="e">
        <f>'2026 Spring Order Form V48'!#REF!</f>
        <v>#REF!</v>
      </c>
      <c r="O2425" s="338">
        <f>'2026 Spring Order Form V48'!$T$23</f>
        <v>0</v>
      </c>
      <c r="P2425" s="338">
        <f>'2026 Spring Order Form V48'!$T$23</f>
        <v>0</v>
      </c>
      <c r="Q2425" s="106" t="e">
        <f>'2026 Spring Order Form V48'!#REF!</f>
        <v>#REF!</v>
      </c>
      <c r="S2425" s="338">
        <f>'2026 Spring Order Form V48'!$W$23</f>
        <v>0</v>
      </c>
      <c r="T2425" s="338">
        <f>'2026 Spring Order Form V48'!$W$23</f>
        <v>0</v>
      </c>
      <c r="U2425" s="106" t="e">
        <f>'2026 Spring Order Form V48'!#REF!</f>
        <v>#REF!</v>
      </c>
      <c r="W2425" s="390" t="e">
        <f>'2026 Spring Order Form V48'!#REF!</f>
        <v>#REF!</v>
      </c>
      <c r="X2425" s="393"/>
      <c r="Y2425" s="106" t="e">
        <f>'2026 Spring Order Form V48'!#REF!</f>
        <v>#REF!</v>
      </c>
    </row>
    <row r="2426" spans="1:25">
      <c r="A2426" s="106"/>
      <c r="C2426" s="339">
        <f>'2026 Spring Order Form V48'!$F$18</f>
        <v>0</v>
      </c>
      <c r="D2426" s="408" t="s">
        <v>1360</v>
      </c>
      <c r="E2426" s="422" t="s">
        <v>2900</v>
      </c>
      <c r="F2426" s="118">
        <v>3112</v>
      </c>
      <c r="G2426" s="338">
        <f>'2026 Spring Order Form V48'!$N$23</f>
        <v>0</v>
      </c>
      <c r="H2426" s="338">
        <f>'2026 Spring Order Form V48'!$N$23</f>
        <v>0</v>
      </c>
      <c r="I2426" s="106" t="e">
        <f>'2026 Spring Order Form V48'!#REF!</f>
        <v>#REF!</v>
      </c>
      <c r="K2426" s="338">
        <f>'2026 Spring Order Form V48'!$Q$23</f>
        <v>0</v>
      </c>
      <c r="L2426" s="338">
        <f>'2026 Spring Order Form V48'!$Q$23</f>
        <v>0</v>
      </c>
      <c r="M2426" s="106" t="e">
        <f>'2026 Spring Order Form V48'!#REF!</f>
        <v>#REF!</v>
      </c>
      <c r="O2426" s="338">
        <f>'2026 Spring Order Form V48'!$T$23</f>
        <v>0</v>
      </c>
      <c r="P2426" s="338">
        <f>'2026 Spring Order Form V48'!$T$23</f>
        <v>0</v>
      </c>
      <c r="Q2426" s="106" t="e">
        <f>'2026 Spring Order Form V48'!#REF!</f>
        <v>#REF!</v>
      </c>
      <c r="S2426" s="338">
        <f>'2026 Spring Order Form V48'!$W$23</f>
        <v>0</v>
      </c>
      <c r="T2426" s="338">
        <f>'2026 Spring Order Form V48'!$W$23</f>
        <v>0</v>
      </c>
      <c r="U2426" s="106" t="e">
        <f>'2026 Spring Order Form V48'!#REF!</f>
        <v>#REF!</v>
      </c>
      <c r="X2426" s="393"/>
      <c r="Y2426" s="106"/>
    </row>
    <row r="2427" spans="1:25">
      <c r="A2427" s="106"/>
      <c r="C2427" s="339">
        <f>'2026 Spring Order Form V48'!$F$18</f>
        <v>0</v>
      </c>
      <c r="D2427" s="408" t="s">
        <v>1361</v>
      </c>
      <c r="E2427" s="426">
        <v>4562715</v>
      </c>
      <c r="F2427" s="118">
        <v>21616</v>
      </c>
      <c r="G2427" s="338">
        <f>'2026 Spring Order Form V48'!$N$23</f>
        <v>0</v>
      </c>
      <c r="H2427" s="338">
        <f>'2026 Spring Order Form V48'!$N$23</f>
        <v>0</v>
      </c>
      <c r="I2427" s="106" t="e">
        <f>'2026 Spring Order Form V48'!#REF!</f>
        <v>#REF!</v>
      </c>
      <c r="K2427" s="338">
        <f>'2026 Spring Order Form V48'!$Q$23</f>
        <v>0</v>
      </c>
      <c r="L2427" s="338">
        <f>'2026 Spring Order Form V48'!$Q$23</f>
        <v>0</v>
      </c>
      <c r="M2427" s="106" t="e">
        <f>'2026 Spring Order Form V48'!#REF!</f>
        <v>#REF!</v>
      </c>
      <c r="O2427" s="338">
        <f>'2026 Spring Order Form V48'!$T$23</f>
        <v>0</v>
      </c>
      <c r="P2427" s="338">
        <f>'2026 Spring Order Form V48'!$T$23</f>
        <v>0</v>
      </c>
      <c r="Q2427" s="106" t="e">
        <f>'2026 Spring Order Form V48'!#REF!</f>
        <v>#REF!</v>
      </c>
      <c r="S2427" s="338">
        <f>'2026 Spring Order Form V48'!$W$23</f>
        <v>0</v>
      </c>
      <c r="T2427" s="338">
        <f>'2026 Spring Order Form V48'!$W$23</f>
        <v>0</v>
      </c>
      <c r="U2427" s="106" t="e">
        <f>'2026 Spring Order Form V48'!#REF!</f>
        <v>#REF!</v>
      </c>
      <c r="W2427" s="390" t="e">
        <f>'2026 Spring Order Form V48'!#REF!</f>
        <v>#REF!</v>
      </c>
      <c r="X2427" s="393"/>
      <c r="Y2427" s="106" t="e">
        <f>'2026 Spring Order Form V48'!#REF!</f>
        <v>#REF!</v>
      </c>
    </row>
    <row r="2428" spans="1:25">
      <c r="A2428" s="106"/>
      <c r="C2428" s="339">
        <f>'2026 Spring Order Form V48'!$F$18</f>
        <v>0</v>
      </c>
      <c r="D2428" s="408" t="s">
        <v>1361</v>
      </c>
      <c r="E2428" s="422" t="s">
        <v>2901</v>
      </c>
      <c r="F2428" s="118">
        <v>21617</v>
      </c>
      <c r="G2428" s="338">
        <f>'2026 Spring Order Form V48'!$N$23</f>
        <v>0</v>
      </c>
      <c r="H2428" s="338">
        <f>'2026 Spring Order Form V48'!$N$23</f>
        <v>0</v>
      </c>
      <c r="I2428" s="106" t="e">
        <f>'2026 Spring Order Form V48'!#REF!</f>
        <v>#REF!</v>
      </c>
      <c r="K2428" s="338">
        <f>'2026 Spring Order Form V48'!$Q$23</f>
        <v>0</v>
      </c>
      <c r="L2428" s="338">
        <f>'2026 Spring Order Form V48'!$Q$23</f>
        <v>0</v>
      </c>
      <c r="M2428" s="106" t="e">
        <f>'2026 Spring Order Form V48'!#REF!</f>
        <v>#REF!</v>
      </c>
      <c r="O2428" s="338">
        <f>'2026 Spring Order Form V48'!$T$23</f>
        <v>0</v>
      </c>
      <c r="P2428" s="338">
        <f>'2026 Spring Order Form V48'!$T$23</f>
        <v>0</v>
      </c>
      <c r="Q2428" s="106" t="e">
        <f>'2026 Spring Order Form V48'!#REF!</f>
        <v>#REF!</v>
      </c>
      <c r="S2428" s="338">
        <f>'2026 Spring Order Form V48'!$W$23</f>
        <v>0</v>
      </c>
      <c r="T2428" s="338">
        <f>'2026 Spring Order Form V48'!$W$23</f>
        <v>0</v>
      </c>
      <c r="U2428" s="106" t="e">
        <f>'2026 Spring Order Form V48'!#REF!</f>
        <v>#REF!</v>
      </c>
      <c r="X2428" s="393"/>
      <c r="Y2428" s="106"/>
    </row>
    <row r="2429" spans="1:25">
      <c r="A2429" s="106"/>
      <c r="C2429" s="339">
        <f>'2026 Spring Order Form V48'!$F$18</f>
        <v>0</v>
      </c>
      <c r="D2429" s="408" t="s">
        <v>1363</v>
      </c>
      <c r="E2429" s="426">
        <v>4563455</v>
      </c>
      <c r="F2429" s="118">
        <v>25371</v>
      </c>
      <c r="G2429" s="338">
        <f>'2026 Spring Order Form V48'!$N$23</f>
        <v>0</v>
      </c>
      <c r="H2429" s="338">
        <f>'2026 Spring Order Form V48'!$N$23</f>
        <v>0</v>
      </c>
      <c r="I2429" s="106">
        <f>'2026 Spring Order Form V48'!$N$520</f>
        <v>0</v>
      </c>
      <c r="K2429" s="338">
        <f>'2026 Spring Order Form V48'!$Q$23</f>
        <v>0</v>
      </c>
      <c r="L2429" s="338">
        <f>'2026 Spring Order Form V48'!$Q$23</f>
        <v>0</v>
      </c>
      <c r="M2429" s="106">
        <f>'2026 Spring Order Form V48'!$Q$520</f>
        <v>0</v>
      </c>
      <c r="O2429" s="338">
        <f>'2026 Spring Order Form V48'!$T$23</f>
        <v>0</v>
      </c>
      <c r="P2429" s="338">
        <f>'2026 Spring Order Form V48'!$T$23</f>
        <v>0</v>
      </c>
      <c r="Q2429" s="106">
        <f>'2026 Spring Order Form V48'!$T$520</f>
        <v>0</v>
      </c>
      <c r="S2429" s="338">
        <f>'2026 Spring Order Form V48'!$W$23</f>
        <v>0</v>
      </c>
      <c r="T2429" s="338">
        <f>'2026 Spring Order Form V48'!$W$23</f>
        <v>0</v>
      </c>
      <c r="U2429" s="106">
        <f>'2026 Spring Order Form V48'!$W$520</f>
        <v>0</v>
      </c>
      <c r="W2429" s="390">
        <f>'2026 Spring Order Form V48'!$K$520</f>
        <v>0</v>
      </c>
      <c r="X2429" s="393"/>
      <c r="Y2429" s="106">
        <f>'2026 Spring Order Form V48'!$BS$520</f>
        <v>25</v>
      </c>
    </row>
    <row r="2430" spans="1:25">
      <c r="A2430" s="106"/>
      <c r="C2430" s="339">
        <f>'2026 Spring Order Form V48'!$F$18</f>
        <v>0</v>
      </c>
      <c r="D2430" s="418" t="s">
        <v>1363</v>
      </c>
      <c r="E2430" s="422" t="s">
        <v>2902</v>
      </c>
      <c r="F2430" s="118">
        <v>25373</v>
      </c>
      <c r="G2430" s="338">
        <f>'2026 Spring Order Form V48'!$N$23</f>
        <v>0</v>
      </c>
      <c r="H2430" s="338">
        <f>'2026 Spring Order Form V48'!$N$23</f>
        <v>0</v>
      </c>
      <c r="I2430" s="106">
        <f>'2026 Spring Order Form V48'!$O$520</f>
        <v>0</v>
      </c>
      <c r="K2430" s="338">
        <f>'2026 Spring Order Form V48'!$Q$23</f>
        <v>0</v>
      </c>
      <c r="L2430" s="338">
        <f>'2026 Spring Order Form V48'!$Q$23</f>
        <v>0</v>
      </c>
      <c r="M2430" s="106">
        <f>'2026 Spring Order Form V48'!$R$520</f>
        <v>0</v>
      </c>
      <c r="O2430" s="338">
        <f>'2026 Spring Order Form V48'!$T$23</f>
        <v>0</v>
      </c>
      <c r="P2430" s="338">
        <f>'2026 Spring Order Form V48'!$T$23</f>
        <v>0</v>
      </c>
      <c r="Q2430" s="106">
        <f>'2026 Spring Order Form V48'!$U$520</f>
        <v>0</v>
      </c>
      <c r="S2430" s="338">
        <f>'2026 Spring Order Form V48'!$W$23</f>
        <v>0</v>
      </c>
      <c r="T2430" s="338">
        <f>'2026 Spring Order Form V48'!$W$23</f>
        <v>0</v>
      </c>
      <c r="U2430" s="106">
        <f>'2026 Spring Order Form V48'!$X$520</f>
        <v>0</v>
      </c>
      <c r="X2430" s="393"/>
      <c r="Y2430" s="106"/>
    </row>
    <row r="2431" spans="1:25">
      <c r="A2431" s="106"/>
      <c r="C2431" s="339">
        <f>'2026 Spring Order Form V48'!$F$18</f>
        <v>0</v>
      </c>
      <c r="D2431" s="408" t="s">
        <v>1365</v>
      </c>
      <c r="E2431" s="426">
        <v>4563555</v>
      </c>
      <c r="F2431" s="118">
        <v>27075</v>
      </c>
      <c r="G2431" s="338">
        <f>'2026 Spring Order Form V48'!$N$23</f>
        <v>0</v>
      </c>
      <c r="H2431" s="338">
        <f>'2026 Spring Order Form V48'!$N$23</f>
        <v>0</v>
      </c>
      <c r="I2431" s="106">
        <f>'2026 Spring Order Form V48'!$N$522</f>
        <v>0</v>
      </c>
      <c r="K2431" s="338">
        <f>'2026 Spring Order Form V48'!$Q$23</f>
        <v>0</v>
      </c>
      <c r="L2431" s="338">
        <f>'2026 Spring Order Form V48'!$Q$23</f>
        <v>0</v>
      </c>
      <c r="M2431" s="106">
        <f>'2026 Spring Order Form V48'!$Q$522</f>
        <v>0</v>
      </c>
      <c r="O2431" s="338">
        <f>'2026 Spring Order Form V48'!$T$23</f>
        <v>0</v>
      </c>
      <c r="P2431" s="338">
        <f>'2026 Spring Order Form V48'!$T$23</f>
        <v>0</v>
      </c>
      <c r="Q2431" s="106">
        <f>'2026 Spring Order Form V48'!$T$522</f>
        <v>0</v>
      </c>
      <c r="S2431" s="338">
        <f>'2026 Spring Order Form V48'!$W$23</f>
        <v>0</v>
      </c>
      <c r="T2431" s="338">
        <f>'2026 Spring Order Form V48'!$W$23</f>
        <v>0</v>
      </c>
      <c r="U2431" s="106">
        <f>'2026 Spring Order Form V48'!$W$522</f>
        <v>0</v>
      </c>
      <c r="W2431" s="390">
        <f>'2026 Spring Order Form V48'!$K$522</f>
        <v>0</v>
      </c>
      <c r="X2431" s="393"/>
      <c r="Y2431" s="106">
        <f>'2026 Spring Order Form V48'!$BS$522</f>
        <v>11</v>
      </c>
    </row>
    <row r="2432" spans="1:25">
      <c r="A2432" s="106"/>
      <c r="C2432" s="339">
        <f>'2026 Spring Order Form V48'!$F$18</f>
        <v>0</v>
      </c>
      <c r="D2432" s="408" t="s">
        <v>1365</v>
      </c>
      <c r="E2432" s="422" t="s">
        <v>2903</v>
      </c>
      <c r="F2432" s="118">
        <v>27323</v>
      </c>
      <c r="G2432" s="338">
        <f>'2026 Spring Order Form V48'!$N$23</f>
        <v>0</v>
      </c>
      <c r="H2432" s="338">
        <f>'2026 Spring Order Form V48'!$N$23</f>
        <v>0</v>
      </c>
      <c r="I2432" s="106">
        <f>'2026 Spring Order Form V48'!$O$522</f>
        <v>0</v>
      </c>
      <c r="K2432" s="338">
        <f>'2026 Spring Order Form V48'!$Q$23</f>
        <v>0</v>
      </c>
      <c r="L2432" s="338">
        <f>'2026 Spring Order Form V48'!$Q$23</f>
        <v>0</v>
      </c>
      <c r="M2432" s="106">
        <f>'2026 Spring Order Form V48'!$R$522</f>
        <v>0</v>
      </c>
      <c r="O2432" s="338">
        <f>'2026 Spring Order Form V48'!$T$23</f>
        <v>0</v>
      </c>
      <c r="P2432" s="338">
        <f>'2026 Spring Order Form V48'!$T$23</f>
        <v>0</v>
      </c>
      <c r="Q2432" s="106">
        <f>'2026 Spring Order Form V48'!$U$522</f>
        <v>0</v>
      </c>
      <c r="S2432" s="338">
        <f>'2026 Spring Order Form V48'!$W$23</f>
        <v>0</v>
      </c>
      <c r="T2432" s="338">
        <f>'2026 Spring Order Form V48'!$W$23</f>
        <v>0</v>
      </c>
      <c r="U2432" s="106">
        <f>'2026 Spring Order Form V48'!$X$522</f>
        <v>0</v>
      </c>
      <c r="X2432" s="393"/>
      <c r="Y2432" s="106"/>
    </row>
    <row r="2433" spans="1:25">
      <c r="A2433" s="106"/>
      <c r="C2433" s="339">
        <f>'2026 Spring Order Form V48'!$F$18</f>
        <v>0</v>
      </c>
      <c r="D2433" s="408" t="s">
        <v>1367</v>
      </c>
      <c r="E2433" s="426">
        <v>4563720</v>
      </c>
      <c r="F2433" s="118">
        <v>19908</v>
      </c>
      <c r="G2433" s="338">
        <f>'2026 Spring Order Form V48'!$N$23</f>
        <v>0</v>
      </c>
      <c r="H2433" s="338">
        <f>'2026 Spring Order Form V48'!$N$23</f>
        <v>0</v>
      </c>
      <c r="I2433" s="106" t="e">
        <f>'2026 Spring Order Form V48'!#REF!</f>
        <v>#REF!</v>
      </c>
      <c r="K2433" s="338">
        <f>'2026 Spring Order Form V48'!$Q$23</f>
        <v>0</v>
      </c>
      <c r="L2433" s="338">
        <f>'2026 Spring Order Form V48'!$Q$23</f>
        <v>0</v>
      </c>
      <c r="M2433" s="106" t="e">
        <f>'2026 Spring Order Form V48'!#REF!</f>
        <v>#REF!</v>
      </c>
      <c r="O2433" s="338">
        <f>'2026 Spring Order Form V48'!$T$23</f>
        <v>0</v>
      </c>
      <c r="P2433" s="338">
        <f>'2026 Spring Order Form V48'!$T$23</f>
        <v>0</v>
      </c>
      <c r="Q2433" s="106" t="e">
        <f>'2026 Spring Order Form V48'!#REF!</f>
        <v>#REF!</v>
      </c>
      <c r="S2433" s="338">
        <f>'2026 Spring Order Form V48'!$W$23</f>
        <v>0</v>
      </c>
      <c r="T2433" s="338">
        <f>'2026 Spring Order Form V48'!$W$23</f>
        <v>0</v>
      </c>
      <c r="U2433" s="106" t="e">
        <f>'2026 Spring Order Form V48'!#REF!</f>
        <v>#REF!</v>
      </c>
      <c r="W2433" s="390" t="e">
        <f>'2026 Spring Order Form V48'!#REF!</f>
        <v>#REF!</v>
      </c>
      <c r="X2433" s="393"/>
      <c r="Y2433" s="106" t="e">
        <f>'2026 Spring Order Form V48'!#REF!</f>
        <v>#REF!</v>
      </c>
    </row>
    <row r="2434" spans="1:25">
      <c r="A2434" s="106"/>
      <c r="C2434" s="339">
        <f>'2026 Spring Order Form V48'!$F$18</f>
        <v>0</v>
      </c>
      <c r="D2434" s="408" t="s">
        <v>1367</v>
      </c>
      <c r="E2434" s="422" t="s">
        <v>2904</v>
      </c>
      <c r="F2434" s="118">
        <v>19907</v>
      </c>
      <c r="G2434" s="338">
        <f>'2026 Spring Order Form V48'!$N$23</f>
        <v>0</v>
      </c>
      <c r="H2434" s="338">
        <f>'2026 Spring Order Form V48'!$N$23</f>
        <v>0</v>
      </c>
      <c r="I2434" s="106" t="e">
        <f>'2026 Spring Order Form V48'!#REF!</f>
        <v>#REF!</v>
      </c>
      <c r="K2434" s="338">
        <f>'2026 Spring Order Form V48'!$Q$23</f>
        <v>0</v>
      </c>
      <c r="L2434" s="338">
        <f>'2026 Spring Order Form V48'!$Q$23</f>
        <v>0</v>
      </c>
      <c r="M2434" s="106" t="e">
        <f>'2026 Spring Order Form V48'!#REF!</f>
        <v>#REF!</v>
      </c>
      <c r="O2434" s="338">
        <f>'2026 Spring Order Form V48'!$T$23</f>
        <v>0</v>
      </c>
      <c r="P2434" s="338">
        <f>'2026 Spring Order Form V48'!$T$23</f>
        <v>0</v>
      </c>
      <c r="Q2434" s="106" t="e">
        <f>'2026 Spring Order Form V48'!#REF!</f>
        <v>#REF!</v>
      </c>
      <c r="S2434" s="338">
        <f>'2026 Spring Order Form V48'!$W$23</f>
        <v>0</v>
      </c>
      <c r="T2434" s="338">
        <f>'2026 Spring Order Form V48'!$W$23</f>
        <v>0</v>
      </c>
      <c r="U2434" s="106" t="e">
        <f>'2026 Spring Order Form V48'!#REF!</f>
        <v>#REF!</v>
      </c>
      <c r="X2434" s="393"/>
      <c r="Y2434" s="106"/>
    </row>
    <row r="2435" spans="1:25">
      <c r="A2435" s="106"/>
      <c r="C2435" s="339">
        <f>'2026 Spring Order Form V48'!$F$18</f>
        <v>0</v>
      </c>
      <c r="D2435" s="408" t="s">
        <v>1369</v>
      </c>
      <c r="E2435" s="426">
        <v>4563795</v>
      </c>
      <c r="F2435" s="118">
        <v>21901</v>
      </c>
      <c r="G2435" s="338">
        <f>'2026 Spring Order Form V48'!$N$23</f>
        <v>0</v>
      </c>
      <c r="H2435" s="338">
        <f>'2026 Spring Order Form V48'!$N$23</f>
        <v>0</v>
      </c>
      <c r="I2435" s="106">
        <f>'2026 Spring Order Form V48'!$N$524</f>
        <v>0</v>
      </c>
      <c r="K2435" s="338">
        <f>'2026 Spring Order Form V48'!$Q$23</f>
        <v>0</v>
      </c>
      <c r="L2435" s="338">
        <f>'2026 Spring Order Form V48'!$Q$23</f>
        <v>0</v>
      </c>
      <c r="M2435" s="106">
        <f>'2026 Spring Order Form V48'!$Q$524</f>
        <v>0</v>
      </c>
      <c r="O2435" s="338">
        <f>'2026 Spring Order Form V48'!$T$23</f>
        <v>0</v>
      </c>
      <c r="P2435" s="338">
        <f>'2026 Spring Order Form V48'!$T$23</f>
        <v>0</v>
      </c>
      <c r="Q2435" s="106">
        <f>'2026 Spring Order Form V48'!$T$524</f>
        <v>0</v>
      </c>
      <c r="S2435" s="338">
        <f>'2026 Spring Order Form V48'!$W$23</f>
        <v>0</v>
      </c>
      <c r="T2435" s="338">
        <f>'2026 Spring Order Form V48'!$W$23</f>
        <v>0</v>
      </c>
      <c r="U2435" s="106">
        <f>'2026 Spring Order Form V48'!$W$524</f>
        <v>0</v>
      </c>
      <c r="W2435" s="390">
        <f>'2026 Spring Order Form V48'!$K$524</f>
        <v>0</v>
      </c>
      <c r="X2435" s="393"/>
      <c r="Y2435" s="106">
        <f>'2026 Spring Order Form V48'!$BS$524</f>
        <v>3</v>
      </c>
    </row>
    <row r="2436" spans="1:25">
      <c r="A2436" s="106"/>
      <c r="C2436" s="339">
        <f>'2026 Spring Order Form V48'!$F$18</f>
        <v>0</v>
      </c>
      <c r="D2436" s="411" t="s">
        <v>1369</v>
      </c>
      <c r="E2436" s="422" t="s">
        <v>2905</v>
      </c>
      <c r="F2436" s="118">
        <v>21900</v>
      </c>
      <c r="G2436" s="338">
        <f>'2026 Spring Order Form V48'!$N$23</f>
        <v>0</v>
      </c>
      <c r="H2436" s="338">
        <f>'2026 Spring Order Form V48'!$N$23</f>
        <v>0</v>
      </c>
      <c r="I2436" s="106">
        <f>'2026 Spring Order Form V48'!$O$524</f>
        <v>0</v>
      </c>
      <c r="K2436" s="338">
        <f>'2026 Spring Order Form V48'!$Q$23</f>
        <v>0</v>
      </c>
      <c r="L2436" s="338">
        <f>'2026 Spring Order Form V48'!$Q$23</f>
        <v>0</v>
      </c>
      <c r="M2436" s="106">
        <f>'2026 Spring Order Form V48'!$R$524</f>
        <v>0</v>
      </c>
      <c r="O2436" s="338">
        <f>'2026 Spring Order Form V48'!$T$23</f>
        <v>0</v>
      </c>
      <c r="P2436" s="338">
        <f>'2026 Spring Order Form V48'!$T$23</f>
        <v>0</v>
      </c>
      <c r="Q2436" s="106">
        <f>'2026 Spring Order Form V48'!$U$524</f>
        <v>0</v>
      </c>
      <c r="S2436" s="338">
        <f>'2026 Spring Order Form V48'!$W$23</f>
        <v>0</v>
      </c>
      <c r="T2436" s="338">
        <f>'2026 Spring Order Form V48'!$W$23</f>
        <v>0</v>
      </c>
      <c r="U2436" s="106">
        <f>'2026 Spring Order Form V48'!$X$524</f>
        <v>0</v>
      </c>
      <c r="X2436" s="393"/>
      <c r="Y2436" s="106"/>
    </row>
    <row r="2437" spans="1:25">
      <c r="A2437" s="106"/>
      <c r="C2437" s="339">
        <f>'2026 Spring Order Form V48'!$F$18</f>
        <v>0</v>
      </c>
      <c r="D2437" s="408" t="s">
        <v>1370</v>
      </c>
      <c r="E2437" s="426">
        <v>4563805</v>
      </c>
      <c r="F2437" s="118">
        <v>365</v>
      </c>
      <c r="G2437" s="338">
        <f>'2026 Spring Order Form V48'!$N$23</f>
        <v>0</v>
      </c>
      <c r="H2437" s="338">
        <f>'2026 Spring Order Form V48'!$N$23</f>
        <v>0</v>
      </c>
      <c r="I2437" s="106" t="e">
        <f>'2026 Spring Order Form V48'!#REF!</f>
        <v>#REF!</v>
      </c>
      <c r="K2437" s="338">
        <f>'2026 Spring Order Form V48'!$Q$23</f>
        <v>0</v>
      </c>
      <c r="L2437" s="338">
        <f>'2026 Spring Order Form V48'!$Q$23</f>
        <v>0</v>
      </c>
      <c r="M2437" s="106" t="e">
        <f>'2026 Spring Order Form V48'!#REF!</f>
        <v>#REF!</v>
      </c>
      <c r="O2437" s="338">
        <f>'2026 Spring Order Form V48'!$T$23</f>
        <v>0</v>
      </c>
      <c r="P2437" s="338">
        <f>'2026 Spring Order Form V48'!$T$23</f>
        <v>0</v>
      </c>
      <c r="Q2437" s="106" t="e">
        <f>'2026 Spring Order Form V48'!#REF!</f>
        <v>#REF!</v>
      </c>
      <c r="S2437" s="338">
        <f>'2026 Spring Order Form V48'!$W$23</f>
        <v>0</v>
      </c>
      <c r="T2437" s="338">
        <f>'2026 Spring Order Form V48'!$W$23</f>
        <v>0</v>
      </c>
      <c r="U2437" s="106" t="e">
        <f>'2026 Spring Order Form V48'!#REF!</f>
        <v>#REF!</v>
      </c>
      <c r="W2437" s="390" t="e">
        <f>'2026 Spring Order Form V48'!#REF!</f>
        <v>#REF!</v>
      </c>
      <c r="X2437" s="393"/>
      <c r="Y2437" s="106" t="e">
        <f>'2026 Spring Order Form V48'!#REF!</f>
        <v>#REF!</v>
      </c>
    </row>
    <row r="2438" spans="1:25">
      <c r="A2438" s="106"/>
      <c r="C2438" s="339">
        <f>'2026 Spring Order Form V48'!$F$18</f>
        <v>0</v>
      </c>
      <c r="D2438" s="408" t="s">
        <v>1370</v>
      </c>
      <c r="E2438" s="422" t="s">
        <v>2906</v>
      </c>
      <c r="F2438" s="118">
        <v>3124</v>
      </c>
      <c r="G2438" s="338">
        <f>'2026 Spring Order Form V48'!$N$23</f>
        <v>0</v>
      </c>
      <c r="H2438" s="338">
        <f>'2026 Spring Order Form V48'!$N$23</f>
        <v>0</v>
      </c>
      <c r="I2438" s="106" t="e">
        <f>'2026 Spring Order Form V48'!#REF!</f>
        <v>#REF!</v>
      </c>
      <c r="K2438" s="338">
        <f>'2026 Spring Order Form V48'!$Q$23</f>
        <v>0</v>
      </c>
      <c r="L2438" s="338">
        <f>'2026 Spring Order Form V48'!$Q$23</f>
        <v>0</v>
      </c>
      <c r="M2438" s="106" t="e">
        <f>'2026 Spring Order Form V48'!#REF!</f>
        <v>#REF!</v>
      </c>
      <c r="O2438" s="338">
        <f>'2026 Spring Order Form V48'!$T$23</f>
        <v>0</v>
      </c>
      <c r="P2438" s="338">
        <f>'2026 Spring Order Form V48'!$T$23</f>
        <v>0</v>
      </c>
      <c r="Q2438" s="106" t="e">
        <f>'2026 Spring Order Form V48'!#REF!</f>
        <v>#REF!</v>
      </c>
      <c r="S2438" s="338">
        <f>'2026 Spring Order Form V48'!$W$23</f>
        <v>0</v>
      </c>
      <c r="T2438" s="338">
        <f>'2026 Spring Order Form V48'!$W$23</f>
        <v>0</v>
      </c>
      <c r="U2438" s="106" t="e">
        <f>'2026 Spring Order Form V48'!#REF!</f>
        <v>#REF!</v>
      </c>
      <c r="X2438" s="393"/>
      <c r="Y2438" s="106"/>
    </row>
    <row r="2439" spans="1:25">
      <c r="A2439" s="106"/>
      <c r="C2439" s="339">
        <f>'2026 Spring Order Form V48'!$F$18</f>
        <v>0</v>
      </c>
      <c r="D2439" s="408" t="s">
        <v>1370</v>
      </c>
      <c r="E2439" s="421">
        <v>4963808</v>
      </c>
      <c r="F2439" s="118">
        <v>4574</v>
      </c>
      <c r="G2439" s="338">
        <f>'2026 Spring Order Form V48'!$N$23</f>
        <v>0</v>
      </c>
      <c r="H2439" s="338">
        <f>'2026 Spring Order Form V48'!$N$23</f>
        <v>0</v>
      </c>
      <c r="I2439" s="106" t="e">
        <f>'2026 Spring Order Form V48'!#REF!</f>
        <v>#REF!</v>
      </c>
      <c r="K2439" s="338">
        <f>'2026 Spring Order Form V48'!$Q$23</f>
        <v>0</v>
      </c>
      <c r="L2439" s="338">
        <f>'2026 Spring Order Form V48'!$Q$23</f>
        <v>0</v>
      </c>
      <c r="M2439" s="106" t="e">
        <f>'2026 Spring Order Form V48'!#REF!</f>
        <v>#REF!</v>
      </c>
      <c r="O2439" s="338">
        <f>'2026 Spring Order Form V48'!$T$23</f>
        <v>0</v>
      </c>
      <c r="P2439" s="338">
        <f>'2026 Spring Order Form V48'!$T$23</f>
        <v>0</v>
      </c>
      <c r="Q2439" s="106" t="e">
        <f>'2026 Spring Order Form V48'!#REF!</f>
        <v>#REF!</v>
      </c>
      <c r="S2439" s="338">
        <f>'2026 Spring Order Form V48'!$W$23</f>
        <v>0</v>
      </c>
      <c r="T2439" s="338">
        <f>'2026 Spring Order Form V48'!$W$23</f>
        <v>0</v>
      </c>
      <c r="U2439" s="106" t="e">
        <f>'2026 Spring Order Form V48'!#REF!</f>
        <v>#REF!</v>
      </c>
      <c r="W2439" s="390" t="e">
        <f>'2026 Spring Order Form V48'!#REF!</f>
        <v>#REF!</v>
      </c>
      <c r="X2439" s="393"/>
      <c r="Y2439" s="106" t="e">
        <f>'2026 Spring Order Form V48'!#REF!</f>
        <v>#REF!</v>
      </c>
    </row>
    <row r="2440" spans="1:25">
      <c r="A2440" s="106"/>
      <c r="C2440" s="339">
        <f>'2026 Spring Order Form V48'!$F$18</f>
        <v>0</v>
      </c>
      <c r="D2440" s="408" t="s">
        <v>1370</v>
      </c>
      <c r="E2440" s="422" t="s">
        <v>2907</v>
      </c>
      <c r="F2440" s="118">
        <v>3126</v>
      </c>
      <c r="G2440" s="338">
        <f>'2026 Spring Order Form V48'!$N$23</f>
        <v>0</v>
      </c>
      <c r="H2440" s="338">
        <f>'2026 Spring Order Form V48'!$N$23</f>
        <v>0</v>
      </c>
      <c r="I2440" s="106" t="e">
        <f>'2026 Spring Order Form V48'!#REF!</f>
        <v>#REF!</v>
      </c>
      <c r="K2440" s="338">
        <f>'2026 Spring Order Form V48'!$Q$23</f>
        <v>0</v>
      </c>
      <c r="L2440" s="338">
        <f>'2026 Spring Order Form V48'!$Q$23</f>
        <v>0</v>
      </c>
      <c r="M2440" s="106" t="e">
        <f>'2026 Spring Order Form V48'!#REF!</f>
        <v>#REF!</v>
      </c>
      <c r="O2440" s="338">
        <f>'2026 Spring Order Form V48'!$T$23</f>
        <v>0</v>
      </c>
      <c r="P2440" s="338">
        <f>'2026 Spring Order Form V48'!$T$23</f>
        <v>0</v>
      </c>
      <c r="Q2440" s="106" t="e">
        <f>'2026 Spring Order Form V48'!#REF!</f>
        <v>#REF!</v>
      </c>
      <c r="S2440" s="338">
        <f>'2026 Spring Order Form V48'!$W$23</f>
        <v>0</v>
      </c>
      <c r="T2440" s="338">
        <f>'2026 Spring Order Form V48'!$W$23</f>
        <v>0</v>
      </c>
      <c r="U2440" s="106" t="e">
        <f>'2026 Spring Order Form V48'!#REF!</f>
        <v>#REF!</v>
      </c>
      <c r="X2440" s="393"/>
      <c r="Y2440" s="106"/>
    </row>
    <row r="2441" spans="1:25">
      <c r="A2441" s="106"/>
      <c r="C2441" s="339">
        <f>'2026 Spring Order Form V48'!$F$18</f>
        <v>0</v>
      </c>
      <c r="D2441" s="408" t="s">
        <v>1371</v>
      </c>
      <c r="E2441" s="426">
        <v>4163807</v>
      </c>
      <c r="F2441" s="118">
        <v>323</v>
      </c>
      <c r="G2441" s="338">
        <f>'2026 Spring Order Form V48'!$N$23</f>
        <v>0</v>
      </c>
      <c r="H2441" s="338">
        <f>'2026 Spring Order Form V48'!$N$23</f>
        <v>0</v>
      </c>
      <c r="I2441" s="106">
        <f>'2026 Spring Order Form V48'!$N$525</f>
        <v>0</v>
      </c>
      <c r="K2441" s="338">
        <f>'2026 Spring Order Form V48'!$Q$23</f>
        <v>0</v>
      </c>
      <c r="L2441" s="338">
        <f>'2026 Spring Order Form V48'!$Q$23</f>
        <v>0</v>
      </c>
      <c r="M2441" s="106">
        <f>'2026 Spring Order Form V48'!$Q$525</f>
        <v>0</v>
      </c>
      <c r="O2441" s="338">
        <f>'2026 Spring Order Form V48'!$T$23</f>
        <v>0</v>
      </c>
      <c r="P2441" s="338">
        <f>'2026 Spring Order Form V48'!$T$23</f>
        <v>0</v>
      </c>
      <c r="Q2441" s="106">
        <f>'2026 Spring Order Form V48'!$T$525</f>
        <v>0</v>
      </c>
      <c r="S2441" s="338">
        <f>'2026 Spring Order Form V48'!$W$23</f>
        <v>0</v>
      </c>
      <c r="T2441" s="338">
        <f>'2026 Spring Order Form V48'!$W$23</f>
        <v>0</v>
      </c>
      <c r="U2441" s="106">
        <f>'2026 Spring Order Form V48'!$W$525</f>
        <v>0</v>
      </c>
      <c r="W2441" s="390">
        <f>'2026 Spring Order Form V48'!$K$525</f>
        <v>0</v>
      </c>
      <c r="X2441" s="393"/>
      <c r="Y2441" s="106">
        <f>'2026 Spring Order Form V48'!$BS$525</f>
        <v>1</v>
      </c>
    </row>
    <row r="2442" spans="1:25">
      <c r="A2442" s="106"/>
      <c r="C2442" s="339">
        <f>'2026 Spring Order Form V48'!$F$18</f>
        <v>0</v>
      </c>
      <c r="D2442" s="408" t="s">
        <v>1371</v>
      </c>
      <c r="E2442" s="422" t="s">
        <v>2908</v>
      </c>
      <c r="F2442" s="118">
        <v>3127</v>
      </c>
      <c r="G2442" s="338">
        <f>'2026 Spring Order Form V48'!$N$23</f>
        <v>0</v>
      </c>
      <c r="H2442" s="338">
        <f>'2026 Spring Order Form V48'!$N$23</f>
        <v>0</v>
      </c>
      <c r="I2442" s="106">
        <f>'2026 Spring Order Form V48'!$O$525</f>
        <v>0</v>
      </c>
      <c r="K2442" s="338">
        <f>'2026 Spring Order Form V48'!$Q$23</f>
        <v>0</v>
      </c>
      <c r="L2442" s="338">
        <f>'2026 Spring Order Form V48'!$Q$23</f>
        <v>0</v>
      </c>
      <c r="M2442" s="106">
        <f>'2026 Spring Order Form V48'!$R$525</f>
        <v>0</v>
      </c>
      <c r="O2442" s="338">
        <f>'2026 Spring Order Form V48'!$T$23</f>
        <v>0</v>
      </c>
      <c r="P2442" s="338">
        <f>'2026 Spring Order Form V48'!$T$23</f>
        <v>0</v>
      </c>
      <c r="Q2442" s="106">
        <f>'2026 Spring Order Form V48'!$U$525</f>
        <v>0</v>
      </c>
      <c r="S2442" s="338">
        <f>'2026 Spring Order Form V48'!$W$23</f>
        <v>0</v>
      </c>
      <c r="T2442" s="338">
        <f>'2026 Spring Order Form V48'!$W$23</f>
        <v>0</v>
      </c>
      <c r="U2442" s="106">
        <f>'2026 Spring Order Form V48'!$X$525</f>
        <v>0</v>
      </c>
      <c r="X2442" s="393"/>
      <c r="Y2442" s="106"/>
    </row>
    <row r="2443" spans="1:25">
      <c r="A2443" s="106"/>
      <c r="C2443" s="339">
        <f>'2026 Spring Order Form V48'!$F$18</f>
        <v>0</v>
      </c>
      <c r="D2443" s="408" t="s">
        <v>1372</v>
      </c>
      <c r="E2443" s="426">
        <v>4563835</v>
      </c>
      <c r="F2443" s="118">
        <v>1011</v>
      </c>
      <c r="G2443" s="338">
        <f>'2026 Spring Order Form V48'!$N$23</f>
        <v>0</v>
      </c>
      <c r="H2443" s="338">
        <f>'2026 Spring Order Form V48'!$N$23</f>
        <v>0</v>
      </c>
      <c r="I2443" s="106" t="e">
        <f>'2026 Spring Order Form V48'!#REF!</f>
        <v>#REF!</v>
      </c>
      <c r="K2443" s="338">
        <f>'2026 Spring Order Form V48'!$Q$23</f>
        <v>0</v>
      </c>
      <c r="L2443" s="338">
        <f>'2026 Spring Order Form V48'!$Q$23</f>
        <v>0</v>
      </c>
      <c r="M2443" s="106" t="e">
        <f>'2026 Spring Order Form V48'!#REF!</f>
        <v>#REF!</v>
      </c>
      <c r="O2443" s="338">
        <f>'2026 Spring Order Form V48'!$T$23</f>
        <v>0</v>
      </c>
      <c r="P2443" s="338">
        <f>'2026 Spring Order Form V48'!$T$23</f>
        <v>0</v>
      </c>
      <c r="Q2443" s="106" t="e">
        <f>'2026 Spring Order Form V48'!#REF!</f>
        <v>#REF!</v>
      </c>
      <c r="S2443" s="338">
        <f>'2026 Spring Order Form V48'!$W$23</f>
        <v>0</v>
      </c>
      <c r="T2443" s="338">
        <f>'2026 Spring Order Form V48'!$W$23</f>
        <v>0</v>
      </c>
      <c r="U2443" s="106" t="e">
        <f>'2026 Spring Order Form V48'!#REF!</f>
        <v>#REF!</v>
      </c>
      <c r="W2443" s="390" t="e">
        <f>'2026 Spring Order Form V48'!#REF!</f>
        <v>#REF!</v>
      </c>
      <c r="X2443" s="393"/>
      <c r="Y2443" s="106" t="e">
        <f>'2026 Spring Order Form V48'!#REF!</f>
        <v>#REF!</v>
      </c>
    </row>
    <row r="2444" spans="1:25">
      <c r="A2444" s="106"/>
      <c r="C2444" s="339">
        <f>'2026 Spring Order Form V48'!$F$18</f>
        <v>0</v>
      </c>
      <c r="D2444" s="408" t="s">
        <v>1372</v>
      </c>
      <c r="E2444" s="422" t="s">
        <v>2909</v>
      </c>
      <c r="F2444" s="118">
        <v>3129</v>
      </c>
      <c r="G2444" s="338">
        <f>'2026 Spring Order Form V48'!$N$23</f>
        <v>0</v>
      </c>
      <c r="H2444" s="338">
        <f>'2026 Spring Order Form V48'!$N$23</f>
        <v>0</v>
      </c>
      <c r="I2444" s="106" t="e">
        <f>'2026 Spring Order Form V48'!#REF!</f>
        <v>#REF!</v>
      </c>
      <c r="K2444" s="338">
        <f>'2026 Spring Order Form V48'!$Q$23</f>
        <v>0</v>
      </c>
      <c r="L2444" s="338">
        <f>'2026 Spring Order Form V48'!$Q$23</f>
        <v>0</v>
      </c>
      <c r="M2444" s="106" t="e">
        <f>'2026 Spring Order Form V48'!#REF!</f>
        <v>#REF!</v>
      </c>
      <c r="O2444" s="338">
        <f>'2026 Spring Order Form V48'!$T$23</f>
        <v>0</v>
      </c>
      <c r="P2444" s="338">
        <f>'2026 Spring Order Form V48'!$T$23</f>
        <v>0</v>
      </c>
      <c r="Q2444" s="106" t="e">
        <f>'2026 Spring Order Form V48'!#REF!</f>
        <v>#REF!</v>
      </c>
      <c r="S2444" s="338">
        <f>'2026 Spring Order Form V48'!$W$23</f>
        <v>0</v>
      </c>
      <c r="T2444" s="338">
        <f>'2026 Spring Order Form V48'!$W$23</f>
        <v>0</v>
      </c>
      <c r="U2444" s="106" t="e">
        <f>'2026 Spring Order Form V48'!#REF!</f>
        <v>#REF!</v>
      </c>
      <c r="X2444" s="393"/>
      <c r="Y2444" s="106"/>
    </row>
    <row r="2445" spans="1:25">
      <c r="A2445" s="106"/>
      <c r="C2445" s="339">
        <f>'2026 Spring Order Form V48'!$F$18</f>
        <v>0</v>
      </c>
      <c r="D2445" s="408" t="s">
        <v>1373</v>
      </c>
      <c r="E2445" s="426">
        <v>4163837</v>
      </c>
      <c r="F2445" s="118">
        <v>1132</v>
      </c>
      <c r="G2445" s="338">
        <f>'2026 Spring Order Form V48'!$N$23</f>
        <v>0</v>
      </c>
      <c r="H2445" s="338">
        <f>'2026 Spring Order Form V48'!$N$23</f>
        <v>0</v>
      </c>
      <c r="I2445" s="106" t="e">
        <f>'2026 Spring Order Form V48'!#REF!</f>
        <v>#REF!</v>
      </c>
      <c r="K2445" s="338">
        <f>'2026 Spring Order Form V48'!$Q$23</f>
        <v>0</v>
      </c>
      <c r="L2445" s="338">
        <f>'2026 Spring Order Form V48'!$Q$23</f>
        <v>0</v>
      </c>
      <c r="M2445" s="106" t="e">
        <f>'2026 Spring Order Form V48'!#REF!</f>
        <v>#REF!</v>
      </c>
      <c r="O2445" s="338">
        <f>'2026 Spring Order Form V48'!$T$23</f>
        <v>0</v>
      </c>
      <c r="P2445" s="338">
        <f>'2026 Spring Order Form V48'!$T$23</f>
        <v>0</v>
      </c>
      <c r="Q2445" s="106" t="e">
        <f>'2026 Spring Order Form V48'!#REF!</f>
        <v>#REF!</v>
      </c>
      <c r="S2445" s="338">
        <f>'2026 Spring Order Form V48'!$W$23</f>
        <v>0</v>
      </c>
      <c r="T2445" s="338">
        <f>'2026 Spring Order Form V48'!$W$23</f>
        <v>0</v>
      </c>
      <c r="U2445" s="106" t="e">
        <f>'2026 Spring Order Form V48'!#REF!</f>
        <v>#REF!</v>
      </c>
      <c r="W2445" s="390" t="e">
        <f>'2026 Spring Order Form V48'!#REF!</f>
        <v>#REF!</v>
      </c>
      <c r="X2445" s="393"/>
      <c r="Y2445" s="106" t="e">
        <f>'2026 Spring Order Form V48'!#REF!</f>
        <v>#REF!</v>
      </c>
    </row>
    <row r="2446" spans="1:25">
      <c r="A2446" s="106"/>
      <c r="C2446" s="339">
        <f>'2026 Spring Order Form V48'!$F$18</f>
        <v>0</v>
      </c>
      <c r="D2446" s="408" t="s">
        <v>1373</v>
      </c>
      <c r="E2446" s="422" t="s">
        <v>2910</v>
      </c>
      <c r="F2446" s="118">
        <v>3131</v>
      </c>
      <c r="G2446" s="338">
        <f>'2026 Spring Order Form V48'!$N$23</f>
        <v>0</v>
      </c>
      <c r="H2446" s="338">
        <f>'2026 Spring Order Form V48'!$N$23</f>
        <v>0</v>
      </c>
      <c r="I2446" s="106" t="e">
        <f>'2026 Spring Order Form V48'!#REF!</f>
        <v>#REF!</v>
      </c>
      <c r="K2446" s="338">
        <f>'2026 Spring Order Form V48'!$Q$23</f>
        <v>0</v>
      </c>
      <c r="L2446" s="338">
        <f>'2026 Spring Order Form V48'!$Q$23</f>
        <v>0</v>
      </c>
      <c r="M2446" s="106" t="e">
        <f>'2026 Spring Order Form V48'!#REF!</f>
        <v>#REF!</v>
      </c>
      <c r="O2446" s="338">
        <f>'2026 Spring Order Form V48'!$T$23</f>
        <v>0</v>
      </c>
      <c r="P2446" s="338">
        <f>'2026 Spring Order Form V48'!$T$23</f>
        <v>0</v>
      </c>
      <c r="Q2446" s="106" t="e">
        <f>'2026 Spring Order Form V48'!#REF!</f>
        <v>#REF!</v>
      </c>
      <c r="S2446" s="338">
        <f>'2026 Spring Order Form V48'!$W$23</f>
        <v>0</v>
      </c>
      <c r="T2446" s="338">
        <f>'2026 Spring Order Form V48'!$W$23</f>
        <v>0</v>
      </c>
      <c r="U2446" s="106" t="e">
        <f>'2026 Spring Order Form V48'!#REF!</f>
        <v>#REF!</v>
      </c>
      <c r="X2446" s="393"/>
      <c r="Y2446" s="106"/>
    </row>
    <row r="2447" spans="1:25">
      <c r="A2447" s="106"/>
      <c r="C2447" s="339">
        <f>'2026 Spring Order Form V48'!$F$18</f>
        <v>0</v>
      </c>
      <c r="D2447" s="408" t="s">
        <v>1374</v>
      </c>
      <c r="E2447" s="426">
        <v>4563865</v>
      </c>
      <c r="F2447" s="118">
        <v>432</v>
      </c>
      <c r="G2447" s="338">
        <f>'2026 Spring Order Form V48'!$N$23</f>
        <v>0</v>
      </c>
      <c r="H2447" s="338">
        <f>'2026 Spring Order Form V48'!$N$23</f>
        <v>0</v>
      </c>
      <c r="I2447" s="106" t="e">
        <f>'2026 Spring Order Form V48'!#REF!</f>
        <v>#REF!</v>
      </c>
      <c r="K2447" s="338">
        <f>'2026 Spring Order Form V48'!$Q$23</f>
        <v>0</v>
      </c>
      <c r="L2447" s="338">
        <f>'2026 Spring Order Form V48'!$Q$23</f>
        <v>0</v>
      </c>
      <c r="M2447" s="106" t="e">
        <f>'2026 Spring Order Form V48'!#REF!</f>
        <v>#REF!</v>
      </c>
      <c r="O2447" s="338">
        <f>'2026 Spring Order Form V48'!$T$23</f>
        <v>0</v>
      </c>
      <c r="P2447" s="338">
        <f>'2026 Spring Order Form V48'!$T$23</f>
        <v>0</v>
      </c>
      <c r="Q2447" s="106" t="e">
        <f>'2026 Spring Order Form V48'!#REF!</f>
        <v>#REF!</v>
      </c>
      <c r="S2447" s="338">
        <f>'2026 Spring Order Form V48'!$W$23</f>
        <v>0</v>
      </c>
      <c r="T2447" s="338">
        <f>'2026 Spring Order Form V48'!$W$23</f>
        <v>0</v>
      </c>
      <c r="U2447" s="106" t="e">
        <f>'2026 Spring Order Form V48'!#REF!</f>
        <v>#REF!</v>
      </c>
      <c r="W2447" s="390" t="e">
        <f>'2026 Spring Order Form V48'!#REF!</f>
        <v>#REF!</v>
      </c>
      <c r="X2447" s="393"/>
      <c r="Y2447" s="106" t="e">
        <f>'2026 Spring Order Form V48'!#REF!</f>
        <v>#REF!</v>
      </c>
    </row>
    <row r="2448" spans="1:25">
      <c r="A2448" s="106"/>
      <c r="C2448" s="339">
        <f>'2026 Spring Order Form V48'!$F$18</f>
        <v>0</v>
      </c>
      <c r="D2448" s="408" t="s">
        <v>1374</v>
      </c>
      <c r="E2448" s="422" t="s">
        <v>2911</v>
      </c>
      <c r="F2448" s="118">
        <v>3132</v>
      </c>
      <c r="G2448" s="338">
        <f>'2026 Spring Order Form V48'!$N$23</f>
        <v>0</v>
      </c>
      <c r="H2448" s="338">
        <f>'2026 Spring Order Form V48'!$N$23</f>
        <v>0</v>
      </c>
      <c r="I2448" s="106" t="e">
        <f>'2026 Spring Order Form V48'!#REF!</f>
        <v>#REF!</v>
      </c>
      <c r="K2448" s="338">
        <f>'2026 Spring Order Form V48'!$Q$23</f>
        <v>0</v>
      </c>
      <c r="L2448" s="338">
        <f>'2026 Spring Order Form V48'!$Q$23</f>
        <v>0</v>
      </c>
      <c r="M2448" s="106" t="e">
        <f>'2026 Spring Order Form V48'!#REF!</f>
        <v>#REF!</v>
      </c>
      <c r="O2448" s="338">
        <f>'2026 Spring Order Form V48'!$T$23</f>
        <v>0</v>
      </c>
      <c r="P2448" s="338">
        <f>'2026 Spring Order Form V48'!$T$23</f>
        <v>0</v>
      </c>
      <c r="Q2448" s="106" t="e">
        <f>'2026 Spring Order Form V48'!#REF!</f>
        <v>#REF!</v>
      </c>
      <c r="S2448" s="338">
        <f>'2026 Spring Order Form V48'!$W$23</f>
        <v>0</v>
      </c>
      <c r="T2448" s="338">
        <f>'2026 Spring Order Form V48'!$W$23</f>
        <v>0</v>
      </c>
      <c r="U2448" s="106" t="e">
        <f>'2026 Spring Order Form V48'!#REF!</f>
        <v>#REF!</v>
      </c>
      <c r="X2448" s="393"/>
      <c r="Y2448" s="106"/>
    </row>
    <row r="2449" spans="1:25">
      <c r="A2449" s="106"/>
      <c r="C2449" s="339">
        <f>'2026 Spring Order Form V48'!$F$18</f>
        <v>0</v>
      </c>
      <c r="D2449" s="408" t="s">
        <v>1375</v>
      </c>
      <c r="E2449" s="426">
        <v>4563905</v>
      </c>
      <c r="F2449" s="118">
        <v>270</v>
      </c>
      <c r="G2449" s="338">
        <f>'2026 Spring Order Form V48'!$N$23</f>
        <v>0</v>
      </c>
      <c r="H2449" s="338">
        <f>'2026 Spring Order Form V48'!$N$23</f>
        <v>0</v>
      </c>
      <c r="I2449" s="106">
        <f>'2026 Spring Order Form V48'!$N$526</f>
        <v>0</v>
      </c>
      <c r="K2449" s="338">
        <f>'2026 Spring Order Form V48'!$Q$23</f>
        <v>0</v>
      </c>
      <c r="L2449" s="338">
        <f>'2026 Spring Order Form V48'!$Q$23</f>
        <v>0</v>
      </c>
      <c r="M2449" s="106">
        <f>'2026 Spring Order Form V48'!$Q$526</f>
        <v>0</v>
      </c>
      <c r="O2449" s="338">
        <f>'2026 Spring Order Form V48'!$T$23</f>
        <v>0</v>
      </c>
      <c r="P2449" s="338">
        <f>'2026 Spring Order Form V48'!$T$23</f>
        <v>0</v>
      </c>
      <c r="Q2449" s="106">
        <f>'2026 Spring Order Form V48'!$T$526</f>
        <v>0</v>
      </c>
      <c r="S2449" s="338">
        <f>'2026 Spring Order Form V48'!$W$23</f>
        <v>0</v>
      </c>
      <c r="T2449" s="338">
        <f>'2026 Spring Order Form V48'!$W$23</f>
        <v>0</v>
      </c>
      <c r="U2449" s="106">
        <f>'2026 Spring Order Form V48'!$W$526</f>
        <v>0</v>
      </c>
      <c r="W2449" s="390">
        <f>'2026 Spring Order Form V48'!$K$526</f>
        <v>0</v>
      </c>
      <c r="X2449" s="393"/>
      <c r="Y2449" s="106">
        <f>'2026 Spring Order Form V48'!$BS$526</f>
        <v>7</v>
      </c>
    </row>
    <row r="2450" spans="1:25">
      <c r="A2450" s="106"/>
      <c r="C2450" s="339">
        <f>'2026 Spring Order Form V48'!$F$18</f>
        <v>0</v>
      </c>
      <c r="D2450" s="408" t="s">
        <v>1375</v>
      </c>
      <c r="E2450" s="422" t="s">
        <v>2912</v>
      </c>
      <c r="F2450" s="118">
        <v>3136</v>
      </c>
      <c r="G2450" s="338">
        <f>'2026 Spring Order Form V48'!$N$23</f>
        <v>0</v>
      </c>
      <c r="H2450" s="338">
        <f>'2026 Spring Order Form V48'!$N$23</f>
        <v>0</v>
      </c>
      <c r="I2450" s="106">
        <f>'2026 Spring Order Form V48'!$O$526</f>
        <v>0</v>
      </c>
      <c r="K2450" s="338">
        <f>'2026 Spring Order Form V48'!$Q$23</f>
        <v>0</v>
      </c>
      <c r="L2450" s="338">
        <f>'2026 Spring Order Form V48'!$Q$23</f>
        <v>0</v>
      </c>
      <c r="M2450" s="106">
        <f>'2026 Spring Order Form V48'!$R$526</f>
        <v>0</v>
      </c>
      <c r="O2450" s="338">
        <f>'2026 Spring Order Form V48'!$T$23</f>
        <v>0</v>
      </c>
      <c r="P2450" s="338">
        <f>'2026 Spring Order Form V48'!$T$23</f>
        <v>0</v>
      </c>
      <c r="Q2450" s="106">
        <f>'2026 Spring Order Form V48'!$U$526</f>
        <v>0</v>
      </c>
      <c r="S2450" s="338">
        <f>'2026 Spring Order Form V48'!$W$23</f>
        <v>0</v>
      </c>
      <c r="T2450" s="338">
        <f>'2026 Spring Order Form V48'!$W$23</f>
        <v>0</v>
      </c>
      <c r="U2450" s="106">
        <f>'2026 Spring Order Form V48'!$X$526</f>
        <v>0</v>
      </c>
      <c r="X2450" s="393"/>
      <c r="Y2450" s="106"/>
    </row>
    <row r="2451" spans="1:25">
      <c r="A2451" s="106"/>
      <c r="C2451" s="339">
        <f>'2026 Spring Order Form V48'!$F$18</f>
        <v>0</v>
      </c>
      <c r="D2451" s="408" t="s">
        <v>1376</v>
      </c>
      <c r="E2451" s="426">
        <v>4563945</v>
      </c>
      <c r="F2451" s="118">
        <v>396</v>
      </c>
      <c r="G2451" s="338">
        <f>'2026 Spring Order Form V48'!$N$23</f>
        <v>0</v>
      </c>
      <c r="H2451" s="338">
        <f>'2026 Spring Order Form V48'!$N$23</f>
        <v>0</v>
      </c>
      <c r="I2451" s="106" t="e">
        <f>'2026 Spring Order Form V48'!#REF!</f>
        <v>#REF!</v>
      </c>
      <c r="K2451" s="338">
        <f>'2026 Spring Order Form V48'!$Q$23</f>
        <v>0</v>
      </c>
      <c r="L2451" s="338">
        <f>'2026 Spring Order Form V48'!$Q$23</f>
        <v>0</v>
      </c>
      <c r="M2451" s="106" t="e">
        <f>'2026 Spring Order Form V48'!#REF!</f>
        <v>#REF!</v>
      </c>
      <c r="O2451" s="338">
        <f>'2026 Spring Order Form V48'!$T$23</f>
        <v>0</v>
      </c>
      <c r="P2451" s="338">
        <f>'2026 Spring Order Form V48'!$T$23</f>
        <v>0</v>
      </c>
      <c r="Q2451" s="106" t="e">
        <f>'2026 Spring Order Form V48'!#REF!</f>
        <v>#REF!</v>
      </c>
      <c r="S2451" s="338">
        <f>'2026 Spring Order Form V48'!$W$23</f>
        <v>0</v>
      </c>
      <c r="T2451" s="338">
        <f>'2026 Spring Order Form V48'!$W$23</f>
        <v>0</v>
      </c>
      <c r="U2451" s="106" t="e">
        <f>'2026 Spring Order Form V48'!#REF!</f>
        <v>#REF!</v>
      </c>
      <c r="W2451" s="390" t="e">
        <f>'2026 Spring Order Form V48'!#REF!</f>
        <v>#REF!</v>
      </c>
      <c r="X2451" s="393"/>
      <c r="Y2451" s="106" t="e">
        <f>'2026 Spring Order Form V48'!#REF!</f>
        <v>#REF!</v>
      </c>
    </row>
    <row r="2452" spans="1:25">
      <c r="A2452" s="106"/>
      <c r="C2452" s="339">
        <f>'2026 Spring Order Form V48'!$F$18</f>
        <v>0</v>
      </c>
      <c r="D2452" s="408" t="s">
        <v>1376</v>
      </c>
      <c r="E2452" s="422" t="s">
        <v>2913</v>
      </c>
      <c r="F2452" s="118">
        <v>3138</v>
      </c>
      <c r="G2452" s="338">
        <f>'2026 Spring Order Form V48'!$N$23</f>
        <v>0</v>
      </c>
      <c r="H2452" s="338">
        <f>'2026 Spring Order Form V48'!$N$23</f>
        <v>0</v>
      </c>
      <c r="I2452" s="106" t="e">
        <f>'2026 Spring Order Form V48'!#REF!</f>
        <v>#REF!</v>
      </c>
      <c r="K2452" s="338">
        <f>'2026 Spring Order Form V48'!$Q$23</f>
        <v>0</v>
      </c>
      <c r="L2452" s="338">
        <f>'2026 Spring Order Form V48'!$Q$23</f>
        <v>0</v>
      </c>
      <c r="M2452" s="106" t="e">
        <f>'2026 Spring Order Form V48'!#REF!</f>
        <v>#REF!</v>
      </c>
      <c r="O2452" s="338">
        <f>'2026 Spring Order Form V48'!$T$23</f>
        <v>0</v>
      </c>
      <c r="P2452" s="338">
        <f>'2026 Spring Order Form V48'!$T$23</f>
        <v>0</v>
      </c>
      <c r="Q2452" s="106" t="e">
        <f>'2026 Spring Order Form V48'!#REF!</f>
        <v>#REF!</v>
      </c>
      <c r="S2452" s="338">
        <f>'2026 Spring Order Form V48'!$W$23</f>
        <v>0</v>
      </c>
      <c r="T2452" s="338">
        <f>'2026 Spring Order Form V48'!$W$23</f>
        <v>0</v>
      </c>
      <c r="U2452" s="106" t="e">
        <f>'2026 Spring Order Form V48'!#REF!</f>
        <v>#REF!</v>
      </c>
      <c r="X2452" s="393"/>
      <c r="Y2452" s="106"/>
    </row>
    <row r="2453" spans="1:25">
      <c r="A2453" s="106"/>
      <c r="C2453" s="339">
        <f>'2026 Spring Order Form V48'!$F$18</f>
        <v>0</v>
      </c>
      <c r="D2453" s="408" t="s">
        <v>1377</v>
      </c>
      <c r="E2453" s="426">
        <v>4564015</v>
      </c>
      <c r="F2453" s="118">
        <v>26243</v>
      </c>
      <c r="G2453" s="338">
        <f>'2026 Spring Order Form V48'!$N$23</f>
        <v>0</v>
      </c>
      <c r="H2453" s="338">
        <f>'2026 Spring Order Form V48'!$N$23</f>
        <v>0</v>
      </c>
      <c r="I2453" s="106">
        <f>'2026 Spring Order Form V48'!$N$527</f>
        <v>0</v>
      </c>
      <c r="K2453" s="338">
        <f>'2026 Spring Order Form V48'!$Q$23</f>
        <v>0</v>
      </c>
      <c r="L2453" s="338">
        <f>'2026 Spring Order Form V48'!$Q$23</f>
        <v>0</v>
      </c>
      <c r="M2453" s="106">
        <f>'2026 Spring Order Form V48'!$Q$527</f>
        <v>0</v>
      </c>
      <c r="O2453" s="338">
        <f>'2026 Spring Order Form V48'!$T$23</f>
        <v>0</v>
      </c>
      <c r="P2453" s="338">
        <f>'2026 Spring Order Form V48'!$T$23</f>
        <v>0</v>
      </c>
      <c r="Q2453" s="106">
        <f>'2026 Spring Order Form V48'!$T$527</f>
        <v>0</v>
      </c>
      <c r="S2453" s="338">
        <f>'2026 Spring Order Form V48'!$W$23</f>
        <v>0</v>
      </c>
      <c r="T2453" s="338">
        <f>'2026 Spring Order Form V48'!$W$23</f>
        <v>0</v>
      </c>
      <c r="U2453" s="106">
        <f>'2026 Spring Order Form V48'!$W$527</f>
        <v>0</v>
      </c>
      <c r="W2453" s="390">
        <f>'2026 Spring Order Form V48'!$K$527</f>
        <v>0</v>
      </c>
      <c r="X2453" s="393"/>
      <c r="Y2453" s="106">
        <f>'2026 Spring Order Form V48'!$BS$527</f>
        <v>7</v>
      </c>
    </row>
    <row r="2454" spans="1:25">
      <c r="A2454" s="106"/>
      <c r="C2454" s="339">
        <f>'2026 Spring Order Form V48'!$F$18</f>
        <v>0</v>
      </c>
      <c r="D2454" s="408" t="s">
        <v>1377</v>
      </c>
      <c r="E2454" s="422" t="s">
        <v>2914</v>
      </c>
      <c r="F2454" s="118">
        <v>26245</v>
      </c>
      <c r="G2454" s="338">
        <f>'2026 Spring Order Form V48'!$N$23</f>
        <v>0</v>
      </c>
      <c r="H2454" s="338">
        <f>'2026 Spring Order Form V48'!$N$23</f>
        <v>0</v>
      </c>
      <c r="I2454" s="106">
        <f>'2026 Spring Order Form V48'!$O$527</f>
        <v>0</v>
      </c>
      <c r="K2454" s="338">
        <f>'2026 Spring Order Form V48'!$Q$23</f>
        <v>0</v>
      </c>
      <c r="L2454" s="338">
        <f>'2026 Spring Order Form V48'!$Q$23</f>
        <v>0</v>
      </c>
      <c r="M2454" s="106">
        <f>'2026 Spring Order Form V48'!$R$527</f>
        <v>0</v>
      </c>
      <c r="O2454" s="338">
        <f>'2026 Spring Order Form V48'!$T$23</f>
        <v>0</v>
      </c>
      <c r="P2454" s="338">
        <f>'2026 Spring Order Form V48'!$T$23</f>
        <v>0</v>
      </c>
      <c r="Q2454" s="106">
        <f>'2026 Spring Order Form V48'!$U$527</f>
        <v>0</v>
      </c>
      <c r="S2454" s="338">
        <f>'2026 Spring Order Form V48'!$W$23</f>
        <v>0</v>
      </c>
      <c r="T2454" s="338">
        <f>'2026 Spring Order Form V48'!$W$23</f>
        <v>0</v>
      </c>
      <c r="U2454" s="106">
        <f>'2026 Spring Order Form V48'!$X$527</f>
        <v>0</v>
      </c>
      <c r="X2454" s="393"/>
      <c r="Y2454" s="106"/>
    </row>
    <row r="2455" spans="1:25">
      <c r="A2455" s="106"/>
      <c r="C2455" s="339">
        <f>'2026 Spring Order Form V48'!$F$18</f>
        <v>0</v>
      </c>
      <c r="D2455" s="408" t="s">
        <v>1378</v>
      </c>
      <c r="E2455" s="426">
        <v>4164057</v>
      </c>
      <c r="F2455" s="118">
        <v>27149</v>
      </c>
      <c r="G2455" s="338">
        <f>'2026 Spring Order Form V48'!$N$23</f>
        <v>0</v>
      </c>
      <c r="H2455" s="338">
        <f>'2026 Spring Order Form V48'!$N$23</f>
        <v>0</v>
      </c>
      <c r="I2455" s="106" t="e">
        <f>'2026 Spring Order Form V48'!#REF!</f>
        <v>#REF!</v>
      </c>
      <c r="K2455" s="338">
        <f>'2026 Spring Order Form V48'!$Q$23</f>
        <v>0</v>
      </c>
      <c r="L2455" s="338">
        <f>'2026 Spring Order Form V48'!$Q$23</f>
        <v>0</v>
      </c>
      <c r="M2455" s="106" t="e">
        <f>'2026 Spring Order Form V48'!#REF!</f>
        <v>#REF!</v>
      </c>
      <c r="O2455" s="338">
        <f>'2026 Spring Order Form V48'!$T$23</f>
        <v>0</v>
      </c>
      <c r="P2455" s="338">
        <f>'2026 Spring Order Form V48'!$T$23</f>
        <v>0</v>
      </c>
      <c r="Q2455" s="106" t="e">
        <f>'2026 Spring Order Form V48'!#REF!</f>
        <v>#REF!</v>
      </c>
      <c r="S2455" s="338">
        <f>'2026 Spring Order Form V48'!$W$23</f>
        <v>0</v>
      </c>
      <c r="T2455" s="338">
        <f>'2026 Spring Order Form V48'!$W$23</f>
        <v>0</v>
      </c>
      <c r="U2455" s="106" t="e">
        <f>'2026 Spring Order Form V48'!#REF!</f>
        <v>#REF!</v>
      </c>
      <c r="W2455" s="390" t="e">
        <f>'2026 Spring Order Form V48'!#REF!</f>
        <v>#REF!</v>
      </c>
      <c r="X2455" s="393"/>
      <c r="Y2455" s="106" t="e">
        <f>'2026 Spring Order Form V48'!#REF!</f>
        <v>#REF!</v>
      </c>
    </row>
    <row r="2456" spans="1:25">
      <c r="A2456" s="106"/>
      <c r="C2456" s="339">
        <f>'2026 Spring Order Form V48'!$F$18</f>
        <v>0</v>
      </c>
      <c r="D2456" s="408" t="s">
        <v>1378</v>
      </c>
      <c r="E2456" s="422" t="s">
        <v>2915</v>
      </c>
      <c r="F2456" s="118">
        <v>27326</v>
      </c>
      <c r="G2456" s="338">
        <f>'2026 Spring Order Form V48'!$N$23</f>
        <v>0</v>
      </c>
      <c r="H2456" s="338">
        <f>'2026 Spring Order Form V48'!$N$23</f>
        <v>0</v>
      </c>
      <c r="I2456" s="106" t="e">
        <f>'2026 Spring Order Form V48'!#REF!</f>
        <v>#REF!</v>
      </c>
      <c r="K2456" s="338">
        <f>'2026 Spring Order Form V48'!$Q$23</f>
        <v>0</v>
      </c>
      <c r="L2456" s="338">
        <f>'2026 Spring Order Form V48'!$Q$23</f>
        <v>0</v>
      </c>
      <c r="M2456" s="106" t="e">
        <f>'2026 Spring Order Form V48'!#REF!</f>
        <v>#REF!</v>
      </c>
      <c r="O2456" s="338">
        <f>'2026 Spring Order Form V48'!$T$23</f>
        <v>0</v>
      </c>
      <c r="P2456" s="338">
        <f>'2026 Spring Order Form V48'!$T$23</f>
        <v>0</v>
      </c>
      <c r="Q2456" s="106" t="e">
        <f>'2026 Spring Order Form V48'!#REF!</f>
        <v>#REF!</v>
      </c>
      <c r="S2456" s="338">
        <f>'2026 Spring Order Form V48'!$W$23</f>
        <v>0</v>
      </c>
      <c r="T2456" s="338">
        <f>'2026 Spring Order Form V48'!$W$23</f>
        <v>0</v>
      </c>
      <c r="U2456" s="106" t="e">
        <f>'2026 Spring Order Form V48'!#REF!</f>
        <v>#REF!</v>
      </c>
      <c r="X2456" s="393"/>
      <c r="Y2456" s="106"/>
    </row>
    <row r="2457" spans="1:25">
      <c r="A2457" s="106"/>
      <c r="C2457" s="339">
        <f>'2026 Spring Order Form V48'!$F$18</f>
        <v>0</v>
      </c>
      <c r="D2457" s="408" t="s">
        <v>1379</v>
      </c>
      <c r="E2457" s="426">
        <v>4164067</v>
      </c>
      <c r="F2457" s="118">
        <v>27150</v>
      </c>
      <c r="G2457" s="338">
        <f>'2026 Spring Order Form V48'!$N$23</f>
        <v>0</v>
      </c>
      <c r="H2457" s="338">
        <f>'2026 Spring Order Form V48'!$N$23</f>
        <v>0</v>
      </c>
      <c r="I2457" s="106" t="e">
        <f>'2026 Spring Order Form V48'!#REF!</f>
        <v>#REF!</v>
      </c>
      <c r="K2457" s="338">
        <f>'2026 Spring Order Form V48'!$Q$23</f>
        <v>0</v>
      </c>
      <c r="L2457" s="338">
        <f>'2026 Spring Order Form V48'!$Q$23</f>
        <v>0</v>
      </c>
      <c r="M2457" s="106" t="e">
        <f>'2026 Spring Order Form V48'!#REF!</f>
        <v>#REF!</v>
      </c>
      <c r="O2457" s="338">
        <f>'2026 Spring Order Form V48'!$T$23</f>
        <v>0</v>
      </c>
      <c r="P2457" s="338">
        <f>'2026 Spring Order Form V48'!$T$23</f>
        <v>0</v>
      </c>
      <c r="Q2457" s="106" t="e">
        <f>'2026 Spring Order Form V48'!#REF!</f>
        <v>#REF!</v>
      </c>
      <c r="S2457" s="338">
        <f>'2026 Spring Order Form V48'!$W$23</f>
        <v>0</v>
      </c>
      <c r="T2457" s="338">
        <f>'2026 Spring Order Form V48'!$W$23</f>
        <v>0</v>
      </c>
      <c r="U2457" s="106" t="e">
        <f>'2026 Spring Order Form V48'!#REF!</f>
        <v>#REF!</v>
      </c>
      <c r="W2457" s="390" t="e">
        <f>'2026 Spring Order Form V48'!#REF!</f>
        <v>#REF!</v>
      </c>
      <c r="X2457" s="393"/>
      <c r="Y2457" s="106" t="e">
        <f>'2026 Spring Order Form V48'!#REF!</f>
        <v>#REF!</v>
      </c>
    </row>
    <row r="2458" spans="1:25">
      <c r="A2458" s="106"/>
      <c r="C2458" s="339">
        <f>'2026 Spring Order Form V48'!$F$18</f>
        <v>0</v>
      </c>
      <c r="D2458" s="408" t="s">
        <v>1379</v>
      </c>
      <c r="E2458" s="422" t="s">
        <v>2916</v>
      </c>
      <c r="F2458" s="118">
        <v>27328</v>
      </c>
      <c r="G2458" s="338">
        <f>'2026 Spring Order Form V48'!$N$23</f>
        <v>0</v>
      </c>
      <c r="H2458" s="338">
        <f>'2026 Spring Order Form V48'!$N$23</f>
        <v>0</v>
      </c>
      <c r="I2458" s="106" t="e">
        <f>'2026 Spring Order Form V48'!#REF!</f>
        <v>#REF!</v>
      </c>
      <c r="K2458" s="338">
        <f>'2026 Spring Order Form V48'!$Q$23</f>
        <v>0</v>
      </c>
      <c r="L2458" s="338">
        <f>'2026 Spring Order Form V48'!$Q$23</f>
        <v>0</v>
      </c>
      <c r="M2458" s="106" t="e">
        <f>'2026 Spring Order Form V48'!#REF!</f>
        <v>#REF!</v>
      </c>
      <c r="O2458" s="338">
        <f>'2026 Spring Order Form V48'!$T$23</f>
        <v>0</v>
      </c>
      <c r="P2458" s="338">
        <f>'2026 Spring Order Form V48'!$T$23</f>
        <v>0</v>
      </c>
      <c r="Q2458" s="106" t="e">
        <f>'2026 Spring Order Form V48'!#REF!</f>
        <v>#REF!</v>
      </c>
      <c r="S2458" s="338">
        <f>'2026 Spring Order Form V48'!$W$23</f>
        <v>0</v>
      </c>
      <c r="T2458" s="338">
        <f>'2026 Spring Order Form V48'!$W$23</f>
        <v>0</v>
      </c>
      <c r="U2458" s="106" t="e">
        <f>'2026 Spring Order Form V48'!#REF!</f>
        <v>#REF!</v>
      </c>
      <c r="X2458" s="393"/>
      <c r="Y2458" s="106"/>
    </row>
    <row r="2459" spans="1:25">
      <c r="A2459" s="106"/>
      <c r="C2459" s="339">
        <f>'2026 Spring Order Form V48'!$F$18</f>
        <v>0</v>
      </c>
      <c r="D2459" s="408" t="s">
        <v>1380</v>
      </c>
      <c r="E2459" s="426">
        <v>4164087</v>
      </c>
      <c r="F2459" s="118">
        <v>28531</v>
      </c>
      <c r="G2459" s="338">
        <f>'2026 Spring Order Form V48'!$N$23</f>
        <v>0</v>
      </c>
      <c r="H2459" s="338">
        <f>'2026 Spring Order Form V48'!$N$23</f>
        <v>0</v>
      </c>
      <c r="I2459" s="106">
        <f>'2026 Spring Order Form V48'!$N$528</f>
        <v>0</v>
      </c>
      <c r="K2459" s="338">
        <f>'2026 Spring Order Form V48'!$Q$23</f>
        <v>0</v>
      </c>
      <c r="L2459" s="338">
        <f>'2026 Spring Order Form V48'!$Q$23</f>
        <v>0</v>
      </c>
      <c r="M2459" s="106">
        <f>'2026 Spring Order Form V48'!$Q$528</f>
        <v>0</v>
      </c>
      <c r="O2459" s="338">
        <f>'2026 Spring Order Form V48'!$T$23</f>
        <v>0</v>
      </c>
      <c r="P2459" s="338">
        <f>'2026 Spring Order Form V48'!$T$23</f>
        <v>0</v>
      </c>
      <c r="Q2459" s="106">
        <f>'2026 Spring Order Form V48'!$T$528</f>
        <v>0</v>
      </c>
      <c r="S2459" s="338">
        <f>'2026 Spring Order Form V48'!$W$23</f>
        <v>0</v>
      </c>
      <c r="T2459" s="338">
        <f>'2026 Spring Order Form V48'!$W$23</f>
        <v>0</v>
      </c>
      <c r="U2459" s="106">
        <f>'2026 Spring Order Form V48'!$W$528</f>
        <v>0</v>
      </c>
      <c r="W2459" s="390">
        <f>'2026 Spring Order Form V48'!$K$528</f>
        <v>46104</v>
      </c>
      <c r="X2459" s="393"/>
      <c r="Y2459" s="106">
        <f>'2026 Spring Order Form V48'!$BS$528</f>
        <v>1</v>
      </c>
    </row>
    <row r="2460" spans="1:25">
      <c r="A2460" s="106"/>
      <c r="C2460" s="339">
        <f>'2026 Spring Order Form V48'!$F$18</f>
        <v>0</v>
      </c>
      <c r="D2460" s="408" t="s">
        <v>1380</v>
      </c>
      <c r="E2460" s="422" t="s">
        <v>2917</v>
      </c>
      <c r="F2460" s="118">
        <v>28701</v>
      </c>
      <c r="G2460" s="338">
        <f>'2026 Spring Order Form V48'!$N$23</f>
        <v>0</v>
      </c>
      <c r="H2460" s="338">
        <f>'2026 Spring Order Form V48'!$N$23</f>
        <v>0</v>
      </c>
      <c r="I2460" s="106">
        <f>'2026 Spring Order Form V48'!$O$528</f>
        <v>0</v>
      </c>
      <c r="K2460" s="338">
        <f>'2026 Spring Order Form V48'!$Q$23</f>
        <v>0</v>
      </c>
      <c r="L2460" s="338">
        <f>'2026 Spring Order Form V48'!$Q$23</f>
        <v>0</v>
      </c>
      <c r="M2460" s="106">
        <f>'2026 Spring Order Form V48'!$R$528</f>
        <v>0</v>
      </c>
      <c r="O2460" s="338">
        <f>'2026 Spring Order Form V48'!$T$23</f>
        <v>0</v>
      </c>
      <c r="P2460" s="338">
        <f>'2026 Spring Order Form V48'!$T$23</f>
        <v>0</v>
      </c>
      <c r="Q2460" s="106">
        <f>'2026 Spring Order Form V48'!$U$528</f>
        <v>0</v>
      </c>
      <c r="S2460" s="338">
        <f>'2026 Spring Order Form V48'!$W$23</f>
        <v>0</v>
      </c>
      <c r="T2460" s="338">
        <f>'2026 Spring Order Form V48'!$W$23</f>
        <v>0</v>
      </c>
      <c r="U2460" s="106">
        <f>'2026 Spring Order Form V48'!$X$528</f>
        <v>0</v>
      </c>
      <c r="X2460" s="393"/>
      <c r="Y2460" s="106"/>
    </row>
    <row r="2461" spans="1:25">
      <c r="A2461" s="106"/>
      <c r="C2461" s="339">
        <f>'2026 Spring Order Form V48'!$F$18</f>
        <v>0</v>
      </c>
      <c r="D2461" s="408" t="s">
        <v>1381</v>
      </c>
      <c r="E2461" s="426">
        <v>4564125</v>
      </c>
      <c r="F2461" s="118">
        <v>803</v>
      </c>
      <c r="G2461" s="338">
        <f>'2026 Spring Order Form V48'!$N$23</f>
        <v>0</v>
      </c>
      <c r="H2461" s="338">
        <f>'2026 Spring Order Form V48'!$N$23</f>
        <v>0</v>
      </c>
      <c r="I2461" s="106">
        <f>'2026 Spring Order Form V48'!$N$529</f>
        <v>0</v>
      </c>
      <c r="K2461" s="338">
        <f>'2026 Spring Order Form V48'!$Q$23</f>
        <v>0</v>
      </c>
      <c r="L2461" s="338">
        <f>'2026 Spring Order Form V48'!$Q$23</f>
        <v>0</v>
      </c>
      <c r="M2461" s="106">
        <f>'2026 Spring Order Form V48'!$Q$529</f>
        <v>0</v>
      </c>
      <c r="O2461" s="338">
        <f>'2026 Spring Order Form V48'!$T$23</f>
        <v>0</v>
      </c>
      <c r="P2461" s="338">
        <f>'2026 Spring Order Form V48'!$T$23</f>
        <v>0</v>
      </c>
      <c r="Q2461" s="106">
        <f>'2026 Spring Order Form V48'!$T$529</f>
        <v>0</v>
      </c>
      <c r="S2461" s="338">
        <f>'2026 Spring Order Form V48'!$W$23</f>
        <v>0</v>
      </c>
      <c r="T2461" s="338">
        <f>'2026 Spring Order Form V48'!$W$23</f>
        <v>0</v>
      </c>
      <c r="U2461" s="106">
        <f>'2026 Spring Order Form V48'!$W$529</f>
        <v>0</v>
      </c>
      <c r="W2461" s="390">
        <f>'2026 Spring Order Form V48'!$K$529</f>
        <v>0</v>
      </c>
      <c r="X2461" s="393"/>
      <c r="Y2461" s="106">
        <f>'2026 Spring Order Form V48'!$BS$529</f>
        <v>2</v>
      </c>
    </row>
    <row r="2462" spans="1:25">
      <c r="A2462" s="106"/>
      <c r="C2462" s="339">
        <f>'2026 Spring Order Form V48'!$F$18</f>
        <v>0</v>
      </c>
      <c r="D2462" s="408" t="s">
        <v>1381</v>
      </c>
      <c r="E2462" s="422" t="s">
        <v>2918</v>
      </c>
      <c r="F2462" s="118">
        <v>3141</v>
      </c>
      <c r="G2462" s="338">
        <f>'2026 Spring Order Form V48'!$N$23</f>
        <v>0</v>
      </c>
      <c r="H2462" s="338">
        <f>'2026 Spring Order Form V48'!$N$23</f>
        <v>0</v>
      </c>
      <c r="I2462" s="106">
        <f>'2026 Spring Order Form V48'!$O$529</f>
        <v>0</v>
      </c>
      <c r="K2462" s="338">
        <f>'2026 Spring Order Form V48'!$Q$23</f>
        <v>0</v>
      </c>
      <c r="L2462" s="338">
        <f>'2026 Spring Order Form V48'!$Q$23</f>
        <v>0</v>
      </c>
      <c r="M2462" s="106">
        <f>'2026 Spring Order Form V48'!$R$529</f>
        <v>0</v>
      </c>
      <c r="O2462" s="338">
        <f>'2026 Spring Order Form V48'!$T$23</f>
        <v>0</v>
      </c>
      <c r="P2462" s="338">
        <f>'2026 Spring Order Form V48'!$T$23</f>
        <v>0</v>
      </c>
      <c r="Q2462" s="106">
        <f>'2026 Spring Order Form V48'!$U$529</f>
        <v>0</v>
      </c>
      <c r="S2462" s="338">
        <f>'2026 Spring Order Form V48'!$W$23</f>
        <v>0</v>
      </c>
      <c r="T2462" s="338">
        <f>'2026 Spring Order Form V48'!$W$23</f>
        <v>0</v>
      </c>
      <c r="U2462" s="106">
        <f>'2026 Spring Order Form V48'!$X$529</f>
        <v>0</v>
      </c>
      <c r="X2462" s="393"/>
      <c r="Y2462" s="106"/>
    </row>
    <row r="2463" spans="1:25">
      <c r="A2463" s="106"/>
      <c r="C2463" s="339">
        <f>'2026 Spring Order Form V48'!$F$18</f>
        <v>0</v>
      </c>
      <c r="D2463" s="408" t="s">
        <v>1383</v>
      </c>
      <c r="E2463" s="426">
        <v>4563775</v>
      </c>
      <c r="F2463" s="118">
        <v>17075</v>
      </c>
      <c r="G2463" s="338">
        <f>'2026 Spring Order Form V48'!$N$23</f>
        <v>0</v>
      </c>
      <c r="H2463" s="338">
        <f>'2026 Spring Order Form V48'!$N$23</f>
        <v>0</v>
      </c>
      <c r="I2463" s="106" t="e">
        <f>'2026 Spring Order Form V48'!#REF!</f>
        <v>#REF!</v>
      </c>
      <c r="K2463" s="338">
        <f>'2026 Spring Order Form V48'!$Q$23</f>
        <v>0</v>
      </c>
      <c r="L2463" s="338">
        <f>'2026 Spring Order Form V48'!$Q$23</f>
        <v>0</v>
      </c>
      <c r="M2463" s="106" t="e">
        <f>'2026 Spring Order Form V48'!#REF!</f>
        <v>#REF!</v>
      </c>
      <c r="O2463" s="338">
        <f>'2026 Spring Order Form V48'!$T$23</f>
        <v>0</v>
      </c>
      <c r="P2463" s="338">
        <f>'2026 Spring Order Form V48'!$T$23</f>
        <v>0</v>
      </c>
      <c r="Q2463" s="106" t="e">
        <f>'2026 Spring Order Form V48'!#REF!</f>
        <v>#REF!</v>
      </c>
      <c r="S2463" s="338">
        <f>'2026 Spring Order Form V48'!$W$23</f>
        <v>0</v>
      </c>
      <c r="T2463" s="338">
        <f>'2026 Spring Order Form V48'!$W$23</f>
        <v>0</v>
      </c>
      <c r="U2463" s="106" t="e">
        <f>'2026 Spring Order Form V48'!#REF!</f>
        <v>#REF!</v>
      </c>
      <c r="W2463" s="390" t="e">
        <f>'2026 Spring Order Form V48'!#REF!</f>
        <v>#REF!</v>
      </c>
      <c r="X2463" s="393"/>
      <c r="Y2463" s="106" t="e">
        <f>'2026 Spring Order Form V48'!#REF!</f>
        <v>#REF!</v>
      </c>
    </row>
    <row r="2464" spans="1:25">
      <c r="A2464" s="106"/>
      <c r="C2464" s="339">
        <f>'2026 Spring Order Form V48'!$F$18</f>
        <v>0</v>
      </c>
      <c r="D2464" s="408" t="s">
        <v>1383</v>
      </c>
      <c r="E2464" s="422" t="s">
        <v>2919</v>
      </c>
      <c r="F2464" s="118">
        <v>17076</v>
      </c>
      <c r="G2464" s="338">
        <f>'2026 Spring Order Form V48'!$N$23</f>
        <v>0</v>
      </c>
      <c r="H2464" s="338">
        <f>'2026 Spring Order Form V48'!$N$23</f>
        <v>0</v>
      </c>
      <c r="I2464" s="106" t="e">
        <f>'2026 Spring Order Form V48'!#REF!</f>
        <v>#REF!</v>
      </c>
      <c r="K2464" s="338">
        <f>'2026 Spring Order Form V48'!$Q$23</f>
        <v>0</v>
      </c>
      <c r="L2464" s="338">
        <f>'2026 Spring Order Form V48'!$Q$23</f>
        <v>0</v>
      </c>
      <c r="M2464" s="106" t="e">
        <f>'2026 Spring Order Form V48'!#REF!</f>
        <v>#REF!</v>
      </c>
      <c r="O2464" s="338">
        <f>'2026 Spring Order Form V48'!$T$23</f>
        <v>0</v>
      </c>
      <c r="P2464" s="338">
        <f>'2026 Spring Order Form V48'!$T$23</f>
        <v>0</v>
      </c>
      <c r="Q2464" s="106" t="e">
        <f>'2026 Spring Order Form V48'!#REF!</f>
        <v>#REF!</v>
      </c>
      <c r="S2464" s="338">
        <f>'2026 Spring Order Form V48'!$W$23</f>
        <v>0</v>
      </c>
      <c r="T2464" s="338">
        <f>'2026 Spring Order Form V48'!$W$23</f>
        <v>0</v>
      </c>
      <c r="U2464" s="106" t="e">
        <f>'2026 Spring Order Form V48'!#REF!</f>
        <v>#REF!</v>
      </c>
      <c r="X2464" s="393"/>
      <c r="Y2464" s="106"/>
    </row>
    <row r="2465" spans="1:25">
      <c r="A2465" s="106"/>
      <c r="C2465" s="339">
        <f>'2026 Spring Order Form V48'!$F$18</f>
        <v>0</v>
      </c>
      <c r="D2465" s="408" t="s">
        <v>1384</v>
      </c>
      <c r="E2465" s="426">
        <v>4963778</v>
      </c>
      <c r="F2465" s="118">
        <v>26136</v>
      </c>
      <c r="G2465" s="338">
        <f>'2026 Spring Order Form V48'!$N$23</f>
        <v>0</v>
      </c>
      <c r="H2465" s="338">
        <f>'2026 Spring Order Form V48'!$N$23</f>
        <v>0</v>
      </c>
      <c r="I2465" s="106" t="e">
        <f>'2026 Spring Order Form V48'!#REF!</f>
        <v>#REF!</v>
      </c>
      <c r="K2465" s="338">
        <f>'2026 Spring Order Form V48'!$Q$23</f>
        <v>0</v>
      </c>
      <c r="L2465" s="338">
        <f>'2026 Spring Order Form V48'!$Q$23</f>
        <v>0</v>
      </c>
      <c r="M2465" s="106" t="e">
        <f>'2026 Spring Order Form V48'!#REF!</f>
        <v>#REF!</v>
      </c>
      <c r="O2465" s="338">
        <f>'2026 Spring Order Form V48'!$T$23</f>
        <v>0</v>
      </c>
      <c r="P2465" s="338">
        <f>'2026 Spring Order Form V48'!$T$23</f>
        <v>0</v>
      </c>
      <c r="Q2465" s="106" t="e">
        <f>'2026 Spring Order Form V48'!#REF!</f>
        <v>#REF!</v>
      </c>
      <c r="S2465" s="338">
        <f>'2026 Spring Order Form V48'!$W$23</f>
        <v>0</v>
      </c>
      <c r="T2465" s="338">
        <f>'2026 Spring Order Form V48'!$W$23</f>
        <v>0</v>
      </c>
      <c r="U2465" s="106" t="e">
        <f>'2026 Spring Order Form V48'!#REF!</f>
        <v>#REF!</v>
      </c>
      <c r="W2465" s="390" t="e">
        <f>'2026 Spring Order Form V48'!#REF!</f>
        <v>#REF!</v>
      </c>
      <c r="X2465" s="393"/>
      <c r="Y2465" s="106" t="e">
        <f>'2026 Spring Order Form V48'!#REF!</f>
        <v>#REF!</v>
      </c>
    </row>
    <row r="2466" spans="1:25">
      <c r="A2466" s="106"/>
      <c r="C2466" s="339">
        <f>'2026 Spring Order Form V48'!$F$18</f>
        <v>0</v>
      </c>
      <c r="D2466" s="408" t="s">
        <v>1384</v>
      </c>
      <c r="E2466" s="422" t="s">
        <v>2920</v>
      </c>
      <c r="F2466" s="118">
        <v>26413</v>
      </c>
      <c r="G2466" s="338">
        <f>'2026 Spring Order Form V48'!$N$23</f>
        <v>0</v>
      </c>
      <c r="H2466" s="338">
        <f>'2026 Spring Order Form V48'!$N$23</f>
        <v>0</v>
      </c>
      <c r="I2466" s="106" t="e">
        <f>'2026 Spring Order Form V48'!#REF!</f>
        <v>#REF!</v>
      </c>
      <c r="K2466" s="338">
        <f>'2026 Spring Order Form V48'!$Q$23</f>
        <v>0</v>
      </c>
      <c r="L2466" s="338">
        <f>'2026 Spring Order Form V48'!$Q$23</f>
        <v>0</v>
      </c>
      <c r="M2466" s="106" t="e">
        <f>'2026 Spring Order Form V48'!#REF!</f>
        <v>#REF!</v>
      </c>
      <c r="O2466" s="338">
        <f>'2026 Spring Order Form V48'!$T$23</f>
        <v>0</v>
      </c>
      <c r="P2466" s="338">
        <f>'2026 Spring Order Form V48'!$T$23</f>
        <v>0</v>
      </c>
      <c r="Q2466" s="106" t="e">
        <f>'2026 Spring Order Form V48'!#REF!</f>
        <v>#REF!</v>
      </c>
      <c r="S2466" s="338">
        <f>'2026 Spring Order Form V48'!$W$23</f>
        <v>0</v>
      </c>
      <c r="T2466" s="338">
        <f>'2026 Spring Order Form V48'!$W$23</f>
        <v>0</v>
      </c>
      <c r="U2466" s="106" t="e">
        <f>'2026 Spring Order Form V48'!#REF!</f>
        <v>#REF!</v>
      </c>
      <c r="X2466" s="393"/>
      <c r="Y2466" s="106"/>
    </row>
    <row r="2467" spans="1:25">
      <c r="A2467" s="106"/>
      <c r="C2467" s="339">
        <f>'2026 Spring Order Form V48'!$F$18</f>
        <v>0</v>
      </c>
      <c r="D2467" s="408" t="s">
        <v>1385</v>
      </c>
      <c r="E2467" s="426">
        <v>4564205</v>
      </c>
      <c r="F2467" s="118">
        <v>20340</v>
      </c>
      <c r="G2467" s="338">
        <f>'2026 Spring Order Form V48'!$N$23</f>
        <v>0</v>
      </c>
      <c r="H2467" s="338">
        <f>'2026 Spring Order Form V48'!$N$23</f>
        <v>0</v>
      </c>
      <c r="I2467" s="106" t="e">
        <f>'2026 Spring Order Form V48'!#REF!</f>
        <v>#REF!</v>
      </c>
      <c r="K2467" s="338">
        <f>'2026 Spring Order Form V48'!$Q$23</f>
        <v>0</v>
      </c>
      <c r="L2467" s="338">
        <f>'2026 Spring Order Form V48'!$Q$23</f>
        <v>0</v>
      </c>
      <c r="M2467" s="106" t="e">
        <f>'2026 Spring Order Form V48'!#REF!</f>
        <v>#REF!</v>
      </c>
      <c r="O2467" s="338">
        <f>'2026 Spring Order Form V48'!$T$23</f>
        <v>0</v>
      </c>
      <c r="P2467" s="338">
        <f>'2026 Spring Order Form V48'!$T$23</f>
        <v>0</v>
      </c>
      <c r="Q2467" s="106" t="e">
        <f>'2026 Spring Order Form V48'!#REF!</f>
        <v>#REF!</v>
      </c>
      <c r="S2467" s="338">
        <f>'2026 Spring Order Form V48'!$W$23</f>
        <v>0</v>
      </c>
      <c r="T2467" s="338">
        <f>'2026 Spring Order Form V48'!$W$23</f>
        <v>0</v>
      </c>
      <c r="U2467" s="106" t="e">
        <f>'2026 Spring Order Form V48'!#REF!</f>
        <v>#REF!</v>
      </c>
      <c r="W2467" s="390" t="e">
        <f>'2026 Spring Order Form V48'!#REF!</f>
        <v>#REF!</v>
      </c>
      <c r="X2467" s="393"/>
      <c r="Y2467" s="106" t="e">
        <f>'2026 Spring Order Form V48'!#REF!</f>
        <v>#REF!</v>
      </c>
    </row>
    <row r="2468" spans="1:25">
      <c r="A2468" s="106"/>
      <c r="C2468" s="339">
        <f>'2026 Spring Order Form V48'!$F$18</f>
        <v>0</v>
      </c>
      <c r="D2468" s="408" t="s">
        <v>1385</v>
      </c>
      <c r="E2468" s="422" t="s">
        <v>2921</v>
      </c>
      <c r="F2468" s="118">
        <v>20341</v>
      </c>
      <c r="G2468" s="338">
        <f>'2026 Spring Order Form V48'!$N$23</f>
        <v>0</v>
      </c>
      <c r="H2468" s="338">
        <f>'2026 Spring Order Form V48'!$N$23</f>
        <v>0</v>
      </c>
      <c r="I2468" s="106" t="e">
        <f>'2026 Spring Order Form V48'!#REF!</f>
        <v>#REF!</v>
      </c>
      <c r="K2468" s="338">
        <f>'2026 Spring Order Form V48'!$Q$23</f>
        <v>0</v>
      </c>
      <c r="L2468" s="338">
        <f>'2026 Spring Order Form V48'!$Q$23</f>
        <v>0</v>
      </c>
      <c r="M2468" s="106" t="e">
        <f>'2026 Spring Order Form V48'!#REF!</f>
        <v>#REF!</v>
      </c>
      <c r="O2468" s="338">
        <f>'2026 Spring Order Form V48'!$T$23</f>
        <v>0</v>
      </c>
      <c r="P2468" s="338">
        <f>'2026 Spring Order Form V48'!$T$23</f>
        <v>0</v>
      </c>
      <c r="Q2468" s="106" t="e">
        <f>'2026 Spring Order Form V48'!#REF!</f>
        <v>#REF!</v>
      </c>
      <c r="S2468" s="338">
        <f>'2026 Spring Order Form V48'!$W$23</f>
        <v>0</v>
      </c>
      <c r="T2468" s="338">
        <f>'2026 Spring Order Form V48'!$W$23</f>
        <v>0</v>
      </c>
      <c r="U2468" s="106" t="e">
        <f>'2026 Spring Order Form V48'!#REF!</f>
        <v>#REF!</v>
      </c>
      <c r="X2468" s="393"/>
      <c r="Y2468" s="106"/>
    </row>
    <row r="2469" spans="1:25">
      <c r="A2469" s="106"/>
      <c r="C2469" s="339">
        <f>'2026 Spring Order Form V48'!$F$18</f>
        <v>0</v>
      </c>
      <c r="D2469" s="408" t="s">
        <v>1387</v>
      </c>
      <c r="E2469" s="426">
        <v>4564405</v>
      </c>
      <c r="F2469" s="118">
        <v>26108</v>
      </c>
      <c r="G2469" s="338">
        <f>'2026 Spring Order Form V48'!$N$23</f>
        <v>0</v>
      </c>
      <c r="H2469" s="338">
        <f>'2026 Spring Order Form V48'!$N$23</f>
        <v>0</v>
      </c>
      <c r="I2469" s="106" t="e">
        <f>'2026 Spring Order Form V48'!#REF!</f>
        <v>#REF!</v>
      </c>
      <c r="K2469" s="338">
        <f>'2026 Spring Order Form V48'!$Q$23</f>
        <v>0</v>
      </c>
      <c r="L2469" s="338">
        <f>'2026 Spring Order Form V48'!$Q$23</f>
        <v>0</v>
      </c>
      <c r="M2469" s="106" t="e">
        <f>'2026 Spring Order Form V48'!#REF!</f>
        <v>#REF!</v>
      </c>
      <c r="O2469" s="338">
        <f>'2026 Spring Order Form V48'!$T$23</f>
        <v>0</v>
      </c>
      <c r="P2469" s="338">
        <f>'2026 Spring Order Form V48'!$T$23</f>
        <v>0</v>
      </c>
      <c r="Q2469" s="106" t="e">
        <f>'2026 Spring Order Form V48'!#REF!</f>
        <v>#REF!</v>
      </c>
      <c r="S2469" s="338">
        <f>'2026 Spring Order Form V48'!$W$23</f>
        <v>0</v>
      </c>
      <c r="T2469" s="338">
        <f>'2026 Spring Order Form V48'!$W$23</f>
        <v>0</v>
      </c>
      <c r="U2469" s="106" t="e">
        <f>'2026 Spring Order Form V48'!#REF!</f>
        <v>#REF!</v>
      </c>
      <c r="W2469" s="390" t="e">
        <f>'2026 Spring Order Form V48'!#REF!</f>
        <v>#REF!</v>
      </c>
      <c r="X2469" s="393"/>
      <c r="Y2469" s="106" t="e">
        <f>'2026 Spring Order Form V48'!#REF!</f>
        <v>#REF!</v>
      </c>
    </row>
    <row r="2470" spans="1:25">
      <c r="A2470" s="106"/>
      <c r="C2470" s="339">
        <f>'2026 Spring Order Form V48'!$F$18</f>
        <v>0</v>
      </c>
      <c r="D2470" s="408" t="s">
        <v>1387</v>
      </c>
      <c r="E2470" s="422" t="s">
        <v>2922</v>
      </c>
      <c r="F2470" s="118">
        <v>26102</v>
      </c>
      <c r="G2470" s="338">
        <f>'2026 Spring Order Form V48'!$N$23</f>
        <v>0</v>
      </c>
      <c r="H2470" s="338">
        <f>'2026 Spring Order Form V48'!$N$23</f>
        <v>0</v>
      </c>
      <c r="I2470" s="106" t="e">
        <f>'2026 Spring Order Form V48'!#REF!</f>
        <v>#REF!</v>
      </c>
      <c r="K2470" s="338">
        <f>'2026 Spring Order Form V48'!$Q$23</f>
        <v>0</v>
      </c>
      <c r="L2470" s="338">
        <f>'2026 Spring Order Form V48'!$Q$23</f>
        <v>0</v>
      </c>
      <c r="M2470" s="106" t="e">
        <f>'2026 Spring Order Form V48'!#REF!</f>
        <v>#REF!</v>
      </c>
      <c r="O2470" s="338">
        <f>'2026 Spring Order Form V48'!$T$23</f>
        <v>0</v>
      </c>
      <c r="P2470" s="338">
        <f>'2026 Spring Order Form V48'!$T$23</f>
        <v>0</v>
      </c>
      <c r="Q2470" s="106" t="e">
        <f>'2026 Spring Order Form V48'!#REF!</f>
        <v>#REF!</v>
      </c>
      <c r="S2470" s="338">
        <f>'2026 Spring Order Form V48'!$W$23</f>
        <v>0</v>
      </c>
      <c r="T2470" s="338">
        <f>'2026 Spring Order Form V48'!$W$23</f>
        <v>0</v>
      </c>
      <c r="U2470" s="106" t="e">
        <f>'2026 Spring Order Form V48'!#REF!</f>
        <v>#REF!</v>
      </c>
      <c r="X2470" s="393"/>
      <c r="Y2470" s="106"/>
    </row>
    <row r="2471" spans="1:25">
      <c r="A2471" s="106"/>
      <c r="C2471" s="339">
        <f>'2026 Spring Order Form V48'!$F$18</f>
        <v>0</v>
      </c>
      <c r="D2471" s="408" t="s">
        <v>1387</v>
      </c>
      <c r="E2471" s="426">
        <v>4964408</v>
      </c>
      <c r="F2471" s="118">
        <v>27051</v>
      </c>
      <c r="G2471" s="338">
        <f>'2026 Spring Order Form V48'!$N$23</f>
        <v>0</v>
      </c>
      <c r="H2471" s="338">
        <f>'2026 Spring Order Form V48'!$N$23</f>
        <v>0</v>
      </c>
      <c r="I2471" s="106" t="e">
        <f>'2026 Spring Order Form V48'!#REF!</f>
        <v>#REF!</v>
      </c>
      <c r="K2471" s="338">
        <f>'2026 Spring Order Form V48'!$Q$23</f>
        <v>0</v>
      </c>
      <c r="L2471" s="338">
        <f>'2026 Spring Order Form V48'!$Q$23</f>
        <v>0</v>
      </c>
      <c r="M2471" s="106" t="e">
        <f>'2026 Spring Order Form V48'!#REF!</f>
        <v>#REF!</v>
      </c>
      <c r="O2471" s="338">
        <f>'2026 Spring Order Form V48'!$T$23</f>
        <v>0</v>
      </c>
      <c r="P2471" s="338">
        <f>'2026 Spring Order Form V48'!$T$23</f>
        <v>0</v>
      </c>
      <c r="Q2471" s="106" t="e">
        <f>'2026 Spring Order Form V48'!#REF!</f>
        <v>#REF!</v>
      </c>
      <c r="S2471" s="338">
        <f>'2026 Spring Order Form V48'!$W$23</f>
        <v>0</v>
      </c>
      <c r="T2471" s="338">
        <f>'2026 Spring Order Form V48'!$W$23</f>
        <v>0</v>
      </c>
      <c r="U2471" s="106" t="e">
        <f>'2026 Spring Order Form V48'!#REF!</f>
        <v>#REF!</v>
      </c>
      <c r="W2471" s="390" t="e">
        <f>'2026 Spring Order Form V48'!#REF!</f>
        <v>#REF!</v>
      </c>
      <c r="X2471" s="393"/>
      <c r="Y2471" s="106" t="e">
        <f>'2026 Spring Order Form V48'!#REF!</f>
        <v>#REF!</v>
      </c>
    </row>
    <row r="2472" spans="1:25">
      <c r="A2472" s="106"/>
      <c r="C2472" s="339">
        <f>'2026 Spring Order Form V48'!$F$18</f>
        <v>0</v>
      </c>
      <c r="D2472" s="408" t="s">
        <v>1387</v>
      </c>
      <c r="E2472" s="422" t="s">
        <v>2923</v>
      </c>
      <c r="F2472" s="118">
        <v>27390</v>
      </c>
      <c r="G2472" s="338">
        <f>'2026 Spring Order Form V48'!$N$23</f>
        <v>0</v>
      </c>
      <c r="H2472" s="338">
        <f>'2026 Spring Order Form V48'!$N$23</f>
        <v>0</v>
      </c>
      <c r="I2472" s="106" t="e">
        <f>'2026 Spring Order Form V48'!#REF!</f>
        <v>#REF!</v>
      </c>
      <c r="K2472" s="338">
        <f>'2026 Spring Order Form V48'!$Q$23</f>
        <v>0</v>
      </c>
      <c r="L2472" s="338">
        <f>'2026 Spring Order Form V48'!$Q$23</f>
        <v>0</v>
      </c>
      <c r="M2472" s="106" t="e">
        <f>'2026 Spring Order Form V48'!#REF!</f>
        <v>#REF!</v>
      </c>
      <c r="O2472" s="338">
        <f>'2026 Spring Order Form V48'!$T$23</f>
        <v>0</v>
      </c>
      <c r="P2472" s="338">
        <f>'2026 Spring Order Form V48'!$T$23</f>
        <v>0</v>
      </c>
      <c r="Q2472" s="106" t="e">
        <f>'2026 Spring Order Form V48'!#REF!</f>
        <v>#REF!</v>
      </c>
      <c r="S2472" s="338">
        <f>'2026 Spring Order Form V48'!$W$23</f>
        <v>0</v>
      </c>
      <c r="T2472" s="338">
        <f>'2026 Spring Order Form V48'!$W$23</f>
        <v>0</v>
      </c>
      <c r="U2472" s="106" t="e">
        <f>'2026 Spring Order Form V48'!#REF!</f>
        <v>#REF!</v>
      </c>
      <c r="X2472" s="393"/>
      <c r="Y2472" s="106"/>
    </row>
    <row r="2473" spans="1:25">
      <c r="A2473" s="106"/>
      <c r="C2473" s="339">
        <f>'2026 Spring Order Form V48'!$F$18</f>
        <v>0</v>
      </c>
      <c r="D2473" s="408" t="s">
        <v>1388</v>
      </c>
      <c r="E2473" s="426">
        <v>4564555</v>
      </c>
      <c r="F2473" s="118">
        <v>351</v>
      </c>
      <c r="G2473" s="338">
        <f>'2026 Spring Order Form V48'!$N$23</f>
        <v>0</v>
      </c>
      <c r="H2473" s="338">
        <f>'2026 Spring Order Form V48'!$N$23</f>
        <v>0</v>
      </c>
      <c r="I2473" s="106" t="e">
        <f>'2026 Spring Order Form V48'!#REF!</f>
        <v>#REF!</v>
      </c>
      <c r="K2473" s="338">
        <f>'2026 Spring Order Form V48'!$Q$23</f>
        <v>0</v>
      </c>
      <c r="L2473" s="338">
        <f>'2026 Spring Order Form V48'!$Q$23</f>
        <v>0</v>
      </c>
      <c r="M2473" s="106" t="e">
        <f>'2026 Spring Order Form V48'!#REF!</f>
        <v>#REF!</v>
      </c>
      <c r="O2473" s="338">
        <f>'2026 Spring Order Form V48'!$T$23</f>
        <v>0</v>
      </c>
      <c r="P2473" s="338">
        <f>'2026 Spring Order Form V48'!$T$23</f>
        <v>0</v>
      </c>
      <c r="Q2473" s="106" t="e">
        <f>'2026 Spring Order Form V48'!#REF!</f>
        <v>#REF!</v>
      </c>
      <c r="S2473" s="338">
        <f>'2026 Spring Order Form V48'!$W$23</f>
        <v>0</v>
      </c>
      <c r="T2473" s="338">
        <f>'2026 Spring Order Form V48'!$W$23</f>
        <v>0</v>
      </c>
      <c r="U2473" s="106" t="e">
        <f>'2026 Spring Order Form V48'!#REF!</f>
        <v>#REF!</v>
      </c>
      <c r="W2473" s="390" t="e">
        <f>'2026 Spring Order Form V48'!#REF!</f>
        <v>#REF!</v>
      </c>
      <c r="X2473" s="393"/>
      <c r="Y2473" s="106" t="e">
        <f>'2026 Spring Order Form V48'!#REF!</f>
        <v>#REF!</v>
      </c>
    </row>
    <row r="2474" spans="1:25">
      <c r="A2474" s="106"/>
      <c r="C2474" s="339">
        <f>'2026 Spring Order Form V48'!$F$18</f>
        <v>0</v>
      </c>
      <c r="D2474" s="408" t="s">
        <v>1388</v>
      </c>
      <c r="E2474" s="422" t="s">
        <v>2924</v>
      </c>
      <c r="F2474" s="118">
        <v>3149</v>
      </c>
      <c r="G2474" s="338">
        <f>'2026 Spring Order Form V48'!$N$23</f>
        <v>0</v>
      </c>
      <c r="H2474" s="338">
        <f>'2026 Spring Order Form V48'!$N$23</f>
        <v>0</v>
      </c>
      <c r="I2474" s="106" t="e">
        <f>'2026 Spring Order Form V48'!#REF!</f>
        <v>#REF!</v>
      </c>
      <c r="K2474" s="338">
        <f>'2026 Spring Order Form V48'!$Q$23</f>
        <v>0</v>
      </c>
      <c r="L2474" s="338">
        <f>'2026 Spring Order Form V48'!$Q$23</f>
        <v>0</v>
      </c>
      <c r="M2474" s="106" t="e">
        <f>'2026 Spring Order Form V48'!#REF!</f>
        <v>#REF!</v>
      </c>
      <c r="O2474" s="338">
        <f>'2026 Spring Order Form V48'!$T$23</f>
        <v>0</v>
      </c>
      <c r="P2474" s="338">
        <f>'2026 Spring Order Form V48'!$T$23</f>
        <v>0</v>
      </c>
      <c r="Q2474" s="106" t="e">
        <f>'2026 Spring Order Form V48'!#REF!</f>
        <v>#REF!</v>
      </c>
      <c r="S2474" s="338">
        <f>'2026 Spring Order Form V48'!$W$23</f>
        <v>0</v>
      </c>
      <c r="T2474" s="338">
        <f>'2026 Spring Order Form V48'!$W$23</f>
        <v>0</v>
      </c>
      <c r="U2474" s="106" t="e">
        <f>'2026 Spring Order Form V48'!#REF!</f>
        <v>#REF!</v>
      </c>
      <c r="X2474" s="393"/>
      <c r="Y2474" s="106"/>
    </row>
    <row r="2475" spans="1:25">
      <c r="A2475" s="106"/>
      <c r="C2475" s="339">
        <f>'2026 Spring Order Form V48'!$F$18</f>
        <v>0</v>
      </c>
      <c r="D2475" s="408" t="s">
        <v>1389</v>
      </c>
      <c r="E2475" s="426">
        <v>4964558</v>
      </c>
      <c r="F2475" s="118">
        <v>4575</v>
      </c>
      <c r="G2475" s="338">
        <f>'2026 Spring Order Form V48'!$N$23</f>
        <v>0</v>
      </c>
      <c r="H2475" s="338">
        <f>'2026 Spring Order Form V48'!$N$23</f>
        <v>0</v>
      </c>
      <c r="I2475" s="106" t="e">
        <f>'2026 Spring Order Form V48'!#REF!</f>
        <v>#REF!</v>
      </c>
      <c r="K2475" s="338">
        <f>'2026 Spring Order Form V48'!$Q$23</f>
        <v>0</v>
      </c>
      <c r="L2475" s="338">
        <f>'2026 Spring Order Form V48'!$Q$23</f>
        <v>0</v>
      </c>
      <c r="M2475" s="106" t="e">
        <f>'2026 Spring Order Form V48'!#REF!</f>
        <v>#REF!</v>
      </c>
      <c r="O2475" s="338">
        <f>'2026 Spring Order Form V48'!$T$23</f>
        <v>0</v>
      </c>
      <c r="P2475" s="338">
        <f>'2026 Spring Order Form V48'!$T$23</f>
        <v>0</v>
      </c>
      <c r="Q2475" s="106" t="e">
        <f>'2026 Spring Order Form V48'!#REF!</f>
        <v>#REF!</v>
      </c>
      <c r="S2475" s="338">
        <f>'2026 Spring Order Form V48'!$W$23</f>
        <v>0</v>
      </c>
      <c r="T2475" s="338">
        <f>'2026 Spring Order Form V48'!$W$23</f>
        <v>0</v>
      </c>
      <c r="U2475" s="106" t="e">
        <f>'2026 Spring Order Form V48'!#REF!</f>
        <v>#REF!</v>
      </c>
      <c r="W2475" s="390" t="e">
        <f>'2026 Spring Order Form V48'!#REF!</f>
        <v>#REF!</v>
      </c>
      <c r="X2475" s="393"/>
      <c r="Y2475" s="106" t="e">
        <f>'2026 Spring Order Form V48'!#REF!</f>
        <v>#REF!</v>
      </c>
    </row>
    <row r="2476" spans="1:25">
      <c r="A2476" s="106"/>
      <c r="C2476" s="339">
        <f>'2026 Spring Order Form V48'!$F$18</f>
        <v>0</v>
      </c>
      <c r="D2476" s="408" t="s">
        <v>1389</v>
      </c>
      <c r="E2476" s="422" t="s">
        <v>2925</v>
      </c>
      <c r="F2476" s="118">
        <v>3150</v>
      </c>
      <c r="G2476" s="338">
        <f>'2026 Spring Order Form V48'!$N$23</f>
        <v>0</v>
      </c>
      <c r="H2476" s="338">
        <f>'2026 Spring Order Form V48'!$N$23</f>
        <v>0</v>
      </c>
      <c r="I2476" s="106" t="e">
        <f>'2026 Spring Order Form V48'!#REF!</f>
        <v>#REF!</v>
      </c>
      <c r="K2476" s="338">
        <f>'2026 Spring Order Form V48'!$Q$23</f>
        <v>0</v>
      </c>
      <c r="L2476" s="338">
        <f>'2026 Spring Order Form V48'!$Q$23</f>
        <v>0</v>
      </c>
      <c r="M2476" s="106" t="e">
        <f>'2026 Spring Order Form V48'!#REF!</f>
        <v>#REF!</v>
      </c>
      <c r="O2476" s="338">
        <f>'2026 Spring Order Form V48'!$T$23</f>
        <v>0</v>
      </c>
      <c r="P2476" s="338">
        <f>'2026 Spring Order Form V48'!$T$23</f>
        <v>0</v>
      </c>
      <c r="Q2476" s="106" t="e">
        <f>'2026 Spring Order Form V48'!#REF!</f>
        <v>#REF!</v>
      </c>
      <c r="S2476" s="338">
        <f>'2026 Spring Order Form V48'!$W$23</f>
        <v>0</v>
      </c>
      <c r="T2476" s="338">
        <f>'2026 Spring Order Form V48'!$W$23</f>
        <v>0</v>
      </c>
      <c r="U2476" s="106" t="e">
        <f>'2026 Spring Order Form V48'!#REF!</f>
        <v>#REF!</v>
      </c>
      <c r="X2476" s="393"/>
      <c r="Y2476" s="106"/>
    </row>
    <row r="2477" spans="1:25">
      <c r="A2477" s="106"/>
      <c r="C2477" s="339">
        <f>'2026 Spring Order Form V48'!$F$18</f>
        <v>0</v>
      </c>
      <c r="D2477" s="408" t="s">
        <v>1389</v>
      </c>
      <c r="E2477" s="426">
        <v>4164557</v>
      </c>
      <c r="F2477" s="118">
        <v>4232</v>
      </c>
      <c r="G2477" s="338">
        <f>'2026 Spring Order Form V48'!$N$23</f>
        <v>0</v>
      </c>
      <c r="H2477" s="338">
        <f>'2026 Spring Order Form V48'!$N$23</f>
        <v>0</v>
      </c>
      <c r="I2477" s="106" t="e">
        <f>'2026 Spring Order Form V48'!#REF!</f>
        <v>#REF!</v>
      </c>
      <c r="K2477" s="338">
        <f>'2026 Spring Order Form V48'!$Q$23</f>
        <v>0</v>
      </c>
      <c r="L2477" s="338">
        <f>'2026 Spring Order Form V48'!$Q$23</f>
        <v>0</v>
      </c>
      <c r="M2477" s="106" t="e">
        <f>'2026 Spring Order Form V48'!#REF!</f>
        <v>#REF!</v>
      </c>
      <c r="O2477" s="338">
        <f>'2026 Spring Order Form V48'!$T$23</f>
        <v>0</v>
      </c>
      <c r="P2477" s="338">
        <f>'2026 Spring Order Form V48'!$T$23</f>
        <v>0</v>
      </c>
      <c r="Q2477" s="106" t="e">
        <f>'2026 Spring Order Form V48'!#REF!</f>
        <v>#REF!</v>
      </c>
      <c r="S2477" s="338">
        <f>'2026 Spring Order Form V48'!$W$23</f>
        <v>0</v>
      </c>
      <c r="T2477" s="338">
        <f>'2026 Spring Order Form V48'!$W$23</f>
        <v>0</v>
      </c>
      <c r="U2477" s="106" t="e">
        <f>'2026 Spring Order Form V48'!#REF!</f>
        <v>#REF!</v>
      </c>
      <c r="W2477" s="390" t="e">
        <f>'2026 Spring Order Form V48'!#REF!</f>
        <v>#REF!</v>
      </c>
      <c r="X2477" s="393"/>
      <c r="Y2477" s="106" t="e">
        <f>'2026 Spring Order Form V48'!#REF!</f>
        <v>#REF!</v>
      </c>
    </row>
    <row r="2478" spans="1:25">
      <c r="A2478" s="106"/>
      <c r="C2478" s="339">
        <f>'2026 Spring Order Form V48'!$F$18</f>
        <v>0</v>
      </c>
      <c r="D2478" s="408" t="s">
        <v>1389</v>
      </c>
      <c r="E2478" s="422" t="s">
        <v>2926</v>
      </c>
      <c r="F2478" s="118">
        <v>3151</v>
      </c>
      <c r="G2478" s="338">
        <f>'2026 Spring Order Form V48'!$N$23</f>
        <v>0</v>
      </c>
      <c r="H2478" s="338">
        <f>'2026 Spring Order Form V48'!$N$23</f>
        <v>0</v>
      </c>
      <c r="I2478" s="106" t="e">
        <f>'2026 Spring Order Form V48'!#REF!</f>
        <v>#REF!</v>
      </c>
      <c r="K2478" s="338">
        <f>'2026 Spring Order Form V48'!$Q$23</f>
        <v>0</v>
      </c>
      <c r="L2478" s="338">
        <f>'2026 Spring Order Form V48'!$Q$23</f>
        <v>0</v>
      </c>
      <c r="M2478" s="106" t="e">
        <f>'2026 Spring Order Form V48'!#REF!</f>
        <v>#REF!</v>
      </c>
      <c r="O2478" s="338">
        <f>'2026 Spring Order Form V48'!$T$23</f>
        <v>0</v>
      </c>
      <c r="P2478" s="338">
        <f>'2026 Spring Order Form V48'!$T$23</f>
        <v>0</v>
      </c>
      <c r="Q2478" s="106" t="e">
        <f>'2026 Spring Order Form V48'!#REF!</f>
        <v>#REF!</v>
      </c>
      <c r="S2478" s="338">
        <f>'2026 Spring Order Form V48'!$W$23</f>
        <v>0</v>
      </c>
      <c r="T2478" s="338">
        <f>'2026 Spring Order Form V48'!$W$23</f>
        <v>0</v>
      </c>
      <c r="U2478" s="106" t="e">
        <f>'2026 Spring Order Form V48'!#REF!</f>
        <v>#REF!</v>
      </c>
      <c r="X2478" s="393"/>
      <c r="Y2478" s="106"/>
    </row>
    <row r="2479" spans="1:25">
      <c r="A2479" s="106"/>
      <c r="C2479" s="339">
        <f>'2026 Spring Order Form V48'!$F$18</f>
        <v>0</v>
      </c>
      <c r="D2479" s="408" t="s">
        <v>1390</v>
      </c>
      <c r="E2479" s="426">
        <v>4564535</v>
      </c>
      <c r="F2479" s="118">
        <v>12635</v>
      </c>
      <c r="G2479" s="338">
        <f>'2026 Spring Order Form V48'!$N$23</f>
        <v>0</v>
      </c>
      <c r="H2479" s="338">
        <f>'2026 Spring Order Form V48'!$N$23</f>
        <v>0</v>
      </c>
      <c r="I2479" s="106">
        <f>'2026 Spring Order Form V48'!$N$531</f>
        <v>0</v>
      </c>
      <c r="K2479" s="338">
        <f>'2026 Spring Order Form V48'!$Q$23</f>
        <v>0</v>
      </c>
      <c r="L2479" s="338">
        <f>'2026 Spring Order Form V48'!$Q$23</f>
        <v>0</v>
      </c>
      <c r="M2479" s="106">
        <f>'2026 Spring Order Form V48'!$Q$531</f>
        <v>0</v>
      </c>
      <c r="O2479" s="338">
        <f>'2026 Spring Order Form V48'!$T$23</f>
        <v>0</v>
      </c>
      <c r="P2479" s="338">
        <f>'2026 Spring Order Form V48'!$T$23</f>
        <v>0</v>
      </c>
      <c r="Q2479" s="106">
        <f>'2026 Spring Order Form V48'!$T$531</f>
        <v>0</v>
      </c>
      <c r="S2479" s="338">
        <f>'2026 Spring Order Form V48'!$W$23</f>
        <v>0</v>
      </c>
      <c r="T2479" s="338">
        <f>'2026 Spring Order Form V48'!$W$23</f>
        <v>0</v>
      </c>
      <c r="U2479" s="106">
        <f>'2026 Spring Order Form V48'!$W$531</f>
        <v>0</v>
      </c>
      <c r="W2479" s="390">
        <f>'2026 Spring Order Form V48'!$K$531</f>
        <v>0</v>
      </c>
      <c r="X2479" s="393"/>
      <c r="Y2479" s="106">
        <f>'2026 Spring Order Form V48'!$BS$531</f>
        <v>15</v>
      </c>
    </row>
    <row r="2480" spans="1:25">
      <c r="A2480" s="106"/>
      <c r="C2480" s="339">
        <f>'2026 Spring Order Form V48'!$F$18</f>
        <v>0</v>
      </c>
      <c r="D2480" s="408" t="s">
        <v>1390</v>
      </c>
      <c r="E2480" s="422" t="s">
        <v>2927</v>
      </c>
      <c r="F2480" s="118">
        <v>12634</v>
      </c>
      <c r="G2480" s="338">
        <f>'2026 Spring Order Form V48'!$N$23</f>
        <v>0</v>
      </c>
      <c r="H2480" s="338">
        <f>'2026 Spring Order Form V48'!$N$23</f>
        <v>0</v>
      </c>
      <c r="I2480" s="106">
        <f>'2026 Spring Order Form V48'!$O$531</f>
        <v>0</v>
      </c>
      <c r="K2480" s="338">
        <f>'2026 Spring Order Form V48'!$Q$23</f>
        <v>0</v>
      </c>
      <c r="L2480" s="338">
        <f>'2026 Spring Order Form V48'!$Q$23</f>
        <v>0</v>
      </c>
      <c r="M2480" s="106">
        <f>'2026 Spring Order Form V48'!$R$531</f>
        <v>0</v>
      </c>
      <c r="O2480" s="338">
        <f>'2026 Spring Order Form V48'!$T$23</f>
        <v>0</v>
      </c>
      <c r="P2480" s="338">
        <f>'2026 Spring Order Form V48'!$T$23</f>
        <v>0</v>
      </c>
      <c r="Q2480" s="106">
        <f>'2026 Spring Order Form V48'!$U$531</f>
        <v>0</v>
      </c>
      <c r="S2480" s="338">
        <f>'2026 Spring Order Form V48'!$W$23</f>
        <v>0</v>
      </c>
      <c r="T2480" s="338">
        <f>'2026 Spring Order Form V48'!$W$23</f>
        <v>0</v>
      </c>
      <c r="U2480" s="106">
        <f>'2026 Spring Order Form V48'!$X$531</f>
        <v>0</v>
      </c>
      <c r="X2480" s="393"/>
      <c r="Y2480" s="106"/>
    </row>
    <row r="2481" spans="1:25">
      <c r="A2481" s="106"/>
      <c r="C2481" s="339">
        <f>'2026 Spring Order Form V48'!$F$18</f>
        <v>0</v>
      </c>
      <c r="D2481" s="408" t="s">
        <v>1391</v>
      </c>
      <c r="E2481" s="426">
        <v>4564605</v>
      </c>
      <c r="F2481" s="118">
        <v>327</v>
      </c>
      <c r="G2481" s="338">
        <f>'2026 Spring Order Form V48'!$N$23</f>
        <v>0</v>
      </c>
      <c r="H2481" s="338">
        <f>'2026 Spring Order Form V48'!$N$23</f>
        <v>0</v>
      </c>
      <c r="I2481" s="106" t="e">
        <f>'2026 Spring Order Form V48'!#REF!</f>
        <v>#REF!</v>
      </c>
      <c r="K2481" s="338">
        <f>'2026 Spring Order Form V48'!$Q$23</f>
        <v>0</v>
      </c>
      <c r="L2481" s="338">
        <f>'2026 Spring Order Form V48'!$Q$23</f>
        <v>0</v>
      </c>
      <c r="M2481" s="106" t="e">
        <f>'2026 Spring Order Form V48'!#REF!</f>
        <v>#REF!</v>
      </c>
      <c r="O2481" s="338">
        <f>'2026 Spring Order Form V48'!$T$23</f>
        <v>0</v>
      </c>
      <c r="P2481" s="338">
        <f>'2026 Spring Order Form V48'!$T$23</f>
        <v>0</v>
      </c>
      <c r="Q2481" s="106" t="e">
        <f>'2026 Spring Order Form V48'!#REF!</f>
        <v>#REF!</v>
      </c>
      <c r="S2481" s="338">
        <f>'2026 Spring Order Form V48'!$W$23</f>
        <v>0</v>
      </c>
      <c r="T2481" s="338">
        <f>'2026 Spring Order Form V48'!$W$23</f>
        <v>0</v>
      </c>
      <c r="U2481" s="106" t="e">
        <f>'2026 Spring Order Form V48'!#REF!</f>
        <v>#REF!</v>
      </c>
      <c r="W2481" s="390" t="e">
        <f>'2026 Spring Order Form V48'!#REF!</f>
        <v>#REF!</v>
      </c>
      <c r="X2481" s="393"/>
      <c r="Y2481" s="106" t="e">
        <f>'2026 Spring Order Form V48'!#REF!</f>
        <v>#REF!</v>
      </c>
    </row>
    <row r="2482" spans="1:25">
      <c r="A2482" s="106"/>
      <c r="C2482" s="339">
        <f>'2026 Spring Order Form V48'!$F$18</f>
        <v>0</v>
      </c>
      <c r="D2482" s="408" t="s">
        <v>1391</v>
      </c>
      <c r="E2482" s="422" t="s">
        <v>2928</v>
      </c>
      <c r="F2482" s="118">
        <v>3152</v>
      </c>
      <c r="G2482" s="338">
        <f>'2026 Spring Order Form V48'!$N$23</f>
        <v>0</v>
      </c>
      <c r="H2482" s="338">
        <f>'2026 Spring Order Form V48'!$N$23</f>
        <v>0</v>
      </c>
      <c r="I2482" s="106" t="e">
        <f>'2026 Spring Order Form V48'!#REF!</f>
        <v>#REF!</v>
      </c>
      <c r="K2482" s="338">
        <f>'2026 Spring Order Form V48'!$Q$23</f>
        <v>0</v>
      </c>
      <c r="L2482" s="338">
        <f>'2026 Spring Order Form V48'!$Q$23</f>
        <v>0</v>
      </c>
      <c r="M2482" s="106" t="e">
        <f>'2026 Spring Order Form V48'!#REF!</f>
        <v>#REF!</v>
      </c>
      <c r="O2482" s="338">
        <f>'2026 Spring Order Form V48'!$T$23</f>
        <v>0</v>
      </c>
      <c r="P2482" s="338">
        <f>'2026 Spring Order Form V48'!$T$23</f>
        <v>0</v>
      </c>
      <c r="Q2482" s="106" t="e">
        <f>'2026 Spring Order Form V48'!#REF!</f>
        <v>#REF!</v>
      </c>
      <c r="S2482" s="338">
        <f>'2026 Spring Order Form V48'!$W$23</f>
        <v>0</v>
      </c>
      <c r="T2482" s="338">
        <f>'2026 Spring Order Form V48'!$W$23</f>
        <v>0</v>
      </c>
      <c r="U2482" s="106" t="e">
        <f>'2026 Spring Order Form V48'!#REF!</f>
        <v>#REF!</v>
      </c>
      <c r="X2482" s="393"/>
      <c r="Y2482" s="106"/>
    </row>
    <row r="2483" spans="1:25">
      <c r="A2483" s="106"/>
      <c r="C2483" s="339">
        <f>'2026 Spring Order Form V48'!$F$18</f>
        <v>0</v>
      </c>
      <c r="D2483" s="408" t="s">
        <v>1392</v>
      </c>
      <c r="E2483" s="426">
        <v>4564655</v>
      </c>
      <c r="F2483" s="118">
        <v>698</v>
      </c>
      <c r="G2483" s="338">
        <f>'2026 Spring Order Form V48'!$N$23</f>
        <v>0</v>
      </c>
      <c r="H2483" s="338">
        <f>'2026 Spring Order Form V48'!$N$23</f>
        <v>0</v>
      </c>
      <c r="I2483" s="106" t="e">
        <f>'2026 Spring Order Form V48'!#REF!</f>
        <v>#REF!</v>
      </c>
      <c r="K2483" s="338">
        <f>'2026 Spring Order Form V48'!$Q$23</f>
        <v>0</v>
      </c>
      <c r="L2483" s="338">
        <f>'2026 Spring Order Form V48'!$Q$23</f>
        <v>0</v>
      </c>
      <c r="M2483" s="106" t="e">
        <f>'2026 Spring Order Form V48'!#REF!</f>
        <v>#REF!</v>
      </c>
      <c r="O2483" s="338">
        <f>'2026 Spring Order Form V48'!$T$23</f>
        <v>0</v>
      </c>
      <c r="P2483" s="338">
        <f>'2026 Spring Order Form V48'!$T$23</f>
        <v>0</v>
      </c>
      <c r="Q2483" s="106" t="e">
        <f>'2026 Spring Order Form V48'!#REF!</f>
        <v>#REF!</v>
      </c>
      <c r="S2483" s="338">
        <f>'2026 Spring Order Form V48'!$W$23</f>
        <v>0</v>
      </c>
      <c r="T2483" s="338">
        <f>'2026 Spring Order Form V48'!$W$23</f>
        <v>0</v>
      </c>
      <c r="U2483" s="106" t="e">
        <f>'2026 Spring Order Form V48'!#REF!</f>
        <v>#REF!</v>
      </c>
      <c r="W2483" s="390" t="e">
        <f>'2026 Spring Order Form V48'!#REF!</f>
        <v>#REF!</v>
      </c>
      <c r="X2483" s="393"/>
      <c r="Y2483" s="106" t="e">
        <f>'2026 Spring Order Form V48'!#REF!</f>
        <v>#REF!</v>
      </c>
    </row>
    <row r="2484" spans="1:25">
      <c r="A2484" s="106"/>
      <c r="C2484" s="339">
        <f>'2026 Spring Order Form V48'!$F$18</f>
        <v>0</v>
      </c>
      <c r="D2484" s="408" t="s">
        <v>1392</v>
      </c>
      <c r="E2484" s="422" t="s">
        <v>2929</v>
      </c>
      <c r="F2484" s="118">
        <v>3156</v>
      </c>
      <c r="G2484" s="338">
        <f>'2026 Spring Order Form V48'!$N$23</f>
        <v>0</v>
      </c>
      <c r="H2484" s="338">
        <f>'2026 Spring Order Form V48'!$N$23</f>
        <v>0</v>
      </c>
      <c r="I2484" s="106" t="e">
        <f>'2026 Spring Order Form V48'!#REF!</f>
        <v>#REF!</v>
      </c>
      <c r="K2484" s="338">
        <f>'2026 Spring Order Form V48'!$Q$23</f>
        <v>0</v>
      </c>
      <c r="L2484" s="338">
        <f>'2026 Spring Order Form V48'!$Q$23</f>
        <v>0</v>
      </c>
      <c r="M2484" s="106" t="e">
        <f>'2026 Spring Order Form V48'!#REF!</f>
        <v>#REF!</v>
      </c>
      <c r="O2484" s="338">
        <f>'2026 Spring Order Form V48'!$T$23</f>
        <v>0</v>
      </c>
      <c r="P2484" s="338">
        <f>'2026 Spring Order Form V48'!$T$23</f>
        <v>0</v>
      </c>
      <c r="Q2484" s="106" t="e">
        <f>'2026 Spring Order Form V48'!#REF!</f>
        <v>#REF!</v>
      </c>
      <c r="S2484" s="338">
        <f>'2026 Spring Order Form V48'!$W$23</f>
        <v>0</v>
      </c>
      <c r="T2484" s="338">
        <f>'2026 Spring Order Form V48'!$W$23</f>
        <v>0</v>
      </c>
      <c r="U2484" s="106" t="e">
        <f>'2026 Spring Order Form V48'!#REF!</f>
        <v>#REF!</v>
      </c>
      <c r="X2484" s="393"/>
      <c r="Y2484" s="106"/>
    </row>
    <row r="2485" spans="1:25">
      <c r="A2485" s="106"/>
      <c r="C2485" s="339">
        <f>'2026 Spring Order Form V48'!$F$18</f>
        <v>0</v>
      </c>
      <c r="D2485" s="408" t="s">
        <v>1393</v>
      </c>
      <c r="E2485" s="426">
        <v>4564705</v>
      </c>
      <c r="F2485" s="118">
        <v>433</v>
      </c>
      <c r="G2485" s="338">
        <f>'2026 Spring Order Form V48'!$N$23</f>
        <v>0</v>
      </c>
      <c r="H2485" s="338">
        <f>'2026 Spring Order Form V48'!$N$23</f>
        <v>0</v>
      </c>
      <c r="I2485" s="106" t="e">
        <f>'2026 Spring Order Form V48'!#REF!</f>
        <v>#REF!</v>
      </c>
      <c r="K2485" s="338">
        <f>'2026 Spring Order Form V48'!$Q$23</f>
        <v>0</v>
      </c>
      <c r="L2485" s="338">
        <f>'2026 Spring Order Form V48'!$Q$23</f>
        <v>0</v>
      </c>
      <c r="M2485" s="106" t="e">
        <f>'2026 Spring Order Form V48'!#REF!</f>
        <v>#REF!</v>
      </c>
      <c r="O2485" s="338">
        <f>'2026 Spring Order Form V48'!$T$23</f>
        <v>0</v>
      </c>
      <c r="P2485" s="338">
        <f>'2026 Spring Order Form V48'!$T$23</f>
        <v>0</v>
      </c>
      <c r="Q2485" s="106" t="e">
        <f>'2026 Spring Order Form V48'!#REF!</f>
        <v>#REF!</v>
      </c>
      <c r="S2485" s="338">
        <f>'2026 Spring Order Form V48'!$W$23</f>
        <v>0</v>
      </c>
      <c r="T2485" s="338">
        <f>'2026 Spring Order Form V48'!$W$23</f>
        <v>0</v>
      </c>
      <c r="U2485" s="106" t="e">
        <f>'2026 Spring Order Form V48'!#REF!</f>
        <v>#REF!</v>
      </c>
      <c r="W2485" s="390" t="e">
        <f>'2026 Spring Order Form V48'!#REF!</f>
        <v>#REF!</v>
      </c>
      <c r="X2485" s="393"/>
      <c r="Y2485" s="106" t="e">
        <f>'2026 Spring Order Form V48'!#REF!</f>
        <v>#REF!</v>
      </c>
    </row>
    <row r="2486" spans="1:25">
      <c r="A2486" s="106"/>
      <c r="C2486" s="339">
        <f>'2026 Spring Order Form V48'!$F$18</f>
        <v>0</v>
      </c>
      <c r="D2486" s="408" t="s">
        <v>1393</v>
      </c>
      <c r="E2486" s="422" t="s">
        <v>2930</v>
      </c>
      <c r="F2486" s="118">
        <v>3159</v>
      </c>
      <c r="G2486" s="338">
        <f>'2026 Spring Order Form V48'!$N$23</f>
        <v>0</v>
      </c>
      <c r="H2486" s="338">
        <f>'2026 Spring Order Form V48'!$N$23</f>
        <v>0</v>
      </c>
      <c r="I2486" s="106" t="e">
        <f>'2026 Spring Order Form V48'!#REF!</f>
        <v>#REF!</v>
      </c>
      <c r="K2486" s="338">
        <f>'2026 Spring Order Form V48'!$Q$23</f>
        <v>0</v>
      </c>
      <c r="L2486" s="338">
        <f>'2026 Spring Order Form V48'!$Q$23</f>
        <v>0</v>
      </c>
      <c r="M2486" s="106" t="e">
        <f>'2026 Spring Order Form V48'!#REF!</f>
        <v>#REF!</v>
      </c>
      <c r="O2486" s="338">
        <f>'2026 Spring Order Form V48'!$T$23</f>
        <v>0</v>
      </c>
      <c r="P2486" s="338">
        <f>'2026 Spring Order Form V48'!$T$23</f>
        <v>0</v>
      </c>
      <c r="Q2486" s="106" t="e">
        <f>'2026 Spring Order Form V48'!#REF!</f>
        <v>#REF!</v>
      </c>
      <c r="S2486" s="338">
        <f>'2026 Spring Order Form V48'!$W$23</f>
        <v>0</v>
      </c>
      <c r="T2486" s="338">
        <f>'2026 Spring Order Form V48'!$W$23</f>
        <v>0</v>
      </c>
      <c r="U2486" s="106" t="e">
        <f>'2026 Spring Order Form V48'!#REF!</f>
        <v>#REF!</v>
      </c>
      <c r="X2486" s="393"/>
      <c r="Y2486" s="106"/>
    </row>
    <row r="2487" spans="1:25">
      <c r="A2487" s="106"/>
      <c r="C2487" s="339">
        <f>'2026 Spring Order Form V48'!$F$18</f>
        <v>0</v>
      </c>
      <c r="D2487" s="408" t="s">
        <v>1393</v>
      </c>
      <c r="E2487" s="426">
        <v>4964708</v>
      </c>
      <c r="F2487" s="118">
        <v>4576</v>
      </c>
      <c r="G2487" s="338">
        <f>'2026 Spring Order Form V48'!$N$23</f>
        <v>0</v>
      </c>
      <c r="H2487" s="338">
        <f>'2026 Spring Order Form V48'!$N$23</f>
        <v>0</v>
      </c>
      <c r="I2487" s="106" t="e">
        <f>'2026 Spring Order Form V48'!#REF!</f>
        <v>#REF!</v>
      </c>
      <c r="K2487" s="338">
        <f>'2026 Spring Order Form V48'!$Q$23</f>
        <v>0</v>
      </c>
      <c r="L2487" s="338">
        <f>'2026 Spring Order Form V48'!$Q$23</f>
        <v>0</v>
      </c>
      <c r="M2487" s="106" t="e">
        <f>'2026 Spring Order Form V48'!#REF!</f>
        <v>#REF!</v>
      </c>
      <c r="O2487" s="338">
        <f>'2026 Spring Order Form V48'!$T$23</f>
        <v>0</v>
      </c>
      <c r="P2487" s="338">
        <f>'2026 Spring Order Form V48'!$T$23</f>
        <v>0</v>
      </c>
      <c r="Q2487" s="106" t="e">
        <f>'2026 Spring Order Form V48'!#REF!</f>
        <v>#REF!</v>
      </c>
      <c r="S2487" s="338">
        <f>'2026 Spring Order Form V48'!$W$23</f>
        <v>0</v>
      </c>
      <c r="T2487" s="338">
        <f>'2026 Spring Order Form V48'!$W$23</f>
        <v>0</v>
      </c>
      <c r="U2487" s="106" t="e">
        <f>'2026 Spring Order Form V48'!#REF!</f>
        <v>#REF!</v>
      </c>
      <c r="W2487" s="390" t="e">
        <f>'2026 Spring Order Form V48'!#REF!</f>
        <v>#REF!</v>
      </c>
      <c r="X2487" s="393"/>
      <c r="Y2487" s="106" t="e">
        <f>'2026 Spring Order Form V48'!#REF!</f>
        <v>#REF!</v>
      </c>
    </row>
    <row r="2488" spans="1:25">
      <c r="A2488" s="106"/>
      <c r="C2488" s="339">
        <f>'2026 Spring Order Form V48'!$F$18</f>
        <v>0</v>
      </c>
      <c r="D2488" s="408" t="s">
        <v>1393</v>
      </c>
      <c r="E2488" s="422" t="s">
        <v>2931</v>
      </c>
      <c r="F2488" s="118">
        <v>3161</v>
      </c>
      <c r="G2488" s="338">
        <f>'2026 Spring Order Form V48'!$N$23</f>
        <v>0</v>
      </c>
      <c r="H2488" s="338">
        <f>'2026 Spring Order Form V48'!$N$23</f>
        <v>0</v>
      </c>
      <c r="I2488" s="106" t="e">
        <f>'2026 Spring Order Form V48'!#REF!</f>
        <v>#REF!</v>
      </c>
      <c r="K2488" s="338">
        <f>'2026 Spring Order Form V48'!$Q$23</f>
        <v>0</v>
      </c>
      <c r="L2488" s="338">
        <f>'2026 Spring Order Form V48'!$Q$23</f>
        <v>0</v>
      </c>
      <c r="M2488" s="106" t="e">
        <f>'2026 Spring Order Form V48'!#REF!</f>
        <v>#REF!</v>
      </c>
      <c r="O2488" s="338">
        <f>'2026 Spring Order Form V48'!$T$23</f>
        <v>0</v>
      </c>
      <c r="P2488" s="338">
        <f>'2026 Spring Order Form V48'!$T$23</f>
        <v>0</v>
      </c>
      <c r="Q2488" s="106" t="e">
        <f>'2026 Spring Order Form V48'!#REF!</f>
        <v>#REF!</v>
      </c>
      <c r="S2488" s="338">
        <f>'2026 Spring Order Form V48'!$W$23</f>
        <v>0</v>
      </c>
      <c r="T2488" s="338">
        <f>'2026 Spring Order Form V48'!$W$23</f>
        <v>0</v>
      </c>
      <c r="U2488" s="106" t="e">
        <f>'2026 Spring Order Form V48'!#REF!</f>
        <v>#REF!</v>
      </c>
      <c r="X2488" s="393"/>
      <c r="Y2488" s="106"/>
    </row>
    <row r="2489" spans="1:25">
      <c r="A2489" s="106"/>
      <c r="C2489" s="339">
        <f>'2026 Spring Order Form V48'!$F$18</f>
        <v>0</v>
      </c>
      <c r="D2489" s="408" t="s">
        <v>1394</v>
      </c>
      <c r="E2489" s="426">
        <v>4164707</v>
      </c>
      <c r="F2489" s="118">
        <v>728</v>
      </c>
      <c r="G2489" s="338">
        <f>'2026 Spring Order Form V48'!$N$23</f>
        <v>0</v>
      </c>
      <c r="H2489" s="338">
        <f>'2026 Spring Order Form V48'!$N$23</f>
        <v>0</v>
      </c>
      <c r="I2489" s="106" t="e">
        <f>'2026 Spring Order Form V48'!#REF!</f>
        <v>#REF!</v>
      </c>
      <c r="K2489" s="338">
        <f>'2026 Spring Order Form V48'!$Q$23</f>
        <v>0</v>
      </c>
      <c r="L2489" s="338">
        <f>'2026 Spring Order Form V48'!$Q$23</f>
        <v>0</v>
      </c>
      <c r="M2489" s="106" t="e">
        <f>'2026 Spring Order Form V48'!#REF!</f>
        <v>#REF!</v>
      </c>
      <c r="O2489" s="338">
        <f>'2026 Spring Order Form V48'!$T$23</f>
        <v>0</v>
      </c>
      <c r="P2489" s="338">
        <f>'2026 Spring Order Form V48'!$T$23</f>
        <v>0</v>
      </c>
      <c r="Q2489" s="106" t="e">
        <f>'2026 Spring Order Form V48'!#REF!</f>
        <v>#REF!</v>
      </c>
      <c r="S2489" s="338">
        <f>'2026 Spring Order Form V48'!$W$23</f>
        <v>0</v>
      </c>
      <c r="T2489" s="338">
        <f>'2026 Spring Order Form V48'!$W$23</f>
        <v>0</v>
      </c>
      <c r="U2489" s="106" t="e">
        <f>'2026 Spring Order Form V48'!#REF!</f>
        <v>#REF!</v>
      </c>
      <c r="W2489" s="390" t="e">
        <f>'2026 Spring Order Form V48'!#REF!</f>
        <v>#REF!</v>
      </c>
      <c r="X2489" s="393"/>
      <c r="Y2489" s="106" t="e">
        <f>'2026 Spring Order Form V48'!#REF!</f>
        <v>#REF!</v>
      </c>
    </row>
    <row r="2490" spans="1:25">
      <c r="A2490" s="106"/>
      <c r="C2490" s="339">
        <f>'2026 Spring Order Form V48'!$F$18</f>
        <v>0</v>
      </c>
      <c r="D2490" s="408" t="s">
        <v>1394</v>
      </c>
      <c r="E2490" s="422" t="s">
        <v>2932</v>
      </c>
      <c r="F2490" s="118">
        <v>3162</v>
      </c>
      <c r="G2490" s="338">
        <f>'2026 Spring Order Form V48'!$N$23</f>
        <v>0</v>
      </c>
      <c r="H2490" s="338">
        <f>'2026 Spring Order Form V48'!$N$23</f>
        <v>0</v>
      </c>
      <c r="I2490" s="106" t="e">
        <f>'2026 Spring Order Form V48'!#REF!</f>
        <v>#REF!</v>
      </c>
      <c r="K2490" s="338">
        <f>'2026 Spring Order Form V48'!$Q$23</f>
        <v>0</v>
      </c>
      <c r="L2490" s="338">
        <f>'2026 Spring Order Form V48'!$Q$23</f>
        <v>0</v>
      </c>
      <c r="M2490" s="106" t="e">
        <f>'2026 Spring Order Form V48'!#REF!</f>
        <v>#REF!</v>
      </c>
      <c r="O2490" s="338">
        <f>'2026 Spring Order Form V48'!$T$23</f>
        <v>0</v>
      </c>
      <c r="P2490" s="338">
        <f>'2026 Spring Order Form V48'!$T$23</f>
        <v>0</v>
      </c>
      <c r="Q2490" s="106" t="e">
        <f>'2026 Spring Order Form V48'!#REF!</f>
        <v>#REF!</v>
      </c>
      <c r="S2490" s="338">
        <f>'2026 Spring Order Form V48'!$W$23</f>
        <v>0</v>
      </c>
      <c r="T2490" s="338">
        <f>'2026 Spring Order Form V48'!$W$23</f>
        <v>0</v>
      </c>
      <c r="U2490" s="106" t="e">
        <f>'2026 Spring Order Form V48'!#REF!</f>
        <v>#REF!</v>
      </c>
      <c r="X2490" s="393"/>
      <c r="Y2490" s="106"/>
    </row>
    <row r="2491" spans="1:25">
      <c r="A2491" s="106"/>
      <c r="C2491" s="339">
        <f>'2026 Spring Order Form V48'!$F$18</f>
        <v>0</v>
      </c>
      <c r="D2491" s="408" t="s">
        <v>1395</v>
      </c>
      <c r="E2491" s="426">
        <v>4564725</v>
      </c>
      <c r="F2491" s="118">
        <v>28500</v>
      </c>
      <c r="G2491" s="338">
        <f>'2026 Spring Order Form V48'!$N$23</f>
        <v>0</v>
      </c>
      <c r="H2491" s="338">
        <f>'2026 Spring Order Form V48'!$N$23</f>
        <v>0</v>
      </c>
      <c r="I2491" s="106">
        <f>'2026 Spring Order Form V48'!$N$532</f>
        <v>0</v>
      </c>
      <c r="K2491" s="338">
        <f>'2026 Spring Order Form V48'!$Q$23</f>
        <v>0</v>
      </c>
      <c r="L2491" s="338">
        <f>'2026 Spring Order Form V48'!$Q$23</f>
        <v>0</v>
      </c>
      <c r="M2491" s="106">
        <f>'2026 Spring Order Form V48'!$Q$532</f>
        <v>0</v>
      </c>
      <c r="O2491" s="338">
        <f>'2026 Spring Order Form V48'!$T$23</f>
        <v>0</v>
      </c>
      <c r="P2491" s="338">
        <f>'2026 Spring Order Form V48'!$T$23</f>
        <v>0</v>
      </c>
      <c r="Q2491" s="106">
        <f>'2026 Spring Order Form V48'!$T$532</f>
        <v>0</v>
      </c>
      <c r="S2491" s="338">
        <f>'2026 Spring Order Form V48'!$W$23</f>
        <v>0</v>
      </c>
      <c r="T2491" s="338">
        <f>'2026 Spring Order Form V48'!$W$23</f>
        <v>0</v>
      </c>
      <c r="U2491" s="106">
        <f>'2026 Spring Order Form V48'!$W$532</f>
        <v>0</v>
      </c>
      <c r="W2491" s="390">
        <f>'2026 Spring Order Form V48'!$K$532</f>
        <v>0</v>
      </c>
      <c r="X2491" s="393"/>
      <c r="Y2491" s="106">
        <f>'2026 Spring Order Form V48'!$BS$532</f>
        <v>9</v>
      </c>
    </row>
    <row r="2492" spans="1:25">
      <c r="A2492" s="106"/>
      <c r="C2492" s="339">
        <f>'2026 Spring Order Form V48'!$F$18</f>
        <v>0</v>
      </c>
      <c r="D2492" s="408" t="s">
        <v>1395</v>
      </c>
      <c r="E2492" s="422" t="s">
        <v>2933</v>
      </c>
      <c r="F2492" s="118">
        <v>28680</v>
      </c>
      <c r="G2492" s="338">
        <f>'2026 Spring Order Form V48'!$N$23</f>
        <v>0</v>
      </c>
      <c r="H2492" s="338">
        <f>'2026 Spring Order Form V48'!$N$23</f>
        <v>0</v>
      </c>
      <c r="I2492" s="106">
        <f>'2026 Spring Order Form V48'!$O$532</f>
        <v>0</v>
      </c>
      <c r="K2492" s="338">
        <f>'2026 Spring Order Form V48'!$Q$23</f>
        <v>0</v>
      </c>
      <c r="L2492" s="338">
        <f>'2026 Spring Order Form V48'!$Q$23</f>
        <v>0</v>
      </c>
      <c r="M2492" s="106">
        <f>'2026 Spring Order Form V48'!$R$532</f>
        <v>0</v>
      </c>
      <c r="O2492" s="338">
        <f>'2026 Spring Order Form V48'!$T$23</f>
        <v>0</v>
      </c>
      <c r="P2492" s="338">
        <f>'2026 Spring Order Form V48'!$T$23</f>
        <v>0</v>
      </c>
      <c r="Q2492" s="106">
        <f>'2026 Spring Order Form V48'!$U$532</f>
        <v>0</v>
      </c>
      <c r="S2492" s="338">
        <f>'2026 Spring Order Form V48'!$W$23</f>
        <v>0</v>
      </c>
      <c r="T2492" s="338">
        <f>'2026 Spring Order Form V48'!$W$23</f>
        <v>0</v>
      </c>
      <c r="U2492" s="106">
        <f>'2026 Spring Order Form V48'!$X$532</f>
        <v>0</v>
      </c>
      <c r="X2492" s="393"/>
      <c r="Y2492" s="106"/>
    </row>
    <row r="2493" spans="1:25">
      <c r="A2493" s="106"/>
      <c r="C2493" s="339">
        <f>'2026 Spring Order Form V48'!$F$18</f>
        <v>0</v>
      </c>
      <c r="D2493" s="408" t="s">
        <v>1395</v>
      </c>
      <c r="E2493" s="426">
        <v>4964728</v>
      </c>
      <c r="F2493" s="118">
        <v>28460</v>
      </c>
      <c r="G2493" s="338">
        <f>'2026 Spring Order Form V48'!$N$23</f>
        <v>0</v>
      </c>
      <c r="H2493" s="338">
        <f>'2026 Spring Order Form V48'!$N$23</f>
        <v>0</v>
      </c>
      <c r="I2493" s="106" t="e">
        <f>'2026 Spring Order Form V48'!#REF!</f>
        <v>#REF!</v>
      </c>
      <c r="K2493" s="338">
        <f>'2026 Spring Order Form V48'!$Q$23</f>
        <v>0</v>
      </c>
      <c r="L2493" s="338">
        <f>'2026 Spring Order Form V48'!$Q$23</f>
        <v>0</v>
      </c>
      <c r="M2493" s="106" t="e">
        <f>'2026 Spring Order Form V48'!#REF!</f>
        <v>#REF!</v>
      </c>
      <c r="O2493" s="338">
        <f>'2026 Spring Order Form V48'!$T$23</f>
        <v>0</v>
      </c>
      <c r="P2493" s="338">
        <f>'2026 Spring Order Form V48'!$T$23</f>
        <v>0</v>
      </c>
      <c r="Q2493" s="106" t="e">
        <f>'2026 Spring Order Form V48'!#REF!</f>
        <v>#REF!</v>
      </c>
      <c r="S2493" s="338">
        <f>'2026 Spring Order Form V48'!$W$23</f>
        <v>0</v>
      </c>
      <c r="T2493" s="338">
        <f>'2026 Spring Order Form V48'!$W$23</f>
        <v>0</v>
      </c>
      <c r="U2493" s="106" t="e">
        <f>'2026 Spring Order Form V48'!#REF!</f>
        <v>#REF!</v>
      </c>
      <c r="W2493" s="390" t="e">
        <f>'2026 Spring Order Form V48'!#REF!</f>
        <v>#REF!</v>
      </c>
      <c r="X2493" s="393"/>
      <c r="Y2493" s="106" t="e">
        <f>'2026 Spring Order Form V48'!#REF!</f>
        <v>#REF!</v>
      </c>
    </row>
    <row r="2494" spans="1:25">
      <c r="A2494" s="106"/>
      <c r="C2494" s="339">
        <f>'2026 Spring Order Form V48'!$F$18</f>
        <v>0</v>
      </c>
      <c r="D2494" s="408" t="s">
        <v>1395</v>
      </c>
      <c r="E2494" s="422" t="s">
        <v>2934</v>
      </c>
      <c r="F2494" s="118">
        <v>28681</v>
      </c>
      <c r="G2494" s="338">
        <f>'2026 Spring Order Form V48'!$N$23</f>
        <v>0</v>
      </c>
      <c r="H2494" s="338">
        <f>'2026 Spring Order Form V48'!$N$23</f>
        <v>0</v>
      </c>
      <c r="I2494" s="106" t="e">
        <f>'2026 Spring Order Form V48'!#REF!</f>
        <v>#REF!</v>
      </c>
      <c r="K2494" s="338">
        <f>'2026 Spring Order Form V48'!$Q$23</f>
        <v>0</v>
      </c>
      <c r="L2494" s="338">
        <f>'2026 Spring Order Form V48'!$Q$23</f>
        <v>0</v>
      </c>
      <c r="M2494" s="106" t="e">
        <f>'2026 Spring Order Form V48'!#REF!</f>
        <v>#REF!</v>
      </c>
      <c r="O2494" s="338">
        <f>'2026 Spring Order Form V48'!$T$23</f>
        <v>0</v>
      </c>
      <c r="P2494" s="338">
        <f>'2026 Spring Order Form V48'!$T$23</f>
        <v>0</v>
      </c>
      <c r="Q2494" s="106" t="e">
        <f>'2026 Spring Order Form V48'!#REF!</f>
        <v>#REF!</v>
      </c>
      <c r="S2494" s="338">
        <f>'2026 Spring Order Form V48'!$W$23</f>
        <v>0</v>
      </c>
      <c r="T2494" s="338">
        <f>'2026 Spring Order Form V48'!$W$23</f>
        <v>0</v>
      </c>
      <c r="U2494" s="106" t="e">
        <f>'2026 Spring Order Form V48'!#REF!</f>
        <v>#REF!</v>
      </c>
      <c r="X2494" s="393"/>
      <c r="Y2494" s="106"/>
    </row>
    <row r="2495" spans="1:25">
      <c r="A2495" s="106"/>
      <c r="C2495" s="339">
        <f>'2026 Spring Order Form V48'!$F$18</f>
        <v>0</v>
      </c>
      <c r="D2495" s="408" t="s">
        <v>1396</v>
      </c>
      <c r="E2495" s="426">
        <v>4564765</v>
      </c>
      <c r="F2495" s="118">
        <v>3899</v>
      </c>
      <c r="G2495" s="338">
        <f>'2026 Spring Order Form V48'!$N$23</f>
        <v>0</v>
      </c>
      <c r="H2495" s="338">
        <f>'2026 Spring Order Form V48'!$N$23</f>
        <v>0</v>
      </c>
      <c r="I2495" s="106">
        <f>'2026 Spring Order Form V48'!$N$533</f>
        <v>0</v>
      </c>
      <c r="K2495" s="338">
        <f>'2026 Spring Order Form V48'!$Q$23</f>
        <v>0</v>
      </c>
      <c r="L2495" s="338">
        <f>'2026 Spring Order Form V48'!$Q$23</f>
        <v>0</v>
      </c>
      <c r="M2495" s="106">
        <f>'2026 Spring Order Form V48'!$Q$533</f>
        <v>0</v>
      </c>
      <c r="O2495" s="338">
        <f>'2026 Spring Order Form V48'!$T$23</f>
        <v>0</v>
      </c>
      <c r="P2495" s="338">
        <f>'2026 Spring Order Form V48'!$T$23</f>
        <v>0</v>
      </c>
      <c r="Q2495" s="106">
        <f>'2026 Spring Order Form V48'!$T$533</f>
        <v>0</v>
      </c>
      <c r="S2495" s="338">
        <f>'2026 Spring Order Form V48'!$W$23</f>
        <v>0</v>
      </c>
      <c r="T2495" s="338">
        <f>'2026 Spring Order Form V48'!$W$23</f>
        <v>0</v>
      </c>
      <c r="U2495" s="106">
        <f>'2026 Spring Order Form V48'!$W$533</f>
        <v>0</v>
      </c>
      <c r="W2495" s="390">
        <f>'2026 Spring Order Form V48'!$K$533</f>
        <v>0</v>
      </c>
      <c r="X2495" s="393"/>
      <c r="Y2495" s="106">
        <f>'2026 Spring Order Form V48'!$BS$533</f>
        <v>1</v>
      </c>
    </row>
    <row r="2496" spans="1:25">
      <c r="A2496" s="106"/>
      <c r="C2496" s="339">
        <f>'2026 Spring Order Form V48'!$F$18</f>
        <v>0</v>
      </c>
      <c r="D2496" s="408" t="s">
        <v>1396</v>
      </c>
      <c r="E2496" s="422" t="s">
        <v>2935</v>
      </c>
      <c r="F2496" s="118">
        <v>3164</v>
      </c>
      <c r="G2496" s="338">
        <f>'2026 Spring Order Form V48'!$N$23</f>
        <v>0</v>
      </c>
      <c r="H2496" s="338">
        <f>'2026 Spring Order Form V48'!$N$23</f>
        <v>0</v>
      </c>
      <c r="I2496" s="106">
        <f>'2026 Spring Order Form V48'!$O$533</f>
        <v>0</v>
      </c>
      <c r="K2496" s="338">
        <f>'2026 Spring Order Form V48'!$Q$23</f>
        <v>0</v>
      </c>
      <c r="L2496" s="338">
        <f>'2026 Spring Order Form V48'!$Q$23</f>
        <v>0</v>
      </c>
      <c r="M2496" s="106">
        <f>'2026 Spring Order Form V48'!$R$533</f>
        <v>0</v>
      </c>
      <c r="O2496" s="338">
        <f>'2026 Spring Order Form V48'!$T$23</f>
        <v>0</v>
      </c>
      <c r="P2496" s="338">
        <f>'2026 Spring Order Form V48'!$T$23</f>
        <v>0</v>
      </c>
      <c r="Q2496" s="106">
        <f>'2026 Spring Order Form V48'!$U$533</f>
        <v>0</v>
      </c>
      <c r="S2496" s="338">
        <f>'2026 Spring Order Form V48'!$W$23</f>
        <v>0</v>
      </c>
      <c r="T2496" s="338">
        <f>'2026 Spring Order Form V48'!$W$23</f>
        <v>0</v>
      </c>
      <c r="U2496" s="106">
        <f>'2026 Spring Order Form V48'!$X$533</f>
        <v>0</v>
      </c>
      <c r="X2496" s="393"/>
      <c r="Y2496" s="106"/>
    </row>
    <row r="2497" spans="1:25">
      <c r="A2497" s="106"/>
      <c r="C2497" s="339">
        <f>'2026 Spring Order Form V48'!$F$18</f>
        <v>0</v>
      </c>
      <c r="D2497" s="408" t="s">
        <v>1399</v>
      </c>
      <c r="E2497" s="426">
        <v>4564515</v>
      </c>
      <c r="F2497" s="118">
        <v>834</v>
      </c>
      <c r="G2497" s="338">
        <f>'2026 Spring Order Form V48'!$N$23</f>
        <v>0</v>
      </c>
      <c r="H2497" s="338">
        <f>'2026 Spring Order Form V48'!$N$23</f>
        <v>0</v>
      </c>
      <c r="I2497" s="106">
        <f>'2026 Spring Order Form V48'!$N$535</f>
        <v>0</v>
      </c>
      <c r="K2497" s="338">
        <f>'2026 Spring Order Form V48'!$Q$23</f>
        <v>0</v>
      </c>
      <c r="L2497" s="338">
        <f>'2026 Spring Order Form V48'!$Q$23</f>
        <v>0</v>
      </c>
      <c r="M2497" s="106">
        <f>'2026 Spring Order Form V48'!$Q$535</f>
        <v>0</v>
      </c>
      <c r="O2497" s="338">
        <f>'2026 Spring Order Form V48'!$T$23</f>
        <v>0</v>
      </c>
      <c r="P2497" s="338">
        <f>'2026 Spring Order Form V48'!$T$23</f>
        <v>0</v>
      </c>
      <c r="Q2497" s="106">
        <f>'2026 Spring Order Form V48'!$T$535</f>
        <v>0</v>
      </c>
      <c r="S2497" s="338">
        <f>'2026 Spring Order Form V48'!$W$23</f>
        <v>0</v>
      </c>
      <c r="T2497" s="338">
        <f>'2026 Spring Order Form V48'!$W$23</f>
        <v>0</v>
      </c>
      <c r="U2497" s="106">
        <f>'2026 Spring Order Form V48'!$W$535</f>
        <v>0</v>
      </c>
      <c r="W2497" s="390">
        <f>'2026 Spring Order Form V48'!$K$535</f>
        <v>0</v>
      </c>
      <c r="X2497" s="393"/>
      <c r="Y2497" s="106">
        <f>'2026 Spring Order Form V48'!$BS$535</f>
        <v>23</v>
      </c>
    </row>
    <row r="2498" spans="1:25">
      <c r="A2498" s="106"/>
      <c r="C2498" s="339">
        <f>'2026 Spring Order Form V48'!$F$18</f>
        <v>0</v>
      </c>
      <c r="D2498" s="408" t="s">
        <v>1399</v>
      </c>
      <c r="E2498" s="422" t="s">
        <v>2936</v>
      </c>
      <c r="F2498" s="118">
        <v>3147</v>
      </c>
      <c r="G2498" s="338">
        <f>'2026 Spring Order Form V48'!$N$23</f>
        <v>0</v>
      </c>
      <c r="H2498" s="338">
        <f>'2026 Spring Order Form V48'!$N$23</f>
        <v>0</v>
      </c>
      <c r="I2498" s="106">
        <f>'2026 Spring Order Form V48'!$O$535</f>
        <v>0</v>
      </c>
      <c r="K2498" s="338">
        <f>'2026 Spring Order Form V48'!$Q$23</f>
        <v>0</v>
      </c>
      <c r="L2498" s="338">
        <f>'2026 Spring Order Form V48'!$Q$23</f>
        <v>0</v>
      </c>
      <c r="M2498" s="106">
        <f>'2026 Spring Order Form V48'!$R$535</f>
        <v>0</v>
      </c>
      <c r="O2498" s="338">
        <f>'2026 Spring Order Form V48'!$T$23</f>
        <v>0</v>
      </c>
      <c r="P2498" s="338">
        <f>'2026 Spring Order Form V48'!$T$23</f>
        <v>0</v>
      </c>
      <c r="Q2498" s="106">
        <f>'2026 Spring Order Form V48'!$U$535</f>
        <v>0</v>
      </c>
      <c r="S2498" s="338">
        <f>'2026 Spring Order Form V48'!$W$23</f>
        <v>0</v>
      </c>
      <c r="T2498" s="338">
        <f>'2026 Spring Order Form V48'!$W$23</f>
        <v>0</v>
      </c>
      <c r="U2498" s="106">
        <f>'2026 Spring Order Form V48'!$X$535</f>
        <v>0</v>
      </c>
      <c r="X2498" s="393"/>
      <c r="Y2498" s="106"/>
    </row>
    <row r="2499" spans="1:25">
      <c r="A2499" s="106"/>
      <c r="C2499" s="339">
        <f>'2026 Spring Order Form V48'!$F$18</f>
        <v>0</v>
      </c>
      <c r="D2499" s="408" t="s">
        <v>1399</v>
      </c>
      <c r="E2499" s="426">
        <v>4964518</v>
      </c>
      <c r="F2499" s="118">
        <v>10748</v>
      </c>
      <c r="G2499" s="338">
        <f>'2026 Spring Order Form V48'!$N$23</f>
        <v>0</v>
      </c>
      <c r="H2499" s="338">
        <f>'2026 Spring Order Form V48'!$N$23</f>
        <v>0</v>
      </c>
      <c r="I2499" s="106">
        <f>'2026 Spring Order Form V48'!$N$536</f>
        <v>0</v>
      </c>
      <c r="K2499" s="338">
        <f>'2026 Spring Order Form V48'!$Q$23</f>
        <v>0</v>
      </c>
      <c r="L2499" s="338">
        <f>'2026 Spring Order Form V48'!$Q$23</f>
        <v>0</v>
      </c>
      <c r="M2499" s="106">
        <f>'2026 Spring Order Form V48'!$Q$536</f>
        <v>0</v>
      </c>
      <c r="O2499" s="338">
        <f>'2026 Spring Order Form V48'!$T$23</f>
        <v>0</v>
      </c>
      <c r="P2499" s="338">
        <f>'2026 Spring Order Form V48'!$T$23</f>
        <v>0</v>
      </c>
      <c r="Q2499" s="106">
        <f>'2026 Spring Order Form V48'!$T$536</f>
        <v>0</v>
      </c>
      <c r="S2499" s="338">
        <f>'2026 Spring Order Form V48'!$W$23</f>
        <v>0</v>
      </c>
      <c r="T2499" s="338">
        <f>'2026 Spring Order Form V48'!$W$23</f>
        <v>0</v>
      </c>
      <c r="U2499" s="106">
        <f>'2026 Spring Order Form V48'!$W$536</f>
        <v>0</v>
      </c>
      <c r="W2499" s="390">
        <f>'2026 Spring Order Form V48'!$K$536</f>
        <v>0</v>
      </c>
      <c r="X2499" s="393"/>
      <c r="Y2499" s="106">
        <f>'2026 Spring Order Form V48'!$BS$536</f>
        <v>16</v>
      </c>
    </row>
    <row r="2500" spans="1:25">
      <c r="A2500" s="106"/>
      <c r="C2500" s="339">
        <f>'2026 Spring Order Form V48'!$F$18</f>
        <v>0</v>
      </c>
      <c r="D2500" s="408" t="s">
        <v>1399</v>
      </c>
      <c r="E2500" s="422" t="s">
        <v>2937</v>
      </c>
      <c r="F2500" s="118">
        <v>10956</v>
      </c>
      <c r="G2500" s="338">
        <f>'2026 Spring Order Form V48'!$N$23</f>
        <v>0</v>
      </c>
      <c r="H2500" s="338">
        <f>'2026 Spring Order Form V48'!$N$23</f>
        <v>0</v>
      </c>
      <c r="I2500" s="106">
        <f>'2026 Spring Order Form V48'!$O$536</f>
        <v>0</v>
      </c>
      <c r="K2500" s="338">
        <f>'2026 Spring Order Form V48'!$Q$23</f>
        <v>0</v>
      </c>
      <c r="L2500" s="338">
        <f>'2026 Spring Order Form V48'!$Q$23</f>
        <v>0</v>
      </c>
      <c r="M2500" s="106">
        <f>'2026 Spring Order Form V48'!$R$536</f>
        <v>0</v>
      </c>
      <c r="O2500" s="338">
        <f>'2026 Spring Order Form V48'!$T$23</f>
        <v>0</v>
      </c>
      <c r="P2500" s="338">
        <f>'2026 Spring Order Form V48'!$T$23</f>
        <v>0</v>
      </c>
      <c r="Q2500" s="106">
        <f>'2026 Spring Order Form V48'!$U$536</f>
        <v>0</v>
      </c>
      <c r="S2500" s="338">
        <f>'2026 Spring Order Form V48'!$W$23</f>
        <v>0</v>
      </c>
      <c r="T2500" s="338">
        <f>'2026 Spring Order Form V48'!$W$23</f>
        <v>0</v>
      </c>
      <c r="U2500" s="106">
        <f>'2026 Spring Order Form V48'!$X$536</f>
        <v>0</v>
      </c>
      <c r="X2500" s="393"/>
      <c r="Y2500" s="106"/>
    </row>
    <row r="2501" spans="1:25">
      <c r="A2501" s="106"/>
      <c r="C2501" s="339">
        <f>'2026 Spring Order Form V48'!$F$18</f>
        <v>0</v>
      </c>
      <c r="D2501" s="408" t="s">
        <v>1399</v>
      </c>
      <c r="E2501" s="426">
        <v>4164517</v>
      </c>
      <c r="F2501" s="118">
        <v>16670</v>
      </c>
      <c r="G2501" s="338">
        <f>'2026 Spring Order Form V48'!$N$23</f>
        <v>0</v>
      </c>
      <c r="H2501" s="338">
        <f>'2026 Spring Order Form V48'!$N$23</f>
        <v>0</v>
      </c>
      <c r="I2501" s="106" t="e">
        <f>'2026 Spring Order Form V48'!#REF!</f>
        <v>#REF!</v>
      </c>
      <c r="K2501" s="338">
        <f>'2026 Spring Order Form V48'!$Q$23</f>
        <v>0</v>
      </c>
      <c r="L2501" s="338">
        <f>'2026 Spring Order Form V48'!$Q$23</f>
        <v>0</v>
      </c>
      <c r="M2501" s="106" t="e">
        <f>'2026 Spring Order Form V48'!#REF!</f>
        <v>#REF!</v>
      </c>
      <c r="O2501" s="338">
        <f>'2026 Spring Order Form V48'!$T$23</f>
        <v>0</v>
      </c>
      <c r="P2501" s="338">
        <f>'2026 Spring Order Form V48'!$T$23</f>
        <v>0</v>
      </c>
      <c r="Q2501" s="106" t="e">
        <f>'2026 Spring Order Form V48'!#REF!</f>
        <v>#REF!</v>
      </c>
      <c r="S2501" s="338">
        <f>'2026 Spring Order Form V48'!$W$23</f>
        <v>0</v>
      </c>
      <c r="T2501" s="338">
        <f>'2026 Spring Order Form V48'!$W$23</f>
        <v>0</v>
      </c>
      <c r="U2501" s="106" t="e">
        <f>'2026 Spring Order Form V48'!#REF!</f>
        <v>#REF!</v>
      </c>
      <c r="W2501" s="390" t="e">
        <f>'2026 Spring Order Form V48'!#REF!</f>
        <v>#REF!</v>
      </c>
      <c r="X2501" s="393"/>
      <c r="Y2501" s="106" t="e">
        <f>'2026 Spring Order Form V48'!#REF!</f>
        <v>#REF!</v>
      </c>
    </row>
    <row r="2502" spans="1:25">
      <c r="A2502" s="106"/>
      <c r="C2502" s="339">
        <f>'2026 Spring Order Form V48'!$F$18</f>
        <v>0</v>
      </c>
      <c r="D2502" s="408" t="s">
        <v>1399</v>
      </c>
      <c r="E2502" s="422" t="s">
        <v>2938</v>
      </c>
      <c r="F2502" s="118">
        <v>16702</v>
      </c>
      <c r="G2502" s="338">
        <f>'2026 Spring Order Form V48'!$N$23</f>
        <v>0</v>
      </c>
      <c r="H2502" s="338">
        <f>'2026 Spring Order Form V48'!$N$23</f>
        <v>0</v>
      </c>
      <c r="I2502" s="106" t="e">
        <f>'2026 Spring Order Form V48'!#REF!</f>
        <v>#REF!</v>
      </c>
      <c r="K2502" s="338">
        <f>'2026 Spring Order Form V48'!$Q$23</f>
        <v>0</v>
      </c>
      <c r="L2502" s="338">
        <f>'2026 Spring Order Form V48'!$Q$23</f>
        <v>0</v>
      </c>
      <c r="M2502" s="106" t="e">
        <f>'2026 Spring Order Form V48'!#REF!</f>
        <v>#REF!</v>
      </c>
      <c r="O2502" s="338">
        <f>'2026 Spring Order Form V48'!$T$23</f>
        <v>0</v>
      </c>
      <c r="P2502" s="338">
        <f>'2026 Spring Order Form V48'!$T$23</f>
        <v>0</v>
      </c>
      <c r="Q2502" s="106" t="e">
        <f>'2026 Spring Order Form V48'!#REF!</f>
        <v>#REF!</v>
      </c>
      <c r="S2502" s="338">
        <f>'2026 Spring Order Form V48'!$W$23</f>
        <v>0</v>
      </c>
      <c r="T2502" s="338">
        <f>'2026 Spring Order Form V48'!$W$23</f>
        <v>0</v>
      </c>
      <c r="U2502" s="106" t="e">
        <f>'2026 Spring Order Form V48'!#REF!</f>
        <v>#REF!</v>
      </c>
      <c r="X2502" s="393"/>
      <c r="Y2502" s="106"/>
    </row>
    <row r="2503" spans="1:25">
      <c r="A2503" s="106"/>
      <c r="C2503" s="339">
        <f>'2026 Spring Order Form V48'!$F$18</f>
        <v>0</v>
      </c>
      <c r="D2503" s="408" t="s">
        <v>1401</v>
      </c>
      <c r="E2503" s="426">
        <v>4564745</v>
      </c>
      <c r="F2503" s="118">
        <v>12745</v>
      </c>
      <c r="G2503" s="338">
        <f>'2026 Spring Order Form V48'!$N$23</f>
        <v>0</v>
      </c>
      <c r="H2503" s="338">
        <f>'2026 Spring Order Form V48'!$N$23</f>
        <v>0</v>
      </c>
      <c r="I2503" s="106" t="e">
        <f>'2026 Spring Order Form V48'!#REF!</f>
        <v>#REF!</v>
      </c>
      <c r="K2503" s="338">
        <f>'2026 Spring Order Form V48'!$Q$23</f>
        <v>0</v>
      </c>
      <c r="L2503" s="338">
        <f>'2026 Spring Order Form V48'!$Q$23</f>
        <v>0</v>
      </c>
      <c r="M2503" s="106" t="e">
        <f>'2026 Spring Order Form V48'!#REF!</f>
        <v>#REF!</v>
      </c>
      <c r="O2503" s="338">
        <f>'2026 Spring Order Form V48'!$T$23</f>
        <v>0</v>
      </c>
      <c r="P2503" s="338">
        <f>'2026 Spring Order Form V48'!$T$23</f>
        <v>0</v>
      </c>
      <c r="Q2503" s="106" t="e">
        <f>'2026 Spring Order Form V48'!#REF!</f>
        <v>#REF!</v>
      </c>
      <c r="S2503" s="338">
        <f>'2026 Spring Order Form V48'!$W$23</f>
        <v>0</v>
      </c>
      <c r="T2503" s="338">
        <f>'2026 Spring Order Form V48'!$W$23</f>
        <v>0</v>
      </c>
      <c r="U2503" s="106" t="e">
        <f>'2026 Spring Order Form V48'!#REF!</f>
        <v>#REF!</v>
      </c>
      <c r="W2503" s="390" t="e">
        <f>'2026 Spring Order Form V48'!#REF!</f>
        <v>#REF!</v>
      </c>
      <c r="X2503" s="393"/>
      <c r="Y2503" s="106" t="e">
        <f>'2026 Spring Order Form V48'!#REF!</f>
        <v>#REF!</v>
      </c>
    </row>
    <row r="2504" spans="1:25">
      <c r="A2504" s="106"/>
      <c r="C2504" s="339">
        <f>'2026 Spring Order Form V48'!$F$18</f>
        <v>0</v>
      </c>
      <c r="D2504" s="408" t="s">
        <v>1401</v>
      </c>
      <c r="E2504" s="422" t="s">
        <v>2939</v>
      </c>
      <c r="F2504" s="118">
        <v>12747</v>
      </c>
      <c r="G2504" s="338">
        <f>'2026 Spring Order Form V48'!$N$23</f>
        <v>0</v>
      </c>
      <c r="H2504" s="338">
        <f>'2026 Spring Order Form V48'!$N$23</f>
        <v>0</v>
      </c>
      <c r="I2504" s="106" t="e">
        <f>'2026 Spring Order Form V48'!#REF!</f>
        <v>#REF!</v>
      </c>
      <c r="K2504" s="338">
        <f>'2026 Spring Order Form V48'!$Q$23</f>
        <v>0</v>
      </c>
      <c r="L2504" s="338">
        <f>'2026 Spring Order Form V48'!$Q$23</f>
        <v>0</v>
      </c>
      <c r="M2504" s="106" t="e">
        <f>'2026 Spring Order Form V48'!#REF!</f>
        <v>#REF!</v>
      </c>
      <c r="O2504" s="338">
        <f>'2026 Spring Order Form V48'!$T$23</f>
        <v>0</v>
      </c>
      <c r="P2504" s="338">
        <f>'2026 Spring Order Form V48'!$T$23</f>
        <v>0</v>
      </c>
      <c r="Q2504" s="106" t="e">
        <f>'2026 Spring Order Form V48'!#REF!</f>
        <v>#REF!</v>
      </c>
      <c r="S2504" s="338">
        <f>'2026 Spring Order Form V48'!$W$23</f>
        <v>0</v>
      </c>
      <c r="T2504" s="338">
        <f>'2026 Spring Order Form V48'!$W$23</f>
        <v>0</v>
      </c>
      <c r="U2504" s="106" t="e">
        <f>'2026 Spring Order Form V48'!#REF!</f>
        <v>#REF!</v>
      </c>
      <c r="X2504" s="393"/>
      <c r="Y2504" s="106"/>
    </row>
    <row r="2505" spans="1:25">
      <c r="A2505" s="106"/>
      <c r="C2505" s="339">
        <f>'2026 Spring Order Form V48'!$F$18</f>
        <v>0</v>
      </c>
      <c r="D2505" s="408" t="s">
        <v>1401</v>
      </c>
      <c r="E2505" s="426">
        <v>4964748</v>
      </c>
      <c r="F2505" s="118">
        <v>25454</v>
      </c>
      <c r="G2505" s="338">
        <f>'2026 Spring Order Form V48'!$N$23</f>
        <v>0</v>
      </c>
      <c r="H2505" s="338">
        <f>'2026 Spring Order Form V48'!$N$23</f>
        <v>0</v>
      </c>
      <c r="I2505" s="106" t="e">
        <f>'2026 Spring Order Form V48'!#REF!</f>
        <v>#REF!</v>
      </c>
      <c r="K2505" s="338">
        <f>'2026 Spring Order Form V48'!$Q$23</f>
        <v>0</v>
      </c>
      <c r="L2505" s="338">
        <f>'2026 Spring Order Form V48'!$Q$23</f>
        <v>0</v>
      </c>
      <c r="M2505" s="106" t="e">
        <f>'2026 Spring Order Form V48'!#REF!</f>
        <v>#REF!</v>
      </c>
      <c r="O2505" s="338">
        <f>'2026 Spring Order Form V48'!$T$23</f>
        <v>0</v>
      </c>
      <c r="P2505" s="338">
        <f>'2026 Spring Order Form V48'!$T$23</f>
        <v>0</v>
      </c>
      <c r="Q2505" s="106" t="e">
        <f>'2026 Spring Order Form V48'!#REF!</f>
        <v>#REF!</v>
      </c>
      <c r="S2505" s="338">
        <f>'2026 Spring Order Form V48'!$W$23</f>
        <v>0</v>
      </c>
      <c r="T2505" s="338">
        <f>'2026 Spring Order Form V48'!$W$23</f>
        <v>0</v>
      </c>
      <c r="U2505" s="106" t="e">
        <f>'2026 Spring Order Form V48'!#REF!</f>
        <v>#REF!</v>
      </c>
      <c r="W2505" s="390" t="e">
        <f>'2026 Spring Order Form V48'!#REF!</f>
        <v>#REF!</v>
      </c>
      <c r="X2505" s="393"/>
      <c r="Y2505" s="106" t="e">
        <f>'2026 Spring Order Form V48'!#REF!</f>
        <v>#REF!</v>
      </c>
    </row>
    <row r="2506" spans="1:25">
      <c r="A2506" s="106"/>
      <c r="C2506" s="339">
        <f>'2026 Spring Order Form V48'!$F$18</f>
        <v>0</v>
      </c>
      <c r="D2506" s="408" t="s">
        <v>1401</v>
      </c>
      <c r="E2506" s="422" t="s">
        <v>2940</v>
      </c>
      <c r="F2506" s="118">
        <v>25455</v>
      </c>
      <c r="G2506" s="338">
        <f>'2026 Spring Order Form V48'!$N$23</f>
        <v>0</v>
      </c>
      <c r="H2506" s="338">
        <f>'2026 Spring Order Form V48'!$N$23</f>
        <v>0</v>
      </c>
      <c r="I2506" s="106" t="e">
        <f>'2026 Spring Order Form V48'!#REF!</f>
        <v>#REF!</v>
      </c>
      <c r="K2506" s="338">
        <f>'2026 Spring Order Form V48'!$Q$23</f>
        <v>0</v>
      </c>
      <c r="L2506" s="338">
        <f>'2026 Spring Order Form V48'!$Q$23</f>
        <v>0</v>
      </c>
      <c r="M2506" s="106" t="e">
        <f>'2026 Spring Order Form V48'!#REF!</f>
        <v>#REF!</v>
      </c>
      <c r="O2506" s="338">
        <f>'2026 Spring Order Form V48'!$T$23</f>
        <v>0</v>
      </c>
      <c r="P2506" s="338">
        <f>'2026 Spring Order Form V48'!$T$23</f>
        <v>0</v>
      </c>
      <c r="Q2506" s="106" t="e">
        <f>'2026 Spring Order Form V48'!#REF!</f>
        <v>#REF!</v>
      </c>
      <c r="S2506" s="338">
        <f>'2026 Spring Order Form V48'!$W$23</f>
        <v>0</v>
      </c>
      <c r="T2506" s="338">
        <f>'2026 Spring Order Form V48'!$W$23</f>
        <v>0</v>
      </c>
      <c r="U2506" s="106" t="e">
        <f>'2026 Spring Order Form V48'!#REF!</f>
        <v>#REF!</v>
      </c>
      <c r="X2506" s="393"/>
      <c r="Y2506" s="106"/>
    </row>
    <row r="2507" spans="1:25">
      <c r="A2507" s="106"/>
      <c r="C2507" s="339">
        <f>'2026 Spring Order Form V48'!$F$18</f>
        <v>0</v>
      </c>
      <c r="D2507" s="408" t="s">
        <v>1401</v>
      </c>
      <c r="E2507" s="426">
        <v>4164747</v>
      </c>
      <c r="F2507" s="118">
        <v>16669</v>
      </c>
      <c r="G2507" s="338">
        <f>'2026 Spring Order Form V48'!$N$23</f>
        <v>0</v>
      </c>
      <c r="H2507" s="338">
        <f>'2026 Spring Order Form V48'!$N$23</f>
        <v>0</v>
      </c>
      <c r="I2507" s="106">
        <f>'2026 Spring Order Form V48'!$N$537</f>
        <v>0</v>
      </c>
      <c r="K2507" s="338">
        <f>'2026 Spring Order Form V48'!$Q$23</f>
        <v>0</v>
      </c>
      <c r="L2507" s="338">
        <f>'2026 Spring Order Form V48'!$Q$23</f>
        <v>0</v>
      </c>
      <c r="M2507" s="106">
        <f>'2026 Spring Order Form V48'!$Q$537</f>
        <v>0</v>
      </c>
      <c r="O2507" s="338">
        <f>'2026 Spring Order Form V48'!$T$23</f>
        <v>0</v>
      </c>
      <c r="P2507" s="338">
        <f>'2026 Spring Order Form V48'!$T$23</f>
        <v>0</v>
      </c>
      <c r="Q2507" s="106">
        <f>'2026 Spring Order Form V48'!$T$537</f>
        <v>0</v>
      </c>
      <c r="S2507" s="338">
        <f>'2026 Spring Order Form V48'!$W$23</f>
        <v>0</v>
      </c>
      <c r="T2507" s="338">
        <f>'2026 Spring Order Form V48'!$W$23</f>
        <v>0</v>
      </c>
      <c r="U2507" s="106">
        <f>'2026 Spring Order Form V48'!$W$537</f>
        <v>0</v>
      </c>
      <c r="W2507" s="390">
        <f>'2026 Spring Order Form V48'!$K$537</f>
        <v>0</v>
      </c>
      <c r="X2507" s="393"/>
      <c r="Y2507" s="106">
        <f>'2026 Spring Order Form V48'!$BS$537</f>
        <v>2</v>
      </c>
    </row>
    <row r="2508" spans="1:25">
      <c r="A2508" s="106"/>
      <c r="C2508" s="339">
        <f>'2026 Spring Order Form V48'!$F$18</f>
        <v>0</v>
      </c>
      <c r="D2508" s="408" t="s">
        <v>1401</v>
      </c>
      <c r="E2508" s="422" t="s">
        <v>2941</v>
      </c>
      <c r="F2508" s="118">
        <v>16701</v>
      </c>
      <c r="G2508" s="338">
        <f>'2026 Spring Order Form V48'!$N$23</f>
        <v>0</v>
      </c>
      <c r="H2508" s="338">
        <f>'2026 Spring Order Form V48'!$N$23</f>
        <v>0</v>
      </c>
      <c r="I2508" s="106">
        <f>'2026 Spring Order Form V48'!$O$537</f>
        <v>0</v>
      </c>
      <c r="K2508" s="338">
        <f>'2026 Spring Order Form V48'!$Q$23</f>
        <v>0</v>
      </c>
      <c r="L2508" s="338">
        <f>'2026 Spring Order Form V48'!$Q$23</f>
        <v>0</v>
      </c>
      <c r="M2508" s="106">
        <f>'2026 Spring Order Form V48'!$R$537</f>
        <v>0</v>
      </c>
      <c r="O2508" s="338">
        <f>'2026 Spring Order Form V48'!$T$23</f>
        <v>0</v>
      </c>
      <c r="P2508" s="338">
        <f>'2026 Spring Order Form V48'!$T$23</f>
        <v>0</v>
      </c>
      <c r="Q2508" s="106">
        <f>'2026 Spring Order Form V48'!$U$537</f>
        <v>0</v>
      </c>
      <c r="S2508" s="338">
        <f>'2026 Spring Order Form V48'!$W$23</f>
        <v>0</v>
      </c>
      <c r="T2508" s="338">
        <f>'2026 Spring Order Form V48'!$W$23</f>
        <v>0</v>
      </c>
      <c r="U2508" s="106">
        <f>'2026 Spring Order Form V48'!$X$537</f>
        <v>0</v>
      </c>
      <c r="X2508" s="393"/>
      <c r="Y2508" s="106"/>
    </row>
    <row r="2509" spans="1:25">
      <c r="A2509" s="106"/>
      <c r="C2509" s="339">
        <f>'2026 Spring Order Form V48'!$F$18</f>
        <v>0</v>
      </c>
      <c r="D2509" s="408" t="s">
        <v>1404</v>
      </c>
      <c r="E2509" s="426">
        <v>4564775</v>
      </c>
      <c r="F2509" s="118">
        <v>515</v>
      </c>
      <c r="G2509" s="338">
        <f>'2026 Spring Order Form V48'!$N$23</f>
        <v>0</v>
      </c>
      <c r="H2509" s="338">
        <f>'2026 Spring Order Form V48'!$N$23</f>
        <v>0</v>
      </c>
      <c r="I2509" s="106">
        <f>'2026 Spring Order Form V48'!$N$539</f>
        <v>0</v>
      </c>
      <c r="K2509" s="338">
        <f>'2026 Spring Order Form V48'!$Q$23</f>
        <v>0</v>
      </c>
      <c r="L2509" s="338">
        <f>'2026 Spring Order Form V48'!$Q$23</f>
        <v>0</v>
      </c>
      <c r="M2509" s="106">
        <f>'2026 Spring Order Form V48'!$Q$539</f>
        <v>0</v>
      </c>
      <c r="O2509" s="338">
        <f>'2026 Spring Order Form V48'!$T$23</f>
        <v>0</v>
      </c>
      <c r="P2509" s="338">
        <f>'2026 Spring Order Form V48'!$T$23</f>
        <v>0</v>
      </c>
      <c r="Q2509" s="106">
        <f>'2026 Spring Order Form V48'!$T$539</f>
        <v>0</v>
      </c>
      <c r="S2509" s="338">
        <f>'2026 Spring Order Form V48'!$W$23</f>
        <v>0</v>
      </c>
      <c r="T2509" s="338">
        <f>'2026 Spring Order Form V48'!$W$23</f>
        <v>0</v>
      </c>
      <c r="U2509" s="106">
        <f>'2026 Spring Order Form V48'!$W$539</f>
        <v>0</v>
      </c>
      <c r="W2509" s="390">
        <f>'2026 Spring Order Form V48'!$K$540</f>
        <v>0</v>
      </c>
      <c r="X2509" s="393"/>
      <c r="Y2509" s="106">
        <f>'2026 Spring Order Form V48'!$BS$539</f>
        <v>4</v>
      </c>
    </row>
    <row r="2510" spans="1:25">
      <c r="A2510" s="106"/>
      <c r="C2510" s="339">
        <f>'2026 Spring Order Form V48'!$F$18</f>
        <v>0</v>
      </c>
      <c r="D2510" s="408" t="s">
        <v>1404</v>
      </c>
      <c r="E2510" s="422" t="s">
        <v>2942</v>
      </c>
      <c r="F2510" s="118">
        <v>3167</v>
      </c>
      <c r="G2510" s="338">
        <f>'2026 Spring Order Form V48'!$N$23</f>
        <v>0</v>
      </c>
      <c r="H2510" s="338">
        <f>'2026 Spring Order Form V48'!$N$23</f>
        <v>0</v>
      </c>
      <c r="I2510" s="106">
        <f>'2026 Spring Order Form V48'!$O$539</f>
        <v>0</v>
      </c>
      <c r="K2510" s="338">
        <f>'2026 Spring Order Form V48'!$Q$23</f>
        <v>0</v>
      </c>
      <c r="L2510" s="338">
        <f>'2026 Spring Order Form V48'!$Q$23</f>
        <v>0</v>
      </c>
      <c r="M2510" s="106">
        <f>'2026 Spring Order Form V48'!$R$539</f>
        <v>0</v>
      </c>
      <c r="O2510" s="338">
        <f>'2026 Spring Order Form V48'!$T$23</f>
        <v>0</v>
      </c>
      <c r="P2510" s="338">
        <f>'2026 Spring Order Form V48'!$T$23</f>
        <v>0</v>
      </c>
      <c r="Q2510" s="106">
        <f>'2026 Spring Order Form V48'!$U$539</f>
        <v>0</v>
      </c>
      <c r="S2510" s="338">
        <f>'2026 Spring Order Form V48'!$W$23</f>
        <v>0</v>
      </c>
      <c r="T2510" s="338">
        <f>'2026 Spring Order Form V48'!$W$23</f>
        <v>0</v>
      </c>
      <c r="U2510" s="106">
        <f>'2026 Spring Order Form V48'!$X$539</f>
        <v>0</v>
      </c>
      <c r="X2510" s="393"/>
      <c r="Y2510" s="106"/>
    </row>
    <row r="2511" spans="1:25">
      <c r="A2511" s="106"/>
      <c r="C2511" s="339">
        <f>'2026 Spring Order Form V48'!$F$18</f>
        <v>0</v>
      </c>
      <c r="D2511" s="408" t="s">
        <v>1404</v>
      </c>
      <c r="E2511" s="426">
        <v>4164777</v>
      </c>
      <c r="F2511" s="118">
        <v>4236</v>
      </c>
      <c r="G2511" s="338">
        <f>'2026 Spring Order Form V48'!$N$23</f>
        <v>0</v>
      </c>
      <c r="H2511" s="338">
        <f>'2026 Spring Order Form V48'!$N$23</f>
        <v>0</v>
      </c>
      <c r="I2511" s="106">
        <f>'2026 Spring Order Form V48'!$N$540</f>
        <v>0</v>
      </c>
      <c r="K2511" s="338">
        <f>'2026 Spring Order Form V48'!$Q$23</f>
        <v>0</v>
      </c>
      <c r="L2511" s="338">
        <f>'2026 Spring Order Form V48'!$Q$23</f>
        <v>0</v>
      </c>
      <c r="M2511" s="106">
        <f>'2026 Spring Order Form V48'!$Q$540</f>
        <v>0</v>
      </c>
      <c r="O2511" s="338">
        <f>'2026 Spring Order Form V48'!$T$23</f>
        <v>0</v>
      </c>
      <c r="P2511" s="338">
        <f>'2026 Spring Order Form V48'!$T$23</f>
        <v>0</v>
      </c>
      <c r="Q2511" s="106">
        <f>'2026 Spring Order Form V48'!$T$540</f>
        <v>0</v>
      </c>
      <c r="S2511" s="338">
        <f>'2026 Spring Order Form V48'!$W$23</f>
        <v>0</v>
      </c>
      <c r="T2511" s="338">
        <f>'2026 Spring Order Form V48'!$W$23</f>
        <v>0</v>
      </c>
      <c r="U2511" s="106">
        <f>'2026 Spring Order Form V48'!$W$540</f>
        <v>0</v>
      </c>
      <c r="W2511" s="390">
        <f>'2026 Spring Order Form V48'!$K$540</f>
        <v>0</v>
      </c>
      <c r="X2511" s="393"/>
      <c r="Y2511" s="106">
        <f>'2026 Spring Order Form V48'!$BS$540</f>
        <v>4</v>
      </c>
    </row>
    <row r="2512" spans="1:25">
      <c r="A2512" s="106"/>
      <c r="C2512" s="339">
        <f>'2026 Spring Order Form V48'!$F$18</f>
        <v>0</v>
      </c>
      <c r="D2512" s="408" t="s">
        <v>1404</v>
      </c>
      <c r="E2512" s="426" t="s">
        <v>2943</v>
      </c>
      <c r="F2512" s="118">
        <v>3170</v>
      </c>
      <c r="G2512" s="338">
        <f>'2026 Spring Order Form V48'!$N$23</f>
        <v>0</v>
      </c>
      <c r="H2512" s="338">
        <f>'2026 Spring Order Form V48'!$N$23</f>
        <v>0</v>
      </c>
      <c r="I2512" s="106">
        <f>'2026 Spring Order Form V48'!$O$540</f>
        <v>0</v>
      </c>
      <c r="K2512" s="338">
        <f>'2026 Spring Order Form V48'!$Q$23</f>
        <v>0</v>
      </c>
      <c r="L2512" s="338">
        <f>'2026 Spring Order Form V48'!$Q$23</f>
        <v>0</v>
      </c>
      <c r="M2512" s="106">
        <f>'2026 Spring Order Form V48'!$R$540</f>
        <v>0</v>
      </c>
      <c r="O2512" s="338">
        <f>'2026 Spring Order Form V48'!$T$23</f>
        <v>0</v>
      </c>
      <c r="P2512" s="338">
        <f>'2026 Spring Order Form V48'!$T$23</f>
        <v>0</v>
      </c>
      <c r="Q2512" s="106">
        <f>'2026 Spring Order Form V48'!$U$540</f>
        <v>0</v>
      </c>
      <c r="S2512" s="338">
        <f>'2026 Spring Order Form V48'!$W$23</f>
        <v>0</v>
      </c>
      <c r="T2512" s="338">
        <f>'2026 Spring Order Form V48'!$W$23</f>
        <v>0</v>
      </c>
      <c r="U2512" s="106">
        <f>'2026 Spring Order Form V48'!$X$540</f>
        <v>0</v>
      </c>
      <c r="X2512" s="393"/>
      <c r="Y2512" s="106"/>
    </row>
    <row r="2513" spans="1:25">
      <c r="A2513" s="106"/>
      <c r="C2513" s="339">
        <f>'2026 Spring Order Form V48'!$F$18</f>
        <v>0</v>
      </c>
      <c r="D2513" s="408" t="s">
        <v>1407</v>
      </c>
      <c r="E2513" s="426">
        <v>4564815</v>
      </c>
      <c r="F2513" s="118">
        <v>608</v>
      </c>
      <c r="G2513" s="338">
        <f>'2026 Spring Order Form V48'!$N$23</f>
        <v>0</v>
      </c>
      <c r="H2513" s="338">
        <f>'2026 Spring Order Form V48'!$N$23</f>
        <v>0</v>
      </c>
      <c r="I2513" s="106" t="e">
        <f>'2026 Spring Order Form V48'!#REF!</f>
        <v>#REF!</v>
      </c>
      <c r="K2513" s="338">
        <f>'2026 Spring Order Form V48'!$Q$23</f>
        <v>0</v>
      </c>
      <c r="L2513" s="338">
        <f>'2026 Spring Order Form V48'!$Q$23</f>
        <v>0</v>
      </c>
      <c r="M2513" s="106" t="e">
        <f>'2026 Spring Order Form V48'!#REF!</f>
        <v>#REF!</v>
      </c>
      <c r="O2513" s="338">
        <f>'2026 Spring Order Form V48'!$T$23</f>
        <v>0</v>
      </c>
      <c r="P2513" s="338">
        <f>'2026 Spring Order Form V48'!$T$23</f>
        <v>0</v>
      </c>
      <c r="Q2513" s="106" t="e">
        <f>'2026 Spring Order Form V48'!#REF!</f>
        <v>#REF!</v>
      </c>
      <c r="S2513" s="338">
        <f>'2026 Spring Order Form V48'!$W$23</f>
        <v>0</v>
      </c>
      <c r="T2513" s="338">
        <f>'2026 Spring Order Form V48'!$W$23</f>
        <v>0</v>
      </c>
      <c r="U2513" s="106" t="e">
        <f>'2026 Spring Order Form V48'!#REF!</f>
        <v>#REF!</v>
      </c>
      <c r="W2513" s="390" t="e">
        <f>'2026 Spring Order Form V48'!#REF!</f>
        <v>#REF!</v>
      </c>
      <c r="X2513" s="393"/>
      <c r="Y2513" s="106" t="e">
        <f>'2026 Spring Order Form V48'!#REF!</f>
        <v>#REF!</v>
      </c>
    </row>
    <row r="2514" spans="1:25">
      <c r="A2514" s="106"/>
      <c r="C2514" s="339">
        <f>'2026 Spring Order Form V48'!$F$18</f>
        <v>0</v>
      </c>
      <c r="D2514" s="408" t="s">
        <v>1407</v>
      </c>
      <c r="E2514" s="422" t="s">
        <v>2944</v>
      </c>
      <c r="F2514" s="118">
        <v>3171</v>
      </c>
      <c r="G2514" s="338">
        <f>'2026 Spring Order Form V48'!$N$23</f>
        <v>0</v>
      </c>
      <c r="H2514" s="338">
        <f>'2026 Spring Order Form V48'!$N$23</f>
        <v>0</v>
      </c>
      <c r="I2514" s="106" t="e">
        <f>'2026 Spring Order Form V48'!#REF!</f>
        <v>#REF!</v>
      </c>
      <c r="K2514" s="338">
        <f>'2026 Spring Order Form V48'!$Q$23</f>
        <v>0</v>
      </c>
      <c r="L2514" s="338">
        <f>'2026 Spring Order Form V48'!$Q$23</f>
        <v>0</v>
      </c>
      <c r="M2514" s="106" t="e">
        <f>'2026 Spring Order Form V48'!#REF!</f>
        <v>#REF!</v>
      </c>
      <c r="O2514" s="338">
        <f>'2026 Spring Order Form V48'!$T$23</f>
        <v>0</v>
      </c>
      <c r="P2514" s="338">
        <f>'2026 Spring Order Form V48'!$T$23</f>
        <v>0</v>
      </c>
      <c r="Q2514" s="106" t="e">
        <f>'2026 Spring Order Form V48'!#REF!</f>
        <v>#REF!</v>
      </c>
      <c r="S2514" s="338">
        <f>'2026 Spring Order Form V48'!$W$23</f>
        <v>0</v>
      </c>
      <c r="T2514" s="338">
        <f>'2026 Spring Order Form V48'!$W$23</f>
        <v>0</v>
      </c>
      <c r="U2514" s="106" t="e">
        <f>'2026 Spring Order Form V48'!#REF!</f>
        <v>#REF!</v>
      </c>
      <c r="X2514" s="393"/>
      <c r="Y2514" s="106"/>
    </row>
    <row r="2515" spans="1:25">
      <c r="A2515" s="106"/>
      <c r="C2515" s="339">
        <f>'2026 Spring Order Form V48'!$F$18</f>
        <v>0</v>
      </c>
      <c r="D2515" s="408" t="s">
        <v>1408</v>
      </c>
      <c r="E2515" s="426">
        <v>4564825</v>
      </c>
      <c r="F2515" s="118">
        <v>516</v>
      </c>
      <c r="G2515" s="338">
        <f>'2026 Spring Order Form V48'!$N$23</f>
        <v>0</v>
      </c>
      <c r="H2515" s="338">
        <f>'2026 Spring Order Form V48'!$N$23</f>
        <v>0</v>
      </c>
      <c r="I2515" s="106" t="e">
        <f>'2026 Spring Order Form V48'!#REF!</f>
        <v>#REF!</v>
      </c>
      <c r="K2515" s="338">
        <f>'2026 Spring Order Form V48'!$Q$23</f>
        <v>0</v>
      </c>
      <c r="L2515" s="338">
        <f>'2026 Spring Order Form V48'!$Q$23</f>
        <v>0</v>
      </c>
      <c r="M2515" s="106" t="e">
        <f>'2026 Spring Order Form V48'!#REF!</f>
        <v>#REF!</v>
      </c>
      <c r="O2515" s="338">
        <f>'2026 Spring Order Form V48'!$T$23</f>
        <v>0</v>
      </c>
      <c r="P2515" s="338">
        <f>'2026 Spring Order Form V48'!$T$23</f>
        <v>0</v>
      </c>
      <c r="Q2515" s="106" t="e">
        <f>'2026 Spring Order Form V48'!#REF!</f>
        <v>#REF!</v>
      </c>
      <c r="S2515" s="338">
        <f>'2026 Spring Order Form V48'!$W$23</f>
        <v>0</v>
      </c>
      <c r="T2515" s="338">
        <f>'2026 Spring Order Form V48'!$W$23</f>
        <v>0</v>
      </c>
      <c r="U2515" s="106" t="e">
        <f>'2026 Spring Order Form V48'!#REF!</f>
        <v>#REF!</v>
      </c>
      <c r="W2515" s="390" t="e">
        <f>'2026 Spring Order Form V48'!#REF!</f>
        <v>#REF!</v>
      </c>
      <c r="X2515" s="393"/>
      <c r="Y2515" s="106" t="e">
        <f>'2026 Spring Order Form V48'!#REF!</f>
        <v>#REF!</v>
      </c>
    </row>
    <row r="2516" spans="1:25">
      <c r="A2516" s="106"/>
      <c r="C2516" s="339">
        <f>'2026 Spring Order Form V48'!$F$18</f>
        <v>0</v>
      </c>
      <c r="D2516" s="408" t="s">
        <v>1408</v>
      </c>
      <c r="E2516" s="422" t="s">
        <v>2945</v>
      </c>
      <c r="F2516" s="118">
        <v>3176</v>
      </c>
      <c r="G2516" s="338">
        <f>'2026 Spring Order Form V48'!$N$23</f>
        <v>0</v>
      </c>
      <c r="H2516" s="338">
        <f>'2026 Spring Order Form V48'!$N$23</f>
        <v>0</v>
      </c>
      <c r="I2516" s="106" t="e">
        <f>'2026 Spring Order Form V48'!#REF!</f>
        <v>#REF!</v>
      </c>
      <c r="K2516" s="338">
        <f>'2026 Spring Order Form V48'!$Q$23</f>
        <v>0</v>
      </c>
      <c r="L2516" s="338">
        <f>'2026 Spring Order Form V48'!$Q$23</f>
        <v>0</v>
      </c>
      <c r="M2516" s="106" t="e">
        <f>'2026 Spring Order Form V48'!#REF!</f>
        <v>#REF!</v>
      </c>
      <c r="O2516" s="338">
        <f>'2026 Spring Order Form V48'!$T$23</f>
        <v>0</v>
      </c>
      <c r="P2516" s="338">
        <f>'2026 Spring Order Form V48'!$T$23</f>
        <v>0</v>
      </c>
      <c r="Q2516" s="106" t="e">
        <f>'2026 Spring Order Form V48'!#REF!</f>
        <v>#REF!</v>
      </c>
      <c r="S2516" s="338">
        <f>'2026 Spring Order Form V48'!$W$23</f>
        <v>0</v>
      </c>
      <c r="T2516" s="338">
        <f>'2026 Spring Order Form V48'!$W$23</f>
        <v>0</v>
      </c>
      <c r="U2516" s="106" t="e">
        <f>'2026 Spring Order Form V48'!#REF!</f>
        <v>#REF!</v>
      </c>
      <c r="X2516" s="393"/>
      <c r="Y2516" s="106"/>
    </row>
    <row r="2517" spans="1:25">
      <c r="A2517" s="106"/>
      <c r="C2517" s="339">
        <f>'2026 Spring Order Form V48'!$F$18</f>
        <v>0</v>
      </c>
      <c r="D2517" s="408" t="s">
        <v>1409</v>
      </c>
      <c r="E2517" s="426">
        <v>4564855</v>
      </c>
      <c r="F2517" s="118">
        <v>28546</v>
      </c>
      <c r="G2517" s="338">
        <f>'2026 Spring Order Form V48'!$N$23</f>
        <v>0</v>
      </c>
      <c r="H2517" s="338">
        <f>'2026 Spring Order Form V48'!$N$23</f>
        <v>0</v>
      </c>
      <c r="I2517" s="106" t="e">
        <f>'2026 Spring Order Form V48'!#REF!</f>
        <v>#REF!</v>
      </c>
      <c r="K2517" s="338">
        <f>'2026 Spring Order Form V48'!$Q$23</f>
        <v>0</v>
      </c>
      <c r="L2517" s="338">
        <f>'2026 Spring Order Form V48'!$Q$23</f>
        <v>0</v>
      </c>
      <c r="M2517" s="106" t="e">
        <f>'2026 Spring Order Form V48'!#REF!</f>
        <v>#REF!</v>
      </c>
      <c r="O2517" s="338">
        <f>'2026 Spring Order Form V48'!$T$23</f>
        <v>0</v>
      </c>
      <c r="P2517" s="338">
        <f>'2026 Spring Order Form V48'!$T$23</f>
        <v>0</v>
      </c>
      <c r="Q2517" s="106" t="e">
        <f>'2026 Spring Order Form V48'!#REF!</f>
        <v>#REF!</v>
      </c>
      <c r="S2517" s="338">
        <f>'2026 Spring Order Form V48'!$W$23</f>
        <v>0</v>
      </c>
      <c r="T2517" s="338">
        <f>'2026 Spring Order Form V48'!$W$23</f>
        <v>0</v>
      </c>
      <c r="U2517" s="106" t="e">
        <f>'2026 Spring Order Form V48'!#REF!</f>
        <v>#REF!</v>
      </c>
      <c r="W2517" s="390" t="e">
        <f>'2026 Spring Order Form V48'!#REF!</f>
        <v>#REF!</v>
      </c>
      <c r="X2517" s="393"/>
      <c r="Y2517" s="106" t="e">
        <f>'2026 Spring Order Form V48'!#REF!</f>
        <v>#REF!</v>
      </c>
    </row>
    <row r="2518" spans="1:25">
      <c r="A2518" s="106"/>
      <c r="C2518" s="339">
        <f>'2026 Spring Order Form V48'!$F$18</f>
        <v>0</v>
      </c>
      <c r="D2518" s="408" t="s">
        <v>1409</v>
      </c>
      <c r="E2518" s="422" t="s">
        <v>2946</v>
      </c>
      <c r="F2518" s="118">
        <v>28854</v>
      </c>
      <c r="G2518" s="338">
        <f>'2026 Spring Order Form V48'!$N$23</f>
        <v>0</v>
      </c>
      <c r="H2518" s="338">
        <f>'2026 Spring Order Form V48'!$N$23</f>
        <v>0</v>
      </c>
      <c r="I2518" s="106" t="e">
        <f>'2026 Spring Order Form V48'!#REF!</f>
        <v>#REF!</v>
      </c>
      <c r="K2518" s="338">
        <f>'2026 Spring Order Form V48'!$Q$23</f>
        <v>0</v>
      </c>
      <c r="L2518" s="338">
        <f>'2026 Spring Order Form V48'!$Q$23</f>
        <v>0</v>
      </c>
      <c r="M2518" s="106" t="e">
        <f>'2026 Spring Order Form V48'!#REF!</f>
        <v>#REF!</v>
      </c>
      <c r="O2518" s="338">
        <f>'2026 Spring Order Form V48'!$T$23</f>
        <v>0</v>
      </c>
      <c r="P2518" s="338">
        <f>'2026 Spring Order Form V48'!$T$23</f>
        <v>0</v>
      </c>
      <c r="Q2518" s="106" t="e">
        <f>'2026 Spring Order Form V48'!#REF!</f>
        <v>#REF!</v>
      </c>
      <c r="S2518" s="338">
        <f>'2026 Spring Order Form V48'!$W$23</f>
        <v>0</v>
      </c>
      <c r="T2518" s="338">
        <f>'2026 Spring Order Form V48'!$W$23</f>
        <v>0</v>
      </c>
      <c r="U2518" s="106" t="e">
        <f>'2026 Spring Order Form V48'!#REF!</f>
        <v>#REF!</v>
      </c>
      <c r="X2518" s="393"/>
      <c r="Y2518" s="106"/>
    </row>
    <row r="2519" spans="1:25">
      <c r="A2519" s="106"/>
      <c r="C2519" s="339">
        <f>'2026 Spring Order Form V48'!$F$18</f>
        <v>0</v>
      </c>
      <c r="D2519" s="408" t="s">
        <v>1411</v>
      </c>
      <c r="E2519" s="426">
        <v>4564970</v>
      </c>
      <c r="F2519" s="118">
        <v>931</v>
      </c>
      <c r="G2519" s="338">
        <f>'2026 Spring Order Form V48'!$N$23</f>
        <v>0</v>
      </c>
      <c r="H2519" s="338">
        <f>'2026 Spring Order Form V48'!$N$23</f>
        <v>0</v>
      </c>
      <c r="I2519" s="106">
        <f>'2026 Spring Order Form V48'!$N$542</f>
        <v>0</v>
      </c>
      <c r="K2519" s="338">
        <f>'2026 Spring Order Form V48'!$Q$23</f>
        <v>0</v>
      </c>
      <c r="L2519" s="338">
        <f>'2026 Spring Order Form V48'!$Q$23</f>
        <v>0</v>
      </c>
      <c r="M2519" s="106">
        <f>'2026 Spring Order Form V48'!$Q$542</f>
        <v>0</v>
      </c>
      <c r="O2519" s="338">
        <f>'2026 Spring Order Form V48'!$T$23</f>
        <v>0</v>
      </c>
      <c r="P2519" s="338">
        <f>'2026 Spring Order Form V48'!$T$23</f>
        <v>0</v>
      </c>
      <c r="Q2519" s="106">
        <f>'2026 Spring Order Form V48'!$T$542</f>
        <v>0</v>
      </c>
      <c r="S2519" s="338">
        <f>'2026 Spring Order Form V48'!$W$23</f>
        <v>0</v>
      </c>
      <c r="T2519" s="338">
        <f>'2026 Spring Order Form V48'!$W$23</f>
        <v>0</v>
      </c>
      <c r="U2519" s="106">
        <f>'2026 Spring Order Form V48'!$W$542</f>
        <v>0</v>
      </c>
      <c r="W2519" s="390">
        <f>'2026 Spring Order Form V48'!$K$542</f>
        <v>0</v>
      </c>
      <c r="X2519" s="393"/>
      <c r="Y2519" s="106">
        <f>'2026 Spring Order Form V48'!$BS$542</f>
        <v>4</v>
      </c>
    </row>
    <row r="2520" spans="1:25">
      <c r="A2520" s="106"/>
      <c r="C2520" s="339">
        <f>'2026 Spring Order Form V48'!$F$18</f>
        <v>0</v>
      </c>
      <c r="D2520" s="408" t="s">
        <v>1411</v>
      </c>
      <c r="E2520" s="422" t="s">
        <v>2947</v>
      </c>
      <c r="F2520" s="118">
        <v>3184</v>
      </c>
      <c r="G2520" s="338">
        <f>'2026 Spring Order Form V48'!$N$23</f>
        <v>0</v>
      </c>
      <c r="H2520" s="338">
        <f>'2026 Spring Order Form V48'!$N$23</f>
        <v>0</v>
      </c>
      <c r="I2520" s="106">
        <f>'2026 Spring Order Form V48'!$O$542</f>
        <v>0</v>
      </c>
      <c r="K2520" s="338">
        <f>'2026 Spring Order Form V48'!$Q$23</f>
        <v>0</v>
      </c>
      <c r="L2520" s="338">
        <f>'2026 Spring Order Form V48'!$Q$23</f>
        <v>0</v>
      </c>
      <c r="M2520" s="106">
        <f>'2026 Spring Order Form V48'!$R$542</f>
        <v>0</v>
      </c>
      <c r="O2520" s="338">
        <f>'2026 Spring Order Form V48'!$T$23</f>
        <v>0</v>
      </c>
      <c r="P2520" s="338">
        <f>'2026 Spring Order Form V48'!$T$23</f>
        <v>0</v>
      </c>
      <c r="Q2520" s="106">
        <f>'2026 Spring Order Form V48'!$U$542</f>
        <v>0</v>
      </c>
      <c r="S2520" s="338">
        <f>'2026 Spring Order Form V48'!$W$23</f>
        <v>0</v>
      </c>
      <c r="T2520" s="338">
        <f>'2026 Spring Order Form V48'!$W$23</f>
        <v>0</v>
      </c>
      <c r="U2520" s="106">
        <f>'2026 Spring Order Form V48'!$X$542</f>
        <v>0</v>
      </c>
      <c r="X2520" s="393"/>
      <c r="Y2520" s="106"/>
    </row>
    <row r="2521" spans="1:25">
      <c r="A2521" s="106"/>
      <c r="C2521" s="339">
        <f>'2026 Spring Order Form V48'!$F$18</f>
        <v>0</v>
      </c>
      <c r="D2521" s="419" t="s">
        <v>1414</v>
      </c>
      <c r="E2521" s="439">
        <v>4565085</v>
      </c>
      <c r="F2521" s="118">
        <v>28501</v>
      </c>
      <c r="G2521" s="338">
        <f>'2026 Spring Order Form V48'!$N$23</f>
        <v>0</v>
      </c>
      <c r="H2521" s="338">
        <f>'2026 Spring Order Form V48'!$N$23</f>
        <v>0</v>
      </c>
      <c r="I2521" s="106">
        <f>'2026 Spring Order Form V48'!$N$545</f>
        <v>0</v>
      </c>
      <c r="K2521" s="338">
        <f>'2026 Spring Order Form V48'!$Q$23</f>
        <v>0</v>
      </c>
      <c r="L2521" s="338">
        <f>'2026 Spring Order Form V48'!$Q$23</f>
        <v>0</v>
      </c>
      <c r="M2521" s="106">
        <f>'2026 Spring Order Form V48'!$Q$545</f>
        <v>0</v>
      </c>
      <c r="O2521" s="338">
        <f>'2026 Spring Order Form V48'!$T$23</f>
        <v>0</v>
      </c>
      <c r="P2521" s="338">
        <f>'2026 Spring Order Form V48'!$T$23</f>
        <v>0</v>
      </c>
      <c r="Q2521" s="106">
        <f>'2026 Spring Order Form V48'!$T$545</f>
        <v>0</v>
      </c>
      <c r="S2521" s="338">
        <f>'2026 Spring Order Form V48'!$W$23</f>
        <v>0</v>
      </c>
      <c r="T2521" s="338">
        <f>'2026 Spring Order Form V48'!$W$23</f>
        <v>0</v>
      </c>
      <c r="U2521" s="106">
        <f>'2026 Spring Order Form V48'!$W$545</f>
        <v>0</v>
      </c>
      <c r="W2521" s="390">
        <f>'2026 Spring Order Form V48'!$K$545</f>
        <v>46083</v>
      </c>
      <c r="X2521" s="393"/>
      <c r="Y2521" s="106">
        <f>'2026 Spring Order Form V48'!$BS$545</f>
        <v>5</v>
      </c>
    </row>
    <row r="2522" spans="1:25">
      <c r="A2522" s="106"/>
      <c r="C2522" s="339">
        <f>'2026 Spring Order Form V48'!$F$18</f>
        <v>0</v>
      </c>
      <c r="D2522" s="419" t="s">
        <v>1414</v>
      </c>
      <c r="E2522" s="422" t="s">
        <v>2948</v>
      </c>
      <c r="F2522" s="118">
        <v>28702</v>
      </c>
      <c r="G2522" s="338">
        <f>'2026 Spring Order Form V48'!$N$23</f>
        <v>0</v>
      </c>
      <c r="H2522" s="338">
        <f>'2026 Spring Order Form V48'!$N$23</f>
        <v>0</v>
      </c>
      <c r="I2522" s="106">
        <f>'2026 Spring Order Form V48'!$O$545</f>
        <v>0</v>
      </c>
      <c r="K2522" s="338">
        <f>'2026 Spring Order Form V48'!$Q$23</f>
        <v>0</v>
      </c>
      <c r="L2522" s="338">
        <f>'2026 Spring Order Form V48'!$Q$23</f>
        <v>0</v>
      </c>
      <c r="M2522" s="106">
        <f>'2026 Spring Order Form V48'!$R$545</f>
        <v>0</v>
      </c>
      <c r="O2522" s="338">
        <f>'2026 Spring Order Form V48'!$T$23</f>
        <v>0</v>
      </c>
      <c r="P2522" s="338">
        <f>'2026 Spring Order Form V48'!$T$23</f>
        <v>0</v>
      </c>
      <c r="Q2522" s="106">
        <f>'2026 Spring Order Form V48'!$U$545</f>
        <v>0</v>
      </c>
      <c r="S2522" s="338">
        <f>'2026 Spring Order Form V48'!$W$23</f>
        <v>0</v>
      </c>
      <c r="T2522" s="338">
        <f>'2026 Spring Order Form V48'!$W$23</f>
        <v>0</v>
      </c>
      <c r="U2522" s="106">
        <f>'2026 Spring Order Form V48'!$X$545</f>
        <v>0</v>
      </c>
      <c r="X2522" s="393"/>
      <c r="Y2522" s="106"/>
    </row>
    <row r="2523" spans="1:25">
      <c r="A2523" s="106"/>
      <c r="C2523" s="339">
        <f>'2026 Spring Order Form V48'!$F$18</f>
        <v>0</v>
      </c>
      <c r="D2523" s="419" t="s">
        <v>1415</v>
      </c>
      <c r="E2523" s="439">
        <v>4565095</v>
      </c>
      <c r="F2523" s="118">
        <v>28502</v>
      </c>
      <c r="G2523" s="338">
        <f>'2026 Spring Order Form V48'!$N$23</f>
        <v>0</v>
      </c>
      <c r="H2523" s="338">
        <f>'2026 Spring Order Form V48'!$N$23</f>
        <v>0</v>
      </c>
      <c r="I2523" s="106" t="e">
        <f>'2026 Spring Order Form V48'!#REF!</f>
        <v>#REF!</v>
      </c>
      <c r="K2523" s="338">
        <f>'2026 Spring Order Form V48'!$Q$23</f>
        <v>0</v>
      </c>
      <c r="L2523" s="338">
        <f>'2026 Spring Order Form V48'!$Q$23</f>
        <v>0</v>
      </c>
      <c r="M2523" s="106" t="e">
        <f>'2026 Spring Order Form V48'!#REF!</f>
        <v>#REF!</v>
      </c>
      <c r="O2523" s="338">
        <f>'2026 Spring Order Form V48'!$T$23</f>
        <v>0</v>
      </c>
      <c r="P2523" s="338">
        <f>'2026 Spring Order Form V48'!$T$23</f>
        <v>0</v>
      </c>
      <c r="Q2523" s="106" t="e">
        <f>'2026 Spring Order Form V48'!#REF!</f>
        <v>#REF!</v>
      </c>
      <c r="S2523" s="338">
        <f>'2026 Spring Order Form V48'!$W$23</f>
        <v>0</v>
      </c>
      <c r="T2523" s="338">
        <f>'2026 Spring Order Form V48'!$W$23</f>
        <v>0</v>
      </c>
      <c r="U2523" s="106" t="e">
        <f>'2026 Spring Order Form V48'!#REF!</f>
        <v>#REF!</v>
      </c>
      <c r="W2523" s="390" t="e">
        <f>'2026 Spring Order Form V48'!#REF!</f>
        <v>#REF!</v>
      </c>
      <c r="X2523" s="393"/>
      <c r="Y2523" s="106" t="e">
        <f>'2026 Spring Order Form V48'!#REF!</f>
        <v>#REF!</v>
      </c>
    </row>
    <row r="2524" spans="1:25">
      <c r="A2524" s="106"/>
      <c r="C2524" s="339">
        <f>'2026 Spring Order Form V48'!$F$18</f>
        <v>0</v>
      </c>
      <c r="D2524" s="419" t="s">
        <v>1415</v>
      </c>
      <c r="E2524" s="422" t="s">
        <v>2949</v>
      </c>
      <c r="F2524" s="118">
        <v>28703</v>
      </c>
      <c r="G2524" s="338">
        <f>'2026 Spring Order Form V48'!$N$23</f>
        <v>0</v>
      </c>
      <c r="H2524" s="338">
        <f>'2026 Spring Order Form V48'!$N$23</f>
        <v>0</v>
      </c>
      <c r="I2524" s="106" t="e">
        <f>'2026 Spring Order Form V48'!#REF!</f>
        <v>#REF!</v>
      </c>
      <c r="K2524" s="338">
        <f>'2026 Spring Order Form V48'!$Q$23</f>
        <v>0</v>
      </c>
      <c r="L2524" s="338">
        <f>'2026 Spring Order Form V48'!$Q$23</f>
        <v>0</v>
      </c>
      <c r="M2524" s="106" t="e">
        <f>'2026 Spring Order Form V48'!#REF!</f>
        <v>#REF!</v>
      </c>
      <c r="O2524" s="338">
        <f>'2026 Spring Order Form V48'!$T$23</f>
        <v>0</v>
      </c>
      <c r="P2524" s="338">
        <f>'2026 Spring Order Form V48'!$T$23</f>
        <v>0</v>
      </c>
      <c r="Q2524" s="106" t="e">
        <f>'2026 Spring Order Form V48'!#REF!</f>
        <v>#REF!</v>
      </c>
      <c r="S2524" s="338">
        <f>'2026 Spring Order Form V48'!$W$23</f>
        <v>0</v>
      </c>
      <c r="T2524" s="338">
        <f>'2026 Spring Order Form V48'!$W$23</f>
        <v>0</v>
      </c>
      <c r="U2524" s="106" t="e">
        <f>'2026 Spring Order Form V48'!#REF!</f>
        <v>#REF!</v>
      </c>
      <c r="X2524" s="393"/>
      <c r="Y2524" s="106"/>
    </row>
    <row r="2525" spans="1:25">
      <c r="A2525" s="106"/>
      <c r="C2525" s="339">
        <f>'2026 Spring Order Form V48'!$F$18</f>
        <v>0</v>
      </c>
      <c r="D2525" s="408" t="s">
        <v>1416</v>
      </c>
      <c r="E2525" s="426">
        <v>4565105</v>
      </c>
      <c r="F2525" s="118">
        <v>401</v>
      </c>
      <c r="G2525" s="338">
        <f>'2026 Spring Order Form V48'!$N$23</f>
        <v>0</v>
      </c>
      <c r="H2525" s="338">
        <f>'2026 Spring Order Form V48'!$N$23</f>
        <v>0</v>
      </c>
      <c r="I2525" s="106" t="e">
        <f>'2026 Spring Order Form V48'!#REF!</f>
        <v>#REF!</v>
      </c>
      <c r="K2525" s="338">
        <f>'2026 Spring Order Form V48'!$Q$23</f>
        <v>0</v>
      </c>
      <c r="L2525" s="338">
        <f>'2026 Spring Order Form V48'!$Q$23</f>
        <v>0</v>
      </c>
      <c r="M2525" s="106" t="e">
        <f>'2026 Spring Order Form V48'!#REF!</f>
        <v>#REF!</v>
      </c>
      <c r="O2525" s="338">
        <f>'2026 Spring Order Form V48'!$T$23</f>
        <v>0</v>
      </c>
      <c r="P2525" s="338">
        <f>'2026 Spring Order Form V48'!$T$23</f>
        <v>0</v>
      </c>
      <c r="Q2525" s="106" t="e">
        <f>'2026 Spring Order Form V48'!#REF!</f>
        <v>#REF!</v>
      </c>
      <c r="S2525" s="338">
        <f>'2026 Spring Order Form V48'!$W$23</f>
        <v>0</v>
      </c>
      <c r="T2525" s="338">
        <f>'2026 Spring Order Form V48'!$W$23</f>
        <v>0</v>
      </c>
      <c r="U2525" s="106" t="e">
        <f>'2026 Spring Order Form V48'!#REF!</f>
        <v>#REF!</v>
      </c>
      <c r="W2525" s="390" t="e">
        <f>'2026 Spring Order Form V48'!#REF!</f>
        <v>#REF!</v>
      </c>
      <c r="X2525" s="393"/>
      <c r="Y2525" s="106" t="e">
        <f>'2026 Spring Order Form V48'!#REF!</f>
        <v>#REF!</v>
      </c>
    </row>
    <row r="2526" spans="1:25">
      <c r="A2526" s="106"/>
      <c r="C2526" s="339">
        <f>'2026 Spring Order Form V48'!$F$18</f>
        <v>0</v>
      </c>
      <c r="D2526" s="408" t="s">
        <v>1416</v>
      </c>
      <c r="E2526" s="422" t="s">
        <v>2950</v>
      </c>
      <c r="F2526" s="118">
        <v>3187</v>
      </c>
      <c r="G2526" s="338">
        <f>'2026 Spring Order Form V48'!$N$23</f>
        <v>0</v>
      </c>
      <c r="H2526" s="338">
        <f>'2026 Spring Order Form V48'!$N$23</f>
        <v>0</v>
      </c>
      <c r="I2526" s="106" t="e">
        <f>'2026 Spring Order Form V48'!#REF!</f>
        <v>#REF!</v>
      </c>
      <c r="K2526" s="338">
        <f>'2026 Spring Order Form V48'!$Q$23</f>
        <v>0</v>
      </c>
      <c r="L2526" s="338">
        <f>'2026 Spring Order Form V48'!$Q$23</f>
        <v>0</v>
      </c>
      <c r="M2526" s="106" t="e">
        <f>'2026 Spring Order Form V48'!#REF!</f>
        <v>#REF!</v>
      </c>
      <c r="O2526" s="338">
        <f>'2026 Spring Order Form V48'!$T$23</f>
        <v>0</v>
      </c>
      <c r="P2526" s="338">
        <f>'2026 Spring Order Form V48'!$T$23</f>
        <v>0</v>
      </c>
      <c r="Q2526" s="106" t="e">
        <f>'2026 Spring Order Form V48'!#REF!</f>
        <v>#REF!</v>
      </c>
      <c r="S2526" s="338">
        <f>'2026 Spring Order Form V48'!$W$23</f>
        <v>0</v>
      </c>
      <c r="T2526" s="338">
        <f>'2026 Spring Order Form V48'!$W$23</f>
        <v>0</v>
      </c>
      <c r="U2526" s="106" t="e">
        <f>'2026 Spring Order Form V48'!#REF!</f>
        <v>#REF!</v>
      </c>
      <c r="X2526" s="393"/>
      <c r="Y2526" s="106"/>
    </row>
    <row r="2527" spans="1:25">
      <c r="A2527" s="106"/>
      <c r="C2527" s="339">
        <f>'2026 Spring Order Form V48'!$F$18</f>
        <v>0</v>
      </c>
      <c r="D2527" s="408" t="s">
        <v>1417</v>
      </c>
      <c r="E2527" s="426">
        <v>4165107</v>
      </c>
      <c r="F2527" s="118">
        <v>4238</v>
      </c>
      <c r="G2527" s="338">
        <f>'2026 Spring Order Form V48'!$N$23</f>
        <v>0</v>
      </c>
      <c r="H2527" s="338">
        <f>'2026 Spring Order Form V48'!$N$23</f>
        <v>0</v>
      </c>
      <c r="I2527" s="106" t="e">
        <f>'2026 Spring Order Form V48'!#REF!</f>
        <v>#REF!</v>
      </c>
      <c r="K2527" s="338">
        <f>'2026 Spring Order Form V48'!$Q$23</f>
        <v>0</v>
      </c>
      <c r="L2527" s="338">
        <f>'2026 Spring Order Form V48'!$Q$23</f>
        <v>0</v>
      </c>
      <c r="M2527" s="106" t="e">
        <f>'2026 Spring Order Form V48'!#REF!</f>
        <v>#REF!</v>
      </c>
      <c r="O2527" s="338">
        <f>'2026 Spring Order Form V48'!$T$23</f>
        <v>0</v>
      </c>
      <c r="P2527" s="338">
        <f>'2026 Spring Order Form V48'!$T$23</f>
        <v>0</v>
      </c>
      <c r="Q2527" s="106" t="e">
        <f>'2026 Spring Order Form V48'!#REF!</f>
        <v>#REF!</v>
      </c>
      <c r="S2527" s="338">
        <f>'2026 Spring Order Form V48'!$W$23</f>
        <v>0</v>
      </c>
      <c r="T2527" s="338">
        <f>'2026 Spring Order Form V48'!$W$23</f>
        <v>0</v>
      </c>
      <c r="U2527" s="106" t="e">
        <f>'2026 Spring Order Form V48'!#REF!</f>
        <v>#REF!</v>
      </c>
      <c r="W2527" s="390" t="e">
        <f>'2026 Spring Order Form V48'!#REF!</f>
        <v>#REF!</v>
      </c>
      <c r="X2527" s="393"/>
      <c r="Y2527" s="106" t="e">
        <f>'2026 Spring Order Form V48'!#REF!</f>
        <v>#REF!</v>
      </c>
    </row>
    <row r="2528" spans="1:25">
      <c r="A2528" s="106"/>
      <c r="C2528" s="339">
        <f>'2026 Spring Order Form V48'!$F$18</f>
        <v>0</v>
      </c>
      <c r="D2528" s="408" t="s">
        <v>1417</v>
      </c>
      <c r="E2528" s="422" t="s">
        <v>2951</v>
      </c>
      <c r="F2528" s="118">
        <v>3190</v>
      </c>
      <c r="G2528" s="338">
        <f>'2026 Spring Order Form V48'!$N$23</f>
        <v>0</v>
      </c>
      <c r="H2528" s="338">
        <f>'2026 Spring Order Form V48'!$N$23</f>
        <v>0</v>
      </c>
      <c r="I2528" s="106" t="e">
        <f>'2026 Spring Order Form V48'!#REF!</f>
        <v>#REF!</v>
      </c>
      <c r="K2528" s="338">
        <f>'2026 Spring Order Form V48'!$Q$23</f>
        <v>0</v>
      </c>
      <c r="L2528" s="338">
        <f>'2026 Spring Order Form V48'!$Q$23</f>
        <v>0</v>
      </c>
      <c r="M2528" s="106" t="e">
        <f>'2026 Spring Order Form V48'!#REF!</f>
        <v>#REF!</v>
      </c>
      <c r="O2528" s="338">
        <f>'2026 Spring Order Form V48'!$T$23</f>
        <v>0</v>
      </c>
      <c r="P2528" s="338">
        <f>'2026 Spring Order Form V48'!$T$23</f>
        <v>0</v>
      </c>
      <c r="Q2528" s="106" t="e">
        <f>'2026 Spring Order Form V48'!#REF!</f>
        <v>#REF!</v>
      </c>
      <c r="S2528" s="338">
        <f>'2026 Spring Order Form V48'!$W$23</f>
        <v>0</v>
      </c>
      <c r="T2528" s="338">
        <f>'2026 Spring Order Form V48'!$W$23</f>
        <v>0</v>
      </c>
      <c r="U2528" s="106" t="e">
        <f>'2026 Spring Order Form V48'!#REF!</f>
        <v>#REF!</v>
      </c>
      <c r="X2528" s="393"/>
      <c r="Y2528" s="106"/>
    </row>
    <row r="2529" spans="1:25">
      <c r="A2529" s="106"/>
      <c r="C2529" s="339">
        <f>'2026 Spring Order Form V48'!$F$18</f>
        <v>0</v>
      </c>
      <c r="D2529" s="408" t="s">
        <v>1418</v>
      </c>
      <c r="E2529" s="426">
        <v>4565145</v>
      </c>
      <c r="F2529" s="118">
        <v>558</v>
      </c>
      <c r="G2529" s="338">
        <f>'2026 Spring Order Form V48'!$N$23</f>
        <v>0</v>
      </c>
      <c r="H2529" s="338">
        <f>'2026 Spring Order Form V48'!$N$23</f>
        <v>0</v>
      </c>
      <c r="I2529" s="106" t="e">
        <f>'2026 Spring Order Form V48'!#REF!</f>
        <v>#REF!</v>
      </c>
      <c r="K2529" s="338">
        <f>'2026 Spring Order Form V48'!$Q$23</f>
        <v>0</v>
      </c>
      <c r="L2529" s="338">
        <f>'2026 Spring Order Form V48'!$Q$23</f>
        <v>0</v>
      </c>
      <c r="M2529" s="106" t="e">
        <f>'2026 Spring Order Form V48'!#REF!</f>
        <v>#REF!</v>
      </c>
      <c r="O2529" s="338">
        <f>'2026 Spring Order Form V48'!$T$23</f>
        <v>0</v>
      </c>
      <c r="P2529" s="338">
        <f>'2026 Spring Order Form V48'!$T$23</f>
        <v>0</v>
      </c>
      <c r="Q2529" s="106" t="e">
        <f>'2026 Spring Order Form V48'!#REF!</f>
        <v>#REF!</v>
      </c>
      <c r="S2529" s="338">
        <f>'2026 Spring Order Form V48'!$W$23</f>
        <v>0</v>
      </c>
      <c r="T2529" s="338">
        <f>'2026 Spring Order Form V48'!$W$23</f>
        <v>0</v>
      </c>
      <c r="U2529" s="106" t="e">
        <f>'2026 Spring Order Form V48'!#REF!</f>
        <v>#REF!</v>
      </c>
      <c r="W2529" s="390" t="e">
        <f>'2026 Spring Order Form V48'!#REF!</f>
        <v>#REF!</v>
      </c>
      <c r="X2529" s="393"/>
      <c r="Y2529" s="106" t="e">
        <f>'2026 Spring Order Form V48'!#REF!</f>
        <v>#REF!</v>
      </c>
    </row>
    <row r="2530" spans="1:25">
      <c r="A2530" s="106"/>
      <c r="C2530" s="339">
        <f>'2026 Spring Order Form V48'!$F$18</f>
        <v>0</v>
      </c>
      <c r="D2530" s="408" t="s">
        <v>1418</v>
      </c>
      <c r="E2530" s="422" t="s">
        <v>2952</v>
      </c>
      <c r="F2530" s="118">
        <v>3192</v>
      </c>
      <c r="G2530" s="338">
        <f>'2026 Spring Order Form V48'!$N$23</f>
        <v>0</v>
      </c>
      <c r="H2530" s="338">
        <f>'2026 Spring Order Form V48'!$N$23</f>
        <v>0</v>
      </c>
      <c r="I2530" s="106" t="e">
        <f>'2026 Spring Order Form V48'!#REF!</f>
        <v>#REF!</v>
      </c>
      <c r="K2530" s="338">
        <f>'2026 Spring Order Form V48'!$Q$23</f>
        <v>0</v>
      </c>
      <c r="L2530" s="338">
        <f>'2026 Spring Order Form V48'!$Q$23</f>
        <v>0</v>
      </c>
      <c r="M2530" s="106" t="e">
        <f>'2026 Spring Order Form V48'!#REF!</f>
        <v>#REF!</v>
      </c>
      <c r="O2530" s="338">
        <f>'2026 Spring Order Form V48'!$T$23</f>
        <v>0</v>
      </c>
      <c r="P2530" s="338">
        <f>'2026 Spring Order Form V48'!$T$23</f>
        <v>0</v>
      </c>
      <c r="Q2530" s="106" t="e">
        <f>'2026 Spring Order Form V48'!#REF!</f>
        <v>#REF!</v>
      </c>
      <c r="S2530" s="338">
        <f>'2026 Spring Order Form V48'!$W$23</f>
        <v>0</v>
      </c>
      <c r="T2530" s="338">
        <f>'2026 Spring Order Form V48'!$W$23</f>
        <v>0</v>
      </c>
      <c r="U2530" s="106" t="e">
        <f>'2026 Spring Order Form V48'!#REF!</f>
        <v>#REF!</v>
      </c>
      <c r="X2530" s="393"/>
      <c r="Y2530" s="106"/>
    </row>
    <row r="2531" spans="1:25">
      <c r="A2531" s="106"/>
      <c r="C2531" s="339">
        <f>'2026 Spring Order Form V48'!$F$18</f>
        <v>0</v>
      </c>
      <c r="D2531" s="408" t="s">
        <v>1421</v>
      </c>
      <c r="E2531" s="426">
        <v>4565180</v>
      </c>
      <c r="F2531" s="118">
        <v>461</v>
      </c>
      <c r="G2531" s="338">
        <f>'2026 Spring Order Form V48'!$N$23</f>
        <v>0</v>
      </c>
      <c r="H2531" s="338">
        <f>'2026 Spring Order Form V48'!$N$23</f>
        <v>0</v>
      </c>
      <c r="I2531" s="106" t="e">
        <f>'2026 Spring Order Form V48'!#REF!</f>
        <v>#REF!</v>
      </c>
      <c r="K2531" s="338">
        <f>'2026 Spring Order Form V48'!$Q$23</f>
        <v>0</v>
      </c>
      <c r="L2531" s="338">
        <f>'2026 Spring Order Form V48'!$Q$23</f>
        <v>0</v>
      </c>
      <c r="M2531" s="106" t="e">
        <f>'2026 Spring Order Form V48'!#REF!</f>
        <v>#REF!</v>
      </c>
      <c r="O2531" s="338">
        <f>'2026 Spring Order Form V48'!$T$23</f>
        <v>0</v>
      </c>
      <c r="P2531" s="338">
        <f>'2026 Spring Order Form V48'!$T$23</f>
        <v>0</v>
      </c>
      <c r="Q2531" s="106" t="e">
        <f>'2026 Spring Order Form V48'!#REF!</f>
        <v>#REF!</v>
      </c>
      <c r="S2531" s="338">
        <f>'2026 Spring Order Form V48'!$W$23</f>
        <v>0</v>
      </c>
      <c r="T2531" s="338">
        <f>'2026 Spring Order Form V48'!$W$23</f>
        <v>0</v>
      </c>
      <c r="U2531" s="106" t="e">
        <f>'2026 Spring Order Form V48'!#REF!</f>
        <v>#REF!</v>
      </c>
      <c r="W2531" s="390" t="e">
        <f>'2026 Spring Order Form V48'!#REF!</f>
        <v>#REF!</v>
      </c>
      <c r="X2531" s="393"/>
      <c r="Y2531" s="106" t="e">
        <f>'2026 Spring Order Form V48'!#REF!</f>
        <v>#REF!</v>
      </c>
    </row>
    <row r="2532" spans="1:25">
      <c r="A2532" s="106"/>
      <c r="C2532" s="339">
        <f>'2026 Spring Order Form V48'!$F$18</f>
        <v>0</v>
      </c>
      <c r="D2532" s="408" t="s">
        <v>1421</v>
      </c>
      <c r="E2532" s="422" t="s">
        <v>2953</v>
      </c>
      <c r="F2532" s="118">
        <v>3197</v>
      </c>
      <c r="G2532" s="338">
        <f>'2026 Spring Order Form V48'!$N$23</f>
        <v>0</v>
      </c>
      <c r="H2532" s="338">
        <f>'2026 Spring Order Form V48'!$N$23</f>
        <v>0</v>
      </c>
      <c r="I2532" s="106" t="e">
        <f>'2026 Spring Order Form V48'!#REF!</f>
        <v>#REF!</v>
      </c>
      <c r="K2532" s="338">
        <f>'2026 Spring Order Form V48'!$Q$23</f>
        <v>0</v>
      </c>
      <c r="L2532" s="338">
        <f>'2026 Spring Order Form V48'!$Q$23</f>
        <v>0</v>
      </c>
      <c r="M2532" s="106" t="e">
        <f>'2026 Spring Order Form V48'!#REF!</f>
        <v>#REF!</v>
      </c>
      <c r="O2532" s="338">
        <f>'2026 Spring Order Form V48'!$T$23</f>
        <v>0</v>
      </c>
      <c r="P2532" s="338">
        <f>'2026 Spring Order Form V48'!$T$23</f>
        <v>0</v>
      </c>
      <c r="Q2532" s="106" t="e">
        <f>'2026 Spring Order Form V48'!#REF!</f>
        <v>#REF!</v>
      </c>
      <c r="S2532" s="338">
        <f>'2026 Spring Order Form V48'!$W$23</f>
        <v>0</v>
      </c>
      <c r="T2532" s="338">
        <f>'2026 Spring Order Form V48'!$W$23</f>
        <v>0</v>
      </c>
      <c r="U2532" s="106" t="e">
        <f>'2026 Spring Order Form V48'!#REF!</f>
        <v>#REF!</v>
      </c>
      <c r="X2532" s="393"/>
      <c r="Y2532" s="106"/>
    </row>
    <row r="2533" spans="1:25">
      <c r="A2533" s="106"/>
      <c r="C2533" s="339">
        <f>'2026 Spring Order Form V48'!$F$18</f>
        <v>0</v>
      </c>
      <c r="D2533" s="408" t="s">
        <v>1421</v>
      </c>
      <c r="E2533" s="426">
        <v>4565185</v>
      </c>
      <c r="F2533" s="118">
        <v>602</v>
      </c>
      <c r="G2533" s="338">
        <f>'2026 Spring Order Form V48'!$N$23</f>
        <v>0</v>
      </c>
      <c r="H2533" s="338">
        <f>'2026 Spring Order Form V48'!$N$23</f>
        <v>0</v>
      </c>
      <c r="I2533" s="106" t="e">
        <f>'2026 Spring Order Form V48'!#REF!</f>
        <v>#REF!</v>
      </c>
      <c r="K2533" s="338">
        <f>'2026 Spring Order Form V48'!$Q$23</f>
        <v>0</v>
      </c>
      <c r="L2533" s="338">
        <f>'2026 Spring Order Form V48'!$Q$23</f>
        <v>0</v>
      </c>
      <c r="M2533" s="106" t="e">
        <f>'2026 Spring Order Form V48'!#REF!</f>
        <v>#REF!</v>
      </c>
      <c r="O2533" s="338">
        <f>'2026 Spring Order Form V48'!$T$23</f>
        <v>0</v>
      </c>
      <c r="P2533" s="338">
        <f>'2026 Spring Order Form V48'!$T$23</f>
        <v>0</v>
      </c>
      <c r="Q2533" s="106" t="e">
        <f>'2026 Spring Order Form V48'!#REF!</f>
        <v>#REF!</v>
      </c>
      <c r="S2533" s="338">
        <f>'2026 Spring Order Form V48'!$W$23</f>
        <v>0</v>
      </c>
      <c r="T2533" s="338">
        <f>'2026 Spring Order Form V48'!$W$23</f>
        <v>0</v>
      </c>
      <c r="U2533" s="106" t="e">
        <f>'2026 Spring Order Form V48'!#REF!</f>
        <v>#REF!</v>
      </c>
      <c r="W2533" s="390" t="e">
        <f>'2026 Spring Order Form V48'!#REF!</f>
        <v>#REF!</v>
      </c>
      <c r="X2533" s="393"/>
      <c r="Y2533" s="106" t="e">
        <f>'2026 Spring Order Form V48'!#REF!</f>
        <v>#REF!</v>
      </c>
    </row>
    <row r="2534" spans="1:25">
      <c r="A2534" s="106"/>
      <c r="C2534" s="339">
        <f>'2026 Spring Order Form V48'!$F$18</f>
        <v>0</v>
      </c>
      <c r="D2534" s="408" t="s">
        <v>1421</v>
      </c>
      <c r="E2534" s="422" t="s">
        <v>2954</v>
      </c>
      <c r="F2534" s="118">
        <v>3198</v>
      </c>
      <c r="G2534" s="338">
        <f>'2026 Spring Order Form V48'!$N$23</f>
        <v>0</v>
      </c>
      <c r="H2534" s="338">
        <f>'2026 Spring Order Form V48'!$N$23</f>
        <v>0</v>
      </c>
      <c r="I2534" s="106" t="e">
        <f>'2026 Spring Order Form V48'!#REF!</f>
        <v>#REF!</v>
      </c>
      <c r="K2534" s="338">
        <f>'2026 Spring Order Form V48'!$Q$23</f>
        <v>0</v>
      </c>
      <c r="L2534" s="338">
        <f>'2026 Spring Order Form V48'!$Q$23</f>
        <v>0</v>
      </c>
      <c r="M2534" s="106" t="e">
        <f>'2026 Spring Order Form V48'!#REF!</f>
        <v>#REF!</v>
      </c>
      <c r="O2534" s="338">
        <f>'2026 Spring Order Form V48'!$T$23</f>
        <v>0</v>
      </c>
      <c r="P2534" s="338">
        <f>'2026 Spring Order Form V48'!$T$23</f>
        <v>0</v>
      </c>
      <c r="Q2534" s="106" t="e">
        <f>'2026 Spring Order Form V48'!#REF!</f>
        <v>#REF!</v>
      </c>
      <c r="S2534" s="338">
        <f>'2026 Spring Order Form V48'!$W$23</f>
        <v>0</v>
      </c>
      <c r="T2534" s="338">
        <f>'2026 Spring Order Form V48'!$W$23</f>
        <v>0</v>
      </c>
      <c r="U2534" s="106" t="e">
        <f>'2026 Spring Order Form V48'!#REF!</f>
        <v>#REF!</v>
      </c>
      <c r="X2534" s="393"/>
      <c r="Y2534" s="106"/>
    </row>
    <row r="2535" spans="1:25">
      <c r="A2535" s="106"/>
      <c r="C2535" s="339">
        <f>'2026 Spring Order Form V48'!$F$18</f>
        <v>0</v>
      </c>
      <c r="D2535" s="408" t="s">
        <v>1422</v>
      </c>
      <c r="E2535" s="426">
        <v>4565200</v>
      </c>
      <c r="F2535" s="118">
        <v>462</v>
      </c>
      <c r="G2535" s="338">
        <f>'2026 Spring Order Form V48'!$N$23</f>
        <v>0</v>
      </c>
      <c r="H2535" s="338">
        <f>'2026 Spring Order Form V48'!$N$23</f>
        <v>0</v>
      </c>
      <c r="I2535" s="106" t="e">
        <f>'2026 Spring Order Form V48'!#REF!</f>
        <v>#REF!</v>
      </c>
      <c r="K2535" s="338">
        <f>'2026 Spring Order Form V48'!$Q$23</f>
        <v>0</v>
      </c>
      <c r="L2535" s="338">
        <f>'2026 Spring Order Form V48'!$Q$23</f>
        <v>0</v>
      </c>
      <c r="M2535" s="106" t="e">
        <f>'2026 Spring Order Form V48'!#REF!</f>
        <v>#REF!</v>
      </c>
      <c r="O2535" s="338">
        <f>'2026 Spring Order Form V48'!$T$23</f>
        <v>0</v>
      </c>
      <c r="P2535" s="338">
        <f>'2026 Spring Order Form V48'!$T$23</f>
        <v>0</v>
      </c>
      <c r="Q2535" s="106" t="e">
        <f>'2026 Spring Order Form V48'!#REF!</f>
        <v>#REF!</v>
      </c>
      <c r="S2535" s="338">
        <f>'2026 Spring Order Form V48'!$W$23</f>
        <v>0</v>
      </c>
      <c r="T2535" s="338">
        <f>'2026 Spring Order Form V48'!$W$23</f>
        <v>0</v>
      </c>
      <c r="U2535" s="106" t="e">
        <f>'2026 Spring Order Form V48'!#REF!</f>
        <v>#REF!</v>
      </c>
      <c r="W2535" s="390" t="e">
        <f>'2026 Spring Order Form V48'!#REF!</f>
        <v>#REF!</v>
      </c>
      <c r="X2535" s="393"/>
      <c r="Y2535" s="106" t="e">
        <f>'2026 Spring Order Form V48'!#REF!</f>
        <v>#REF!</v>
      </c>
    </row>
    <row r="2536" spans="1:25">
      <c r="A2536" s="106"/>
      <c r="C2536" s="339">
        <f>'2026 Spring Order Form V48'!$F$18</f>
        <v>0</v>
      </c>
      <c r="D2536" s="408" t="s">
        <v>1422</v>
      </c>
      <c r="E2536" s="422" t="s">
        <v>2955</v>
      </c>
      <c r="F2536" s="118">
        <v>3200</v>
      </c>
      <c r="G2536" s="338">
        <f>'2026 Spring Order Form V48'!$N$23</f>
        <v>0</v>
      </c>
      <c r="H2536" s="338">
        <f>'2026 Spring Order Form V48'!$N$23</f>
        <v>0</v>
      </c>
      <c r="I2536" s="106" t="e">
        <f>'2026 Spring Order Form V48'!#REF!</f>
        <v>#REF!</v>
      </c>
      <c r="K2536" s="338">
        <f>'2026 Spring Order Form V48'!$Q$23</f>
        <v>0</v>
      </c>
      <c r="L2536" s="338">
        <f>'2026 Spring Order Form V48'!$Q$23</f>
        <v>0</v>
      </c>
      <c r="M2536" s="106" t="e">
        <f>'2026 Spring Order Form V48'!#REF!</f>
        <v>#REF!</v>
      </c>
      <c r="O2536" s="338">
        <f>'2026 Spring Order Form V48'!$T$23</f>
        <v>0</v>
      </c>
      <c r="P2536" s="338">
        <f>'2026 Spring Order Form V48'!$T$23</f>
        <v>0</v>
      </c>
      <c r="Q2536" s="106" t="e">
        <f>'2026 Spring Order Form V48'!#REF!</f>
        <v>#REF!</v>
      </c>
      <c r="S2536" s="338">
        <f>'2026 Spring Order Form V48'!$W$23</f>
        <v>0</v>
      </c>
      <c r="T2536" s="338">
        <f>'2026 Spring Order Form V48'!$W$23</f>
        <v>0</v>
      </c>
      <c r="U2536" s="106" t="e">
        <f>'2026 Spring Order Form V48'!#REF!</f>
        <v>#REF!</v>
      </c>
      <c r="X2536" s="393"/>
      <c r="Y2536" s="106"/>
    </row>
    <row r="2537" spans="1:25">
      <c r="A2537" s="106"/>
      <c r="C2537" s="339">
        <f>'2026 Spring Order Form V48'!$F$18</f>
        <v>0</v>
      </c>
      <c r="D2537" s="408" t="s">
        <v>1422</v>
      </c>
      <c r="E2537" s="426">
        <v>4565207</v>
      </c>
      <c r="F2537" s="118">
        <v>20041</v>
      </c>
      <c r="G2537" s="338">
        <f>'2026 Spring Order Form V48'!$N$23</f>
        <v>0</v>
      </c>
      <c r="H2537" s="338">
        <f>'2026 Spring Order Form V48'!$N$23</f>
        <v>0</v>
      </c>
      <c r="I2537" s="106" t="e">
        <f>'2026 Spring Order Form V48'!#REF!</f>
        <v>#REF!</v>
      </c>
      <c r="K2537" s="338">
        <f>'2026 Spring Order Form V48'!$Q$23</f>
        <v>0</v>
      </c>
      <c r="L2537" s="338">
        <f>'2026 Spring Order Form V48'!$Q$23</f>
        <v>0</v>
      </c>
      <c r="M2537" s="106" t="e">
        <f>'2026 Spring Order Form V48'!#REF!</f>
        <v>#REF!</v>
      </c>
      <c r="O2537" s="338">
        <f>'2026 Spring Order Form V48'!$T$23</f>
        <v>0</v>
      </c>
      <c r="P2537" s="338">
        <f>'2026 Spring Order Form V48'!$T$23</f>
        <v>0</v>
      </c>
      <c r="Q2537" s="106" t="e">
        <f>'2026 Spring Order Form V48'!#REF!</f>
        <v>#REF!</v>
      </c>
      <c r="S2537" s="338">
        <f>'2026 Spring Order Form V48'!$W$23</f>
        <v>0</v>
      </c>
      <c r="T2537" s="338">
        <f>'2026 Spring Order Form V48'!$W$23</f>
        <v>0</v>
      </c>
      <c r="U2537" s="106" t="e">
        <f>'2026 Spring Order Form V48'!#REF!</f>
        <v>#REF!</v>
      </c>
      <c r="W2537" s="390" t="e">
        <f>'2026 Spring Order Form V48'!#REF!</f>
        <v>#REF!</v>
      </c>
      <c r="X2537" s="393"/>
      <c r="Y2537" s="106" t="e">
        <f>'2026 Spring Order Form V48'!#REF!</f>
        <v>#REF!</v>
      </c>
    </row>
    <row r="2538" spans="1:25">
      <c r="A2538" s="106"/>
      <c r="C2538" s="339">
        <f>'2026 Spring Order Form V48'!$F$18</f>
        <v>0</v>
      </c>
      <c r="D2538" s="408" t="s">
        <v>1422</v>
      </c>
      <c r="E2538" s="422" t="s">
        <v>2956</v>
      </c>
      <c r="F2538" s="118">
        <v>20038</v>
      </c>
      <c r="G2538" s="338">
        <f>'2026 Spring Order Form V48'!$N$23</f>
        <v>0</v>
      </c>
      <c r="H2538" s="338">
        <f>'2026 Spring Order Form V48'!$N$23</f>
        <v>0</v>
      </c>
      <c r="I2538" s="106" t="e">
        <f>'2026 Spring Order Form V48'!#REF!</f>
        <v>#REF!</v>
      </c>
      <c r="K2538" s="338">
        <f>'2026 Spring Order Form V48'!$Q$23</f>
        <v>0</v>
      </c>
      <c r="L2538" s="338">
        <f>'2026 Spring Order Form V48'!$Q$23</f>
        <v>0</v>
      </c>
      <c r="M2538" s="106" t="e">
        <f>'2026 Spring Order Form V48'!#REF!</f>
        <v>#REF!</v>
      </c>
      <c r="O2538" s="338">
        <f>'2026 Spring Order Form V48'!$T$23</f>
        <v>0</v>
      </c>
      <c r="P2538" s="338">
        <f>'2026 Spring Order Form V48'!$T$23</f>
        <v>0</v>
      </c>
      <c r="Q2538" s="106" t="e">
        <f>'2026 Spring Order Form V48'!#REF!</f>
        <v>#REF!</v>
      </c>
      <c r="S2538" s="338">
        <f>'2026 Spring Order Form V48'!$W$23</f>
        <v>0</v>
      </c>
      <c r="T2538" s="338">
        <f>'2026 Spring Order Form V48'!$W$23</f>
        <v>0</v>
      </c>
      <c r="U2538" s="106" t="e">
        <f>'2026 Spring Order Form V48'!#REF!</f>
        <v>#REF!</v>
      </c>
      <c r="X2538" s="393"/>
      <c r="Y2538" s="106"/>
    </row>
    <row r="2539" spans="1:25">
      <c r="A2539" s="106"/>
      <c r="C2539" s="339">
        <f>'2026 Spring Order Form V48'!$F$18</f>
        <v>0</v>
      </c>
      <c r="D2539" s="408" t="s">
        <v>1422</v>
      </c>
      <c r="E2539" s="426">
        <v>4565205</v>
      </c>
      <c r="F2539" s="118">
        <v>603</v>
      </c>
      <c r="G2539" s="338">
        <f>'2026 Spring Order Form V48'!$N$23</f>
        <v>0</v>
      </c>
      <c r="H2539" s="338">
        <f>'2026 Spring Order Form V48'!$N$23</f>
        <v>0</v>
      </c>
      <c r="I2539" s="106" t="e">
        <f>'2026 Spring Order Form V48'!#REF!</f>
        <v>#REF!</v>
      </c>
      <c r="K2539" s="338">
        <f>'2026 Spring Order Form V48'!$Q$23</f>
        <v>0</v>
      </c>
      <c r="L2539" s="338">
        <f>'2026 Spring Order Form V48'!$Q$23</f>
        <v>0</v>
      </c>
      <c r="M2539" s="106" t="e">
        <f>'2026 Spring Order Form V48'!#REF!</f>
        <v>#REF!</v>
      </c>
      <c r="O2539" s="338">
        <f>'2026 Spring Order Form V48'!$T$23</f>
        <v>0</v>
      </c>
      <c r="P2539" s="338">
        <f>'2026 Spring Order Form V48'!$T$23</f>
        <v>0</v>
      </c>
      <c r="Q2539" s="106" t="e">
        <f>'2026 Spring Order Form V48'!#REF!</f>
        <v>#REF!</v>
      </c>
      <c r="S2539" s="338">
        <f>'2026 Spring Order Form V48'!$W$23</f>
        <v>0</v>
      </c>
      <c r="T2539" s="338">
        <f>'2026 Spring Order Form V48'!$W$23</f>
        <v>0</v>
      </c>
      <c r="U2539" s="106" t="e">
        <f>'2026 Spring Order Form V48'!#REF!</f>
        <v>#REF!</v>
      </c>
      <c r="W2539" s="390" t="e">
        <f>'2026 Spring Order Form V48'!#REF!</f>
        <v>#REF!</v>
      </c>
      <c r="X2539" s="393"/>
      <c r="Y2539" s="106" t="e">
        <f>'2026 Spring Order Form V48'!#REF!</f>
        <v>#REF!</v>
      </c>
    </row>
    <row r="2540" spans="1:25">
      <c r="A2540" s="106"/>
      <c r="C2540" s="339">
        <f>'2026 Spring Order Form V48'!$F$18</f>
        <v>0</v>
      </c>
      <c r="D2540" s="408" t="s">
        <v>1422</v>
      </c>
      <c r="E2540" s="422" t="s">
        <v>2957</v>
      </c>
      <c r="F2540" s="118">
        <v>3201</v>
      </c>
      <c r="G2540" s="338">
        <f>'2026 Spring Order Form V48'!$N$23</f>
        <v>0</v>
      </c>
      <c r="H2540" s="338">
        <f>'2026 Spring Order Form V48'!$N$23</f>
        <v>0</v>
      </c>
      <c r="I2540" s="106" t="e">
        <f>'2026 Spring Order Form V48'!#REF!</f>
        <v>#REF!</v>
      </c>
      <c r="K2540" s="338">
        <f>'2026 Spring Order Form V48'!$Q$23</f>
        <v>0</v>
      </c>
      <c r="L2540" s="338">
        <f>'2026 Spring Order Form V48'!$Q$23</f>
        <v>0</v>
      </c>
      <c r="M2540" s="106" t="e">
        <f>'2026 Spring Order Form V48'!#REF!</f>
        <v>#REF!</v>
      </c>
      <c r="O2540" s="338">
        <f>'2026 Spring Order Form V48'!$T$23</f>
        <v>0</v>
      </c>
      <c r="P2540" s="338">
        <f>'2026 Spring Order Form V48'!$T$23</f>
        <v>0</v>
      </c>
      <c r="Q2540" s="106" t="e">
        <f>'2026 Spring Order Form V48'!#REF!</f>
        <v>#REF!</v>
      </c>
      <c r="S2540" s="338">
        <f>'2026 Spring Order Form V48'!$W$23</f>
        <v>0</v>
      </c>
      <c r="T2540" s="338">
        <f>'2026 Spring Order Form V48'!$W$23</f>
        <v>0</v>
      </c>
      <c r="U2540" s="106" t="e">
        <f>'2026 Spring Order Form V48'!#REF!</f>
        <v>#REF!</v>
      </c>
      <c r="X2540" s="393"/>
      <c r="Y2540" s="106"/>
    </row>
    <row r="2541" spans="1:25">
      <c r="A2541" s="106"/>
      <c r="C2541" s="339">
        <f>'2026 Spring Order Form V48'!$F$18</f>
        <v>0</v>
      </c>
      <c r="D2541" s="408" t="s">
        <v>1423</v>
      </c>
      <c r="E2541" s="426">
        <v>4565240</v>
      </c>
      <c r="F2541" s="118">
        <v>497</v>
      </c>
      <c r="G2541" s="338">
        <f>'2026 Spring Order Form V48'!$N$23</f>
        <v>0</v>
      </c>
      <c r="H2541" s="338">
        <f>'2026 Spring Order Form V48'!$N$23</f>
        <v>0</v>
      </c>
      <c r="I2541" s="106" t="e">
        <f>'2026 Spring Order Form V48'!#REF!</f>
        <v>#REF!</v>
      </c>
      <c r="K2541" s="338">
        <f>'2026 Spring Order Form V48'!$Q$23</f>
        <v>0</v>
      </c>
      <c r="L2541" s="338">
        <f>'2026 Spring Order Form V48'!$Q$23</f>
        <v>0</v>
      </c>
      <c r="M2541" s="106" t="e">
        <f>'2026 Spring Order Form V48'!#REF!</f>
        <v>#REF!</v>
      </c>
      <c r="O2541" s="338">
        <f>'2026 Spring Order Form V48'!$T$23</f>
        <v>0</v>
      </c>
      <c r="P2541" s="338">
        <f>'2026 Spring Order Form V48'!$T$23</f>
        <v>0</v>
      </c>
      <c r="Q2541" s="106" t="e">
        <f>'2026 Spring Order Form V48'!#REF!</f>
        <v>#REF!</v>
      </c>
      <c r="S2541" s="338">
        <f>'2026 Spring Order Form V48'!$W$23</f>
        <v>0</v>
      </c>
      <c r="T2541" s="338">
        <f>'2026 Spring Order Form V48'!$W$23</f>
        <v>0</v>
      </c>
      <c r="U2541" s="106" t="e">
        <f>'2026 Spring Order Form V48'!#REF!</f>
        <v>#REF!</v>
      </c>
      <c r="W2541" s="390" t="e">
        <f>'2026 Spring Order Form V48'!#REF!</f>
        <v>#REF!</v>
      </c>
      <c r="X2541" s="393"/>
      <c r="Y2541" s="106" t="e">
        <f>'2026 Spring Order Form V48'!#REF!</f>
        <v>#REF!</v>
      </c>
    </row>
    <row r="2542" spans="1:25">
      <c r="A2542" s="106"/>
      <c r="C2542" s="339">
        <f>'2026 Spring Order Form V48'!$F$18</f>
        <v>0</v>
      </c>
      <c r="D2542" s="408" t="s">
        <v>1423</v>
      </c>
      <c r="E2542" s="422" t="s">
        <v>2958</v>
      </c>
      <c r="F2542" s="118">
        <v>3204</v>
      </c>
      <c r="G2542" s="338">
        <f>'2026 Spring Order Form V48'!$N$23</f>
        <v>0</v>
      </c>
      <c r="H2542" s="338">
        <f>'2026 Spring Order Form V48'!$N$23</f>
        <v>0</v>
      </c>
      <c r="I2542" s="106" t="e">
        <f>'2026 Spring Order Form V48'!#REF!</f>
        <v>#REF!</v>
      </c>
      <c r="K2542" s="338">
        <f>'2026 Spring Order Form V48'!$Q$23</f>
        <v>0</v>
      </c>
      <c r="L2542" s="338">
        <f>'2026 Spring Order Form V48'!$Q$23</f>
        <v>0</v>
      </c>
      <c r="M2542" s="106" t="e">
        <f>'2026 Spring Order Form V48'!#REF!</f>
        <v>#REF!</v>
      </c>
      <c r="O2542" s="338">
        <f>'2026 Spring Order Form V48'!$T$23</f>
        <v>0</v>
      </c>
      <c r="P2542" s="338">
        <f>'2026 Spring Order Form V48'!$T$23</f>
        <v>0</v>
      </c>
      <c r="Q2542" s="106" t="e">
        <f>'2026 Spring Order Form V48'!#REF!</f>
        <v>#REF!</v>
      </c>
      <c r="S2542" s="338">
        <f>'2026 Spring Order Form V48'!$W$23</f>
        <v>0</v>
      </c>
      <c r="T2542" s="338">
        <f>'2026 Spring Order Form V48'!$W$23</f>
        <v>0</v>
      </c>
      <c r="U2542" s="106" t="e">
        <f>'2026 Spring Order Form V48'!#REF!</f>
        <v>#REF!</v>
      </c>
      <c r="X2542" s="393"/>
      <c r="Y2542" s="106"/>
    </row>
    <row r="2543" spans="1:25">
      <c r="A2543" s="106"/>
      <c r="C2543" s="339">
        <f>'2026 Spring Order Form V48'!$F$18</f>
        <v>0</v>
      </c>
      <c r="D2543" s="408" t="s">
        <v>1424</v>
      </c>
      <c r="E2543" s="426">
        <v>4565250</v>
      </c>
      <c r="F2543" s="118">
        <v>17155</v>
      </c>
      <c r="G2543" s="338">
        <f>'2026 Spring Order Form V48'!$N$23</f>
        <v>0</v>
      </c>
      <c r="H2543" s="338">
        <f>'2026 Spring Order Form V48'!$N$23</f>
        <v>0</v>
      </c>
      <c r="I2543" s="106" t="e">
        <f>'2026 Spring Order Form V48'!#REF!</f>
        <v>#REF!</v>
      </c>
      <c r="K2543" s="338">
        <f>'2026 Spring Order Form V48'!$Q$23</f>
        <v>0</v>
      </c>
      <c r="L2543" s="338">
        <f>'2026 Spring Order Form V48'!$Q$23</f>
        <v>0</v>
      </c>
      <c r="M2543" s="106" t="e">
        <f>'2026 Spring Order Form V48'!#REF!</f>
        <v>#REF!</v>
      </c>
      <c r="O2543" s="338">
        <f>'2026 Spring Order Form V48'!$T$23</f>
        <v>0</v>
      </c>
      <c r="P2543" s="338">
        <f>'2026 Spring Order Form V48'!$T$23</f>
        <v>0</v>
      </c>
      <c r="Q2543" s="106" t="e">
        <f>'2026 Spring Order Form V48'!#REF!</f>
        <v>#REF!</v>
      </c>
      <c r="S2543" s="338">
        <f>'2026 Spring Order Form V48'!$W$23</f>
        <v>0</v>
      </c>
      <c r="T2543" s="338">
        <f>'2026 Spring Order Form V48'!$W$23</f>
        <v>0</v>
      </c>
      <c r="U2543" s="106" t="e">
        <f>'2026 Spring Order Form V48'!#REF!</f>
        <v>#REF!</v>
      </c>
      <c r="W2543" s="390" t="e">
        <f>'2026 Spring Order Form V48'!#REF!</f>
        <v>#REF!</v>
      </c>
      <c r="X2543" s="393"/>
      <c r="Y2543" s="106" t="e">
        <f>'2026 Spring Order Form V48'!#REF!</f>
        <v>#REF!</v>
      </c>
    </row>
    <row r="2544" spans="1:25">
      <c r="A2544" s="106"/>
      <c r="C2544" s="339">
        <f>'2026 Spring Order Form V48'!$F$18</f>
        <v>0</v>
      </c>
      <c r="D2544" s="408" t="s">
        <v>1424</v>
      </c>
      <c r="E2544" s="422" t="s">
        <v>2959</v>
      </c>
      <c r="F2544" s="118">
        <v>17156</v>
      </c>
      <c r="G2544" s="338">
        <f>'2026 Spring Order Form V48'!$N$23</f>
        <v>0</v>
      </c>
      <c r="H2544" s="338">
        <f>'2026 Spring Order Form V48'!$N$23</f>
        <v>0</v>
      </c>
      <c r="I2544" s="106" t="e">
        <f>'2026 Spring Order Form V48'!#REF!</f>
        <v>#REF!</v>
      </c>
      <c r="K2544" s="338">
        <f>'2026 Spring Order Form V48'!$Q$23</f>
        <v>0</v>
      </c>
      <c r="L2544" s="338">
        <f>'2026 Spring Order Form V48'!$Q$23</f>
        <v>0</v>
      </c>
      <c r="M2544" s="106" t="e">
        <f>'2026 Spring Order Form V48'!#REF!</f>
        <v>#REF!</v>
      </c>
      <c r="O2544" s="338">
        <f>'2026 Spring Order Form V48'!$T$23</f>
        <v>0</v>
      </c>
      <c r="P2544" s="338">
        <f>'2026 Spring Order Form V48'!$T$23</f>
        <v>0</v>
      </c>
      <c r="Q2544" s="106" t="e">
        <f>'2026 Spring Order Form V48'!#REF!</f>
        <v>#REF!</v>
      </c>
      <c r="S2544" s="338">
        <f>'2026 Spring Order Form V48'!$W$23</f>
        <v>0</v>
      </c>
      <c r="T2544" s="338">
        <f>'2026 Spring Order Form V48'!$W$23</f>
        <v>0</v>
      </c>
      <c r="U2544" s="106" t="e">
        <f>'2026 Spring Order Form V48'!#REF!</f>
        <v>#REF!</v>
      </c>
      <c r="X2544" s="393"/>
      <c r="Y2544" s="106"/>
    </row>
    <row r="2545" spans="1:25">
      <c r="A2545" s="106"/>
      <c r="C2545" s="339">
        <f>'2026 Spring Order Form V48'!$F$18</f>
        <v>0</v>
      </c>
      <c r="D2545" s="408" t="s">
        <v>2960</v>
      </c>
      <c r="E2545" s="426">
        <v>4565295</v>
      </c>
      <c r="F2545" s="118">
        <v>3904</v>
      </c>
      <c r="G2545" s="338">
        <f>'2026 Spring Order Form V48'!$N$23</f>
        <v>0</v>
      </c>
      <c r="H2545" s="338">
        <f>'2026 Spring Order Form V48'!$N$23</f>
        <v>0</v>
      </c>
      <c r="I2545" s="106" t="e">
        <f>'2026 Spring Order Form V48'!#REF!</f>
        <v>#REF!</v>
      </c>
      <c r="K2545" s="338">
        <f>'2026 Spring Order Form V48'!$Q$23</f>
        <v>0</v>
      </c>
      <c r="L2545" s="338">
        <f>'2026 Spring Order Form V48'!$Q$23</f>
        <v>0</v>
      </c>
      <c r="M2545" s="106" t="e">
        <f>'2026 Spring Order Form V48'!#REF!</f>
        <v>#REF!</v>
      </c>
      <c r="O2545" s="338">
        <f>'2026 Spring Order Form V48'!$T$23</f>
        <v>0</v>
      </c>
      <c r="P2545" s="338">
        <f>'2026 Spring Order Form V48'!$T$23</f>
        <v>0</v>
      </c>
      <c r="Q2545" s="106" t="e">
        <f>'2026 Spring Order Form V48'!#REF!</f>
        <v>#REF!</v>
      </c>
      <c r="S2545" s="338">
        <f>'2026 Spring Order Form V48'!$W$23</f>
        <v>0</v>
      </c>
      <c r="T2545" s="338">
        <f>'2026 Spring Order Form V48'!$W$23</f>
        <v>0</v>
      </c>
      <c r="U2545" s="106" t="e">
        <f>'2026 Spring Order Form V48'!#REF!</f>
        <v>#REF!</v>
      </c>
      <c r="W2545" s="390" t="e">
        <f>'2026 Spring Order Form V48'!#REF!</f>
        <v>#REF!</v>
      </c>
      <c r="X2545" s="393"/>
      <c r="Y2545" s="106" t="e">
        <f>'2026 Spring Order Form V48'!#REF!</f>
        <v>#REF!</v>
      </c>
    </row>
    <row r="2546" spans="1:25">
      <c r="A2546" s="106"/>
      <c r="C2546" s="339">
        <f>'2026 Spring Order Form V48'!$F$18</f>
        <v>0</v>
      </c>
      <c r="D2546" s="408" t="s">
        <v>2960</v>
      </c>
      <c r="E2546" s="422" t="s">
        <v>2961</v>
      </c>
      <c r="F2546" s="118">
        <v>3205</v>
      </c>
      <c r="G2546" s="338">
        <f>'2026 Spring Order Form V48'!$N$23</f>
        <v>0</v>
      </c>
      <c r="H2546" s="338">
        <f>'2026 Spring Order Form V48'!$N$23</f>
        <v>0</v>
      </c>
      <c r="I2546" s="106" t="e">
        <f>'2026 Spring Order Form V48'!#REF!</f>
        <v>#REF!</v>
      </c>
      <c r="K2546" s="338">
        <f>'2026 Spring Order Form V48'!$Q$23</f>
        <v>0</v>
      </c>
      <c r="L2546" s="338">
        <f>'2026 Spring Order Form V48'!$Q$23</f>
        <v>0</v>
      </c>
      <c r="M2546" s="106" t="e">
        <f>'2026 Spring Order Form V48'!#REF!</f>
        <v>#REF!</v>
      </c>
      <c r="O2546" s="338">
        <f>'2026 Spring Order Form V48'!$T$23</f>
        <v>0</v>
      </c>
      <c r="P2546" s="338">
        <f>'2026 Spring Order Form V48'!$T$23</f>
        <v>0</v>
      </c>
      <c r="Q2546" s="106" t="e">
        <f>'2026 Spring Order Form V48'!#REF!</f>
        <v>#REF!</v>
      </c>
      <c r="S2546" s="338">
        <f>'2026 Spring Order Form V48'!$W$23</f>
        <v>0</v>
      </c>
      <c r="T2546" s="338">
        <f>'2026 Spring Order Form V48'!$W$23</f>
        <v>0</v>
      </c>
      <c r="U2546" s="106" t="e">
        <f>'2026 Spring Order Form V48'!#REF!</f>
        <v>#REF!</v>
      </c>
      <c r="X2546" s="393"/>
      <c r="Y2546" s="106"/>
    </row>
    <row r="2547" spans="1:25">
      <c r="A2547" s="106"/>
      <c r="C2547" s="339">
        <f>'2026 Spring Order Form V48'!$F$18</f>
        <v>0</v>
      </c>
      <c r="D2547" s="408" t="s">
        <v>1425</v>
      </c>
      <c r="E2547" s="426">
        <v>4565300</v>
      </c>
      <c r="F2547" s="118">
        <v>28524</v>
      </c>
      <c r="G2547" s="338">
        <f>'2026 Spring Order Form V48'!$N$23</f>
        <v>0</v>
      </c>
      <c r="H2547" s="338">
        <f>'2026 Spring Order Form V48'!$N$23</f>
        <v>0</v>
      </c>
      <c r="I2547" s="106" t="e">
        <f>'2026 Spring Order Form V48'!#REF!</f>
        <v>#REF!</v>
      </c>
      <c r="K2547" s="338">
        <f>'2026 Spring Order Form V48'!$Q$23</f>
        <v>0</v>
      </c>
      <c r="L2547" s="338">
        <f>'2026 Spring Order Form V48'!$Q$23</f>
        <v>0</v>
      </c>
      <c r="M2547" s="106" t="e">
        <f>'2026 Spring Order Form V48'!#REF!</f>
        <v>#REF!</v>
      </c>
      <c r="O2547" s="338">
        <f>'2026 Spring Order Form V48'!$T$23</f>
        <v>0</v>
      </c>
      <c r="P2547" s="338">
        <f>'2026 Spring Order Form V48'!$T$23</f>
        <v>0</v>
      </c>
      <c r="Q2547" s="106" t="e">
        <f>'2026 Spring Order Form V48'!#REF!</f>
        <v>#REF!</v>
      </c>
      <c r="S2547" s="338">
        <f>'2026 Spring Order Form V48'!$W$23</f>
        <v>0</v>
      </c>
      <c r="T2547" s="338">
        <f>'2026 Spring Order Form V48'!$W$23</f>
        <v>0</v>
      </c>
      <c r="U2547" s="106" t="e">
        <f>'2026 Spring Order Form V48'!#REF!</f>
        <v>#REF!</v>
      </c>
      <c r="W2547" s="390" t="e">
        <f>'2026 Spring Order Form V48'!#REF!</f>
        <v>#REF!</v>
      </c>
      <c r="X2547" s="393"/>
      <c r="Y2547" s="106" t="e">
        <f>'2026 Spring Order Form V48'!#REF!</f>
        <v>#REF!</v>
      </c>
    </row>
    <row r="2548" spans="1:25">
      <c r="A2548" s="106"/>
      <c r="C2548" s="339">
        <f>'2026 Spring Order Form V48'!$F$18</f>
        <v>0</v>
      </c>
      <c r="D2548" s="408" t="s">
        <v>1425</v>
      </c>
      <c r="E2548" s="422" t="s">
        <v>2962</v>
      </c>
      <c r="F2548" s="118">
        <v>28682</v>
      </c>
      <c r="G2548" s="338">
        <f>'2026 Spring Order Form V48'!$N$23</f>
        <v>0</v>
      </c>
      <c r="H2548" s="338">
        <f>'2026 Spring Order Form V48'!$N$23</f>
        <v>0</v>
      </c>
      <c r="I2548" s="106" t="e">
        <f>'2026 Spring Order Form V48'!#REF!</f>
        <v>#REF!</v>
      </c>
      <c r="K2548" s="338">
        <f>'2026 Spring Order Form V48'!$Q$23</f>
        <v>0</v>
      </c>
      <c r="L2548" s="338">
        <f>'2026 Spring Order Form V48'!$Q$23</f>
        <v>0</v>
      </c>
      <c r="M2548" s="106" t="e">
        <f>'2026 Spring Order Form V48'!#REF!</f>
        <v>#REF!</v>
      </c>
      <c r="O2548" s="338">
        <f>'2026 Spring Order Form V48'!$T$23</f>
        <v>0</v>
      </c>
      <c r="P2548" s="338">
        <f>'2026 Spring Order Form V48'!$T$23</f>
        <v>0</v>
      </c>
      <c r="Q2548" s="106" t="e">
        <f>'2026 Spring Order Form V48'!#REF!</f>
        <v>#REF!</v>
      </c>
      <c r="S2548" s="338">
        <f>'2026 Spring Order Form V48'!$W$23</f>
        <v>0</v>
      </c>
      <c r="T2548" s="338">
        <f>'2026 Spring Order Form V48'!$W$23</f>
        <v>0</v>
      </c>
      <c r="U2548" s="106" t="e">
        <f>'2026 Spring Order Form V48'!#REF!</f>
        <v>#REF!</v>
      </c>
      <c r="X2548" s="393"/>
      <c r="Y2548" s="106"/>
    </row>
    <row r="2549" spans="1:25">
      <c r="A2549" s="106"/>
      <c r="C2549" s="339">
        <f>'2026 Spring Order Form V48'!$F$18</f>
        <v>0</v>
      </c>
      <c r="D2549" s="408" t="s">
        <v>1426</v>
      </c>
      <c r="E2549" s="426">
        <v>4565320</v>
      </c>
      <c r="F2549" s="118">
        <v>498</v>
      </c>
      <c r="G2549" s="338">
        <f>'2026 Spring Order Form V48'!$N$23</f>
        <v>0</v>
      </c>
      <c r="H2549" s="338">
        <f>'2026 Spring Order Form V48'!$N$23</f>
        <v>0</v>
      </c>
      <c r="I2549" s="106" t="e">
        <f>'2026 Spring Order Form V48'!#REF!</f>
        <v>#REF!</v>
      </c>
      <c r="K2549" s="338">
        <f>'2026 Spring Order Form V48'!$Q$23</f>
        <v>0</v>
      </c>
      <c r="L2549" s="338">
        <f>'2026 Spring Order Form V48'!$Q$23</f>
        <v>0</v>
      </c>
      <c r="M2549" s="106" t="e">
        <f>'2026 Spring Order Form V48'!#REF!</f>
        <v>#REF!</v>
      </c>
      <c r="O2549" s="338">
        <f>'2026 Spring Order Form V48'!$T$23</f>
        <v>0</v>
      </c>
      <c r="P2549" s="338">
        <f>'2026 Spring Order Form V48'!$T$23</f>
        <v>0</v>
      </c>
      <c r="Q2549" s="106" t="e">
        <f>'2026 Spring Order Form V48'!#REF!</f>
        <v>#REF!</v>
      </c>
      <c r="S2549" s="338">
        <f>'2026 Spring Order Form V48'!$W$23</f>
        <v>0</v>
      </c>
      <c r="T2549" s="338">
        <f>'2026 Spring Order Form V48'!$W$23</f>
        <v>0</v>
      </c>
      <c r="U2549" s="106" t="e">
        <f>'2026 Spring Order Form V48'!#REF!</f>
        <v>#REF!</v>
      </c>
      <c r="W2549" s="390" t="e">
        <f>'2026 Spring Order Form V48'!#REF!</f>
        <v>#REF!</v>
      </c>
      <c r="X2549" s="393"/>
      <c r="Y2549" s="106" t="e">
        <f>'2026 Spring Order Form V48'!#REF!</f>
        <v>#REF!</v>
      </c>
    </row>
    <row r="2550" spans="1:25">
      <c r="A2550" s="106"/>
      <c r="C2550" s="339">
        <f>'2026 Spring Order Form V48'!$F$18</f>
        <v>0</v>
      </c>
      <c r="D2550" s="408" t="s">
        <v>1426</v>
      </c>
      <c r="E2550" s="422" t="s">
        <v>2963</v>
      </c>
      <c r="F2550" s="118">
        <v>3208</v>
      </c>
      <c r="G2550" s="338">
        <f>'2026 Spring Order Form V48'!$N$23</f>
        <v>0</v>
      </c>
      <c r="H2550" s="338">
        <f>'2026 Spring Order Form V48'!$N$23</f>
        <v>0</v>
      </c>
      <c r="I2550" s="106" t="e">
        <f>'2026 Spring Order Form V48'!#REF!</f>
        <v>#REF!</v>
      </c>
      <c r="K2550" s="338">
        <f>'2026 Spring Order Form V48'!$Q$23</f>
        <v>0</v>
      </c>
      <c r="L2550" s="338">
        <f>'2026 Spring Order Form V48'!$Q$23</f>
        <v>0</v>
      </c>
      <c r="M2550" s="106" t="e">
        <f>'2026 Spring Order Form V48'!#REF!</f>
        <v>#REF!</v>
      </c>
      <c r="O2550" s="338">
        <f>'2026 Spring Order Form V48'!$T$23</f>
        <v>0</v>
      </c>
      <c r="P2550" s="338">
        <f>'2026 Spring Order Form V48'!$T$23</f>
        <v>0</v>
      </c>
      <c r="Q2550" s="106" t="e">
        <f>'2026 Spring Order Form V48'!#REF!</f>
        <v>#REF!</v>
      </c>
      <c r="S2550" s="338">
        <f>'2026 Spring Order Form V48'!$W$23</f>
        <v>0</v>
      </c>
      <c r="T2550" s="338">
        <f>'2026 Spring Order Form V48'!$W$23</f>
        <v>0</v>
      </c>
      <c r="U2550" s="106" t="e">
        <f>'2026 Spring Order Form V48'!#REF!</f>
        <v>#REF!</v>
      </c>
      <c r="X2550" s="393"/>
      <c r="Y2550" s="106"/>
    </row>
    <row r="2551" spans="1:25">
      <c r="A2551" s="106"/>
      <c r="C2551" s="339">
        <f>'2026 Spring Order Form V48'!$F$18</f>
        <v>0</v>
      </c>
      <c r="D2551" s="408" t="s">
        <v>1427</v>
      </c>
      <c r="E2551" s="426">
        <v>4565365</v>
      </c>
      <c r="F2551" s="118">
        <v>3907</v>
      </c>
      <c r="G2551" s="338">
        <f>'2026 Spring Order Form V48'!$N$23</f>
        <v>0</v>
      </c>
      <c r="H2551" s="338">
        <f>'2026 Spring Order Form V48'!$N$23</f>
        <v>0</v>
      </c>
      <c r="I2551" s="106">
        <f>'2026 Spring Order Form V48'!$N$548</f>
        <v>0</v>
      </c>
      <c r="K2551" s="338">
        <f>'2026 Spring Order Form V48'!$Q$23</f>
        <v>0</v>
      </c>
      <c r="L2551" s="338">
        <f>'2026 Spring Order Form V48'!$Q$23</f>
        <v>0</v>
      </c>
      <c r="M2551" s="106">
        <f>'2026 Spring Order Form V48'!$Q$548</f>
        <v>0</v>
      </c>
      <c r="O2551" s="338">
        <f>'2026 Spring Order Form V48'!$T$23</f>
        <v>0</v>
      </c>
      <c r="P2551" s="338">
        <f>'2026 Spring Order Form V48'!$T$23</f>
        <v>0</v>
      </c>
      <c r="Q2551" s="106">
        <f>'2026 Spring Order Form V48'!$T$548</f>
        <v>0</v>
      </c>
      <c r="S2551" s="338">
        <f>'2026 Spring Order Form V48'!$W$23</f>
        <v>0</v>
      </c>
      <c r="T2551" s="338">
        <f>'2026 Spring Order Form V48'!$W$23</f>
        <v>0</v>
      </c>
      <c r="U2551" s="106">
        <f>'2026 Spring Order Form V48'!$W$548</f>
        <v>0</v>
      </c>
      <c r="W2551" s="390">
        <f>'2026 Spring Order Form V48'!$K$548</f>
        <v>0</v>
      </c>
      <c r="X2551" s="393"/>
      <c r="Y2551" s="106">
        <f>'2026 Spring Order Form V48'!$BS$548</f>
        <v>10</v>
      </c>
    </row>
    <row r="2552" spans="1:25">
      <c r="A2552" s="106"/>
      <c r="C2552" s="339">
        <f>'2026 Spring Order Form V48'!$F$18</f>
        <v>0</v>
      </c>
      <c r="D2552" s="408" t="s">
        <v>1427</v>
      </c>
      <c r="E2552" s="422" t="s">
        <v>2964</v>
      </c>
      <c r="F2552" s="118">
        <v>3212</v>
      </c>
      <c r="G2552" s="338">
        <f>'2026 Spring Order Form V48'!$N$23</f>
        <v>0</v>
      </c>
      <c r="H2552" s="338">
        <f>'2026 Spring Order Form V48'!$N$23</f>
        <v>0</v>
      </c>
      <c r="I2552" s="106">
        <f>'2026 Spring Order Form V48'!$O$548</f>
        <v>0</v>
      </c>
      <c r="K2552" s="338">
        <f>'2026 Spring Order Form V48'!$Q$23</f>
        <v>0</v>
      </c>
      <c r="L2552" s="338">
        <f>'2026 Spring Order Form V48'!$Q$23</f>
        <v>0</v>
      </c>
      <c r="M2552" s="106">
        <f>'2026 Spring Order Form V48'!$R$548</f>
        <v>0</v>
      </c>
      <c r="O2552" s="338">
        <f>'2026 Spring Order Form V48'!$T$23</f>
        <v>0</v>
      </c>
      <c r="P2552" s="338">
        <f>'2026 Spring Order Form V48'!$T$23</f>
        <v>0</v>
      </c>
      <c r="Q2552" s="106">
        <f>'2026 Spring Order Form V48'!$U$548</f>
        <v>0</v>
      </c>
      <c r="S2552" s="338">
        <f>'2026 Spring Order Form V48'!$W$23</f>
        <v>0</v>
      </c>
      <c r="T2552" s="338">
        <f>'2026 Spring Order Form V48'!$W$23</f>
        <v>0</v>
      </c>
      <c r="U2552" s="106">
        <f>'2026 Spring Order Form V48'!$X$548</f>
        <v>0</v>
      </c>
      <c r="X2552" s="393"/>
      <c r="Y2552" s="106"/>
    </row>
    <row r="2553" spans="1:25">
      <c r="A2553" s="106"/>
      <c r="C2553" s="339">
        <f>'2026 Spring Order Form V48'!$F$18</f>
        <v>0</v>
      </c>
      <c r="D2553" s="408" t="s">
        <v>1429</v>
      </c>
      <c r="E2553" s="426">
        <v>4565400</v>
      </c>
      <c r="F2553" s="118">
        <v>499</v>
      </c>
      <c r="G2553" s="338">
        <f>'2026 Spring Order Form V48'!$N$23</f>
        <v>0</v>
      </c>
      <c r="H2553" s="338">
        <f>'2026 Spring Order Form V48'!$N$23</f>
        <v>0</v>
      </c>
      <c r="I2553" s="106">
        <f>'2026 Spring Order Form V48'!$N$549</f>
        <v>0</v>
      </c>
      <c r="K2553" s="338">
        <f>'2026 Spring Order Form V48'!$Q$23</f>
        <v>0</v>
      </c>
      <c r="L2553" s="338">
        <f>'2026 Spring Order Form V48'!$Q$23</f>
        <v>0</v>
      </c>
      <c r="M2553" s="106">
        <f>'2026 Spring Order Form V48'!$Q$549</f>
        <v>0</v>
      </c>
      <c r="O2553" s="338">
        <f>'2026 Spring Order Form V48'!$T$23</f>
        <v>0</v>
      </c>
      <c r="P2553" s="338">
        <f>'2026 Spring Order Form V48'!$T$23</f>
        <v>0</v>
      </c>
      <c r="Q2553" s="106">
        <f>'2026 Spring Order Form V48'!$T$549</f>
        <v>0</v>
      </c>
      <c r="S2553" s="338">
        <f>'2026 Spring Order Form V48'!$W$23</f>
        <v>0</v>
      </c>
      <c r="T2553" s="338">
        <f>'2026 Spring Order Form V48'!$W$23</f>
        <v>0</v>
      </c>
      <c r="U2553" s="106">
        <f>'2026 Spring Order Form V48'!$W$549</f>
        <v>0</v>
      </c>
      <c r="W2553" s="390">
        <f>'2026 Spring Order Form V48'!$K$549</f>
        <v>0</v>
      </c>
      <c r="X2553" s="393"/>
      <c r="Y2553" s="106">
        <f>'2026 Spring Order Form V48'!$BS$549</f>
        <v>9</v>
      </c>
    </row>
    <row r="2554" spans="1:25">
      <c r="A2554" s="106"/>
      <c r="C2554" s="339">
        <f>'2026 Spring Order Form V48'!$F$18</f>
        <v>0</v>
      </c>
      <c r="D2554" s="408" t="s">
        <v>1429</v>
      </c>
      <c r="E2554" s="422" t="s">
        <v>2965</v>
      </c>
      <c r="F2554" s="118">
        <v>3215</v>
      </c>
      <c r="G2554" s="338">
        <f>'2026 Spring Order Form V48'!$N$23</f>
        <v>0</v>
      </c>
      <c r="H2554" s="338">
        <f>'2026 Spring Order Form V48'!$N$23</f>
        <v>0</v>
      </c>
      <c r="I2554" s="106">
        <f>'2026 Spring Order Form V48'!$O$549</f>
        <v>0</v>
      </c>
      <c r="K2554" s="338">
        <f>'2026 Spring Order Form V48'!$Q$23</f>
        <v>0</v>
      </c>
      <c r="L2554" s="338">
        <f>'2026 Spring Order Form V48'!$Q$23</f>
        <v>0</v>
      </c>
      <c r="M2554" s="106">
        <f>'2026 Spring Order Form V48'!$R$549</f>
        <v>0</v>
      </c>
      <c r="O2554" s="338">
        <f>'2026 Spring Order Form V48'!$T$23</f>
        <v>0</v>
      </c>
      <c r="P2554" s="338">
        <f>'2026 Spring Order Form V48'!$T$23</f>
        <v>0</v>
      </c>
      <c r="Q2554" s="106">
        <f>'2026 Spring Order Form V48'!$U$549</f>
        <v>0</v>
      </c>
      <c r="S2554" s="338">
        <f>'2026 Spring Order Form V48'!$W$23</f>
        <v>0</v>
      </c>
      <c r="T2554" s="338">
        <f>'2026 Spring Order Form V48'!$W$23</f>
        <v>0</v>
      </c>
      <c r="U2554" s="106">
        <f>'2026 Spring Order Form V48'!$X$549</f>
        <v>0</v>
      </c>
      <c r="X2554" s="393"/>
      <c r="Y2554" s="106"/>
    </row>
    <row r="2555" spans="1:25">
      <c r="A2555" s="106"/>
      <c r="C2555" s="339">
        <f>'2026 Spring Order Form V48'!$F$18</f>
        <v>0</v>
      </c>
      <c r="D2555" s="419" t="s">
        <v>1430</v>
      </c>
      <c r="E2555" s="426">
        <v>4565395</v>
      </c>
      <c r="F2555" s="118">
        <v>27044</v>
      </c>
      <c r="G2555" s="338">
        <f>'2026 Spring Order Form V48'!$N$23</f>
        <v>0</v>
      </c>
      <c r="H2555" s="338">
        <f>'2026 Spring Order Form V48'!$N$23</f>
        <v>0</v>
      </c>
      <c r="I2555" s="106">
        <f>'2026 Spring Order Form V48'!$N$550</f>
        <v>0</v>
      </c>
      <c r="K2555" s="338">
        <f>'2026 Spring Order Form V48'!$Q$23</f>
        <v>0</v>
      </c>
      <c r="L2555" s="338">
        <f>'2026 Spring Order Form V48'!$Q$23</f>
        <v>0</v>
      </c>
      <c r="M2555" s="106">
        <f>'2026 Spring Order Form V48'!$Q$550</f>
        <v>0</v>
      </c>
      <c r="O2555" s="338">
        <f>'2026 Spring Order Form V48'!$T$23</f>
        <v>0</v>
      </c>
      <c r="P2555" s="338">
        <f>'2026 Spring Order Form V48'!$T$23</f>
        <v>0</v>
      </c>
      <c r="Q2555" s="106">
        <f>'2026 Spring Order Form V48'!$T$550</f>
        <v>0</v>
      </c>
      <c r="S2555" s="338">
        <f>'2026 Spring Order Form V48'!$W$23</f>
        <v>0</v>
      </c>
      <c r="T2555" s="338">
        <f>'2026 Spring Order Form V48'!$W$23</f>
        <v>0</v>
      </c>
      <c r="U2555" s="106">
        <f>'2026 Spring Order Form V48'!$W$550</f>
        <v>0</v>
      </c>
      <c r="W2555" s="390">
        <f>'2026 Spring Order Form V48'!$K$550</f>
        <v>0</v>
      </c>
      <c r="X2555" s="393"/>
      <c r="Y2555" s="106">
        <f>'2026 Spring Order Form V48'!$BS$550</f>
        <v>17</v>
      </c>
    </row>
    <row r="2556" spans="1:25">
      <c r="A2556" s="106"/>
      <c r="C2556" s="339">
        <f>'2026 Spring Order Form V48'!$F$18</f>
        <v>0</v>
      </c>
      <c r="D2556" s="419" t="s">
        <v>1430</v>
      </c>
      <c r="E2556" s="422" t="s">
        <v>2966</v>
      </c>
      <c r="F2556" s="118">
        <v>27303</v>
      </c>
      <c r="G2556" s="338">
        <f>'2026 Spring Order Form V48'!$N$23</f>
        <v>0</v>
      </c>
      <c r="H2556" s="338">
        <f>'2026 Spring Order Form V48'!$N$23</f>
        <v>0</v>
      </c>
      <c r="I2556" s="106">
        <f>'2026 Spring Order Form V48'!$O$550</f>
        <v>0</v>
      </c>
      <c r="K2556" s="338">
        <f>'2026 Spring Order Form V48'!$Q$23</f>
        <v>0</v>
      </c>
      <c r="L2556" s="338">
        <f>'2026 Spring Order Form V48'!$Q$23</f>
        <v>0</v>
      </c>
      <c r="M2556" s="106">
        <f>'2026 Spring Order Form V48'!$R$550</f>
        <v>0</v>
      </c>
      <c r="O2556" s="338">
        <f>'2026 Spring Order Form V48'!$T$23</f>
        <v>0</v>
      </c>
      <c r="P2556" s="338">
        <f>'2026 Spring Order Form V48'!$T$23</f>
        <v>0</v>
      </c>
      <c r="Q2556" s="106">
        <f>'2026 Spring Order Form V48'!$U$550</f>
        <v>0</v>
      </c>
      <c r="S2556" s="338">
        <f>'2026 Spring Order Form V48'!$W$23</f>
        <v>0</v>
      </c>
      <c r="T2556" s="338">
        <f>'2026 Spring Order Form V48'!$W$23</f>
        <v>0</v>
      </c>
      <c r="U2556" s="106">
        <f>'2026 Spring Order Form V48'!$X$550</f>
        <v>0</v>
      </c>
      <c r="X2556" s="393"/>
      <c r="Y2556" s="106"/>
    </row>
    <row r="2557" spans="1:25">
      <c r="A2557" s="106"/>
      <c r="C2557" s="339">
        <f>'2026 Spring Order Form V48'!$F$18</f>
        <v>0</v>
      </c>
      <c r="D2557" s="408" t="s">
        <v>1431</v>
      </c>
      <c r="E2557" s="426">
        <v>4565640</v>
      </c>
      <c r="F2557" s="118">
        <v>17157</v>
      </c>
      <c r="G2557" s="338">
        <f>'2026 Spring Order Form V48'!$N$23</f>
        <v>0</v>
      </c>
      <c r="H2557" s="338">
        <f>'2026 Spring Order Form V48'!$N$23</f>
        <v>0</v>
      </c>
      <c r="I2557" s="106" t="e">
        <f>'2026 Spring Order Form V48'!#REF!</f>
        <v>#REF!</v>
      </c>
      <c r="K2557" s="338">
        <f>'2026 Spring Order Form V48'!$Q$23</f>
        <v>0</v>
      </c>
      <c r="L2557" s="338">
        <f>'2026 Spring Order Form V48'!$Q$23</f>
        <v>0</v>
      </c>
      <c r="M2557" s="106" t="e">
        <f>'2026 Spring Order Form V48'!#REF!</f>
        <v>#REF!</v>
      </c>
      <c r="O2557" s="338">
        <f>'2026 Spring Order Form V48'!$T$23</f>
        <v>0</v>
      </c>
      <c r="P2557" s="338">
        <f>'2026 Spring Order Form V48'!$T$23</f>
        <v>0</v>
      </c>
      <c r="Q2557" s="106" t="e">
        <f>'2026 Spring Order Form V48'!#REF!</f>
        <v>#REF!</v>
      </c>
      <c r="S2557" s="338">
        <f>'2026 Spring Order Form V48'!$W$23</f>
        <v>0</v>
      </c>
      <c r="T2557" s="338">
        <f>'2026 Spring Order Form V48'!$W$23</f>
        <v>0</v>
      </c>
      <c r="U2557" s="106" t="e">
        <f>'2026 Spring Order Form V48'!#REF!</f>
        <v>#REF!</v>
      </c>
      <c r="W2557" s="390" t="e">
        <f>'2026 Spring Order Form V48'!#REF!</f>
        <v>#REF!</v>
      </c>
      <c r="X2557" s="393"/>
      <c r="Y2557" s="106" t="e">
        <f>'2026 Spring Order Form V48'!#REF!</f>
        <v>#REF!</v>
      </c>
    </row>
    <row r="2558" spans="1:25">
      <c r="A2558" s="106"/>
      <c r="C2558" s="339">
        <f>'2026 Spring Order Form V48'!$F$18</f>
        <v>0</v>
      </c>
      <c r="D2558" s="408" t="s">
        <v>1431</v>
      </c>
      <c r="E2558" s="422" t="s">
        <v>2967</v>
      </c>
      <c r="F2558" s="118">
        <v>17158</v>
      </c>
      <c r="G2558" s="338">
        <f>'2026 Spring Order Form V48'!$N$23</f>
        <v>0</v>
      </c>
      <c r="H2558" s="338">
        <f>'2026 Spring Order Form V48'!$N$23</f>
        <v>0</v>
      </c>
      <c r="I2558" s="106" t="e">
        <f>'2026 Spring Order Form V48'!#REF!</f>
        <v>#REF!</v>
      </c>
      <c r="K2558" s="338">
        <f>'2026 Spring Order Form V48'!$Q$23</f>
        <v>0</v>
      </c>
      <c r="L2558" s="338">
        <f>'2026 Spring Order Form V48'!$Q$23</f>
        <v>0</v>
      </c>
      <c r="M2558" s="106" t="e">
        <f>'2026 Spring Order Form V48'!#REF!</f>
        <v>#REF!</v>
      </c>
      <c r="O2558" s="338">
        <f>'2026 Spring Order Form V48'!$T$23</f>
        <v>0</v>
      </c>
      <c r="P2558" s="338">
        <f>'2026 Spring Order Form V48'!$T$23</f>
        <v>0</v>
      </c>
      <c r="Q2558" s="106" t="e">
        <f>'2026 Spring Order Form V48'!#REF!</f>
        <v>#REF!</v>
      </c>
      <c r="S2558" s="338">
        <f>'2026 Spring Order Form V48'!$W$23</f>
        <v>0</v>
      </c>
      <c r="T2558" s="338">
        <f>'2026 Spring Order Form V48'!$W$23</f>
        <v>0</v>
      </c>
      <c r="U2558" s="106" t="e">
        <f>'2026 Spring Order Form V48'!#REF!</f>
        <v>#REF!</v>
      </c>
      <c r="X2558" s="393"/>
      <c r="Y2558" s="106"/>
    </row>
    <row r="2559" spans="1:25">
      <c r="A2559" s="106"/>
      <c r="C2559" s="339">
        <f>'2026 Spring Order Form V48'!$F$18</f>
        <v>0</v>
      </c>
      <c r="D2559" s="408" t="s">
        <v>1431</v>
      </c>
      <c r="E2559" s="426">
        <v>4565645</v>
      </c>
      <c r="F2559" s="118">
        <v>18791</v>
      </c>
      <c r="G2559" s="338">
        <f>'2026 Spring Order Form V48'!$N$23</f>
        <v>0</v>
      </c>
      <c r="H2559" s="338">
        <f>'2026 Spring Order Form V48'!$N$23</f>
        <v>0</v>
      </c>
      <c r="I2559" s="106" t="e">
        <f>'2026 Spring Order Form V48'!#REF!</f>
        <v>#REF!</v>
      </c>
      <c r="K2559" s="338">
        <f>'2026 Spring Order Form V48'!$Q$23</f>
        <v>0</v>
      </c>
      <c r="L2559" s="338">
        <f>'2026 Spring Order Form V48'!$Q$23</f>
        <v>0</v>
      </c>
      <c r="M2559" s="106" t="e">
        <f>'2026 Spring Order Form V48'!#REF!</f>
        <v>#REF!</v>
      </c>
      <c r="O2559" s="338">
        <f>'2026 Spring Order Form V48'!$T$23</f>
        <v>0</v>
      </c>
      <c r="P2559" s="338">
        <f>'2026 Spring Order Form V48'!$T$23</f>
        <v>0</v>
      </c>
      <c r="Q2559" s="106" t="e">
        <f>'2026 Spring Order Form V48'!#REF!</f>
        <v>#REF!</v>
      </c>
      <c r="S2559" s="338">
        <f>'2026 Spring Order Form V48'!$W$23</f>
        <v>0</v>
      </c>
      <c r="T2559" s="338">
        <f>'2026 Spring Order Form V48'!$W$23</f>
        <v>0</v>
      </c>
      <c r="U2559" s="106" t="e">
        <f>'2026 Spring Order Form V48'!#REF!</f>
        <v>#REF!</v>
      </c>
      <c r="W2559" s="390" t="e">
        <f>'2026 Spring Order Form V48'!#REF!</f>
        <v>#REF!</v>
      </c>
      <c r="X2559" s="393"/>
      <c r="Y2559" s="106" t="e">
        <f>'2026 Spring Order Form V48'!#REF!</f>
        <v>#REF!</v>
      </c>
    </row>
    <row r="2560" spans="1:25">
      <c r="A2560" s="106"/>
      <c r="C2560" s="339">
        <f>'2026 Spring Order Form V48'!$F$18</f>
        <v>0</v>
      </c>
      <c r="D2560" s="408" t="s">
        <v>1431</v>
      </c>
      <c r="E2560" s="422" t="s">
        <v>2968</v>
      </c>
      <c r="F2560" s="118">
        <v>18789</v>
      </c>
      <c r="G2560" s="338">
        <f>'2026 Spring Order Form V48'!$N$23</f>
        <v>0</v>
      </c>
      <c r="H2560" s="338">
        <f>'2026 Spring Order Form V48'!$N$23</f>
        <v>0</v>
      </c>
      <c r="I2560" s="106" t="e">
        <f>'2026 Spring Order Form V48'!#REF!</f>
        <v>#REF!</v>
      </c>
      <c r="K2560" s="338">
        <f>'2026 Spring Order Form V48'!$Q$23</f>
        <v>0</v>
      </c>
      <c r="L2560" s="338">
        <f>'2026 Spring Order Form V48'!$Q$23</f>
        <v>0</v>
      </c>
      <c r="M2560" s="106" t="e">
        <f>'2026 Spring Order Form V48'!#REF!</f>
        <v>#REF!</v>
      </c>
      <c r="O2560" s="338">
        <f>'2026 Spring Order Form V48'!$T$23</f>
        <v>0</v>
      </c>
      <c r="P2560" s="338">
        <f>'2026 Spring Order Form V48'!$T$23</f>
        <v>0</v>
      </c>
      <c r="Q2560" s="106" t="e">
        <f>'2026 Spring Order Form V48'!#REF!</f>
        <v>#REF!</v>
      </c>
      <c r="S2560" s="338">
        <f>'2026 Spring Order Form V48'!$W$23</f>
        <v>0</v>
      </c>
      <c r="T2560" s="338">
        <f>'2026 Spring Order Form V48'!$W$23</f>
        <v>0</v>
      </c>
      <c r="U2560" s="106" t="e">
        <f>'2026 Spring Order Form V48'!#REF!</f>
        <v>#REF!</v>
      </c>
      <c r="X2560" s="393"/>
      <c r="Y2560" s="106"/>
    </row>
    <row r="2561" spans="1:25">
      <c r="A2561" s="106"/>
      <c r="C2561" s="339">
        <f>'2026 Spring Order Form V48'!$F$18</f>
        <v>0</v>
      </c>
      <c r="D2561" s="408" t="s">
        <v>1432</v>
      </c>
      <c r="E2561" s="426">
        <v>4565425</v>
      </c>
      <c r="F2561" s="118">
        <v>21623</v>
      </c>
      <c r="G2561" s="338">
        <f>'2026 Spring Order Form V48'!$N$23</f>
        <v>0</v>
      </c>
      <c r="H2561" s="338">
        <f>'2026 Spring Order Form V48'!$N$23</f>
        <v>0</v>
      </c>
      <c r="I2561" s="106" t="e">
        <f>'2026 Spring Order Form V48'!#REF!</f>
        <v>#REF!</v>
      </c>
      <c r="K2561" s="338">
        <f>'2026 Spring Order Form V48'!$Q$23</f>
        <v>0</v>
      </c>
      <c r="L2561" s="338">
        <f>'2026 Spring Order Form V48'!$Q$23</f>
        <v>0</v>
      </c>
      <c r="M2561" s="106" t="e">
        <f>'2026 Spring Order Form V48'!#REF!</f>
        <v>#REF!</v>
      </c>
      <c r="O2561" s="338">
        <f>'2026 Spring Order Form V48'!$T$23</f>
        <v>0</v>
      </c>
      <c r="P2561" s="338">
        <f>'2026 Spring Order Form V48'!$T$23</f>
        <v>0</v>
      </c>
      <c r="Q2561" s="106" t="e">
        <f>'2026 Spring Order Form V48'!#REF!</f>
        <v>#REF!</v>
      </c>
      <c r="S2561" s="338">
        <f>'2026 Spring Order Form V48'!$W$23</f>
        <v>0</v>
      </c>
      <c r="T2561" s="338">
        <f>'2026 Spring Order Form V48'!$W$23</f>
        <v>0</v>
      </c>
      <c r="U2561" s="106" t="e">
        <f>'2026 Spring Order Form V48'!#REF!</f>
        <v>#REF!</v>
      </c>
      <c r="W2561" s="390" t="e">
        <f>'2026 Spring Order Form V48'!#REF!</f>
        <v>#REF!</v>
      </c>
      <c r="X2561" s="393"/>
      <c r="Y2561" s="106" t="e">
        <f>'2026 Spring Order Form V48'!#REF!</f>
        <v>#REF!</v>
      </c>
    </row>
    <row r="2562" spans="1:25">
      <c r="A2562" s="106"/>
      <c r="C2562" s="339">
        <f>'2026 Spring Order Form V48'!$F$18</f>
        <v>0</v>
      </c>
      <c r="D2562" s="408" t="s">
        <v>1432</v>
      </c>
      <c r="E2562" s="422" t="s">
        <v>2969</v>
      </c>
      <c r="F2562" s="118">
        <v>21622</v>
      </c>
      <c r="G2562" s="338">
        <f>'2026 Spring Order Form V48'!$N$23</f>
        <v>0</v>
      </c>
      <c r="H2562" s="338">
        <f>'2026 Spring Order Form V48'!$N$23</f>
        <v>0</v>
      </c>
      <c r="I2562" s="106" t="e">
        <f>'2026 Spring Order Form V48'!#REF!</f>
        <v>#REF!</v>
      </c>
      <c r="K2562" s="338">
        <f>'2026 Spring Order Form V48'!$Q$23</f>
        <v>0</v>
      </c>
      <c r="L2562" s="338">
        <f>'2026 Spring Order Form V48'!$Q$23</f>
        <v>0</v>
      </c>
      <c r="M2562" s="106" t="e">
        <f>'2026 Spring Order Form V48'!#REF!</f>
        <v>#REF!</v>
      </c>
      <c r="O2562" s="338">
        <f>'2026 Spring Order Form V48'!$T$23</f>
        <v>0</v>
      </c>
      <c r="P2562" s="338">
        <f>'2026 Spring Order Form V48'!$T$23</f>
        <v>0</v>
      </c>
      <c r="Q2562" s="106" t="e">
        <f>'2026 Spring Order Form V48'!#REF!</f>
        <v>#REF!</v>
      </c>
      <c r="S2562" s="338">
        <f>'2026 Spring Order Form V48'!$W$23</f>
        <v>0</v>
      </c>
      <c r="T2562" s="338">
        <f>'2026 Spring Order Form V48'!$W$23</f>
        <v>0</v>
      </c>
      <c r="U2562" s="106" t="e">
        <f>'2026 Spring Order Form V48'!#REF!</f>
        <v>#REF!</v>
      </c>
      <c r="X2562" s="393"/>
      <c r="Y2562" s="106"/>
    </row>
    <row r="2563" spans="1:25">
      <c r="A2563" s="106"/>
      <c r="C2563" s="339">
        <f>'2026 Spring Order Form V48'!$F$18</f>
        <v>0</v>
      </c>
      <c r="D2563" s="408" t="s">
        <v>1434</v>
      </c>
      <c r="E2563" s="421">
        <v>4565275</v>
      </c>
      <c r="F2563" s="118">
        <v>664</v>
      </c>
      <c r="G2563" s="338">
        <f>'2026 Spring Order Form V48'!$N$23</f>
        <v>0</v>
      </c>
      <c r="H2563" s="338">
        <f>'2026 Spring Order Form V48'!$N$23</f>
        <v>0</v>
      </c>
      <c r="I2563" s="106">
        <f>'2026 Spring Order Form V48'!$N$552</f>
        <v>0</v>
      </c>
      <c r="K2563" s="338">
        <f>'2026 Spring Order Form V48'!$Q$23</f>
        <v>0</v>
      </c>
      <c r="L2563" s="338">
        <f>'2026 Spring Order Form V48'!$Q$23</f>
        <v>0</v>
      </c>
      <c r="M2563" s="106">
        <f>'2026 Spring Order Form V48'!$Q$552</f>
        <v>0</v>
      </c>
      <c r="O2563" s="338">
        <f>'2026 Spring Order Form V48'!$T$23</f>
        <v>0</v>
      </c>
      <c r="P2563" s="338">
        <f>'2026 Spring Order Form V48'!$T$23</f>
        <v>0</v>
      </c>
      <c r="Q2563" s="106">
        <f>'2026 Spring Order Form V48'!$T$552</f>
        <v>0</v>
      </c>
      <c r="S2563" s="338">
        <f>'2026 Spring Order Form V48'!$W$23</f>
        <v>0</v>
      </c>
      <c r="T2563" s="338">
        <f>'2026 Spring Order Form V48'!$W$23</f>
        <v>0</v>
      </c>
      <c r="U2563" s="106">
        <f>'2026 Spring Order Form V48'!$W$552</f>
        <v>0</v>
      </c>
      <c r="W2563" s="390">
        <f>'2026 Spring Order Form V48'!$K$552</f>
        <v>0</v>
      </c>
      <c r="X2563" s="393"/>
      <c r="Y2563" s="106">
        <f>'2026 Spring Order Form V48'!$BS$552</f>
        <v>2</v>
      </c>
    </row>
    <row r="2564" spans="1:25">
      <c r="A2564" s="106"/>
      <c r="C2564" s="339">
        <f>'2026 Spring Order Form V48'!$F$18</f>
        <v>0</v>
      </c>
      <c r="D2564" s="408" t="s">
        <v>1434</v>
      </c>
      <c r="E2564" s="422" t="s">
        <v>2970</v>
      </c>
      <c r="F2564" s="118">
        <v>3207</v>
      </c>
      <c r="G2564" s="338">
        <f>'2026 Spring Order Form V48'!$N$23</f>
        <v>0</v>
      </c>
      <c r="H2564" s="338">
        <f>'2026 Spring Order Form V48'!$N$23</f>
        <v>0</v>
      </c>
      <c r="I2564" s="106">
        <f>'2026 Spring Order Form V48'!$O$552</f>
        <v>0</v>
      </c>
      <c r="K2564" s="338">
        <f>'2026 Spring Order Form V48'!$Q$23</f>
        <v>0</v>
      </c>
      <c r="L2564" s="338">
        <f>'2026 Spring Order Form V48'!$Q$23</f>
        <v>0</v>
      </c>
      <c r="M2564" s="106">
        <f>'2026 Spring Order Form V48'!$R$552</f>
        <v>0</v>
      </c>
      <c r="O2564" s="338">
        <f>'2026 Spring Order Form V48'!$T$23</f>
        <v>0</v>
      </c>
      <c r="P2564" s="338">
        <f>'2026 Spring Order Form V48'!$T$23</f>
        <v>0</v>
      </c>
      <c r="Q2564" s="106">
        <f>'2026 Spring Order Form V48'!$U$552</f>
        <v>0</v>
      </c>
      <c r="S2564" s="338">
        <f>'2026 Spring Order Form V48'!$W$23</f>
        <v>0</v>
      </c>
      <c r="T2564" s="338">
        <f>'2026 Spring Order Form V48'!$W$23</f>
        <v>0</v>
      </c>
      <c r="U2564" s="106">
        <f>'2026 Spring Order Form V48'!$X$552</f>
        <v>0</v>
      </c>
      <c r="X2564" s="393"/>
      <c r="Y2564" s="106"/>
    </row>
    <row r="2565" spans="1:25">
      <c r="A2565" s="106"/>
      <c r="C2565" s="339">
        <f>'2026 Spring Order Form V48'!$F$18</f>
        <v>0</v>
      </c>
      <c r="D2565" s="408" t="s">
        <v>1435</v>
      </c>
      <c r="E2565" s="421">
        <v>4565165</v>
      </c>
      <c r="F2565" s="118">
        <v>419</v>
      </c>
      <c r="G2565" s="338">
        <f>'2026 Spring Order Form V48'!$N$23</f>
        <v>0</v>
      </c>
      <c r="H2565" s="338">
        <f>'2026 Spring Order Form V48'!$N$23</f>
        <v>0</v>
      </c>
      <c r="I2565" s="106" t="e">
        <f>'2026 Spring Order Form V48'!#REF!</f>
        <v>#REF!</v>
      </c>
      <c r="K2565" s="338">
        <f>'2026 Spring Order Form V48'!$Q$23</f>
        <v>0</v>
      </c>
      <c r="L2565" s="338">
        <f>'2026 Spring Order Form V48'!$Q$23</f>
        <v>0</v>
      </c>
      <c r="M2565" s="106" t="e">
        <f>'2026 Spring Order Form V48'!#REF!</f>
        <v>#REF!</v>
      </c>
      <c r="O2565" s="338">
        <f>'2026 Spring Order Form V48'!$T$23</f>
        <v>0</v>
      </c>
      <c r="P2565" s="338">
        <f>'2026 Spring Order Form V48'!$T$23</f>
        <v>0</v>
      </c>
      <c r="Q2565" s="106" t="e">
        <f>'2026 Spring Order Form V48'!#REF!</f>
        <v>#REF!</v>
      </c>
      <c r="S2565" s="338">
        <f>'2026 Spring Order Form V48'!$W$23</f>
        <v>0</v>
      </c>
      <c r="T2565" s="338">
        <f>'2026 Spring Order Form V48'!$W$23</f>
        <v>0</v>
      </c>
      <c r="U2565" s="106" t="e">
        <f>'2026 Spring Order Form V48'!#REF!</f>
        <v>#REF!</v>
      </c>
      <c r="W2565" s="390" t="e">
        <f>'2026 Spring Order Form V48'!#REF!</f>
        <v>#REF!</v>
      </c>
      <c r="X2565" s="393"/>
      <c r="Y2565" s="106" t="e">
        <f>'2026 Spring Order Form V48'!#REF!</f>
        <v>#REF!</v>
      </c>
    </row>
    <row r="2566" spans="1:25">
      <c r="A2566" s="106"/>
      <c r="C2566" s="339">
        <f>'2026 Spring Order Form V48'!$F$18</f>
        <v>0</v>
      </c>
      <c r="D2566" s="408" t="s">
        <v>1435</v>
      </c>
      <c r="E2566" s="422" t="s">
        <v>2971</v>
      </c>
      <c r="F2566" s="118">
        <v>3222</v>
      </c>
      <c r="G2566" s="338">
        <f>'2026 Spring Order Form V48'!$N$23</f>
        <v>0</v>
      </c>
      <c r="H2566" s="338">
        <f>'2026 Spring Order Form V48'!$N$23</f>
        <v>0</v>
      </c>
      <c r="I2566" s="106" t="e">
        <f>'2026 Spring Order Form V48'!#REF!</f>
        <v>#REF!</v>
      </c>
      <c r="K2566" s="338">
        <f>'2026 Spring Order Form V48'!$Q$23</f>
        <v>0</v>
      </c>
      <c r="L2566" s="338">
        <f>'2026 Spring Order Form V48'!$Q$23</f>
        <v>0</v>
      </c>
      <c r="M2566" s="106" t="e">
        <f>'2026 Spring Order Form V48'!#REF!</f>
        <v>#REF!</v>
      </c>
      <c r="O2566" s="338">
        <f>'2026 Spring Order Form V48'!$T$23</f>
        <v>0</v>
      </c>
      <c r="P2566" s="338">
        <f>'2026 Spring Order Form V48'!$T$23</f>
        <v>0</v>
      </c>
      <c r="Q2566" s="106" t="e">
        <f>'2026 Spring Order Form V48'!#REF!</f>
        <v>#REF!</v>
      </c>
      <c r="S2566" s="338">
        <f>'2026 Spring Order Form V48'!$W$23</f>
        <v>0</v>
      </c>
      <c r="T2566" s="338">
        <f>'2026 Spring Order Form V48'!$W$23</f>
        <v>0</v>
      </c>
      <c r="U2566" s="106" t="e">
        <f>'2026 Spring Order Form V48'!#REF!</f>
        <v>#REF!</v>
      </c>
      <c r="X2566" s="393"/>
      <c r="Y2566" s="106"/>
    </row>
    <row r="2567" spans="1:25">
      <c r="A2567" s="106"/>
      <c r="C2567" s="339">
        <f>'2026 Spring Order Form V48'!$F$18</f>
        <v>0</v>
      </c>
      <c r="D2567" s="408" t="s">
        <v>1436</v>
      </c>
      <c r="E2567" s="421">
        <v>4965168</v>
      </c>
      <c r="F2567" s="118">
        <v>4583</v>
      </c>
      <c r="G2567" s="338">
        <f>'2026 Spring Order Form V48'!$N$23</f>
        <v>0</v>
      </c>
      <c r="H2567" s="338">
        <f>'2026 Spring Order Form V48'!$N$23</f>
        <v>0</v>
      </c>
      <c r="I2567" s="106" t="e">
        <f>'2026 Spring Order Form V48'!#REF!</f>
        <v>#REF!</v>
      </c>
      <c r="K2567" s="338">
        <f>'2026 Spring Order Form V48'!$Q$23</f>
        <v>0</v>
      </c>
      <c r="L2567" s="338">
        <f>'2026 Spring Order Form V48'!$Q$23</f>
        <v>0</v>
      </c>
      <c r="M2567" s="106" t="e">
        <f>'2026 Spring Order Form V48'!#REF!</f>
        <v>#REF!</v>
      </c>
      <c r="O2567" s="338">
        <f>'2026 Spring Order Form V48'!$T$23</f>
        <v>0</v>
      </c>
      <c r="P2567" s="338">
        <f>'2026 Spring Order Form V48'!$T$23</f>
        <v>0</v>
      </c>
      <c r="Q2567" s="106" t="e">
        <f>'2026 Spring Order Form V48'!#REF!</f>
        <v>#REF!</v>
      </c>
      <c r="S2567" s="338">
        <f>'2026 Spring Order Form V48'!$W$23</f>
        <v>0</v>
      </c>
      <c r="T2567" s="338">
        <f>'2026 Spring Order Form V48'!$W$23</f>
        <v>0</v>
      </c>
      <c r="U2567" s="106" t="e">
        <f>'2026 Spring Order Form V48'!#REF!</f>
        <v>#REF!</v>
      </c>
      <c r="W2567" s="390" t="e">
        <f>'2026 Spring Order Form V48'!#REF!</f>
        <v>#REF!</v>
      </c>
      <c r="X2567" s="393"/>
      <c r="Y2567" s="106" t="e">
        <f>'2026 Spring Order Form V48'!#REF!</f>
        <v>#REF!</v>
      </c>
    </row>
    <row r="2568" spans="1:25">
      <c r="A2568" s="106"/>
      <c r="C2568" s="339">
        <f>'2026 Spring Order Form V48'!$F$18</f>
        <v>0</v>
      </c>
      <c r="D2568" s="408" t="s">
        <v>1436</v>
      </c>
      <c r="E2568" s="422" t="s">
        <v>2972</v>
      </c>
      <c r="F2568" s="118">
        <v>3223</v>
      </c>
      <c r="G2568" s="338">
        <f>'2026 Spring Order Form V48'!$N$23</f>
        <v>0</v>
      </c>
      <c r="H2568" s="338">
        <f>'2026 Spring Order Form V48'!$N$23</f>
        <v>0</v>
      </c>
      <c r="I2568" s="106" t="e">
        <f>'2026 Spring Order Form V48'!#REF!</f>
        <v>#REF!</v>
      </c>
      <c r="K2568" s="338">
        <f>'2026 Spring Order Form V48'!$Q$23</f>
        <v>0</v>
      </c>
      <c r="L2568" s="338">
        <f>'2026 Spring Order Form V48'!$Q$23</f>
        <v>0</v>
      </c>
      <c r="M2568" s="106" t="e">
        <f>'2026 Spring Order Form V48'!#REF!</f>
        <v>#REF!</v>
      </c>
      <c r="O2568" s="338">
        <f>'2026 Spring Order Form V48'!$T$23</f>
        <v>0</v>
      </c>
      <c r="P2568" s="338">
        <f>'2026 Spring Order Form V48'!$T$23</f>
        <v>0</v>
      </c>
      <c r="Q2568" s="106" t="e">
        <f>'2026 Spring Order Form V48'!#REF!</f>
        <v>#REF!</v>
      </c>
      <c r="S2568" s="338">
        <f>'2026 Spring Order Form V48'!$W$23</f>
        <v>0</v>
      </c>
      <c r="T2568" s="338">
        <f>'2026 Spring Order Form V48'!$W$23</f>
        <v>0</v>
      </c>
      <c r="U2568" s="106" t="e">
        <f>'2026 Spring Order Form V48'!#REF!</f>
        <v>#REF!</v>
      </c>
      <c r="X2568" s="393"/>
      <c r="Y2568" s="106"/>
    </row>
    <row r="2569" spans="1:25">
      <c r="A2569" s="106"/>
      <c r="C2569" s="339">
        <f>'2026 Spring Order Form V48'!$F$18</f>
        <v>0</v>
      </c>
      <c r="D2569" s="408" t="s">
        <v>1437</v>
      </c>
      <c r="E2569" s="434">
        <v>4565655</v>
      </c>
      <c r="F2569" s="118">
        <v>21911</v>
      </c>
      <c r="G2569" s="338">
        <f>'2026 Spring Order Form V48'!$N$23</f>
        <v>0</v>
      </c>
      <c r="H2569" s="338">
        <f>'2026 Spring Order Form V48'!$N$23</f>
        <v>0</v>
      </c>
      <c r="I2569" s="106" t="e">
        <f>'2026 Spring Order Form V48'!#REF!</f>
        <v>#REF!</v>
      </c>
      <c r="K2569" s="338">
        <f>'2026 Spring Order Form V48'!$Q$23</f>
        <v>0</v>
      </c>
      <c r="L2569" s="338">
        <f>'2026 Spring Order Form V48'!$Q$23</f>
        <v>0</v>
      </c>
      <c r="M2569" s="106" t="e">
        <f>'2026 Spring Order Form V48'!#REF!</f>
        <v>#REF!</v>
      </c>
      <c r="O2569" s="338">
        <f>'2026 Spring Order Form V48'!$T$23</f>
        <v>0</v>
      </c>
      <c r="P2569" s="338">
        <f>'2026 Spring Order Form V48'!$T$23</f>
        <v>0</v>
      </c>
      <c r="Q2569" s="106" t="e">
        <f>'2026 Spring Order Form V48'!#REF!</f>
        <v>#REF!</v>
      </c>
      <c r="S2569" s="338">
        <f>'2026 Spring Order Form V48'!$W$23</f>
        <v>0</v>
      </c>
      <c r="T2569" s="338">
        <f>'2026 Spring Order Form V48'!$W$23</f>
        <v>0</v>
      </c>
      <c r="U2569" s="106" t="e">
        <f>'2026 Spring Order Form V48'!#REF!</f>
        <v>#REF!</v>
      </c>
      <c r="W2569" s="390" t="e">
        <f>'2026 Spring Order Form V48'!#REF!</f>
        <v>#REF!</v>
      </c>
      <c r="X2569" s="393"/>
      <c r="Y2569" s="106" t="e">
        <f>'2026 Spring Order Form V48'!#REF!</f>
        <v>#REF!</v>
      </c>
    </row>
    <row r="2570" spans="1:25">
      <c r="A2570" s="106"/>
      <c r="C2570" s="339">
        <f>'2026 Spring Order Form V48'!$F$18</f>
        <v>0</v>
      </c>
      <c r="D2570" s="408" t="s">
        <v>1437</v>
      </c>
      <c r="E2570" s="422" t="s">
        <v>2973</v>
      </c>
      <c r="F2570" s="118">
        <v>21910</v>
      </c>
      <c r="G2570" s="338">
        <f>'2026 Spring Order Form V48'!$N$23</f>
        <v>0</v>
      </c>
      <c r="H2570" s="338">
        <f>'2026 Spring Order Form V48'!$N$23</f>
        <v>0</v>
      </c>
      <c r="I2570" s="106" t="e">
        <f>'2026 Spring Order Form V48'!#REF!</f>
        <v>#REF!</v>
      </c>
      <c r="K2570" s="338">
        <f>'2026 Spring Order Form V48'!$Q$23</f>
        <v>0</v>
      </c>
      <c r="L2570" s="338">
        <f>'2026 Spring Order Form V48'!$Q$23</f>
        <v>0</v>
      </c>
      <c r="M2570" s="106" t="e">
        <f>'2026 Spring Order Form V48'!#REF!</f>
        <v>#REF!</v>
      </c>
      <c r="O2570" s="338">
        <f>'2026 Spring Order Form V48'!$T$23</f>
        <v>0</v>
      </c>
      <c r="P2570" s="338">
        <f>'2026 Spring Order Form V48'!$T$23</f>
        <v>0</v>
      </c>
      <c r="Q2570" s="106" t="e">
        <f>'2026 Spring Order Form V48'!#REF!</f>
        <v>#REF!</v>
      </c>
      <c r="S2570" s="338">
        <f>'2026 Spring Order Form V48'!$W$23</f>
        <v>0</v>
      </c>
      <c r="T2570" s="338">
        <f>'2026 Spring Order Form V48'!$W$23</f>
        <v>0</v>
      </c>
      <c r="U2570" s="106" t="e">
        <f>'2026 Spring Order Form V48'!#REF!</f>
        <v>#REF!</v>
      </c>
      <c r="X2570" s="393"/>
      <c r="Y2570" s="106"/>
    </row>
    <row r="2571" spans="1:25">
      <c r="A2571" s="106"/>
      <c r="C2571" s="339">
        <f>'2026 Spring Order Form V48'!$F$18</f>
        <v>0</v>
      </c>
      <c r="D2571" s="408" t="s">
        <v>1438</v>
      </c>
      <c r="E2571" s="434">
        <v>4565695</v>
      </c>
      <c r="F2571" s="118">
        <v>25369</v>
      </c>
      <c r="G2571" s="338">
        <f>'2026 Spring Order Form V48'!$N$23</f>
        <v>0</v>
      </c>
      <c r="H2571" s="338">
        <f>'2026 Spring Order Form V48'!$N$23</f>
        <v>0</v>
      </c>
      <c r="I2571" s="106" t="e">
        <f>'2026 Spring Order Form V48'!#REF!</f>
        <v>#REF!</v>
      </c>
      <c r="K2571" s="338">
        <f>'2026 Spring Order Form V48'!$Q$23</f>
        <v>0</v>
      </c>
      <c r="L2571" s="338">
        <f>'2026 Spring Order Form V48'!$Q$23</f>
        <v>0</v>
      </c>
      <c r="M2571" s="106" t="e">
        <f>'2026 Spring Order Form V48'!#REF!</f>
        <v>#REF!</v>
      </c>
      <c r="O2571" s="338">
        <f>'2026 Spring Order Form V48'!$T$23</f>
        <v>0</v>
      </c>
      <c r="P2571" s="338">
        <f>'2026 Spring Order Form V48'!$T$23</f>
        <v>0</v>
      </c>
      <c r="Q2571" s="106" t="e">
        <f>'2026 Spring Order Form V48'!#REF!</f>
        <v>#REF!</v>
      </c>
      <c r="S2571" s="338">
        <f>'2026 Spring Order Form V48'!$W$23</f>
        <v>0</v>
      </c>
      <c r="T2571" s="338">
        <f>'2026 Spring Order Form V48'!$W$23</f>
        <v>0</v>
      </c>
      <c r="U2571" s="106" t="e">
        <f>'2026 Spring Order Form V48'!#REF!</f>
        <v>#REF!</v>
      </c>
      <c r="W2571" s="390" t="e">
        <f>'2026 Spring Order Form V48'!#REF!</f>
        <v>#REF!</v>
      </c>
      <c r="X2571" s="393"/>
      <c r="Y2571" s="106" t="e">
        <f>'2026 Spring Order Form V48'!#REF!</f>
        <v>#REF!</v>
      </c>
    </row>
    <row r="2572" spans="1:25">
      <c r="A2572" s="106"/>
      <c r="C2572" s="339">
        <f>'2026 Spring Order Form V48'!$F$18</f>
        <v>0</v>
      </c>
      <c r="D2572" s="408" t="s">
        <v>1438</v>
      </c>
      <c r="E2572" s="422" t="s">
        <v>2974</v>
      </c>
      <c r="F2572" s="118">
        <v>25370</v>
      </c>
      <c r="G2572" s="338">
        <f>'2026 Spring Order Form V48'!$N$23</f>
        <v>0</v>
      </c>
      <c r="H2572" s="338">
        <f>'2026 Spring Order Form V48'!$N$23</f>
        <v>0</v>
      </c>
      <c r="I2572" s="106" t="e">
        <f>'2026 Spring Order Form V48'!#REF!</f>
        <v>#REF!</v>
      </c>
      <c r="K2572" s="338">
        <f>'2026 Spring Order Form V48'!$Q$23</f>
        <v>0</v>
      </c>
      <c r="L2572" s="338">
        <f>'2026 Spring Order Form V48'!$Q$23</f>
        <v>0</v>
      </c>
      <c r="M2572" s="106" t="e">
        <f>'2026 Spring Order Form V48'!#REF!</f>
        <v>#REF!</v>
      </c>
      <c r="O2572" s="338">
        <f>'2026 Spring Order Form V48'!$T$23</f>
        <v>0</v>
      </c>
      <c r="P2572" s="338">
        <f>'2026 Spring Order Form V48'!$T$23</f>
        <v>0</v>
      </c>
      <c r="Q2572" s="106" t="e">
        <f>'2026 Spring Order Form V48'!#REF!</f>
        <v>#REF!</v>
      </c>
      <c r="S2572" s="338">
        <f>'2026 Spring Order Form V48'!$W$23</f>
        <v>0</v>
      </c>
      <c r="T2572" s="338">
        <f>'2026 Spring Order Form V48'!$W$23</f>
        <v>0</v>
      </c>
      <c r="U2572" s="106" t="e">
        <f>'2026 Spring Order Form V48'!#REF!</f>
        <v>#REF!</v>
      </c>
      <c r="X2572" s="393"/>
      <c r="Y2572" s="106"/>
    </row>
    <row r="2573" spans="1:25">
      <c r="A2573" s="106"/>
      <c r="C2573" s="339">
        <f>'2026 Spring Order Form V48'!$F$18</f>
        <v>0</v>
      </c>
      <c r="D2573" s="408" t="s">
        <v>1438</v>
      </c>
      <c r="E2573" s="434">
        <v>4965698</v>
      </c>
      <c r="F2573" s="118">
        <v>25602</v>
      </c>
      <c r="G2573" s="338">
        <f>'2026 Spring Order Form V48'!$N$23</f>
        <v>0</v>
      </c>
      <c r="H2573" s="338">
        <f>'2026 Spring Order Form V48'!$N$23</f>
        <v>0</v>
      </c>
      <c r="I2573" s="106">
        <f>'2026 Spring Order Form V48'!$N$553</f>
        <v>0</v>
      </c>
      <c r="K2573" s="338">
        <f>'2026 Spring Order Form V48'!$Q$23</f>
        <v>0</v>
      </c>
      <c r="L2573" s="338">
        <f>'2026 Spring Order Form V48'!$Q$23</f>
        <v>0</v>
      </c>
      <c r="M2573" s="106">
        <f>'2026 Spring Order Form V48'!$Q$553</f>
        <v>0</v>
      </c>
      <c r="O2573" s="338">
        <f>'2026 Spring Order Form V48'!$T$23</f>
        <v>0</v>
      </c>
      <c r="P2573" s="338">
        <f>'2026 Spring Order Form V48'!$T$23</f>
        <v>0</v>
      </c>
      <c r="Q2573" s="106">
        <f>'2026 Spring Order Form V48'!$T$553</f>
        <v>0</v>
      </c>
      <c r="S2573" s="338">
        <f>'2026 Spring Order Form V48'!$W$23</f>
        <v>0</v>
      </c>
      <c r="T2573" s="338">
        <f>'2026 Spring Order Form V48'!$W$23</f>
        <v>0</v>
      </c>
      <c r="U2573" s="106">
        <f>'2026 Spring Order Form V48'!$W$553</f>
        <v>0</v>
      </c>
      <c r="W2573" s="390">
        <f>'2026 Spring Order Form V48'!$K$553</f>
        <v>0</v>
      </c>
      <c r="X2573" s="393"/>
      <c r="Y2573" s="106">
        <f>'2026 Spring Order Form V48'!$BS$553</f>
        <v>1</v>
      </c>
    </row>
    <row r="2574" spans="1:25">
      <c r="A2574" s="106"/>
      <c r="C2574" s="339">
        <f>'2026 Spring Order Form V48'!$F$18</f>
        <v>0</v>
      </c>
      <c r="D2574" s="408" t="s">
        <v>1438</v>
      </c>
      <c r="E2574" s="422" t="s">
        <v>2975</v>
      </c>
      <c r="F2574" s="118">
        <v>27392</v>
      </c>
      <c r="G2574" s="338">
        <f>'2026 Spring Order Form V48'!$N$23</f>
        <v>0</v>
      </c>
      <c r="H2574" s="338">
        <f>'2026 Spring Order Form V48'!$N$23</f>
        <v>0</v>
      </c>
      <c r="I2574" s="106">
        <f>'2026 Spring Order Form V48'!$O$553</f>
        <v>0</v>
      </c>
      <c r="K2574" s="338">
        <f>'2026 Spring Order Form V48'!$Q$23</f>
        <v>0</v>
      </c>
      <c r="L2574" s="338">
        <f>'2026 Spring Order Form V48'!$Q$23</f>
        <v>0</v>
      </c>
      <c r="M2574" s="106">
        <f>'2026 Spring Order Form V48'!$R$553</f>
        <v>0</v>
      </c>
      <c r="O2574" s="338">
        <f>'2026 Spring Order Form V48'!$T$23</f>
        <v>0</v>
      </c>
      <c r="P2574" s="338">
        <f>'2026 Spring Order Form V48'!$T$23</f>
        <v>0</v>
      </c>
      <c r="Q2574" s="106">
        <f>'2026 Spring Order Form V48'!$U$553</f>
        <v>0</v>
      </c>
      <c r="S2574" s="338">
        <f>'2026 Spring Order Form V48'!$W$23</f>
        <v>0</v>
      </c>
      <c r="T2574" s="338">
        <f>'2026 Spring Order Form V48'!$W$23</f>
        <v>0</v>
      </c>
      <c r="U2574" s="106">
        <f>'2026 Spring Order Form V48'!$X$553</f>
        <v>0</v>
      </c>
      <c r="X2574" s="393"/>
      <c r="Y2574" s="106"/>
    </row>
    <row r="2575" spans="1:25">
      <c r="A2575" s="106"/>
      <c r="C2575" s="339">
        <f>'2026 Spring Order Form V48'!$F$18</f>
        <v>0</v>
      </c>
      <c r="D2575" s="408" t="s">
        <v>1440</v>
      </c>
      <c r="E2575" s="434">
        <v>4565605</v>
      </c>
      <c r="F2575" s="118">
        <v>18635</v>
      </c>
      <c r="G2575" s="338">
        <f>'2026 Spring Order Form V48'!$N$23</f>
        <v>0</v>
      </c>
      <c r="H2575" s="338">
        <f>'2026 Spring Order Form V48'!$N$23</f>
        <v>0</v>
      </c>
      <c r="I2575" s="106" t="e">
        <f>'2026 Spring Order Form V48'!#REF!</f>
        <v>#REF!</v>
      </c>
      <c r="K2575" s="338">
        <f>'2026 Spring Order Form V48'!$Q$23</f>
        <v>0</v>
      </c>
      <c r="L2575" s="338">
        <f>'2026 Spring Order Form V48'!$Q$23</f>
        <v>0</v>
      </c>
      <c r="M2575" s="106" t="e">
        <f>'2026 Spring Order Form V48'!#REF!</f>
        <v>#REF!</v>
      </c>
      <c r="O2575" s="338">
        <f>'2026 Spring Order Form V48'!$T$23</f>
        <v>0</v>
      </c>
      <c r="P2575" s="338">
        <f>'2026 Spring Order Form V48'!$T$23</f>
        <v>0</v>
      </c>
      <c r="Q2575" s="106" t="e">
        <f>'2026 Spring Order Form V48'!#REF!</f>
        <v>#REF!</v>
      </c>
      <c r="S2575" s="338">
        <f>'2026 Spring Order Form V48'!$W$23</f>
        <v>0</v>
      </c>
      <c r="T2575" s="338">
        <f>'2026 Spring Order Form V48'!$W$23</f>
        <v>0</v>
      </c>
      <c r="U2575" s="106" t="e">
        <f>'2026 Spring Order Form V48'!#REF!</f>
        <v>#REF!</v>
      </c>
      <c r="W2575" s="390" t="e">
        <f>'2026 Spring Order Form V48'!#REF!</f>
        <v>#REF!</v>
      </c>
      <c r="X2575" s="393"/>
      <c r="Y2575" s="106" t="e">
        <f>'2026 Spring Order Form V48'!#REF!</f>
        <v>#REF!</v>
      </c>
    </row>
    <row r="2576" spans="1:25">
      <c r="A2576" s="106"/>
      <c r="C2576" s="339">
        <f>'2026 Spring Order Form V48'!$F$18</f>
        <v>0</v>
      </c>
      <c r="D2576" s="408" t="s">
        <v>1440</v>
      </c>
      <c r="E2576" s="422" t="s">
        <v>2976</v>
      </c>
      <c r="F2576" s="118">
        <v>18634</v>
      </c>
      <c r="G2576" s="338">
        <f>'2026 Spring Order Form V48'!$N$23</f>
        <v>0</v>
      </c>
      <c r="H2576" s="338">
        <f>'2026 Spring Order Form V48'!$N$23</f>
        <v>0</v>
      </c>
      <c r="I2576" s="106" t="e">
        <f>'2026 Spring Order Form V48'!#REF!</f>
        <v>#REF!</v>
      </c>
      <c r="K2576" s="338">
        <f>'2026 Spring Order Form V48'!$Q$23</f>
        <v>0</v>
      </c>
      <c r="L2576" s="338">
        <f>'2026 Spring Order Form V48'!$Q$23</f>
        <v>0</v>
      </c>
      <c r="M2576" s="106" t="e">
        <f>'2026 Spring Order Form V48'!#REF!</f>
        <v>#REF!</v>
      </c>
      <c r="O2576" s="338">
        <f>'2026 Spring Order Form V48'!$T$23</f>
        <v>0</v>
      </c>
      <c r="P2576" s="338">
        <f>'2026 Spring Order Form V48'!$T$23</f>
        <v>0</v>
      </c>
      <c r="Q2576" s="106" t="e">
        <f>'2026 Spring Order Form V48'!#REF!</f>
        <v>#REF!</v>
      </c>
      <c r="S2576" s="338">
        <f>'2026 Spring Order Form V48'!$W$23</f>
        <v>0</v>
      </c>
      <c r="T2576" s="338">
        <f>'2026 Spring Order Form V48'!$W$23</f>
        <v>0</v>
      </c>
      <c r="U2576" s="106" t="e">
        <f>'2026 Spring Order Form V48'!#REF!</f>
        <v>#REF!</v>
      </c>
      <c r="X2576" s="393"/>
      <c r="Y2576" s="106"/>
    </row>
    <row r="2577" spans="1:25">
      <c r="A2577" s="106"/>
      <c r="C2577" s="339">
        <f>'2026 Spring Order Form V48'!$F$18</f>
        <v>0</v>
      </c>
      <c r="D2577" s="408" t="s">
        <v>1442</v>
      </c>
      <c r="E2577" s="426">
        <v>4565505</v>
      </c>
      <c r="F2577" s="118">
        <v>18638</v>
      </c>
      <c r="G2577" s="338">
        <f>'2026 Spring Order Form V48'!$N$23</f>
        <v>0</v>
      </c>
      <c r="H2577" s="338">
        <f>'2026 Spring Order Form V48'!$N$23</f>
        <v>0</v>
      </c>
      <c r="I2577" s="106">
        <f>'2026 Spring Order Form V48'!$N$555</f>
        <v>0</v>
      </c>
      <c r="K2577" s="338">
        <f>'2026 Spring Order Form V48'!$Q$23</f>
        <v>0</v>
      </c>
      <c r="L2577" s="338">
        <f>'2026 Spring Order Form V48'!$Q$23</f>
        <v>0</v>
      </c>
      <c r="M2577" s="106">
        <f>'2026 Spring Order Form V48'!$Q$555</f>
        <v>0</v>
      </c>
      <c r="O2577" s="338">
        <f>'2026 Spring Order Form V48'!$T$23</f>
        <v>0</v>
      </c>
      <c r="P2577" s="338">
        <f>'2026 Spring Order Form V48'!$T$23</f>
        <v>0</v>
      </c>
      <c r="Q2577" s="106">
        <f>'2026 Spring Order Form V48'!$T$555</f>
        <v>0</v>
      </c>
      <c r="S2577" s="338">
        <f>'2026 Spring Order Form V48'!$W$23</f>
        <v>0</v>
      </c>
      <c r="T2577" s="338">
        <f>'2026 Spring Order Form V48'!$W$23</f>
        <v>0</v>
      </c>
      <c r="U2577" s="106">
        <f>'2026 Spring Order Form V48'!$W$555</f>
        <v>0</v>
      </c>
      <c r="W2577" s="390">
        <f>'2026 Spring Order Form V48'!$K$555</f>
        <v>0</v>
      </c>
      <c r="X2577" s="393"/>
      <c r="Y2577" s="106">
        <f>'2026 Spring Order Form V48'!$BS$555</f>
        <v>11</v>
      </c>
    </row>
    <row r="2578" spans="1:25">
      <c r="A2578" s="106"/>
      <c r="C2578" s="339">
        <f>'2026 Spring Order Form V48'!$F$18</f>
        <v>0</v>
      </c>
      <c r="D2578" s="408" t="s">
        <v>1442</v>
      </c>
      <c r="E2578" s="422" t="s">
        <v>2977</v>
      </c>
      <c r="F2578" s="118">
        <v>18637</v>
      </c>
      <c r="G2578" s="338">
        <f>'2026 Spring Order Form V48'!$N$23</f>
        <v>0</v>
      </c>
      <c r="H2578" s="338">
        <f>'2026 Spring Order Form V48'!$N$23</f>
        <v>0</v>
      </c>
      <c r="I2578" s="106">
        <f>'2026 Spring Order Form V48'!$O$555</f>
        <v>0</v>
      </c>
      <c r="K2578" s="338">
        <f>'2026 Spring Order Form V48'!$Q$23</f>
        <v>0</v>
      </c>
      <c r="L2578" s="338">
        <f>'2026 Spring Order Form V48'!$Q$23</f>
        <v>0</v>
      </c>
      <c r="M2578" s="106">
        <f>'2026 Spring Order Form V48'!$R$555</f>
        <v>0</v>
      </c>
      <c r="O2578" s="338">
        <f>'2026 Spring Order Form V48'!$T$23</f>
        <v>0</v>
      </c>
      <c r="P2578" s="338">
        <f>'2026 Spring Order Form V48'!$T$23</f>
        <v>0</v>
      </c>
      <c r="Q2578" s="106">
        <f>'2026 Spring Order Form V48'!$U$555</f>
        <v>0</v>
      </c>
      <c r="S2578" s="338">
        <f>'2026 Spring Order Form V48'!$W$23</f>
        <v>0</v>
      </c>
      <c r="T2578" s="338">
        <f>'2026 Spring Order Form V48'!$W$23</f>
        <v>0</v>
      </c>
      <c r="U2578" s="106">
        <f>'2026 Spring Order Form V48'!$X$555</f>
        <v>0</v>
      </c>
      <c r="X2578" s="393"/>
      <c r="Y2578" s="106"/>
    </row>
    <row r="2579" spans="1:25">
      <c r="A2579" s="106"/>
      <c r="C2579" s="339">
        <f>'2026 Spring Order Form V48'!$F$18</f>
        <v>0</v>
      </c>
      <c r="D2579" s="408" t="s">
        <v>1444</v>
      </c>
      <c r="E2579" s="426">
        <v>4565485</v>
      </c>
      <c r="F2579" s="118">
        <v>791</v>
      </c>
      <c r="G2579" s="338">
        <f>'2026 Spring Order Form V48'!$N$23</f>
        <v>0</v>
      </c>
      <c r="H2579" s="338">
        <f>'2026 Spring Order Form V48'!$N$23</f>
        <v>0</v>
      </c>
      <c r="I2579" s="106">
        <f>'2026 Spring Order Form V48'!$N$556</f>
        <v>0</v>
      </c>
      <c r="K2579" s="338">
        <f>'2026 Spring Order Form V48'!$Q$23</f>
        <v>0</v>
      </c>
      <c r="L2579" s="338">
        <f>'2026 Spring Order Form V48'!$Q$23</f>
        <v>0</v>
      </c>
      <c r="M2579" s="106">
        <f>'2026 Spring Order Form V48'!$Q$556</f>
        <v>0</v>
      </c>
      <c r="O2579" s="338">
        <f>'2026 Spring Order Form V48'!$T$23</f>
        <v>0</v>
      </c>
      <c r="P2579" s="338">
        <f>'2026 Spring Order Form V48'!$T$23</f>
        <v>0</v>
      </c>
      <c r="Q2579" s="106">
        <f>'2026 Spring Order Form V48'!$T$556</f>
        <v>0</v>
      </c>
      <c r="S2579" s="338">
        <f>'2026 Spring Order Form V48'!$W$23</f>
        <v>0</v>
      </c>
      <c r="T2579" s="338">
        <f>'2026 Spring Order Form V48'!$W$23</f>
        <v>0</v>
      </c>
      <c r="U2579" s="106">
        <f>'2026 Spring Order Form V48'!$W$556</f>
        <v>0</v>
      </c>
      <c r="W2579" s="390">
        <f>'2026 Spring Order Form V48'!$K$556</f>
        <v>0</v>
      </c>
      <c r="X2579" s="393"/>
      <c r="Y2579" s="106">
        <f>'2026 Spring Order Form V48'!$BS$556</f>
        <v>4</v>
      </c>
    </row>
    <row r="2580" spans="1:25">
      <c r="A2580" s="106"/>
      <c r="C2580" s="339">
        <f>'2026 Spring Order Form V48'!$F$18</f>
        <v>0</v>
      </c>
      <c r="D2580" s="408" t="s">
        <v>1444</v>
      </c>
      <c r="E2580" s="422" t="s">
        <v>2978</v>
      </c>
      <c r="F2580" s="118">
        <v>3229</v>
      </c>
      <c r="G2580" s="338">
        <f>'2026 Spring Order Form V48'!$N$23</f>
        <v>0</v>
      </c>
      <c r="H2580" s="338">
        <f>'2026 Spring Order Form V48'!$N$23</f>
        <v>0</v>
      </c>
      <c r="I2580" s="106">
        <f>'2026 Spring Order Form V48'!$O$556</f>
        <v>0</v>
      </c>
      <c r="K2580" s="338">
        <f>'2026 Spring Order Form V48'!$Q$23</f>
        <v>0</v>
      </c>
      <c r="L2580" s="338">
        <f>'2026 Spring Order Form V48'!$Q$23</f>
        <v>0</v>
      </c>
      <c r="M2580" s="106">
        <f>'2026 Spring Order Form V48'!$R$556</f>
        <v>0</v>
      </c>
      <c r="O2580" s="338">
        <f>'2026 Spring Order Form V48'!$T$23</f>
        <v>0</v>
      </c>
      <c r="P2580" s="338">
        <f>'2026 Spring Order Form V48'!$T$23</f>
        <v>0</v>
      </c>
      <c r="Q2580" s="106">
        <f>'2026 Spring Order Form V48'!$U$556</f>
        <v>0</v>
      </c>
      <c r="S2580" s="338">
        <f>'2026 Spring Order Form V48'!$W$23</f>
        <v>0</v>
      </c>
      <c r="T2580" s="338">
        <f>'2026 Spring Order Form V48'!$W$23</f>
        <v>0</v>
      </c>
      <c r="U2580" s="106">
        <f>'2026 Spring Order Form V48'!$X$556</f>
        <v>0</v>
      </c>
      <c r="X2580" s="393"/>
      <c r="Y2580" s="106"/>
    </row>
    <row r="2581" spans="1:25">
      <c r="A2581" s="106"/>
      <c r="C2581" s="339">
        <f>'2026 Spring Order Form V48'!$F$18</f>
        <v>0</v>
      </c>
      <c r="D2581" s="408" t="s">
        <v>1444</v>
      </c>
      <c r="E2581" s="426">
        <v>4965488</v>
      </c>
      <c r="F2581" s="118">
        <v>4584</v>
      </c>
      <c r="G2581" s="338">
        <f>'2026 Spring Order Form V48'!$N$23</f>
        <v>0</v>
      </c>
      <c r="H2581" s="338">
        <f>'2026 Spring Order Form V48'!$N$23</f>
        <v>0</v>
      </c>
      <c r="I2581" s="106" t="e">
        <f>'2026 Spring Order Form V48'!#REF!</f>
        <v>#REF!</v>
      </c>
      <c r="K2581" s="338">
        <f>'2026 Spring Order Form V48'!$Q$23</f>
        <v>0</v>
      </c>
      <c r="L2581" s="338">
        <f>'2026 Spring Order Form V48'!$Q$23</f>
        <v>0</v>
      </c>
      <c r="M2581" s="106" t="e">
        <f>'2026 Spring Order Form V48'!#REF!</f>
        <v>#REF!</v>
      </c>
      <c r="O2581" s="338">
        <f>'2026 Spring Order Form V48'!$T$23</f>
        <v>0</v>
      </c>
      <c r="P2581" s="338">
        <f>'2026 Spring Order Form V48'!$T$23</f>
        <v>0</v>
      </c>
      <c r="Q2581" s="106" t="e">
        <f>'2026 Spring Order Form V48'!#REF!</f>
        <v>#REF!</v>
      </c>
      <c r="S2581" s="338">
        <f>'2026 Spring Order Form V48'!$W$23</f>
        <v>0</v>
      </c>
      <c r="T2581" s="338">
        <f>'2026 Spring Order Form V48'!$W$23</f>
        <v>0</v>
      </c>
      <c r="U2581" s="106" t="e">
        <f>'2026 Spring Order Form V48'!#REF!</f>
        <v>#REF!</v>
      </c>
      <c r="W2581" s="390" t="e">
        <f>'2026 Spring Order Form V48'!#REF!</f>
        <v>#REF!</v>
      </c>
      <c r="X2581" s="393"/>
      <c r="Y2581" s="106" t="e">
        <f>'2026 Spring Order Form V48'!#REF!</f>
        <v>#REF!</v>
      </c>
    </row>
    <row r="2582" spans="1:25">
      <c r="A2582" s="106"/>
      <c r="C2582" s="339">
        <f>'2026 Spring Order Form V48'!$F$18</f>
        <v>0</v>
      </c>
      <c r="D2582" s="408" t="s">
        <v>1444</v>
      </c>
      <c r="E2582" s="422" t="s">
        <v>2979</v>
      </c>
      <c r="F2582" s="118">
        <v>3230</v>
      </c>
      <c r="G2582" s="338">
        <f>'2026 Spring Order Form V48'!$N$23</f>
        <v>0</v>
      </c>
      <c r="H2582" s="338">
        <f>'2026 Spring Order Form V48'!$N$23</f>
        <v>0</v>
      </c>
      <c r="I2582" s="106" t="e">
        <f>'2026 Spring Order Form V48'!#REF!</f>
        <v>#REF!</v>
      </c>
      <c r="K2582" s="338">
        <f>'2026 Spring Order Form V48'!$Q$23</f>
        <v>0</v>
      </c>
      <c r="L2582" s="338">
        <f>'2026 Spring Order Form V48'!$Q$23</f>
        <v>0</v>
      </c>
      <c r="M2582" s="106" t="e">
        <f>'2026 Spring Order Form V48'!#REF!</f>
        <v>#REF!</v>
      </c>
      <c r="O2582" s="338">
        <f>'2026 Spring Order Form V48'!$T$23</f>
        <v>0</v>
      </c>
      <c r="P2582" s="338">
        <f>'2026 Spring Order Form V48'!$T$23</f>
        <v>0</v>
      </c>
      <c r="Q2582" s="106" t="e">
        <f>'2026 Spring Order Form V48'!#REF!</f>
        <v>#REF!</v>
      </c>
      <c r="S2582" s="338">
        <f>'2026 Spring Order Form V48'!$W$23</f>
        <v>0</v>
      </c>
      <c r="T2582" s="338">
        <f>'2026 Spring Order Form V48'!$W$23</f>
        <v>0</v>
      </c>
      <c r="U2582" s="106" t="e">
        <f>'2026 Spring Order Form V48'!#REF!</f>
        <v>#REF!</v>
      </c>
      <c r="X2582" s="393"/>
      <c r="Y2582" s="106"/>
    </row>
    <row r="2583" spans="1:25">
      <c r="A2583" s="106"/>
      <c r="C2583" s="339">
        <f>'2026 Spring Order Form V48'!$F$18</f>
        <v>0</v>
      </c>
      <c r="D2583" s="408" t="s">
        <v>1446</v>
      </c>
      <c r="E2583" s="426">
        <v>4565595</v>
      </c>
      <c r="F2583" s="118">
        <v>25441</v>
      </c>
      <c r="G2583" s="338">
        <f>'2026 Spring Order Form V48'!$N$23</f>
        <v>0</v>
      </c>
      <c r="H2583" s="338">
        <f>'2026 Spring Order Form V48'!$N$23</f>
        <v>0</v>
      </c>
      <c r="I2583" s="106" t="e">
        <f>'2026 Spring Order Form V48'!#REF!</f>
        <v>#REF!</v>
      </c>
      <c r="K2583" s="338">
        <f>'2026 Spring Order Form V48'!$Q$23</f>
        <v>0</v>
      </c>
      <c r="L2583" s="338">
        <f>'2026 Spring Order Form V48'!$Q$23</f>
        <v>0</v>
      </c>
      <c r="M2583" s="106" t="e">
        <f>'2026 Spring Order Form V48'!#REF!</f>
        <v>#REF!</v>
      </c>
      <c r="O2583" s="338">
        <f>'2026 Spring Order Form V48'!$T$23</f>
        <v>0</v>
      </c>
      <c r="P2583" s="338">
        <f>'2026 Spring Order Form V48'!$T$23</f>
        <v>0</v>
      </c>
      <c r="Q2583" s="106" t="e">
        <f>'2026 Spring Order Form V48'!#REF!</f>
        <v>#REF!</v>
      </c>
      <c r="S2583" s="338">
        <f>'2026 Spring Order Form V48'!$W$23</f>
        <v>0</v>
      </c>
      <c r="T2583" s="338">
        <f>'2026 Spring Order Form V48'!$W$23</f>
        <v>0</v>
      </c>
      <c r="U2583" s="106" t="e">
        <f>'2026 Spring Order Form V48'!#REF!</f>
        <v>#REF!</v>
      </c>
      <c r="W2583" s="390" t="e">
        <f>'2026 Spring Order Form V48'!#REF!</f>
        <v>#REF!</v>
      </c>
      <c r="X2583" s="393"/>
      <c r="Y2583" s="106" t="e">
        <f>'2026 Spring Order Form V48'!#REF!</f>
        <v>#REF!</v>
      </c>
    </row>
    <row r="2584" spans="1:25">
      <c r="A2584" s="106"/>
      <c r="C2584" s="339">
        <f>'2026 Spring Order Form V48'!$F$18</f>
        <v>0</v>
      </c>
      <c r="D2584" s="408" t="s">
        <v>1446</v>
      </c>
      <c r="E2584" s="422" t="s">
        <v>2980</v>
      </c>
      <c r="F2584" s="118">
        <v>25443</v>
      </c>
      <c r="G2584" s="338">
        <f>'2026 Spring Order Form V48'!$N$23</f>
        <v>0</v>
      </c>
      <c r="H2584" s="338">
        <f>'2026 Spring Order Form V48'!$N$23</f>
        <v>0</v>
      </c>
      <c r="I2584" s="106" t="e">
        <f>'2026 Spring Order Form V48'!#REF!</f>
        <v>#REF!</v>
      </c>
      <c r="K2584" s="338">
        <f>'2026 Spring Order Form V48'!$Q$23</f>
        <v>0</v>
      </c>
      <c r="L2584" s="338">
        <f>'2026 Spring Order Form V48'!$Q$23</f>
        <v>0</v>
      </c>
      <c r="M2584" s="106" t="e">
        <f>'2026 Spring Order Form V48'!#REF!</f>
        <v>#REF!</v>
      </c>
      <c r="O2584" s="338">
        <f>'2026 Spring Order Form V48'!$T$23</f>
        <v>0</v>
      </c>
      <c r="P2584" s="338">
        <f>'2026 Spring Order Form V48'!$T$23</f>
        <v>0</v>
      </c>
      <c r="Q2584" s="106" t="e">
        <f>'2026 Spring Order Form V48'!#REF!</f>
        <v>#REF!</v>
      </c>
      <c r="S2584" s="338">
        <f>'2026 Spring Order Form V48'!$W$23</f>
        <v>0</v>
      </c>
      <c r="T2584" s="338">
        <f>'2026 Spring Order Form V48'!$W$23</f>
        <v>0</v>
      </c>
      <c r="U2584" s="106" t="e">
        <f>'2026 Spring Order Form V48'!#REF!</f>
        <v>#REF!</v>
      </c>
      <c r="X2584" s="393"/>
      <c r="Y2584" s="106"/>
    </row>
    <row r="2585" spans="1:25">
      <c r="A2585" s="106"/>
      <c r="C2585" s="339">
        <f>'2026 Spring Order Form V48'!$F$18</f>
        <v>0</v>
      </c>
      <c r="D2585" s="408" t="s">
        <v>1447</v>
      </c>
      <c r="E2585" s="426">
        <v>4565475</v>
      </c>
      <c r="F2585" s="118">
        <v>17077</v>
      </c>
      <c r="G2585" s="338">
        <f>'2026 Spring Order Form V48'!$N$23</f>
        <v>0</v>
      </c>
      <c r="H2585" s="338">
        <f>'2026 Spring Order Form V48'!$N$23</f>
        <v>0</v>
      </c>
      <c r="I2585" s="106" t="e">
        <f>'2026 Spring Order Form V48'!#REF!</f>
        <v>#REF!</v>
      </c>
      <c r="K2585" s="338">
        <f>'2026 Spring Order Form V48'!$Q$23</f>
        <v>0</v>
      </c>
      <c r="L2585" s="338">
        <f>'2026 Spring Order Form V48'!$Q$23</f>
        <v>0</v>
      </c>
      <c r="M2585" s="106" t="e">
        <f>'2026 Spring Order Form V48'!#REF!</f>
        <v>#REF!</v>
      </c>
      <c r="O2585" s="338">
        <f>'2026 Spring Order Form V48'!$T$23</f>
        <v>0</v>
      </c>
      <c r="P2585" s="338">
        <f>'2026 Spring Order Form V48'!$T$23</f>
        <v>0</v>
      </c>
      <c r="Q2585" s="106" t="e">
        <f>'2026 Spring Order Form V48'!#REF!</f>
        <v>#REF!</v>
      </c>
      <c r="S2585" s="338">
        <f>'2026 Spring Order Form V48'!$W$23</f>
        <v>0</v>
      </c>
      <c r="T2585" s="338">
        <f>'2026 Spring Order Form V48'!$W$23</f>
        <v>0</v>
      </c>
      <c r="U2585" s="106" t="e">
        <f>'2026 Spring Order Form V48'!#REF!</f>
        <v>#REF!</v>
      </c>
      <c r="W2585" s="390" t="e">
        <f>'2026 Spring Order Form V48'!#REF!</f>
        <v>#REF!</v>
      </c>
      <c r="X2585" s="393"/>
      <c r="Y2585" s="106" t="e">
        <f>'2026 Spring Order Form V48'!#REF!</f>
        <v>#REF!</v>
      </c>
    </row>
    <row r="2586" spans="1:25">
      <c r="A2586" s="106"/>
      <c r="C2586" s="339">
        <f>'2026 Spring Order Form V48'!$F$18</f>
        <v>0</v>
      </c>
      <c r="D2586" s="408" t="s">
        <v>1447</v>
      </c>
      <c r="E2586" s="422" t="s">
        <v>2981</v>
      </c>
      <c r="F2586" s="118">
        <v>17078</v>
      </c>
      <c r="G2586" s="338">
        <f>'2026 Spring Order Form V48'!$N$23</f>
        <v>0</v>
      </c>
      <c r="H2586" s="338">
        <f>'2026 Spring Order Form V48'!$N$23</f>
        <v>0</v>
      </c>
      <c r="I2586" s="106" t="e">
        <f>'2026 Spring Order Form V48'!#REF!</f>
        <v>#REF!</v>
      </c>
      <c r="K2586" s="338">
        <f>'2026 Spring Order Form V48'!$Q$23</f>
        <v>0</v>
      </c>
      <c r="L2586" s="338">
        <f>'2026 Spring Order Form V48'!$Q$23</f>
        <v>0</v>
      </c>
      <c r="M2586" s="106" t="e">
        <f>'2026 Spring Order Form V48'!#REF!</f>
        <v>#REF!</v>
      </c>
      <c r="O2586" s="338">
        <f>'2026 Spring Order Form V48'!$T$23</f>
        <v>0</v>
      </c>
      <c r="P2586" s="338">
        <f>'2026 Spring Order Form V48'!$T$23</f>
        <v>0</v>
      </c>
      <c r="Q2586" s="106" t="e">
        <f>'2026 Spring Order Form V48'!#REF!</f>
        <v>#REF!</v>
      </c>
      <c r="S2586" s="338">
        <f>'2026 Spring Order Form V48'!$W$23</f>
        <v>0</v>
      </c>
      <c r="T2586" s="338">
        <f>'2026 Spring Order Form V48'!$W$23</f>
        <v>0</v>
      </c>
      <c r="U2586" s="106" t="e">
        <f>'2026 Spring Order Form V48'!#REF!</f>
        <v>#REF!</v>
      </c>
      <c r="X2586" s="393"/>
      <c r="Y2586" s="106"/>
    </row>
    <row r="2587" spans="1:25">
      <c r="A2587" s="106"/>
      <c r="C2587" s="339">
        <f>'2026 Spring Order Form V48'!$F$18</f>
        <v>0</v>
      </c>
      <c r="D2587" s="408" t="s">
        <v>1448</v>
      </c>
      <c r="E2587" s="426">
        <v>4565535</v>
      </c>
      <c r="F2587" s="118">
        <v>792</v>
      </c>
      <c r="G2587" s="338">
        <f>'2026 Spring Order Form V48'!$N$23</f>
        <v>0</v>
      </c>
      <c r="H2587" s="338">
        <f>'2026 Spring Order Form V48'!$N$23</f>
        <v>0</v>
      </c>
      <c r="I2587" s="106">
        <f>'2026 Spring Order Form V48'!$N$557</f>
        <v>0</v>
      </c>
      <c r="K2587" s="338">
        <f>'2026 Spring Order Form V48'!$Q$23</f>
        <v>0</v>
      </c>
      <c r="L2587" s="338">
        <f>'2026 Spring Order Form V48'!$Q$23</f>
        <v>0</v>
      </c>
      <c r="M2587" s="106">
        <f>'2026 Spring Order Form V48'!$Q$557</f>
        <v>0</v>
      </c>
      <c r="O2587" s="338">
        <f>'2026 Spring Order Form V48'!$T$23</f>
        <v>0</v>
      </c>
      <c r="P2587" s="338">
        <f>'2026 Spring Order Form V48'!$T$23</f>
        <v>0</v>
      </c>
      <c r="Q2587" s="106">
        <f>'2026 Spring Order Form V48'!$T$557</f>
        <v>0</v>
      </c>
      <c r="S2587" s="338">
        <f>'2026 Spring Order Form V48'!$W$23</f>
        <v>0</v>
      </c>
      <c r="T2587" s="338">
        <f>'2026 Spring Order Form V48'!$W$23</f>
        <v>0</v>
      </c>
      <c r="U2587" s="106">
        <f>'2026 Spring Order Form V48'!$W$557</f>
        <v>0</v>
      </c>
      <c r="W2587" s="390">
        <f>'2026 Spring Order Form V48'!$K$557</f>
        <v>0</v>
      </c>
      <c r="X2587" s="393"/>
      <c r="Y2587" s="106">
        <f>'2026 Spring Order Form V48'!$BS$557</f>
        <v>3</v>
      </c>
    </row>
    <row r="2588" spans="1:25">
      <c r="A2588" s="106"/>
      <c r="C2588" s="339">
        <f>'2026 Spring Order Form V48'!$F$18</f>
        <v>0</v>
      </c>
      <c r="D2588" s="408" t="s">
        <v>1448</v>
      </c>
      <c r="E2588" s="422" t="s">
        <v>2982</v>
      </c>
      <c r="F2588" s="118">
        <v>3231</v>
      </c>
      <c r="G2588" s="338">
        <f>'2026 Spring Order Form V48'!$N$23</f>
        <v>0</v>
      </c>
      <c r="H2588" s="338">
        <f>'2026 Spring Order Form V48'!$N$23</f>
        <v>0</v>
      </c>
      <c r="I2588" s="106">
        <f>'2026 Spring Order Form V48'!$O$557</f>
        <v>0</v>
      </c>
      <c r="K2588" s="338">
        <f>'2026 Spring Order Form V48'!$Q$23</f>
        <v>0</v>
      </c>
      <c r="L2588" s="338">
        <f>'2026 Spring Order Form V48'!$Q$23</f>
        <v>0</v>
      </c>
      <c r="M2588" s="106">
        <f>'2026 Spring Order Form V48'!$R$557</f>
        <v>0</v>
      </c>
      <c r="O2588" s="338">
        <f>'2026 Spring Order Form V48'!$T$23</f>
        <v>0</v>
      </c>
      <c r="P2588" s="338">
        <f>'2026 Spring Order Form V48'!$T$23</f>
        <v>0</v>
      </c>
      <c r="Q2588" s="106">
        <f>'2026 Spring Order Form V48'!$U$557</f>
        <v>0</v>
      </c>
      <c r="S2588" s="338">
        <f>'2026 Spring Order Form V48'!$W$23</f>
        <v>0</v>
      </c>
      <c r="T2588" s="338">
        <f>'2026 Spring Order Form V48'!$W$23</f>
        <v>0</v>
      </c>
      <c r="U2588" s="106">
        <f>'2026 Spring Order Form V48'!$X$557</f>
        <v>0</v>
      </c>
      <c r="X2588" s="393"/>
      <c r="Y2588" s="106"/>
    </row>
    <row r="2589" spans="1:25">
      <c r="A2589" s="106"/>
      <c r="C2589" s="339">
        <f>'2026 Spring Order Form V48'!$F$18</f>
        <v>0</v>
      </c>
      <c r="D2589" s="408" t="s">
        <v>1450</v>
      </c>
      <c r="E2589" s="426">
        <v>4965538</v>
      </c>
      <c r="F2589" s="118">
        <v>4585</v>
      </c>
      <c r="G2589" s="338">
        <f>'2026 Spring Order Form V48'!$N$23</f>
        <v>0</v>
      </c>
      <c r="H2589" s="338">
        <f>'2026 Spring Order Form V48'!$N$23</f>
        <v>0</v>
      </c>
      <c r="I2589" s="106">
        <f>'2026 Spring Order Form V48'!$N$558</f>
        <v>0</v>
      </c>
      <c r="K2589" s="338">
        <f>'2026 Spring Order Form V48'!$Q$23</f>
        <v>0</v>
      </c>
      <c r="L2589" s="338">
        <f>'2026 Spring Order Form V48'!$Q$23</f>
        <v>0</v>
      </c>
      <c r="M2589" s="106">
        <f>'2026 Spring Order Form V48'!$Q$558</f>
        <v>0</v>
      </c>
      <c r="O2589" s="338">
        <f>'2026 Spring Order Form V48'!$T$23</f>
        <v>0</v>
      </c>
      <c r="P2589" s="338">
        <f>'2026 Spring Order Form V48'!$T$23</f>
        <v>0</v>
      </c>
      <c r="Q2589" s="106">
        <f>'2026 Spring Order Form V48'!$T$558</f>
        <v>0</v>
      </c>
      <c r="S2589" s="338">
        <f>'2026 Spring Order Form V48'!$W$23</f>
        <v>0</v>
      </c>
      <c r="T2589" s="338">
        <f>'2026 Spring Order Form V48'!$W$23</f>
        <v>0</v>
      </c>
      <c r="U2589" s="106">
        <f>'2026 Spring Order Form V48'!$W$558</f>
        <v>0</v>
      </c>
      <c r="W2589" s="390">
        <f>'2026 Spring Order Form V48'!$K$558</f>
        <v>0</v>
      </c>
      <c r="X2589" s="393"/>
      <c r="Y2589" s="106">
        <f>'2026 Spring Order Form V48'!$BS$558</f>
        <v>20</v>
      </c>
    </row>
    <row r="2590" spans="1:25">
      <c r="A2590" s="106"/>
      <c r="C2590" s="339">
        <f>'2026 Spring Order Form V48'!$F$18</f>
        <v>0</v>
      </c>
      <c r="D2590" s="408" t="s">
        <v>1450</v>
      </c>
      <c r="E2590" s="422" t="s">
        <v>2983</v>
      </c>
      <c r="F2590" s="118">
        <v>11071</v>
      </c>
      <c r="G2590" s="338">
        <f>'2026 Spring Order Form V48'!$N$23</f>
        <v>0</v>
      </c>
      <c r="H2590" s="338">
        <f>'2026 Spring Order Form V48'!$N$23</f>
        <v>0</v>
      </c>
      <c r="I2590" s="106">
        <f>'2026 Spring Order Form V48'!$O$558</f>
        <v>0</v>
      </c>
      <c r="K2590" s="338">
        <f>'2026 Spring Order Form V48'!$Q$23</f>
        <v>0</v>
      </c>
      <c r="L2590" s="338">
        <f>'2026 Spring Order Form V48'!$Q$23</f>
        <v>0</v>
      </c>
      <c r="M2590" s="106">
        <f>'2026 Spring Order Form V48'!$R$558</f>
        <v>0</v>
      </c>
      <c r="O2590" s="338">
        <f>'2026 Spring Order Form V48'!$T$23</f>
        <v>0</v>
      </c>
      <c r="P2590" s="338">
        <f>'2026 Spring Order Form V48'!$T$23</f>
        <v>0</v>
      </c>
      <c r="Q2590" s="106">
        <f>'2026 Spring Order Form V48'!$U$558</f>
        <v>0</v>
      </c>
      <c r="S2590" s="338">
        <f>'2026 Spring Order Form V48'!$W$23</f>
        <v>0</v>
      </c>
      <c r="T2590" s="338">
        <f>'2026 Spring Order Form V48'!$W$23</f>
        <v>0</v>
      </c>
      <c r="U2590" s="106">
        <f>'2026 Spring Order Form V48'!$X$558</f>
        <v>0</v>
      </c>
      <c r="X2590" s="393"/>
      <c r="Y2590" s="106"/>
    </row>
    <row r="2591" spans="1:25">
      <c r="A2591" s="106"/>
      <c r="C2591" s="339">
        <f>'2026 Spring Order Form V48'!$F$18</f>
        <v>0</v>
      </c>
      <c r="D2591" s="408" t="s">
        <v>1451</v>
      </c>
      <c r="E2591" s="426">
        <v>4565555</v>
      </c>
      <c r="F2591" s="118">
        <v>844</v>
      </c>
      <c r="G2591" s="338">
        <f>'2026 Spring Order Form V48'!$N$23</f>
        <v>0</v>
      </c>
      <c r="H2591" s="338">
        <f>'2026 Spring Order Form V48'!$N$23</f>
        <v>0</v>
      </c>
      <c r="I2591" s="106">
        <f>'2026 Spring Order Form V48'!$N$559</f>
        <v>0</v>
      </c>
      <c r="K2591" s="338">
        <f>'2026 Spring Order Form V48'!$Q$23</f>
        <v>0</v>
      </c>
      <c r="L2591" s="338">
        <f>'2026 Spring Order Form V48'!$Q$23</f>
        <v>0</v>
      </c>
      <c r="M2591" s="106">
        <f>'2026 Spring Order Form V48'!$Q$559</f>
        <v>0</v>
      </c>
      <c r="O2591" s="338">
        <f>'2026 Spring Order Form V48'!$T$23</f>
        <v>0</v>
      </c>
      <c r="P2591" s="338">
        <f>'2026 Spring Order Form V48'!$T$23</f>
        <v>0</v>
      </c>
      <c r="Q2591" s="106">
        <f>'2026 Spring Order Form V48'!$T$559</f>
        <v>0</v>
      </c>
      <c r="S2591" s="338">
        <f>'2026 Spring Order Form V48'!$W$23</f>
        <v>0</v>
      </c>
      <c r="T2591" s="338">
        <f>'2026 Spring Order Form V48'!$W$23</f>
        <v>0</v>
      </c>
      <c r="U2591" s="106">
        <f>'2026 Spring Order Form V48'!$W$559</f>
        <v>0</v>
      </c>
      <c r="W2591" s="390">
        <f>'2026 Spring Order Form V48'!$K$559</f>
        <v>0</v>
      </c>
      <c r="X2591" s="393"/>
      <c r="Y2591" s="106">
        <f>'2026 Spring Order Form V48'!$BS$559</f>
        <v>1</v>
      </c>
    </row>
    <row r="2592" spans="1:25">
      <c r="A2592" s="106"/>
      <c r="C2592" s="339">
        <f>'2026 Spring Order Form V48'!$F$18</f>
        <v>0</v>
      </c>
      <c r="D2592" s="408" t="s">
        <v>1451</v>
      </c>
      <c r="E2592" s="422" t="s">
        <v>2984</v>
      </c>
      <c r="F2592" s="118">
        <v>3234</v>
      </c>
      <c r="G2592" s="338">
        <f>'2026 Spring Order Form V48'!$N$23</f>
        <v>0</v>
      </c>
      <c r="H2592" s="338">
        <f>'2026 Spring Order Form V48'!$N$23</f>
        <v>0</v>
      </c>
      <c r="I2592" s="106">
        <f>'2026 Spring Order Form V48'!$O$559</f>
        <v>0</v>
      </c>
      <c r="K2592" s="338">
        <f>'2026 Spring Order Form V48'!$Q$23</f>
        <v>0</v>
      </c>
      <c r="L2592" s="338">
        <f>'2026 Spring Order Form V48'!$Q$23</f>
        <v>0</v>
      </c>
      <c r="M2592" s="106">
        <f>'2026 Spring Order Form V48'!$R$559</f>
        <v>0</v>
      </c>
      <c r="O2592" s="338">
        <f>'2026 Spring Order Form V48'!$T$23</f>
        <v>0</v>
      </c>
      <c r="P2592" s="338">
        <f>'2026 Spring Order Form V48'!$T$23</f>
        <v>0</v>
      </c>
      <c r="Q2592" s="106">
        <f>'2026 Spring Order Form V48'!$U$559</f>
        <v>0</v>
      </c>
      <c r="S2592" s="338">
        <f>'2026 Spring Order Form V48'!$W$23</f>
        <v>0</v>
      </c>
      <c r="T2592" s="338">
        <f>'2026 Spring Order Form V48'!$W$23</f>
        <v>0</v>
      </c>
      <c r="U2592" s="106">
        <f>'2026 Spring Order Form V48'!$X$559</f>
        <v>0</v>
      </c>
      <c r="X2592" s="393"/>
      <c r="Y2592" s="106"/>
    </row>
    <row r="2593" spans="1:25">
      <c r="A2593" s="106"/>
      <c r="C2593" s="339">
        <f>'2026 Spring Order Form V48'!$F$18</f>
        <v>0</v>
      </c>
      <c r="D2593" s="408" t="s">
        <v>1453</v>
      </c>
      <c r="E2593" s="426">
        <v>4965558</v>
      </c>
      <c r="F2593" s="118">
        <v>4586</v>
      </c>
      <c r="G2593" s="338">
        <f>'2026 Spring Order Form V48'!$N$23</f>
        <v>0</v>
      </c>
      <c r="H2593" s="338">
        <f>'2026 Spring Order Form V48'!$N$23</f>
        <v>0</v>
      </c>
      <c r="I2593" s="106" t="e">
        <f>'2026 Spring Order Form V48'!#REF!</f>
        <v>#REF!</v>
      </c>
      <c r="K2593" s="338">
        <f>'2026 Spring Order Form V48'!$Q$23</f>
        <v>0</v>
      </c>
      <c r="L2593" s="338">
        <f>'2026 Spring Order Form V48'!$Q$23</f>
        <v>0</v>
      </c>
      <c r="M2593" s="106" t="e">
        <f>'2026 Spring Order Form V48'!#REF!</f>
        <v>#REF!</v>
      </c>
      <c r="O2593" s="338">
        <f>'2026 Spring Order Form V48'!$T$23</f>
        <v>0</v>
      </c>
      <c r="P2593" s="338">
        <f>'2026 Spring Order Form V48'!$T$23</f>
        <v>0</v>
      </c>
      <c r="Q2593" s="106" t="e">
        <f>'2026 Spring Order Form V48'!#REF!</f>
        <v>#REF!</v>
      </c>
      <c r="S2593" s="338">
        <f>'2026 Spring Order Form V48'!$W$23</f>
        <v>0</v>
      </c>
      <c r="T2593" s="338">
        <f>'2026 Spring Order Form V48'!$W$23</f>
        <v>0</v>
      </c>
      <c r="U2593" s="106" t="e">
        <f>'2026 Spring Order Form V48'!#REF!</f>
        <v>#REF!</v>
      </c>
      <c r="W2593" s="390" t="e">
        <f>'2026 Spring Order Form V48'!#REF!</f>
        <v>#REF!</v>
      </c>
      <c r="X2593" s="393"/>
      <c r="Y2593" s="106" t="e">
        <f>'2026 Spring Order Form V48'!#REF!</f>
        <v>#REF!</v>
      </c>
    </row>
    <row r="2594" spans="1:25">
      <c r="A2594" s="106"/>
      <c r="C2594" s="339">
        <f>'2026 Spring Order Form V48'!$F$18</f>
        <v>0</v>
      </c>
      <c r="D2594" s="408" t="s">
        <v>1453</v>
      </c>
      <c r="E2594" s="422" t="s">
        <v>2985</v>
      </c>
      <c r="F2594" s="118">
        <v>3235</v>
      </c>
      <c r="G2594" s="338">
        <f>'2026 Spring Order Form V48'!$N$23</f>
        <v>0</v>
      </c>
      <c r="H2594" s="338">
        <f>'2026 Spring Order Form V48'!$N$23</f>
        <v>0</v>
      </c>
      <c r="I2594" s="106" t="e">
        <f>'2026 Spring Order Form V48'!#REF!</f>
        <v>#REF!</v>
      </c>
      <c r="K2594" s="338">
        <f>'2026 Spring Order Form V48'!$Q$23</f>
        <v>0</v>
      </c>
      <c r="L2594" s="338">
        <f>'2026 Spring Order Form V48'!$Q$23</f>
        <v>0</v>
      </c>
      <c r="M2594" s="106" t="e">
        <f>'2026 Spring Order Form V48'!#REF!</f>
        <v>#REF!</v>
      </c>
      <c r="O2594" s="338">
        <f>'2026 Spring Order Form V48'!$T$23</f>
        <v>0</v>
      </c>
      <c r="P2594" s="338">
        <f>'2026 Spring Order Form V48'!$T$23</f>
        <v>0</v>
      </c>
      <c r="Q2594" s="106" t="e">
        <f>'2026 Spring Order Form V48'!#REF!</f>
        <v>#REF!</v>
      </c>
      <c r="S2594" s="338">
        <f>'2026 Spring Order Form V48'!$W$23</f>
        <v>0</v>
      </c>
      <c r="T2594" s="338">
        <f>'2026 Spring Order Form V48'!$W$23</f>
        <v>0</v>
      </c>
      <c r="U2594" s="106" t="e">
        <f>'2026 Spring Order Form V48'!#REF!</f>
        <v>#REF!</v>
      </c>
      <c r="X2594" s="393"/>
      <c r="Y2594" s="106"/>
    </row>
    <row r="2595" spans="1:25">
      <c r="A2595" s="106"/>
      <c r="C2595" s="339">
        <f>'2026 Spring Order Form V48'!$F$18</f>
        <v>0</v>
      </c>
      <c r="D2595" s="408" t="s">
        <v>1454</v>
      </c>
      <c r="E2595" s="426">
        <v>4565565</v>
      </c>
      <c r="F2595" s="118">
        <v>793</v>
      </c>
      <c r="G2595" s="338">
        <f>'2026 Spring Order Form V48'!$N$23</f>
        <v>0</v>
      </c>
      <c r="H2595" s="338">
        <f>'2026 Spring Order Form V48'!$N$23</f>
        <v>0</v>
      </c>
      <c r="I2595" s="106" t="e">
        <f>'2026 Spring Order Form V48'!#REF!</f>
        <v>#REF!</v>
      </c>
      <c r="K2595" s="338">
        <f>'2026 Spring Order Form V48'!$Q$23</f>
        <v>0</v>
      </c>
      <c r="L2595" s="338">
        <f>'2026 Spring Order Form V48'!$Q$23</f>
        <v>0</v>
      </c>
      <c r="M2595" s="106" t="e">
        <f>'2026 Spring Order Form V48'!#REF!</f>
        <v>#REF!</v>
      </c>
      <c r="O2595" s="338">
        <f>'2026 Spring Order Form V48'!$T$23</f>
        <v>0</v>
      </c>
      <c r="P2595" s="338">
        <f>'2026 Spring Order Form V48'!$T$23</f>
        <v>0</v>
      </c>
      <c r="Q2595" s="106" t="e">
        <f>'2026 Spring Order Form V48'!#REF!</f>
        <v>#REF!</v>
      </c>
      <c r="S2595" s="338">
        <f>'2026 Spring Order Form V48'!$W$23</f>
        <v>0</v>
      </c>
      <c r="T2595" s="338">
        <f>'2026 Spring Order Form V48'!$W$23</f>
        <v>0</v>
      </c>
      <c r="U2595" s="106" t="e">
        <f>'2026 Spring Order Form V48'!#REF!</f>
        <v>#REF!</v>
      </c>
      <c r="W2595" s="390" t="e">
        <f>'2026 Spring Order Form V48'!#REF!</f>
        <v>#REF!</v>
      </c>
      <c r="X2595" s="393"/>
      <c r="Y2595" s="106" t="e">
        <f>'2026 Spring Order Form V48'!#REF!</f>
        <v>#REF!</v>
      </c>
    </row>
    <row r="2596" spans="1:25">
      <c r="A2596" s="106"/>
      <c r="C2596" s="339">
        <f>'2026 Spring Order Form V48'!$F$18</f>
        <v>0</v>
      </c>
      <c r="D2596" s="408" t="s">
        <v>1454</v>
      </c>
      <c r="E2596" s="422" t="s">
        <v>2986</v>
      </c>
      <c r="F2596" s="118">
        <v>3236</v>
      </c>
      <c r="G2596" s="338">
        <f>'2026 Spring Order Form V48'!$N$23</f>
        <v>0</v>
      </c>
      <c r="H2596" s="338">
        <f>'2026 Spring Order Form V48'!$N$23</f>
        <v>0</v>
      </c>
      <c r="I2596" s="106" t="e">
        <f>'2026 Spring Order Form V48'!#REF!</f>
        <v>#REF!</v>
      </c>
      <c r="K2596" s="338">
        <f>'2026 Spring Order Form V48'!$Q$23</f>
        <v>0</v>
      </c>
      <c r="L2596" s="338">
        <f>'2026 Spring Order Form V48'!$Q$23</f>
        <v>0</v>
      </c>
      <c r="M2596" s="106" t="e">
        <f>'2026 Spring Order Form V48'!#REF!</f>
        <v>#REF!</v>
      </c>
      <c r="O2596" s="338">
        <f>'2026 Spring Order Form V48'!$T$23</f>
        <v>0</v>
      </c>
      <c r="P2596" s="338">
        <f>'2026 Spring Order Form V48'!$T$23</f>
        <v>0</v>
      </c>
      <c r="Q2596" s="106" t="e">
        <f>'2026 Spring Order Form V48'!#REF!</f>
        <v>#REF!</v>
      </c>
      <c r="S2596" s="338">
        <f>'2026 Spring Order Form V48'!$W$23</f>
        <v>0</v>
      </c>
      <c r="T2596" s="338">
        <f>'2026 Spring Order Form V48'!$W$23</f>
        <v>0</v>
      </c>
      <c r="U2596" s="106" t="e">
        <f>'2026 Spring Order Form V48'!#REF!</f>
        <v>#REF!</v>
      </c>
      <c r="X2596" s="393"/>
      <c r="Y2596" s="106"/>
    </row>
    <row r="2597" spans="1:25">
      <c r="A2597" s="106"/>
      <c r="C2597" s="339">
        <f>'2026 Spring Order Form V48'!$F$18</f>
        <v>0</v>
      </c>
      <c r="D2597" s="408" t="s">
        <v>1454</v>
      </c>
      <c r="E2597" s="426">
        <v>4965568</v>
      </c>
      <c r="F2597" s="118">
        <v>4587</v>
      </c>
      <c r="G2597" s="338">
        <f>'2026 Spring Order Form V48'!$N$23</f>
        <v>0</v>
      </c>
      <c r="H2597" s="338">
        <f>'2026 Spring Order Form V48'!$N$23</f>
        <v>0</v>
      </c>
      <c r="I2597" s="106">
        <f>'2026 Spring Order Form V48'!$N$560</f>
        <v>0</v>
      </c>
      <c r="K2597" s="338">
        <f>'2026 Spring Order Form V48'!$Q$23</f>
        <v>0</v>
      </c>
      <c r="L2597" s="338">
        <f>'2026 Spring Order Form V48'!$Q$23</f>
        <v>0</v>
      </c>
      <c r="M2597" s="106">
        <f>'2026 Spring Order Form V48'!$Q$560</f>
        <v>0</v>
      </c>
      <c r="O2597" s="338">
        <f>'2026 Spring Order Form V48'!$T$23</f>
        <v>0</v>
      </c>
      <c r="P2597" s="338">
        <f>'2026 Spring Order Form V48'!$T$23</f>
        <v>0</v>
      </c>
      <c r="Q2597" s="106">
        <f>'2026 Spring Order Form V48'!$T$560</f>
        <v>0</v>
      </c>
      <c r="S2597" s="338">
        <f>'2026 Spring Order Form V48'!$W$23</f>
        <v>0</v>
      </c>
      <c r="T2597" s="338">
        <f>'2026 Spring Order Form V48'!$W$23</f>
        <v>0</v>
      </c>
      <c r="U2597" s="106">
        <f>'2026 Spring Order Form V48'!$W$560</f>
        <v>0</v>
      </c>
      <c r="W2597" s="390">
        <f>'2026 Spring Order Form V48'!$K$560</f>
        <v>0</v>
      </c>
      <c r="X2597" s="393"/>
      <c r="Y2597" s="106">
        <f>'2026 Spring Order Form V48'!$BS$560</f>
        <v>1</v>
      </c>
    </row>
    <row r="2598" spans="1:25">
      <c r="A2598" s="106"/>
      <c r="C2598" s="339">
        <f>'2026 Spring Order Form V48'!$F$18</f>
        <v>0</v>
      </c>
      <c r="D2598" s="408" t="s">
        <v>1454</v>
      </c>
      <c r="E2598" s="422" t="s">
        <v>2987</v>
      </c>
      <c r="F2598" s="118">
        <v>3237</v>
      </c>
      <c r="G2598" s="338">
        <f>'2026 Spring Order Form V48'!$N$23</f>
        <v>0</v>
      </c>
      <c r="H2598" s="338">
        <f>'2026 Spring Order Form V48'!$N$23</f>
        <v>0</v>
      </c>
      <c r="I2598" s="106">
        <f>'2026 Spring Order Form V48'!$O$560</f>
        <v>0</v>
      </c>
      <c r="K2598" s="338">
        <f>'2026 Spring Order Form V48'!$Q$23</f>
        <v>0</v>
      </c>
      <c r="L2598" s="338">
        <f>'2026 Spring Order Form V48'!$Q$23</f>
        <v>0</v>
      </c>
      <c r="M2598" s="106">
        <f>'2026 Spring Order Form V48'!$R$560</f>
        <v>0</v>
      </c>
      <c r="O2598" s="338">
        <f>'2026 Spring Order Form V48'!$T$23</f>
        <v>0</v>
      </c>
      <c r="P2598" s="338">
        <f>'2026 Spring Order Form V48'!$T$23</f>
        <v>0</v>
      </c>
      <c r="Q2598" s="106">
        <f>'2026 Spring Order Form V48'!$U$560</f>
        <v>0</v>
      </c>
      <c r="S2598" s="338">
        <f>'2026 Spring Order Form V48'!$W$23</f>
        <v>0</v>
      </c>
      <c r="T2598" s="338">
        <f>'2026 Spring Order Form V48'!$W$23</f>
        <v>0</v>
      </c>
      <c r="U2598" s="106">
        <f>'2026 Spring Order Form V48'!$X$560</f>
        <v>0</v>
      </c>
      <c r="X2598" s="393"/>
      <c r="Y2598" s="106"/>
    </row>
    <row r="2599" spans="1:25">
      <c r="A2599" s="106"/>
      <c r="C2599" s="339">
        <f>'2026 Spring Order Form V48'!$F$18</f>
        <v>0</v>
      </c>
      <c r="D2599" s="408" t="s">
        <v>1456</v>
      </c>
      <c r="E2599" s="426">
        <v>4565495</v>
      </c>
      <c r="F2599" s="118">
        <v>12831</v>
      </c>
      <c r="G2599" s="338">
        <f>'2026 Spring Order Form V48'!$N$23</f>
        <v>0</v>
      </c>
      <c r="H2599" s="338">
        <f>'2026 Spring Order Form V48'!$N$23</f>
        <v>0</v>
      </c>
      <c r="I2599" s="106" t="e">
        <f>'2026 Spring Order Form V48'!#REF!</f>
        <v>#REF!</v>
      </c>
      <c r="K2599" s="338">
        <f>'2026 Spring Order Form V48'!$Q$23</f>
        <v>0</v>
      </c>
      <c r="L2599" s="338">
        <f>'2026 Spring Order Form V48'!$Q$23</f>
        <v>0</v>
      </c>
      <c r="M2599" s="106" t="e">
        <f>'2026 Spring Order Form V48'!#REF!</f>
        <v>#REF!</v>
      </c>
      <c r="O2599" s="338">
        <f>'2026 Spring Order Form V48'!$T$23</f>
        <v>0</v>
      </c>
      <c r="P2599" s="338">
        <f>'2026 Spring Order Form V48'!$T$23</f>
        <v>0</v>
      </c>
      <c r="Q2599" s="106" t="e">
        <f>'2026 Spring Order Form V48'!#REF!</f>
        <v>#REF!</v>
      </c>
      <c r="S2599" s="338">
        <f>'2026 Spring Order Form V48'!$W$23</f>
        <v>0</v>
      </c>
      <c r="T2599" s="338">
        <f>'2026 Spring Order Form V48'!$W$23</f>
        <v>0</v>
      </c>
      <c r="U2599" s="106" t="e">
        <f>'2026 Spring Order Form V48'!#REF!</f>
        <v>#REF!</v>
      </c>
      <c r="W2599" s="390" t="e">
        <f>'2026 Spring Order Form V48'!#REF!</f>
        <v>#REF!</v>
      </c>
      <c r="X2599" s="393"/>
      <c r="Y2599" s="106" t="e">
        <f>'2026 Spring Order Form V48'!#REF!</f>
        <v>#REF!</v>
      </c>
    </row>
    <row r="2600" spans="1:25">
      <c r="A2600" s="106"/>
      <c r="C2600" s="339">
        <f>'2026 Spring Order Form V48'!$F$18</f>
        <v>0</v>
      </c>
      <c r="D2600" s="408" t="s">
        <v>1456</v>
      </c>
      <c r="E2600" s="422" t="s">
        <v>2988</v>
      </c>
      <c r="F2600" s="118">
        <v>12832</v>
      </c>
      <c r="G2600" s="338">
        <f>'2026 Spring Order Form V48'!$N$23</f>
        <v>0</v>
      </c>
      <c r="H2600" s="338">
        <f>'2026 Spring Order Form V48'!$N$23</f>
        <v>0</v>
      </c>
      <c r="I2600" s="106" t="e">
        <f>'2026 Spring Order Form V48'!#REF!</f>
        <v>#REF!</v>
      </c>
      <c r="K2600" s="338">
        <f>'2026 Spring Order Form V48'!$Q$23</f>
        <v>0</v>
      </c>
      <c r="L2600" s="338">
        <f>'2026 Spring Order Form V48'!$Q$23</f>
        <v>0</v>
      </c>
      <c r="M2600" s="106" t="e">
        <f>'2026 Spring Order Form V48'!#REF!</f>
        <v>#REF!</v>
      </c>
      <c r="O2600" s="338">
        <f>'2026 Spring Order Form V48'!$T$23</f>
        <v>0</v>
      </c>
      <c r="P2600" s="338">
        <f>'2026 Spring Order Form V48'!$T$23</f>
        <v>0</v>
      </c>
      <c r="Q2600" s="106" t="e">
        <f>'2026 Spring Order Form V48'!#REF!</f>
        <v>#REF!</v>
      </c>
      <c r="S2600" s="338">
        <f>'2026 Spring Order Form V48'!$W$23</f>
        <v>0</v>
      </c>
      <c r="T2600" s="338">
        <f>'2026 Spring Order Form V48'!$W$23</f>
        <v>0</v>
      </c>
      <c r="U2600" s="106" t="e">
        <f>'2026 Spring Order Form V48'!#REF!</f>
        <v>#REF!</v>
      </c>
      <c r="X2600" s="393"/>
      <c r="Y2600" s="106"/>
    </row>
    <row r="2601" spans="1:25">
      <c r="A2601" s="106"/>
      <c r="C2601" s="339">
        <f>'2026 Spring Order Form V48'!$F$18</f>
        <v>0</v>
      </c>
      <c r="D2601" s="408" t="s">
        <v>1457</v>
      </c>
      <c r="E2601" s="426">
        <v>4565515</v>
      </c>
      <c r="F2601" s="118">
        <v>26363</v>
      </c>
      <c r="G2601" s="338">
        <f>'2026 Spring Order Form V48'!$N$23</f>
        <v>0</v>
      </c>
      <c r="H2601" s="338">
        <f>'2026 Spring Order Form V48'!$N$23</f>
        <v>0</v>
      </c>
      <c r="I2601" s="106" t="e">
        <f>'2026 Spring Order Form V48'!#REF!</f>
        <v>#REF!</v>
      </c>
      <c r="K2601" s="338">
        <f>'2026 Spring Order Form V48'!$Q$23</f>
        <v>0</v>
      </c>
      <c r="L2601" s="338">
        <f>'2026 Spring Order Form V48'!$Q$23</f>
        <v>0</v>
      </c>
      <c r="M2601" s="106" t="e">
        <f>'2026 Spring Order Form V48'!#REF!</f>
        <v>#REF!</v>
      </c>
      <c r="O2601" s="338">
        <f>'2026 Spring Order Form V48'!$T$23</f>
        <v>0</v>
      </c>
      <c r="P2601" s="338">
        <f>'2026 Spring Order Form V48'!$T$23</f>
        <v>0</v>
      </c>
      <c r="Q2601" s="106" t="e">
        <f>'2026 Spring Order Form V48'!#REF!</f>
        <v>#REF!</v>
      </c>
      <c r="S2601" s="338">
        <f>'2026 Spring Order Form V48'!$W$23</f>
        <v>0</v>
      </c>
      <c r="T2601" s="338">
        <f>'2026 Spring Order Form V48'!$W$23</f>
        <v>0</v>
      </c>
      <c r="U2601" s="106" t="e">
        <f>'2026 Spring Order Form V48'!#REF!</f>
        <v>#REF!</v>
      </c>
      <c r="W2601" s="390" t="e">
        <f>'2026 Spring Order Form V48'!#REF!</f>
        <v>#REF!</v>
      </c>
      <c r="X2601" s="393"/>
      <c r="Y2601" s="106" t="e">
        <f>'2026 Spring Order Form V48'!#REF!</f>
        <v>#REF!</v>
      </c>
    </row>
    <row r="2602" spans="1:25">
      <c r="A2602" s="106"/>
      <c r="C2602" s="339">
        <f>'2026 Spring Order Form V48'!$F$18</f>
        <v>0</v>
      </c>
      <c r="D2602" s="408" t="s">
        <v>1457</v>
      </c>
      <c r="E2602" s="422" t="s">
        <v>2989</v>
      </c>
      <c r="F2602" s="118">
        <v>26365</v>
      </c>
      <c r="G2602" s="338">
        <f>'2026 Spring Order Form V48'!$N$23</f>
        <v>0</v>
      </c>
      <c r="H2602" s="338">
        <f>'2026 Spring Order Form V48'!$N$23</f>
        <v>0</v>
      </c>
      <c r="I2602" s="106" t="e">
        <f>'2026 Spring Order Form V48'!#REF!</f>
        <v>#REF!</v>
      </c>
      <c r="K2602" s="338">
        <f>'2026 Spring Order Form V48'!$Q$23</f>
        <v>0</v>
      </c>
      <c r="L2602" s="338">
        <f>'2026 Spring Order Form V48'!$Q$23</f>
        <v>0</v>
      </c>
      <c r="M2602" s="106" t="e">
        <f>'2026 Spring Order Form V48'!#REF!</f>
        <v>#REF!</v>
      </c>
      <c r="O2602" s="338">
        <f>'2026 Spring Order Form V48'!$T$23</f>
        <v>0</v>
      </c>
      <c r="P2602" s="338">
        <f>'2026 Spring Order Form V48'!$T$23</f>
        <v>0</v>
      </c>
      <c r="Q2602" s="106" t="e">
        <f>'2026 Spring Order Form V48'!#REF!</f>
        <v>#REF!</v>
      </c>
      <c r="S2602" s="338">
        <f>'2026 Spring Order Form V48'!$W$23</f>
        <v>0</v>
      </c>
      <c r="T2602" s="338">
        <f>'2026 Spring Order Form V48'!$W$23</f>
        <v>0</v>
      </c>
      <c r="U2602" s="106" t="e">
        <f>'2026 Spring Order Form V48'!#REF!</f>
        <v>#REF!</v>
      </c>
      <c r="X2602" s="393"/>
      <c r="Y2602" s="106"/>
    </row>
    <row r="2603" spans="1:25">
      <c r="A2603" s="106"/>
      <c r="C2603" s="339">
        <f>'2026 Spring Order Form V48'!$F$18</f>
        <v>0</v>
      </c>
      <c r="D2603" s="408" t="s">
        <v>1461</v>
      </c>
      <c r="E2603" s="439">
        <v>4675502</v>
      </c>
      <c r="F2603" s="118">
        <v>28536</v>
      </c>
      <c r="G2603" s="338">
        <f>'2026 Spring Order Form V48'!$N$23</f>
        <v>0</v>
      </c>
      <c r="H2603" s="338">
        <f>'2026 Spring Order Form V48'!$N$23</f>
        <v>0</v>
      </c>
      <c r="I2603" s="106" t="e">
        <f>'2026 Spring Order Form V48'!#REF!</f>
        <v>#REF!</v>
      </c>
      <c r="K2603" s="338">
        <f>'2026 Spring Order Form V48'!$Q$23</f>
        <v>0</v>
      </c>
      <c r="L2603" s="338">
        <f>'2026 Spring Order Form V48'!$Q$23</f>
        <v>0</v>
      </c>
      <c r="M2603" s="106" t="e">
        <f>'2026 Spring Order Form V48'!#REF!</f>
        <v>#REF!</v>
      </c>
      <c r="O2603" s="338">
        <f>'2026 Spring Order Form V48'!$T$23</f>
        <v>0</v>
      </c>
      <c r="P2603" s="338">
        <f>'2026 Spring Order Form V48'!$T$23</f>
        <v>0</v>
      </c>
      <c r="Q2603" s="106" t="e">
        <f>'2026 Spring Order Form V48'!#REF!</f>
        <v>#REF!</v>
      </c>
      <c r="S2603" s="338">
        <f>'2026 Spring Order Form V48'!$W$23</f>
        <v>0</v>
      </c>
      <c r="T2603" s="338">
        <f>'2026 Spring Order Form V48'!$W$23</f>
        <v>0</v>
      </c>
      <c r="U2603" s="106" t="e">
        <f>'2026 Spring Order Form V48'!#REF!</f>
        <v>#REF!</v>
      </c>
      <c r="W2603" s="390" t="e">
        <f>'2026 Spring Order Form V48'!#REF!</f>
        <v>#REF!</v>
      </c>
      <c r="X2603" s="393"/>
      <c r="Y2603" s="106" t="e">
        <f>'2026 Spring Order Form V48'!#REF!</f>
        <v>#REF!</v>
      </c>
    </row>
    <row r="2604" spans="1:25">
      <c r="A2604" s="106"/>
      <c r="C2604" s="339">
        <f>'2026 Spring Order Form V48'!$F$18</f>
        <v>0</v>
      </c>
      <c r="D2604" s="408" t="s">
        <v>1461</v>
      </c>
      <c r="E2604" s="422" t="s">
        <v>2990</v>
      </c>
      <c r="F2604" s="118">
        <v>28683</v>
      </c>
      <c r="G2604" s="338">
        <f>'2026 Spring Order Form V48'!$N$23</f>
        <v>0</v>
      </c>
      <c r="H2604" s="338">
        <f>'2026 Spring Order Form V48'!$N$23</f>
        <v>0</v>
      </c>
      <c r="I2604" s="106" t="e">
        <f>'2026 Spring Order Form V48'!#REF!</f>
        <v>#REF!</v>
      </c>
      <c r="K2604" s="338">
        <f>'2026 Spring Order Form V48'!$Q$23</f>
        <v>0</v>
      </c>
      <c r="L2604" s="338">
        <f>'2026 Spring Order Form V48'!$Q$23</f>
        <v>0</v>
      </c>
      <c r="M2604" s="106" t="e">
        <f>'2026 Spring Order Form V48'!#REF!</f>
        <v>#REF!</v>
      </c>
      <c r="O2604" s="338">
        <f>'2026 Spring Order Form V48'!$T$23</f>
        <v>0</v>
      </c>
      <c r="P2604" s="338">
        <f>'2026 Spring Order Form V48'!$T$23</f>
        <v>0</v>
      </c>
      <c r="Q2604" s="106" t="e">
        <f>'2026 Spring Order Form V48'!#REF!</f>
        <v>#REF!</v>
      </c>
      <c r="S2604" s="338">
        <f>'2026 Spring Order Form V48'!$W$23</f>
        <v>0</v>
      </c>
      <c r="T2604" s="338">
        <f>'2026 Spring Order Form V48'!$W$23</f>
        <v>0</v>
      </c>
      <c r="U2604" s="106" t="e">
        <f>'2026 Spring Order Form V48'!#REF!</f>
        <v>#REF!</v>
      </c>
      <c r="X2604" s="393"/>
      <c r="Y2604" s="106"/>
    </row>
    <row r="2605" spans="1:25">
      <c r="A2605" s="106"/>
      <c r="C2605" s="339">
        <f>'2026 Spring Order Form V48'!$F$18</f>
        <v>0</v>
      </c>
      <c r="D2605" s="408" t="s">
        <v>1463</v>
      </c>
      <c r="E2605" s="439">
        <v>4675532</v>
      </c>
      <c r="F2605" s="118">
        <v>28537</v>
      </c>
      <c r="G2605" s="338">
        <f>'2026 Spring Order Form V48'!$N$23</f>
        <v>0</v>
      </c>
      <c r="H2605" s="338">
        <f>'2026 Spring Order Form V48'!$N$23</f>
        <v>0</v>
      </c>
      <c r="I2605" s="106">
        <f>'2026 Spring Order Form V48'!$N$565</f>
        <v>0</v>
      </c>
      <c r="K2605" s="338">
        <f>'2026 Spring Order Form V48'!$Q$23</f>
        <v>0</v>
      </c>
      <c r="L2605" s="338">
        <f>'2026 Spring Order Form V48'!$Q$23</f>
        <v>0</v>
      </c>
      <c r="M2605" s="106">
        <f>'2026 Spring Order Form V48'!$Q$565</f>
        <v>0</v>
      </c>
      <c r="O2605" s="338">
        <f>'2026 Spring Order Form V48'!$T$23</f>
        <v>0</v>
      </c>
      <c r="P2605" s="338">
        <f>'2026 Spring Order Form V48'!$T$23</f>
        <v>0</v>
      </c>
      <c r="Q2605" s="106">
        <f>'2026 Spring Order Form V48'!$T$565</f>
        <v>0</v>
      </c>
      <c r="S2605" s="338">
        <f>'2026 Spring Order Form V48'!$W$23</f>
        <v>0</v>
      </c>
      <c r="T2605" s="338">
        <f>'2026 Spring Order Form V48'!$W$23</f>
        <v>0</v>
      </c>
      <c r="U2605" s="106">
        <f>'2026 Spring Order Form V48'!$W$565</f>
        <v>0</v>
      </c>
      <c r="W2605" s="390">
        <f>'2026 Spring Order Form V48'!$K$565</f>
        <v>0</v>
      </c>
      <c r="X2605" s="393"/>
      <c r="Y2605" s="106">
        <f>'2026 Spring Order Form V48'!$BS$565</f>
        <v>17</v>
      </c>
    </row>
    <row r="2606" spans="1:25">
      <c r="A2606" s="106"/>
      <c r="C2606" s="339">
        <f>'2026 Spring Order Form V48'!$F$18</f>
        <v>0</v>
      </c>
      <c r="D2606" s="408" t="s">
        <v>1463</v>
      </c>
      <c r="E2606" s="422" t="s">
        <v>2991</v>
      </c>
      <c r="F2606" s="118">
        <v>28684</v>
      </c>
      <c r="G2606" s="338">
        <f>'2026 Spring Order Form V48'!$N$23</f>
        <v>0</v>
      </c>
      <c r="H2606" s="338">
        <f>'2026 Spring Order Form V48'!$N$23</f>
        <v>0</v>
      </c>
      <c r="I2606" s="106">
        <f>'2026 Spring Order Form V48'!$O$565</f>
        <v>0</v>
      </c>
      <c r="K2606" s="338">
        <f>'2026 Spring Order Form V48'!$Q$23</f>
        <v>0</v>
      </c>
      <c r="L2606" s="338">
        <f>'2026 Spring Order Form V48'!$Q$23</f>
        <v>0</v>
      </c>
      <c r="M2606" s="106">
        <f>'2026 Spring Order Form V48'!$R$565</f>
        <v>0</v>
      </c>
      <c r="O2606" s="338">
        <f>'2026 Spring Order Form V48'!$T$23</f>
        <v>0</v>
      </c>
      <c r="P2606" s="338">
        <f>'2026 Spring Order Form V48'!$T$23</f>
        <v>0</v>
      </c>
      <c r="Q2606" s="106">
        <f>'2026 Spring Order Form V48'!$U$565</f>
        <v>0</v>
      </c>
      <c r="S2606" s="338">
        <f>'2026 Spring Order Form V48'!$W$23</f>
        <v>0</v>
      </c>
      <c r="T2606" s="338">
        <f>'2026 Spring Order Form V48'!$W$23</f>
        <v>0</v>
      </c>
      <c r="U2606" s="106">
        <f>'2026 Spring Order Form V48'!$X$565</f>
        <v>0</v>
      </c>
      <c r="X2606" s="393"/>
      <c r="Y2606" s="106"/>
    </row>
    <row r="2607" spans="1:25">
      <c r="A2607" s="106"/>
      <c r="C2607" s="339">
        <f>'2026 Spring Order Form V48'!$F$18</f>
        <v>0</v>
      </c>
      <c r="D2607" s="408" t="s">
        <v>1465</v>
      </c>
      <c r="E2607" s="426">
        <v>4575105</v>
      </c>
      <c r="F2607" s="118">
        <v>6191</v>
      </c>
      <c r="G2607" s="338">
        <f>'2026 Spring Order Form V48'!$N$23</f>
        <v>0</v>
      </c>
      <c r="H2607" s="338">
        <f>'2026 Spring Order Form V48'!$N$23</f>
        <v>0</v>
      </c>
      <c r="I2607" s="106" t="e">
        <f>'2026 Spring Order Form V48'!#REF!</f>
        <v>#REF!</v>
      </c>
      <c r="K2607" s="338">
        <f>'2026 Spring Order Form V48'!$Q$23</f>
        <v>0</v>
      </c>
      <c r="L2607" s="338">
        <f>'2026 Spring Order Form V48'!$Q$23</f>
        <v>0</v>
      </c>
      <c r="M2607" s="106" t="e">
        <f>'2026 Spring Order Form V48'!#REF!</f>
        <v>#REF!</v>
      </c>
      <c r="O2607" s="338">
        <f>'2026 Spring Order Form V48'!$T$23</f>
        <v>0</v>
      </c>
      <c r="P2607" s="338">
        <f>'2026 Spring Order Form V48'!$T$23</f>
        <v>0</v>
      </c>
      <c r="Q2607" s="106" t="e">
        <f>'2026 Spring Order Form V48'!#REF!</f>
        <v>#REF!</v>
      </c>
      <c r="S2607" s="338">
        <f>'2026 Spring Order Form V48'!$W$23</f>
        <v>0</v>
      </c>
      <c r="T2607" s="338">
        <f>'2026 Spring Order Form V48'!$W$23</f>
        <v>0</v>
      </c>
      <c r="U2607" s="106" t="e">
        <f>'2026 Spring Order Form V48'!#REF!</f>
        <v>#REF!</v>
      </c>
      <c r="W2607" s="390" t="e">
        <f>'2026 Spring Order Form V48'!#REF!</f>
        <v>#REF!</v>
      </c>
      <c r="X2607" s="393"/>
      <c r="Y2607" s="106" t="e">
        <f>'2026 Spring Order Form V48'!#REF!</f>
        <v>#REF!</v>
      </c>
    </row>
    <row r="2608" spans="1:25">
      <c r="A2608" s="106"/>
      <c r="C2608" s="339">
        <f>'2026 Spring Order Form V48'!$F$18</f>
        <v>0</v>
      </c>
      <c r="D2608" s="408" t="s">
        <v>1465</v>
      </c>
      <c r="E2608" s="422" t="s">
        <v>2992</v>
      </c>
      <c r="F2608" s="118">
        <v>6192</v>
      </c>
      <c r="G2608" s="338">
        <f>'2026 Spring Order Form V48'!$N$23</f>
        <v>0</v>
      </c>
      <c r="H2608" s="338">
        <f>'2026 Spring Order Form V48'!$N$23</f>
        <v>0</v>
      </c>
      <c r="I2608" s="106" t="e">
        <f>'2026 Spring Order Form V48'!#REF!</f>
        <v>#REF!</v>
      </c>
      <c r="K2608" s="338">
        <f>'2026 Spring Order Form V48'!$Q$23</f>
        <v>0</v>
      </c>
      <c r="L2608" s="338">
        <f>'2026 Spring Order Form V48'!$Q$23</f>
        <v>0</v>
      </c>
      <c r="M2608" s="106" t="e">
        <f>'2026 Spring Order Form V48'!#REF!</f>
        <v>#REF!</v>
      </c>
      <c r="O2608" s="338">
        <f>'2026 Spring Order Form V48'!$T$23</f>
        <v>0</v>
      </c>
      <c r="P2608" s="338">
        <f>'2026 Spring Order Form V48'!$T$23</f>
        <v>0</v>
      </c>
      <c r="Q2608" s="106" t="e">
        <f>'2026 Spring Order Form V48'!#REF!</f>
        <v>#REF!</v>
      </c>
      <c r="S2608" s="338">
        <f>'2026 Spring Order Form V48'!$W$23</f>
        <v>0</v>
      </c>
      <c r="T2608" s="338">
        <f>'2026 Spring Order Form V48'!$W$23</f>
        <v>0</v>
      </c>
      <c r="U2608" s="106" t="e">
        <f>'2026 Spring Order Form V48'!#REF!</f>
        <v>#REF!</v>
      </c>
      <c r="X2608" s="393"/>
      <c r="Y2608" s="106"/>
    </row>
    <row r="2609" spans="1:25">
      <c r="A2609" s="106"/>
      <c r="C2609" s="339">
        <f>'2026 Spring Order Form V48'!$F$18</f>
        <v>0</v>
      </c>
      <c r="D2609" s="419" t="s">
        <v>1467</v>
      </c>
      <c r="E2609" s="426">
        <v>4175177</v>
      </c>
      <c r="F2609" s="118">
        <v>27081</v>
      </c>
      <c r="G2609" s="338">
        <f>'2026 Spring Order Form V48'!$N$23</f>
        <v>0</v>
      </c>
      <c r="H2609" s="338">
        <f>'2026 Spring Order Form V48'!$N$23</f>
        <v>0</v>
      </c>
      <c r="I2609" s="106">
        <f>'2026 Spring Order Form V48'!$N$567</f>
        <v>0</v>
      </c>
      <c r="K2609" s="338">
        <f>'2026 Spring Order Form V48'!$Q$23</f>
        <v>0</v>
      </c>
      <c r="L2609" s="338">
        <f>'2026 Spring Order Form V48'!$Q$23</f>
        <v>0</v>
      </c>
      <c r="M2609" s="106">
        <f>'2026 Spring Order Form V48'!$Q$567</f>
        <v>0</v>
      </c>
      <c r="O2609" s="338">
        <f>'2026 Spring Order Form V48'!$T$23</f>
        <v>0</v>
      </c>
      <c r="P2609" s="338">
        <f>'2026 Spring Order Form V48'!$T$23</f>
        <v>0</v>
      </c>
      <c r="Q2609" s="106">
        <f>'2026 Spring Order Form V48'!$T$567</f>
        <v>0</v>
      </c>
      <c r="S2609" s="338">
        <f>'2026 Spring Order Form V48'!$W$23</f>
        <v>0</v>
      </c>
      <c r="T2609" s="338">
        <f>'2026 Spring Order Form V48'!$W$23</f>
        <v>0</v>
      </c>
      <c r="U2609" s="106">
        <f>'2026 Spring Order Form V48'!$W$567</f>
        <v>0</v>
      </c>
      <c r="W2609" s="390">
        <f>'2026 Spring Order Form V48'!$K$567</f>
        <v>46069</v>
      </c>
      <c r="X2609" s="393"/>
      <c r="Y2609" s="106">
        <f>'2026 Spring Order Form V48'!$BS$567</f>
        <v>15</v>
      </c>
    </row>
    <row r="2610" spans="1:25">
      <c r="A2610" s="106"/>
      <c r="C2610" s="339">
        <f>'2026 Spring Order Form V48'!$F$18</f>
        <v>0</v>
      </c>
      <c r="D2610" s="408" t="s">
        <v>1468</v>
      </c>
      <c r="E2610" s="426">
        <v>4174927</v>
      </c>
      <c r="F2610" s="118">
        <v>12384</v>
      </c>
      <c r="G2610" s="338">
        <f>'2026 Spring Order Form V48'!$N$23</f>
        <v>0</v>
      </c>
      <c r="H2610" s="338">
        <f>'2026 Spring Order Form V48'!$N$23</f>
        <v>0</v>
      </c>
      <c r="I2610" s="106" t="e">
        <f>'2026 Spring Order Form V48'!#REF!</f>
        <v>#REF!</v>
      </c>
      <c r="K2610" s="338">
        <f>'2026 Spring Order Form V48'!$Q$23</f>
        <v>0</v>
      </c>
      <c r="L2610" s="338">
        <f>'2026 Spring Order Form V48'!$Q$23</f>
        <v>0</v>
      </c>
      <c r="M2610" s="106" t="e">
        <f>'2026 Spring Order Form V48'!#REF!</f>
        <v>#REF!</v>
      </c>
      <c r="O2610" s="338">
        <f>'2026 Spring Order Form V48'!$T$23</f>
        <v>0</v>
      </c>
      <c r="P2610" s="338">
        <f>'2026 Spring Order Form V48'!$T$23</f>
        <v>0</v>
      </c>
      <c r="Q2610" s="106" t="e">
        <f>'2026 Spring Order Form V48'!#REF!</f>
        <v>#REF!</v>
      </c>
      <c r="S2610" s="338">
        <f>'2026 Spring Order Form V48'!$W$23</f>
        <v>0</v>
      </c>
      <c r="T2610" s="338">
        <f>'2026 Spring Order Form V48'!$W$23</f>
        <v>0</v>
      </c>
      <c r="U2610" s="106" t="e">
        <f>'2026 Spring Order Form V48'!#REF!</f>
        <v>#REF!</v>
      </c>
      <c r="W2610" s="390" t="e">
        <f>'2026 Spring Order Form V48'!#REF!</f>
        <v>#REF!</v>
      </c>
      <c r="X2610" s="393"/>
      <c r="Y2610" s="106" t="e">
        <f>'2026 Spring Order Form V48'!#REF!</f>
        <v>#REF!</v>
      </c>
    </row>
    <row r="2611" spans="1:25">
      <c r="A2611" s="106"/>
      <c r="C2611" s="339">
        <f>'2026 Spring Order Form V48'!$F$18</f>
        <v>0</v>
      </c>
      <c r="D2611" s="408" t="s">
        <v>1469</v>
      </c>
      <c r="E2611" s="426">
        <v>4574862</v>
      </c>
      <c r="F2611" s="118">
        <v>24684</v>
      </c>
      <c r="G2611" s="338">
        <f>'2026 Spring Order Form V48'!$N$23</f>
        <v>0</v>
      </c>
      <c r="H2611" s="338">
        <f>'2026 Spring Order Form V48'!$N$23</f>
        <v>0</v>
      </c>
      <c r="I2611" s="106">
        <f>'2026 Spring Order Form V48'!$N$568</f>
        <v>0</v>
      </c>
      <c r="K2611" s="338">
        <f>'2026 Spring Order Form V48'!$Q$23</f>
        <v>0</v>
      </c>
      <c r="L2611" s="338">
        <f>'2026 Spring Order Form V48'!$Q$23</f>
        <v>0</v>
      </c>
      <c r="M2611" s="106">
        <f>'2026 Spring Order Form V48'!$Q$568</f>
        <v>0</v>
      </c>
      <c r="O2611" s="338">
        <f>'2026 Spring Order Form V48'!$T$23</f>
        <v>0</v>
      </c>
      <c r="P2611" s="338">
        <f>'2026 Spring Order Form V48'!$T$23</f>
        <v>0</v>
      </c>
      <c r="Q2611" s="106">
        <f>'2026 Spring Order Form V48'!$T$568</f>
        <v>0</v>
      </c>
      <c r="S2611" s="338">
        <f>'2026 Spring Order Form V48'!$W$23</f>
        <v>0</v>
      </c>
      <c r="T2611" s="338">
        <f>'2026 Spring Order Form V48'!$W$23</f>
        <v>0</v>
      </c>
      <c r="U2611" s="106">
        <f>'2026 Spring Order Form V48'!$W$568</f>
        <v>0</v>
      </c>
      <c r="W2611" s="390">
        <f>'2026 Spring Order Form V48'!$K$568</f>
        <v>46069</v>
      </c>
      <c r="X2611" s="393"/>
      <c r="Y2611" s="106">
        <f>'2026 Spring Order Form V48'!$BS$568</f>
        <v>1</v>
      </c>
    </row>
    <row r="2612" spans="1:25">
      <c r="A2612" s="106"/>
      <c r="C2612" s="339">
        <f>'2026 Spring Order Form V48'!$F$18</f>
        <v>0</v>
      </c>
      <c r="D2612" s="408" t="s">
        <v>1470</v>
      </c>
      <c r="E2612" s="426">
        <v>4676012</v>
      </c>
      <c r="F2612" s="118">
        <v>26374</v>
      </c>
      <c r="G2612" s="338">
        <f>'2026 Spring Order Form V48'!$N$23</f>
        <v>0</v>
      </c>
      <c r="H2612" s="338">
        <f>'2026 Spring Order Form V48'!$N$23</f>
        <v>0</v>
      </c>
      <c r="I2612" s="106" t="e">
        <f>'2026 Spring Order Form V48'!#REF!</f>
        <v>#REF!</v>
      </c>
      <c r="K2612" s="338">
        <f>'2026 Spring Order Form V48'!$Q$23</f>
        <v>0</v>
      </c>
      <c r="L2612" s="338">
        <f>'2026 Spring Order Form V48'!$Q$23</f>
        <v>0</v>
      </c>
      <c r="M2612" s="106" t="e">
        <f>'2026 Spring Order Form V48'!#REF!</f>
        <v>#REF!</v>
      </c>
      <c r="O2612" s="338">
        <f>'2026 Spring Order Form V48'!$T$23</f>
        <v>0</v>
      </c>
      <c r="P2612" s="338">
        <f>'2026 Spring Order Form V48'!$T$23</f>
        <v>0</v>
      </c>
      <c r="Q2612" s="106" t="e">
        <f>'2026 Spring Order Form V48'!#REF!</f>
        <v>#REF!</v>
      </c>
      <c r="S2612" s="338">
        <f>'2026 Spring Order Form V48'!$W$23</f>
        <v>0</v>
      </c>
      <c r="T2612" s="338">
        <f>'2026 Spring Order Form V48'!$W$23</f>
        <v>0</v>
      </c>
      <c r="U2612" s="106" t="e">
        <f>'2026 Spring Order Form V48'!#REF!</f>
        <v>#REF!</v>
      </c>
      <c r="W2612" s="390" t="e">
        <f>'2026 Spring Order Form V48'!#REF!</f>
        <v>#REF!</v>
      </c>
      <c r="X2612" s="393"/>
      <c r="Y2612" s="106" t="e">
        <f>'2026 Spring Order Form V48'!#REF!</f>
        <v>#REF!</v>
      </c>
    </row>
    <row r="2613" spans="1:25">
      <c r="A2613" s="106"/>
      <c r="C2613" s="339">
        <f>'2026 Spring Order Form V48'!$F$18</f>
        <v>0</v>
      </c>
      <c r="D2613" s="408" t="s">
        <v>1471</v>
      </c>
      <c r="E2613" s="434">
        <v>4676475</v>
      </c>
      <c r="F2613" s="118">
        <v>27084</v>
      </c>
      <c r="G2613" s="338">
        <f>'2026 Spring Order Form V48'!$N$23</f>
        <v>0</v>
      </c>
      <c r="H2613" s="338">
        <f>'2026 Spring Order Form V48'!$N$23</f>
        <v>0</v>
      </c>
      <c r="I2613" s="106" t="e">
        <f>'2026 Spring Order Form V48'!#REF!</f>
        <v>#REF!</v>
      </c>
      <c r="K2613" s="338">
        <f>'2026 Spring Order Form V48'!$Q$23</f>
        <v>0</v>
      </c>
      <c r="L2613" s="338">
        <f>'2026 Spring Order Form V48'!$Q$23</f>
        <v>0</v>
      </c>
      <c r="M2613" s="106" t="e">
        <f>'2026 Spring Order Form V48'!#REF!</f>
        <v>#REF!</v>
      </c>
      <c r="O2613" s="338">
        <f>'2026 Spring Order Form V48'!$T$23</f>
        <v>0</v>
      </c>
      <c r="P2613" s="338">
        <f>'2026 Spring Order Form V48'!$T$23</f>
        <v>0</v>
      </c>
      <c r="Q2613" s="106" t="e">
        <f>'2026 Spring Order Form V48'!#REF!</f>
        <v>#REF!</v>
      </c>
      <c r="S2613" s="338">
        <f>'2026 Spring Order Form V48'!$W$23</f>
        <v>0</v>
      </c>
      <c r="T2613" s="338">
        <f>'2026 Spring Order Form V48'!$W$23</f>
        <v>0</v>
      </c>
      <c r="U2613" s="106" t="e">
        <f>'2026 Spring Order Form V48'!#REF!</f>
        <v>#REF!</v>
      </c>
      <c r="W2613" s="390" t="e">
        <f>'2026 Spring Order Form V48'!#REF!</f>
        <v>#REF!</v>
      </c>
      <c r="X2613" s="393"/>
      <c r="Y2613" s="106" t="e">
        <f>'2026 Spring Order Form V48'!#REF!</f>
        <v>#REF!</v>
      </c>
    </row>
    <row r="2614" spans="1:25">
      <c r="A2614" s="106"/>
      <c r="C2614" s="339">
        <f>'2026 Spring Order Form V48'!$F$18</f>
        <v>0</v>
      </c>
      <c r="D2614" s="408" t="s">
        <v>1473</v>
      </c>
      <c r="E2614" s="426">
        <v>4566055</v>
      </c>
      <c r="F2614" s="118">
        <v>20329</v>
      </c>
      <c r="G2614" s="338">
        <f>'2026 Spring Order Form V48'!$N$23</f>
        <v>0</v>
      </c>
      <c r="H2614" s="338">
        <f>'2026 Spring Order Form V48'!$N$23</f>
        <v>0</v>
      </c>
      <c r="I2614" s="106">
        <f>'2026 Spring Order Form V48'!$N$570</f>
        <v>0</v>
      </c>
      <c r="K2614" s="338">
        <f>'2026 Spring Order Form V48'!$Q$23</f>
        <v>0</v>
      </c>
      <c r="L2614" s="338">
        <f>'2026 Spring Order Form V48'!$Q$23</f>
        <v>0</v>
      </c>
      <c r="M2614" s="106">
        <f>'2026 Spring Order Form V48'!$Q$570</f>
        <v>0</v>
      </c>
      <c r="O2614" s="338">
        <f>'2026 Spring Order Form V48'!$T$23</f>
        <v>0</v>
      </c>
      <c r="P2614" s="338">
        <f>'2026 Spring Order Form V48'!$T$23</f>
        <v>0</v>
      </c>
      <c r="Q2614" s="106">
        <f>'2026 Spring Order Form V48'!$T$570</f>
        <v>0</v>
      </c>
      <c r="S2614" s="338">
        <f>'2026 Spring Order Form V48'!$W$23</f>
        <v>0</v>
      </c>
      <c r="T2614" s="338">
        <f>'2026 Spring Order Form V48'!$W$23</f>
        <v>0</v>
      </c>
      <c r="U2614" s="106">
        <f>'2026 Spring Order Form V48'!$W$570</f>
        <v>0</v>
      </c>
      <c r="W2614" s="390">
        <f>'2026 Spring Order Form V48'!$K$570</f>
        <v>0</v>
      </c>
      <c r="X2614" s="393"/>
      <c r="Y2614" s="106">
        <f>'2026 Spring Order Form V48'!$BS$570</f>
        <v>5</v>
      </c>
    </row>
    <row r="2615" spans="1:25">
      <c r="A2615" s="106"/>
      <c r="C2615" s="339">
        <f>'2026 Spring Order Form V48'!$F$18</f>
        <v>0</v>
      </c>
      <c r="D2615" s="408" t="s">
        <v>1473</v>
      </c>
      <c r="E2615" s="422" t="s">
        <v>2993</v>
      </c>
      <c r="F2615" s="118">
        <v>20328</v>
      </c>
      <c r="G2615" s="338">
        <f>'2026 Spring Order Form V48'!$N$23</f>
        <v>0</v>
      </c>
      <c r="H2615" s="338">
        <f>'2026 Spring Order Form V48'!$N$23</f>
        <v>0</v>
      </c>
      <c r="I2615" s="106">
        <f>'2026 Spring Order Form V48'!$O$570</f>
        <v>0</v>
      </c>
      <c r="K2615" s="338">
        <f>'2026 Spring Order Form V48'!$Q$23</f>
        <v>0</v>
      </c>
      <c r="L2615" s="338">
        <f>'2026 Spring Order Form V48'!$Q$23</f>
        <v>0</v>
      </c>
      <c r="M2615" s="106">
        <f>'2026 Spring Order Form V48'!$R$570</f>
        <v>0</v>
      </c>
      <c r="O2615" s="338">
        <f>'2026 Spring Order Form V48'!$T$23</f>
        <v>0</v>
      </c>
      <c r="P2615" s="338">
        <f>'2026 Spring Order Form V48'!$T$23</f>
        <v>0</v>
      </c>
      <c r="Q2615" s="106">
        <f>'2026 Spring Order Form V48'!$U$570</f>
        <v>0</v>
      </c>
      <c r="S2615" s="338">
        <f>'2026 Spring Order Form V48'!$W$23</f>
        <v>0</v>
      </c>
      <c r="T2615" s="338">
        <f>'2026 Spring Order Form V48'!$W$23</f>
        <v>0</v>
      </c>
      <c r="U2615" s="106">
        <f>'2026 Spring Order Form V48'!$X$570</f>
        <v>0</v>
      </c>
      <c r="X2615" s="393"/>
      <c r="Y2615" s="106"/>
    </row>
    <row r="2616" spans="1:25">
      <c r="A2616" s="106"/>
      <c r="C2616" s="339">
        <f>'2026 Spring Order Form V48'!$F$18</f>
        <v>0</v>
      </c>
      <c r="D2616" s="408" t="s">
        <v>1474</v>
      </c>
      <c r="E2616" s="426">
        <v>4566105</v>
      </c>
      <c r="F2616" s="118">
        <v>665</v>
      </c>
      <c r="G2616" s="338">
        <f>'2026 Spring Order Form V48'!$N$23</f>
        <v>0</v>
      </c>
      <c r="H2616" s="338">
        <f>'2026 Spring Order Form V48'!$N$23</f>
        <v>0</v>
      </c>
      <c r="I2616" s="106" t="e">
        <f>'2026 Spring Order Form V48'!#REF!</f>
        <v>#REF!</v>
      </c>
      <c r="K2616" s="338">
        <f>'2026 Spring Order Form V48'!$Q$23</f>
        <v>0</v>
      </c>
      <c r="L2616" s="338">
        <f>'2026 Spring Order Form V48'!$Q$23</f>
        <v>0</v>
      </c>
      <c r="M2616" s="106" t="e">
        <f>'2026 Spring Order Form V48'!#REF!</f>
        <v>#REF!</v>
      </c>
      <c r="O2616" s="338">
        <f>'2026 Spring Order Form V48'!$T$23</f>
        <v>0</v>
      </c>
      <c r="P2616" s="338">
        <f>'2026 Spring Order Form V48'!$T$23</f>
        <v>0</v>
      </c>
      <c r="Q2616" s="106" t="e">
        <f>'2026 Spring Order Form V48'!#REF!</f>
        <v>#REF!</v>
      </c>
      <c r="S2616" s="338">
        <f>'2026 Spring Order Form V48'!$W$23</f>
        <v>0</v>
      </c>
      <c r="T2616" s="338">
        <f>'2026 Spring Order Form V48'!$W$23</f>
        <v>0</v>
      </c>
      <c r="U2616" s="106" t="e">
        <f>'2026 Spring Order Form V48'!#REF!</f>
        <v>#REF!</v>
      </c>
      <c r="W2616" s="390" t="e">
        <f>'2026 Spring Order Form V48'!#REF!</f>
        <v>#REF!</v>
      </c>
      <c r="X2616" s="393"/>
      <c r="Y2616" s="106" t="e">
        <f>'2026 Spring Order Form V48'!#REF!</f>
        <v>#REF!</v>
      </c>
    </row>
    <row r="2617" spans="1:25">
      <c r="A2617" s="106"/>
      <c r="C2617" s="339">
        <f>'2026 Spring Order Form V48'!$F$18</f>
        <v>0</v>
      </c>
      <c r="D2617" s="408" t="s">
        <v>1474</v>
      </c>
      <c r="E2617" s="422" t="s">
        <v>2994</v>
      </c>
      <c r="F2617" s="118">
        <v>3254</v>
      </c>
      <c r="G2617" s="338">
        <f>'2026 Spring Order Form V48'!$N$23</f>
        <v>0</v>
      </c>
      <c r="H2617" s="338">
        <f>'2026 Spring Order Form V48'!$N$23</f>
        <v>0</v>
      </c>
      <c r="I2617" s="106" t="e">
        <f>'2026 Spring Order Form V48'!#REF!</f>
        <v>#REF!</v>
      </c>
      <c r="K2617" s="338">
        <f>'2026 Spring Order Form V48'!$Q$23</f>
        <v>0</v>
      </c>
      <c r="L2617" s="338">
        <f>'2026 Spring Order Form V48'!$Q$23</f>
        <v>0</v>
      </c>
      <c r="M2617" s="106" t="e">
        <f>'2026 Spring Order Form V48'!#REF!</f>
        <v>#REF!</v>
      </c>
      <c r="O2617" s="338">
        <f>'2026 Spring Order Form V48'!$T$23</f>
        <v>0</v>
      </c>
      <c r="P2617" s="338">
        <f>'2026 Spring Order Form V48'!$T$23</f>
        <v>0</v>
      </c>
      <c r="Q2617" s="106" t="e">
        <f>'2026 Spring Order Form V48'!#REF!</f>
        <v>#REF!</v>
      </c>
      <c r="S2617" s="338">
        <f>'2026 Spring Order Form V48'!$W$23</f>
        <v>0</v>
      </c>
      <c r="T2617" s="338">
        <f>'2026 Spring Order Form V48'!$W$23</f>
        <v>0</v>
      </c>
      <c r="U2617" s="106" t="e">
        <f>'2026 Spring Order Form V48'!#REF!</f>
        <v>#REF!</v>
      </c>
      <c r="X2617" s="393"/>
      <c r="Y2617" s="106"/>
    </row>
    <row r="2618" spans="1:25">
      <c r="A2618" s="106"/>
      <c r="C2618" s="339">
        <f>'2026 Spring Order Form V48'!$F$18</f>
        <v>0</v>
      </c>
      <c r="D2618" s="408" t="s">
        <v>1475</v>
      </c>
      <c r="E2618" s="426">
        <v>4566135</v>
      </c>
      <c r="F2618" s="118">
        <v>28503</v>
      </c>
      <c r="G2618" s="338">
        <f>'2026 Spring Order Form V48'!$N$23</f>
        <v>0</v>
      </c>
      <c r="H2618" s="338">
        <f>'2026 Spring Order Form V48'!$N$23</f>
        <v>0</v>
      </c>
      <c r="I2618" s="106" t="e">
        <f>'2026 Spring Order Form V48'!#REF!</f>
        <v>#REF!</v>
      </c>
      <c r="K2618" s="338">
        <f>'2026 Spring Order Form V48'!$Q$23</f>
        <v>0</v>
      </c>
      <c r="L2618" s="338">
        <f>'2026 Spring Order Form V48'!$Q$23</f>
        <v>0</v>
      </c>
      <c r="M2618" s="106" t="e">
        <f>'2026 Spring Order Form V48'!#REF!</f>
        <v>#REF!</v>
      </c>
      <c r="O2618" s="338">
        <f>'2026 Spring Order Form V48'!$T$23</f>
        <v>0</v>
      </c>
      <c r="P2618" s="338">
        <f>'2026 Spring Order Form V48'!$T$23</f>
        <v>0</v>
      </c>
      <c r="Q2618" s="106" t="e">
        <f>'2026 Spring Order Form V48'!#REF!</f>
        <v>#REF!</v>
      </c>
      <c r="S2618" s="338">
        <f>'2026 Spring Order Form V48'!$W$23</f>
        <v>0</v>
      </c>
      <c r="T2618" s="338">
        <f>'2026 Spring Order Form V48'!$W$23</f>
        <v>0</v>
      </c>
      <c r="U2618" s="106" t="e">
        <f>'2026 Spring Order Form V48'!#REF!</f>
        <v>#REF!</v>
      </c>
      <c r="W2618" s="390" t="e">
        <f>'2026 Spring Order Form V48'!#REF!</f>
        <v>#REF!</v>
      </c>
      <c r="X2618" s="393"/>
      <c r="Y2618" s="106" t="e">
        <f>'2026 Spring Order Form V48'!#REF!</f>
        <v>#REF!</v>
      </c>
    </row>
    <row r="2619" spans="1:25">
      <c r="A2619" s="106"/>
      <c r="C2619" s="339">
        <f>'2026 Spring Order Form V48'!$F$18</f>
        <v>0</v>
      </c>
      <c r="D2619" s="408" t="s">
        <v>1475</v>
      </c>
      <c r="E2619" s="422" t="s">
        <v>2995</v>
      </c>
      <c r="F2619" s="118">
        <v>28685</v>
      </c>
      <c r="G2619" s="338">
        <f>'2026 Spring Order Form V48'!$N$23</f>
        <v>0</v>
      </c>
      <c r="H2619" s="338">
        <f>'2026 Spring Order Form V48'!$N$23</f>
        <v>0</v>
      </c>
      <c r="I2619" s="106" t="e">
        <f>'2026 Spring Order Form V48'!#REF!</f>
        <v>#REF!</v>
      </c>
      <c r="K2619" s="338">
        <f>'2026 Spring Order Form V48'!$Q$23</f>
        <v>0</v>
      </c>
      <c r="L2619" s="338">
        <f>'2026 Spring Order Form V48'!$Q$23</f>
        <v>0</v>
      </c>
      <c r="M2619" s="106" t="e">
        <f>'2026 Spring Order Form V48'!#REF!</f>
        <v>#REF!</v>
      </c>
      <c r="O2619" s="338">
        <f>'2026 Spring Order Form V48'!$T$23</f>
        <v>0</v>
      </c>
      <c r="P2619" s="338">
        <f>'2026 Spring Order Form V48'!$T$23</f>
        <v>0</v>
      </c>
      <c r="Q2619" s="106" t="e">
        <f>'2026 Spring Order Form V48'!#REF!</f>
        <v>#REF!</v>
      </c>
      <c r="S2619" s="338">
        <f>'2026 Spring Order Form V48'!$W$23</f>
        <v>0</v>
      </c>
      <c r="T2619" s="338">
        <f>'2026 Spring Order Form V48'!$W$23</f>
        <v>0</v>
      </c>
      <c r="U2619" s="106" t="e">
        <f>'2026 Spring Order Form V48'!#REF!</f>
        <v>#REF!</v>
      </c>
      <c r="X2619" s="393"/>
      <c r="Y2619" s="106"/>
    </row>
    <row r="2620" spans="1:25">
      <c r="A2620" s="106"/>
      <c r="C2620" s="339">
        <f>'2026 Spring Order Form V48'!$F$18</f>
        <v>0</v>
      </c>
      <c r="D2620" s="408" t="s">
        <v>1476</v>
      </c>
      <c r="E2620" s="426">
        <v>4566125</v>
      </c>
      <c r="F2620" s="118">
        <v>794</v>
      </c>
      <c r="G2620" s="338">
        <f>'2026 Spring Order Form V48'!$N$23</f>
        <v>0</v>
      </c>
      <c r="H2620" s="338">
        <f>'2026 Spring Order Form V48'!$N$23</f>
        <v>0</v>
      </c>
      <c r="I2620" s="106" t="e">
        <f>'2026 Spring Order Form V48'!#REF!</f>
        <v>#REF!</v>
      </c>
      <c r="K2620" s="338">
        <f>'2026 Spring Order Form V48'!$Q$23</f>
        <v>0</v>
      </c>
      <c r="L2620" s="338">
        <f>'2026 Spring Order Form V48'!$Q$23</f>
        <v>0</v>
      </c>
      <c r="M2620" s="106" t="e">
        <f>'2026 Spring Order Form V48'!#REF!</f>
        <v>#REF!</v>
      </c>
      <c r="O2620" s="338">
        <f>'2026 Spring Order Form V48'!$T$23</f>
        <v>0</v>
      </c>
      <c r="P2620" s="338">
        <f>'2026 Spring Order Form V48'!$T$23</f>
        <v>0</v>
      </c>
      <c r="Q2620" s="106" t="e">
        <f>'2026 Spring Order Form V48'!#REF!</f>
        <v>#REF!</v>
      </c>
      <c r="S2620" s="338">
        <f>'2026 Spring Order Form V48'!$W$23</f>
        <v>0</v>
      </c>
      <c r="T2620" s="338">
        <f>'2026 Spring Order Form V48'!$W$23</f>
        <v>0</v>
      </c>
      <c r="U2620" s="106" t="e">
        <f>'2026 Spring Order Form V48'!#REF!</f>
        <v>#REF!</v>
      </c>
      <c r="W2620" s="390" t="e">
        <f>'2026 Spring Order Form V48'!#REF!</f>
        <v>#REF!</v>
      </c>
      <c r="X2620" s="393"/>
      <c r="Y2620" s="106" t="e">
        <f>'2026 Spring Order Form V48'!#REF!</f>
        <v>#REF!</v>
      </c>
    </row>
    <row r="2621" spans="1:25">
      <c r="A2621" s="106"/>
      <c r="C2621" s="339">
        <f>'2026 Spring Order Form V48'!$F$18</f>
        <v>0</v>
      </c>
      <c r="D2621" s="408" t="s">
        <v>1476</v>
      </c>
      <c r="E2621" s="422" t="s">
        <v>2996</v>
      </c>
      <c r="F2621" s="118">
        <v>3256</v>
      </c>
      <c r="G2621" s="338">
        <f>'2026 Spring Order Form V48'!$N$23</f>
        <v>0</v>
      </c>
      <c r="H2621" s="338">
        <f>'2026 Spring Order Form V48'!$N$23</f>
        <v>0</v>
      </c>
      <c r="I2621" s="106" t="e">
        <f>'2026 Spring Order Form V48'!#REF!</f>
        <v>#REF!</v>
      </c>
      <c r="K2621" s="338">
        <f>'2026 Spring Order Form V48'!$Q$23</f>
        <v>0</v>
      </c>
      <c r="L2621" s="338">
        <f>'2026 Spring Order Form V48'!$Q$23</f>
        <v>0</v>
      </c>
      <c r="M2621" s="106" t="e">
        <f>'2026 Spring Order Form V48'!#REF!</f>
        <v>#REF!</v>
      </c>
      <c r="O2621" s="338">
        <f>'2026 Spring Order Form V48'!$T$23</f>
        <v>0</v>
      </c>
      <c r="P2621" s="338">
        <f>'2026 Spring Order Form V48'!$T$23</f>
        <v>0</v>
      </c>
      <c r="Q2621" s="106" t="e">
        <f>'2026 Spring Order Form V48'!#REF!</f>
        <v>#REF!</v>
      </c>
      <c r="S2621" s="338">
        <f>'2026 Spring Order Form V48'!$W$23</f>
        <v>0</v>
      </c>
      <c r="T2621" s="338">
        <f>'2026 Spring Order Form V48'!$W$23</f>
        <v>0</v>
      </c>
      <c r="U2621" s="106" t="e">
        <f>'2026 Spring Order Form V48'!#REF!</f>
        <v>#REF!</v>
      </c>
      <c r="X2621" s="393"/>
      <c r="Y2621" s="106"/>
    </row>
    <row r="2622" spans="1:25">
      <c r="A2622" s="106"/>
      <c r="C2622" s="339">
        <f>'2026 Spring Order Form V48'!$F$18</f>
        <v>0</v>
      </c>
      <c r="D2622" s="419" t="s">
        <v>1477</v>
      </c>
      <c r="E2622" s="426">
        <v>4566155</v>
      </c>
      <c r="F2622" s="118">
        <v>27406</v>
      </c>
      <c r="G2622" s="338">
        <f>'2026 Spring Order Form V48'!$N$23</f>
        <v>0</v>
      </c>
      <c r="H2622" s="338">
        <f>'2026 Spring Order Form V48'!$N$23</f>
        <v>0</v>
      </c>
      <c r="I2622" s="106" t="e">
        <f>'2026 Spring Order Form V48'!#REF!</f>
        <v>#REF!</v>
      </c>
      <c r="K2622" s="338">
        <f>'2026 Spring Order Form V48'!$Q$23</f>
        <v>0</v>
      </c>
      <c r="L2622" s="338">
        <f>'2026 Spring Order Form V48'!$Q$23</f>
        <v>0</v>
      </c>
      <c r="M2622" s="106" t="e">
        <f>'2026 Spring Order Form V48'!#REF!</f>
        <v>#REF!</v>
      </c>
      <c r="O2622" s="338">
        <f>'2026 Spring Order Form V48'!$T$23</f>
        <v>0</v>
      </c>
      <c r="P2622" s="338">
        <f>'2026 Spring Order Form V48'!$T$23</f>
        <v>0</v>
      </c>
      <c r="Q2622" s="106" t="e">
        <f>'2026 Spring Order Form V48'!#REF!</f>
        <v>#REF!</v>
      </c>
      <c r="S2622" s="338">
        <f>'2026 Spring Order Form V48'!$W$23</f>
        <v>0</v>
      </c>
      <c r="T2622" s="338">
        <f>'2026 Spring Order Form V48'!$W$23</f>
        <v>0</v>
      </c>
      <c r="U2622" s="106" t="e">
        <f>'2026 Spring Order Form V48'!#REF!</f>
        <v>#REF!</v>
      </c>
      <c r="W2622" s="390" t="e">
        <f>'2026 Spring Order Form V48'!#REF!</f>
        <v>#REF!</v>
      </c>
      <c r="X2622" s="393"/>
      <c r="Y2622" s="106" t="e">
        <f>'2026 Spring Order Form V48'!#REF!</f>
        <v>#REF!</v>
      </c>
    </row>
    <row r="2623" spans="1:25">
      <c r="A2623" s="106"/>
      <c r="C2623" s="339">
        <f>'2026 Spring Order Form V48'!$F$18</f>
        <v>0</v>
      </c>
      <c r="D2623" s="419" t="s">
        <v>1477</v>
      </c>
      <c r="E2623" s="422" t="s">
        <v>2997</v>
      </c>
      <c r="F2623" s="118">
        <v>27407</v>
      </c>
      <c r="G2623" s="338">
        <f>'2026 Spring Order Form V48'!$N$23</f>
        <v>0</v>
      </c>
      <c r="H2623" s="338">
        <f>'2026 Spring Order Form V48'!$N$23</f>
        <v>0</v>
      </c>
      <c r="I2623" s="106" t="e">
        <f>'2026 Spring Order Form V48'!#REF!</f>
        <v>#REF!</v>
      </c>
      <c r="K2623" s="338">
        <f>'2026 Spring Order Form V48'!$Q$23</f>
        <v>0</v>
      </c>
      <c r="L2623" s="338">
        <f>'2026 Spring Order Form V48'!$Q$23</f>
        <v>0</v>
      </c>
      <c r="M2623" s="106" t="e">
        <f>'2026 Spring Order Form V48'!#REF!</f>
        <v>#REF!</v>
      </c>
      <c r="O2623" s="338">
        <f>'2026 Spring Order Form V48'!$T$23</f>
        <v>0</v>
      </c>
      <c r="P2623" s="338">
        <f>'2026 Spring Order Form V48'!$T$23</f>
        <v>0</v>
      </c>
      <c r="Q2623" s="106" t="e">
        <f>'2026 Spring Order Form V48'!#REF!</f>
        <v>#REF!</v>
      </c>
      <c r="S2623" s="338">
        <f>'2026 Spring Order Form V48'!$W$23</f>
        <v>0</v>
      </c>
      <c r="T2623" s="338">
        <f>'2026 Spring Order Form V48'!$W$23</f>
        <v>0</v>
      </c>
      <c r="U2623" s="106" t="e">
        <f>'2026 Spring Order Form V48'!#REF!</f>
        <v>#REF!</v>
      </c>
      <c r="X2623" s="393"/>
      <c r="Y2623" s="106"/>
    </row>
    <row r="2624" spans="1:25">
      <c r="A2624" s="106"/>
      <c r="C2624" s="339">
        <f>'2026 Spring Order Form V48'!$F$18</f>
        <v>0</v>
      </c>
      <c r="D2624" s="408" t="s">
        <v>1479</v>
      </c>
      <c r="E2624" s="426">
        <v>4566215</v>
      </c>
      <c r="F2624" s="118">
        <v>550</v>
      </c>
      <c r="G2624" s="338">
        <f>'2026 Spring Order Form V48'!$N$23</f>
        <v>0</v>
      </c>
      <c r="H2624" s="338">
        <f>'2026 Spring Order Form V48'!$N$23</f>
        <v>0</v>
      </c>
      <c r="I2624" s="106" t="e">
        <f>'2026 Spring Order Form V48'!#REF!</f>
        <v>#REF!</v>
      </c>
      <c r="K2624" s="338">
        <f>'2026 Spring Order Form V48'!$Q$23</f>
        <v>0</v>
      </c>
      <c r="L2624" s="338">
        <f>'2026 Spring Order Form V48'!$Q$23</f>
        <v>0</v>
      </c>
      <c r="M2624" s="106" t="e">
        <f>'2026 Spring Order Form V48'!#REF!</f>
        <v>#REF!</v>
      </c>
      <c r="O2624" s="338">
        <f>'2026 Spring Order Form V48'!$T$23</f>
        <v>0</v>
      </c>
      <c r="P2624" s="338">
        <f>'2026 Spring Order Form V48'!$T$23</f>
        <v>0</v>
      </c>
      <c r="Q2624" s="106" t="e">
        <f>'2026 Spring Order Form V48'!#REF!</f>
        <v>#REF!</v>
      </c>
      <c r="S2624" s="338">
        <f>'2026 Spring Order Form V48'!$W$23</f>
        <v>0</v>
      </c>
      <c r="T2624" s="338">
        <f>'2026 Spring Order Form V48'!$W$23</f>
        <v>0</v>
      </c>
      <c r="U2624" s="106" t="e">
        <f>'2026 Spring Order Form V48'!#REF!</f>
        <v>#REF!</v>
      </c>
      <c r="W2624" s="390" t="e">
        <f>'2026 Spring Order Form V48'!#REF!</f>
        <v>#REF!</v>
      </c>
      <c r="X2624" s="393"/>
      <c r="Y2624" s="106" t="e">
        <f>'2026 Spring Order Form V48'!#REF!</f>
        <v>#REF!</v>
      </c>
    </row>
    <row r="2625" spans="1:25">
      <c r="A2625" s="106"/>
      <c r="C2625" s="339">
        <f>'2026 Spring Order Form V48'!$F$18</f>
        <v>0</v>
      </c>
      <c r="D2625" s="408" t="s">
        <v>1479</v>
      </c>
      <c r="E2625" s="422" t="s">
        <v>2998</v>
      </c>
      <c r="F2625" s="118">
        <v>3258</v>
      </c>
      <c r="G2625" s="338">
        <f>'2026 Spring Order Form V48'!$N$23</f>
        <v>0</v>
      </c>
      <c r="H2625" s="338">
        <f>'2026 Spring Order Form V48'!$N$23</f>
        <v>0</v>
      </c>
      <c r="I2625" s="106" t="e">
        <f>'2026 Spring Order Form V48'!#REF!</f>
        <v>#REF!</v>
      </c>
      <c r="K2625" s="338">
        <f>'2026 Spring Order Form V48'!$Q$23</f>
        <v>0</v>
      </c>
      <c r="L2625" s="338">
        <f>'2026 Spring Order Form V48'!$Q$23</f>
        <v>0</v>
      </c>
      <c r="M2625" s="106" t="e">
        <f>'2026 Spring Order Form V48'!#REF!</f>
        <v>#REF!</v>
      </c>
      <c r="O2625" s="338">
        <f>'2026 Spring Order Form V48'!$T$23</f>
        <v>0</v>
      </c>
      <c r="P2625" s="338">
        <f>'2026 Spring Order Form V48'!$T$23</f>
        <v>0</v>
      </c>
      <c r="Q2625" s="106" t="e">
        <f>'2026 Spring Order Form V48'!#REF!</f>
        <v>#REF!</v>
      </c>
      <c r="S2625" s="338">
        <f>'2026 Spring Order Form V48'!$W$23</f>
        <v>0</v>
      </c>
      <c r="T2625" s="338">
        <f>'2026 Spring Order Form V48'!$W$23</f>
        <v>0</v>
      </c>
      <c r="U2625" s="106" t="e">
        <f>'2026 Spring Order Form V48'!#REF!</f>
        <v>#REF!</v>
      </c>
      <c r="X2625" s="393"/>
      <c r="Y2625" s="106"/>
    </row>
    <row r="2626" spans="1:25">
      <c r="A2626" s="106"/>
      <c r="C2626" s="339">
        <f>'2026 Spring Order Form V48'!$F$18</f>
        <v>0</v>
      </c>
      <c r="D2626" s="408" t="s">
        <v>2999</v>
      </c>
      <c r="E2626" s="426">
        <v>4966228</v>
      </c>
      <c r="F2626" s="118">
        <v>29171</v>
      </c>
      <c r="G2626" s="338">
        <f>'2026 Spring Order Form V48'!$N$23</f>
        <v>0</v>
      </c>
      <c r="H2626" s="338">
        <f>'2026 Spring Order Form V48'!$N$23</f>
        <v>0</v>
      </c>
      <c r="I2626" s="106">
        <f>'2026 Spring Order Form V48'!$N$572</f>
        <v>0</v>
      </c>
      <c r="K2626" s="338">
        <f>'2026 Spring Order Form V48'!$Q$23</f>
        <v>0</v>
      </c>
      <c r="L2626" s="338">
        <f>'2026 Spring Order Form V48'!$Q$23</f>
        <v>0</v>
      </c>
      <c r="M2626" s="106">
        <f>'2026 Spring Order Form V48'!$Q$572</f>
        <v>0</v>
      </c>
      <c r="O2626" s="338">
        <f>'2026 Spring Order Form V48'!$T$23</f>
        <v>0</v>
      </c>
      <c r="P2626" s="338">
        <f>'2026 Spring Order Form V48'!$T$23</f>
        <v>0</v>
      </c>
      <c r="Q2626" s="106">
        <f>'2026 Spring Order Form V48'!$T$572</f>
        <v>0</v>
      </c>
      <c r="S2626" s="338">
        <f>'2026 Spring Order Form V48'!$W$23</f>
        <v>0</v>
      </c>
      <c r="T2626" s="338">
        <f>'2026 Spring Order Form V48'!$W$23</f>
        <v>0</v>
      </c>
      <c r="U2626" s="106">
        <f>'2026 Spring Order Form V48'!$W$572</f>
        <v>0</v>
      </c>
      <c r="W2626" s="390">
        <f>'2026 Spring Order Form V48'!$K$572</f>
        <v>0</v>
      </c>
      <c r="X2626" s="393"/>
      <c r="Y2626" s="106">
        <f>'2026 Spring Order Form V48'!$BS$572</f>
        <v>18</v>
      </c>
    </row>
    <row r="2627" spans="1:25">
      <c r="A2627" s="106"/>
      <c r="C2627" s="339">
        <f>'2026 Spring Order Form V48'!$F$18</f>
        <v>0</v>
      </c>
      <c r="D2627" s="408" t="s">
        <v>2999</v>
      </c>
      <c r="E2627" s="422" t="s">
        <v>3000</v>
      </c>
      <c r="F2627" s="118">
        <v>29174</v>
      </c>
      <c r="G2627" s="338">
        <f>'2026 Spring Order Form V48'!$N$23</f>
        <v>0</v>
      </c>
      <c r="H2627" s="338">
        <f>'2026 Spring Order Form V48'!$N$23</f>
        <v>0</v>
      </c>
      <c r="I2627" s="106">
        <f>'2026 Spring Order Form V48'!$O$572</f>
        <v>0</v>
      </c>
      <c r="K2627" s="338">
        <f>'2026 Spring Order Form V48'!$Q$23</f>
        <v>0</v>
      </c>
      <c r="L2627" s="338">
        <f>'2026 Spring Order Form V48'!$Q$23</f>
        <v>0</v>
      </c>
      <c r="M2627" s="106">
        <f>'2026 Spring Order Form V48'!$R$572</f>
        <v>0</v>
      </c>
      <c r="O2627" s="338">
        <f>'2026 Spring Order Form V48'!$T$23</f>
        <v>0</v>
      </c>
      <c r="P2627" s="338">
        <f>'2026 Spring Order Form V48'!$T$23</f>
        <v>0</v>
      </c>
      <c r="Q2627" s="106">
        <f>'2026 Spring Order Form V48'!$U$572</f>
        <v>0</v>
      </c>
      <c r="S2627" s="338">
        <f>'2026 Spring Order Form V48'!$W$23</f>
        <v>0</v>
      </c>
      <c r="T2627" s="338">
        <f>'2026 Spring Order Form V48'!$W$23</f>
        <v>0</v>
      </c>
      <c r="U2627" s="106">
        <f>'2026 Spring Order Form V48'!$X$572</f>
        <v>0</v>
      </c>
      <c r="X2627" s="393"/>
      <c r="Y2627" s="106"/>
    </row>
    <row r="2628" spans="1:25">
      <c r="A2628" s="106"/>
      <c r="C2628" s="339">
        <f>'2026 Spring Order Form V48'!$F$18</f>
        <v>0</v>
      </c>
      <c r="D2628" s="408" t="s">
        <v>1481</v>
      </c>
      <c r="E2628" s="426">
        <v>4566245</v>
      </c>
      <c r="F2628" s="118">
        <v>623</v>
      </c>
      <c r="G2628" s="338">
        <f>'2026 Spring Order Form V48'!$N$23</f>
        <v>0</v>
      </c>
      <c r="H2628" s="338">
        <f>'2026 Spring Order Form V48'!$N$23</f>
        <v>0</v>
      </c>
      <c r="I2628" s="106" t="e">
        <f>'2026 Spring Order Form V48'!#REF!</f>
        <v>#REF!</v>
      </c>
      <c r="K2628" s="338">
        <f>'2026 Spring Order Form V48'!$Q$23</f>
        <v>0</v>
      </c>
      <c r="L2628" s="338">
        <f>'2026 Spring Order Form V48'!$Q$23</f>
        <v>0</v>
      </c>
      <c r="M2628" s="106" t="e">
        <f>'2026 Spring Order Form V48'!#REF!</f>
        <v>#REF!</v>
      </c>
      <c r="O2628" s="338">
        <f>'2026 Spring Order Form V48'!$T$23</f>
        <v>0</v>
      </c>
      <c r="P2628" s="338">
        <f>'2026 Spring Order Form V48'!$T$23</f>
        <v>0</v>
      </c>
      <c r="Q2628" s="106" t="e">
        <f>'2026 Spring Order Form V48'!#REF!</f>
        <v>#REF!</v>
      </c>
      <c r="S2628" s="338">
        <f>'2026 Spring Order Form V48'!$W$23</f>
        <v>0</v>
      </c>
      <c r="T2628" s="338">
        <f>'2026 Spring Order Form V48'!$W$23</f>
        <v>0</v>
      </c>
      <c r="U2628" s="106" t="e">
        <f>'2026 Spring Order Form V48'!#REF!</f>
        <v>#REF!</v>
      </c>
      <c r="W2628" s="390" t="e">
        <f>'2026 Spring Order Form V48'!#REF!</f>
        <v>#REF!</v>
      </c>
      <c r="X2628" s="393"/>
      <c r="Y2628" s="106" t="e">
        <f>'2026 Spring Order Form V48'!#REF!</f>
        <v>#REF!</v>
      </c>
    </row>
    <row r="2629" spans="1:25">
      <c r="A2629" s="106"/>
      <c r="C2629" s="339">
        <f>'2026 Spring Order Form V48'!$F$18</f>
        <v>0</v>
      </c>
      <c r="D2629" s="408" t="s">
        <v>1481</v>
      </c>
      <c r="E2629" s="422" t="s">
        <v>3001</v>
      </c>
      <c r="F2629" s="118">
        <v>3260</v>
      </c>
      <c r="G2629" s="338">
        <f>'2026 Spring Order Form V48'!$N$23</f>
        <v>0</v>
      </c>
      <c r="H2629" s="338">
        <f>'2026 Spring Order Form V48'!$N$23</f>
        <v>0</v>
      </c>
      <c r="I2629" s="106" t="e">
        <f>'2026 Spring Order Form V48'!#REF!</f>
        <v>#REF!</v>
      </c>
      <c r="K2629" s="338">
        <f>'2026 Spring Order Form V48'!$Q$23</f>
        <v>0</v>
      </c>
      <c r="L2629" s="338">
        <f>'2026 Spring Order Form V48'!$Q$23</f>
        <v>0</v>
      </c>
      <c r="M2629" s="106" t="e">
        <f>'2026 Spring Order Form V48'!#REF!</f>
        <v>#REF!</v>
      </c>
      <c r="O2629" s="338">
        <f>'2026 Spring Order Form V48'!$T$23</f>
        <v>0</v>
      </c>
      <c r="P2629" s="338">
        <f>'2026 Spring Order Form V48'!$T$23</f>
        <v>0</v>
      </c>
      <c r="Q2629" s="106" t="e">
        <f>'2026 Spring Order Form V48'!#REF!</f>
        <v>#REF!</v>
      </c>
      <c r="S2629" s="338">
        <f>'2026 Spring Order Form V48'!$W$23</f>
        <v>0</v>
      </c>
      <c r="T2629" s="338">
        <f>'2026 Spring Order Form V48'!$W$23</f>
        <v>0</v>
      </c>
      <c r="U2629" s="106" t="e">
        <f>'2026 Spring Order Form V48'!#REF!</f>
        <v>#REF!</v>
      </c>
      <c r="X2629" s="393"/>
      <c r="Y2629" s="106"/>
    </row>
    <row r="2630" spans="1:25">
      <c r="A2630" s="106"/>
      <c r="C2630" s="339">
        <f>'2026 Spring Order Form V48'!$F$18</f>
        <v>0</v>
      </c>
      <c r="D2630" s="408" t="s">
        <v>1481</v>
      </c>
      <c r="E2630" s="426">
        <v>4966248</v>
      </c>
      <c r="F2630" s="118">
        <v>4588</v>
      </c>
      <c r="G2630" s="338">
        <f>'2026 Spring Order Form V48'!$N$23</f>
        <v>0</v>
      </c>
      <c r="H2630" s="338">
        <f>'2026 Spring Order Form V48'!$N$23</f>
        <v>0</v>
      </c>
      <c r="I2630" s="106">
        <f>'2026 Spring Order Form V48'!$N$573</f>
        <v>0</v>
      </c>
      <c r="K2630" s="338">
        <f>'2026 Spring Order Form V48'!$Q$23</f>
        <v>0</v>
      </c>
      <c r="L2630" s="338">
        <f>'2026 Spring Order Form V48'!$Q$23</f>
        <v>0</v>
      </c>
      <c r="M2630" s="106">
        <f>'2026 Spring Order Form V48'!$Q$573</f>
        <v>0</v>
      </c>
      <c r="O2630" s="338">
        <f>'2026 Spring Order Form V48'!$T$23</f>
        <v>0</v>
      </c>
      <c r="P2630" s="338">
        <f>'2026 Spring Order Form V48'!$T$23</f>
        <v>0</v>
      </c>
      <c r="Q2630" s="106">
        <f>'2026 Spring Order Form V48'!$T$573</f>
        <v>0</v>
      </c>
      <c r="S2630" s="338">
        <f>'2026 Spring Order Form V48'!$W$23</f>
        <v>0</v>
      </c>
      <c r="T2630" s="338">
        <f>'2026 Spring Order Form V48'!$W$23</f>
        <v>0</v>
      </c>
      <c r="U2630" s="106">
        <f>'2026 Spring Order Form V48'!$W$573</f>
        <v>0</v>
      </c>
      <c r="W2630" s="390">
        <f>'2026 Spring Order Form V48'!$K$573</f>
        <v>0</v>
      </c>
      <c r="X2630" s="393"/>
      <c r="Y2630" s="106">
        <f>'2026 Spring Order Form V48'!$BS$573</f>
        <v>1</v>
      </c>
    </row>
    <row r="2631" spans="1:25">
      <c r="A2631" s="106"/>
      <c r="C2631" s="339">
        <f>'2026 Spring Order Form V48'!$F$18</f>
        <v>0</v>
      </c>
      <c r="D2631" s="408" t="s">
        <v>1481</v>
      </c>
      <c r="E2631" s="422" t="s">
        <v>3002</v>
      </c>
      <c r="F2631" s="118">
        <v>3261</v>
      </c>
      <c r="G2631" s="338">
        <f>'2026 Spring Order Form V48'!$N$23</f>
        <v>0</v>
      </c>
      <c r="H2631" s="338">
        <f>'2026 Spring Order Form V48'!$N$23</f>
        <v>0</v>
      </c>
      <c r="I2631" s="106">
        <f>'2026 Spring Order Form V48'!$O$573</f>
        <v>0</v>
      </c>
      <c r="K2631" s="338">
        <f>'2026 Spring Order Form V48'!$Q$23</f>
        <v>0</v>
      </c>
      <c r="L2631" s="338">
        <f>'2026 Spring Order Form V48'!$Q$23</f>
        <v>0</v>
      </c>
      <c r="M2631" s="106">
        <f>'2026 Spring Order Form V48'!$R$573</f>
        <v>0</v>
      </c>
      <c r="O2631" s="338">
        <f>'2026 Spring Order Form V48'!$T$23</f>
        <v>0</v>
      </c>
      <c r="P2631" s="338">
        <f>'2026 Spring Order Form V48'!$T$23</f>
        <v>0</v>
      </c>
      <c r="Q2631" s="106">
        <f>'2026 Spring Order Form V48'!$U$573</f>
        <v>0</v>
      </c>
      <c r="S2631" s="338">
        <f>'2026 Spring Order Form V48'!$W$23</f>
        <v>0</v>
      </c>
      <c r="T2631" s="338">
        <f>'2026 Spring Order Form V48'!$W$23</f>
        <v>0</v>
      </c>
      <c r="U2631" s="106">
        <f>'2026 Spring Order Form V48'!$X$573</f>
        <v>0</v>
      </c>
      <c r="X2631" s="393"/>
      <c r="Y2631" s="106"/>
    </row>
    <row r="2632" spans="1:25">
      <c r="A2632" s="106"/>
      <c r="C2632" s="339">
        <f>'2026 Spring Order Form V48'!$F$18</f>
        <v>0</v>
      </c>
      <c r="D2632" s="408" t="s">
        <v>1482</v>
      </c>
      <c r="E2632" s="426">
        <v>4566275</v>
      </c>
      <c r="F2632" s="118">
        <v>28504</v>
      </c>
      <c r="G2632" s="338">
        <f>'2026 Spring Order Form V48'!$N$23</f>
        <v>0</v>
      </c>
      <c r="H2632" s="338">
        <f>'2026 Spring Order Form V48'!$N$23</f>
        <v>0</v>
      </c>
      <c r="I2632" s="106" t="e">
        <f>'2026 Spring Order Form V48'!#REF!</f>
        <v>#REF!</v>
      </c>
      <c r="K2632" s="338">
        <f>'2026 Spring Order Form V48'!$Q$23</f>
        <v>0</v>
      </c>
      <c r="L2632" s="338">
        <f>'2026 Spring Order Form V48'!$Q$23</f>
        <v>0</v>
      </c>
      <c r="M2632" s="106" t="e">
        <f>'2026 Spring Order Form V48'!#REF!</f>
        <v>#REF!</v>
      </c>
      <c r="O2632" s="338">
        <f>'2026 Spring Order Form V48'!$T$23</f>
        <v>0</v>
      </c>
      <c r="P2632" s="338">
        <f>'2026 Spring Order Form V48'!$T$23</f>
        <v>0</v>
      </c>
      <c r="Q2632" s="106" t="e">
        <f>'2026 Spring Order Form V48'!#REF!</f>
        <v>#REF!</v>
      </c>
      <c r="S2632" s="338">
        <f>'2026 Spring Order Form V48'!$W$23</f>
        <v>0</v>
      </c>
      <c r="T2632" s="338">
        <f>'2026 Spring Order Form V48'!$W$23</f>
        <v>0</v>
      </c>
      <c r="U2632" s="106" t="e">
        <f>'2026 Spring Order Form V48'!#REF!</f>
        <v>#REF!</v>
      </c>
      <c r="W2632" s="390" t="e">
        <f>'2026 Spring Order Form V48'!#REF!</f>
        <v>#REF!</v>
      </c>
      <c r="X2632" s="393"/>
      <c r="Y2632" s="106" t="e">
        <f>'2026 Spring Order Form V48'!#REF!</f>
        <v>#REF!</v>
      </c>
    </row>
    <row r="2633" spans="1:25">
      <c r="A2633" s="106"/>
      <c r="C2633" s="339">
        <f>'2026 Spring Order Form V48'!$F$18</f>
        <v>0</v>
      </c>
      <c r="D2633" s="408" t="s">
        <v>1482</v>
      </c>
      <c r="E2633" s="422" t="s">
        <v>3003</v>
      </c>
      <c r="F2633" s="118">
        <v>28686</v>
      </c>
      <c r="G2633" s="338">
        <f>'2026 Spring Order Form V48'!$N$23</f>
        <v>0</v>
      </c>
      <c r="H2633" s="338">
        <f>'2026 Spring Order Form V48'!$N$23</f>
        <v>0</v>
      </c>
      <c r="I2633" s="106" t="e">
        <f>'2026 Spring Order Form V48'!#REF!</f>
        <v>#REF!</v>
      </c>
      <c r="K2633" s="338">
        <f>'2026 Spring Order Form V48'!$Q$23</f>
        <v>0</v>
      </c>
      <c r="L2633" s="338">
        <f>'2026 Spring Order Form V48'!$Q$23</f>
        <v>0</v>
      </c>
      <c r="M2633" s="106" t="e">
        <f>'2026 Spring Order Form V48'!#REF!</f>
        <v>#REF!</v>
      </c>
      <c r="O2633" s="338">
        <f>'2026 Spring Order Form V48'!$T$23</f>
        <v>0</v>
      </c>
      <c r="P2633" s="338">
        <f>'2026 Spring Order Form V48'!$T$23</f>
        <v>0</v>
      </c>
      <c r="Q2633" s="106" t="e">
        <f>'2026 Spring Order Form V48'!#REF!</f>
        <v>#REF!</v>
      </c>
      <c r="S2633" s="338">
        <f>'2026 Spring Order Form V48'!$W$23</f>
        <v>0</v>
      </c>
      <c r="T2633" s="338">
        <f>'2026 Spring Order Form V48'!$W$23</f>
        <v>0</v>
      </c>
      <c r="U2633" s="106" t="e">
        <f>'2026 Spring Order Form V48'!#REF!</f>
        <v>#REF!</v>
      </c>
      <c r="X2633" s="393"/>
      <c r="Y2633" s="106"/>
    </row>
    <row r="2634" spans="1:25">
      <c r="A2634" s="106"/>
      <c r="C2634" s="339">
        <f>'2026 Spring Order Form V48'!$F$18</f>
        <v>0</v>
      </c>
      <c r="D2634" s="408" t="s">
        <v>1483</v>
      </c>
      <c r="E2634" s="426">
        <v>4566265</v>
      </c>
      <c r="F2634" s="118">
        <v>21923</v>
      </c>
      <c r="G2634" s="338">
        <f>'2026 Spring Order Form V48'!$N$23</f>
        <v>0</v>
      </c>
      <c r="H2634" s="338">
        <f>'2026 Spring Order Form V48'!$N$23</f>
        <v>0</v>
      </c>
      <c r="I2634" s="106">
        <f>'2026 Spring Order Form V48'!$N$574</f>
        <v>0</v>
      </c>
      <c r="K2634" s="338">
        <f>'2026 Spring Order Form V48'!$Q$23</f>
        <v>0</v>
      </c>
      <c r="L2634" s="338">
        <f>'2026 Spring Order Form V48'!$Q$23</f>
        <v>0</v>
      </c>
      <c r="M2634" s="106">
        <f>'2026 Spring Order Form V48'!$Q$574</f>
        <v>0</v>
      </c>
      <c r="O2634" s="338">
        <f>'2026 Spring Order Form V48'!$T$23</f>
        <v>0</v>
      </c>
      <c r="P2634" s="338">
        <f>'2026 Spring Order Form V48'!$T$23</f>
        <v>0</v>
      </c>
      <c r="Q2634" s="106">
        <f>'2026 Spring Order Form V48'!$T$574</f>
        <v>0</v>
      </c>
      <c r="S2634" s="338">
        <f>'2026 Spring Order Form V48'!$W$23</f>
        <v>0</v>
      </c>
      <c r="T2634" s="338">
        <f>'2026 Spring Order Form V48'!$W$23</f>
        <v>0</v>
      </c>
      <c r="U2634" s="106">
        <f>'2026 Spring Order Form V48'!$W$574</f>
        <v>0</v>
      </c>
      <c r="W2634" s="390">
        <f>'2026 Spring Order Form V48'!$K$574</f>
        <v>0</v>
      </c>
      <c r="X2634" s="393"/>
      <c r="Y2634" s="106">
        <f>'2026 Spring Order Form V48'!$BS$574</f>
        <v>11</v>
      </c>
    </row>
    <row r="2635" spans="1:25">
      <c r="A2635" s="106"/>
      <c r="C2635" s="339">
        <f>'2026 Spring Order Form V48'!$F$18</f>
        <v>0</v>
      </c>
      <c r="D2635" s="408" t="s">
        <v>1483</v>
      </c>
      <c r="E2635" s="422" t="s">
        <v>3004</v>
      </c>
      <c r="F2635" s="118">
        <v>21922</v>
      </c>
      <c r="G2635" s="338">
        <f>'2026 Spring Order Form V48'!$N$23</f>
        <v>0</v>
      </c>
      <c r="H2635" s="338">
        <f>'2026 Spring Order Form V48'!$N$23</f>
        <v>0</v>
      </c>
      <c r="I2635" s="106">
        <f>'2026 Spring Order Form V48'!$O$574</f>
        <v>0</v>
      </c>
      <c r="K2635" s="338">
        <f>'2026 Spring Order Form V48'!$Q$23</f>
        <v>0</v>
      </c>
      <c r="L2635" s="338">
        <f>'2026 Spring Order Form V48'!$Q$23</f>
        <v>0</v>
      </c>
      <c r="M2635" s="106">
        <f>'2026 Spring Order Form V48'!$R$574</f>
        <v>0</v>
      </c>
      <c r="O2635" s="338">
        <f>'2026 Spring Order Form V48'!$T$23</f>
        <v>0</v>
      </c>
      <c r="P2635" s="338">
        <f>'2026 Spring Order Form V48'!$T$23</f>
        <v>0</v>
      </c>
      <c r="Q2635" s="106">
        <f>'2026 Spring Order Form V48'!$U$574</f>
        <v>0</v>
      </c>
      <c r="S2635" s="338">
        <f>'2026 Spring Order Form V48'!$W$23</f>
        <v>0</v>
      </c>
      <c r="T2635" s="338">
        <f>'2026 Spring Order Form V48'!$W$23</f>
        <v>0</v>
      </c>
      <c r="U2635" s="106">
        <f>'2026 Spring Order Form V48'!$X$574</f>
        <v>0</v>
      </c>
      <c r="X2635" s="393"/>
      <c r="Y2635" s="106"/>
    </row>
    <row r="2636" spans="1:25">
      <c r="A2636" s="106"/>
      <c r="C2636" s="339">
        <f>'2026 Spring Order Form V48'!$F$18</f>
        <v>0</v>
      </c>
      <c r="D2636" s="408" t="s">
        <v>1486</v>
      </c>
      <c r="E2636" s="426">
        <v>4566295</v>
      </c>
      <c r="F2636" s="118">
        <v>28505</v>
      </c>
      <c r="G2636" s="338">
        <f>'2026 Spring Order Form V48'!$N$23</f>
        <v>0</v>
      </c>
      <c r="H2636" s="338">
        <f>'2026 Spring Order Form V48'!$N$23</f>
        <v>0</v>
      </c>
      <c r="I2636" s="106">
        <f>'2026 Spring Order Form V48'!$N$576</f>
        <v>0</v>
      </c>
      <c r="K2636" s="338">
        <f>'2026 Spring Order Form V48'!$Q$23</f>
        <v>0</v>
      </c>
      <c r="L2636" s="338">
        <f>'2026 Spring Order Form V48'!$Q$23</f>
        <v>0</v>
      </c>
      <c r="M2636" s="106">
        <f>'2026 Spring Order Form V48'!$Q$576</f>
        <v>0</v>
      </c>
      <c r="O2636" s="338">
        <f>'2026 Spring Order Form V48'!$T$23</f>
        <v>0</v>
      </c>
      <c r="P2636" s="338">
        <f>'2026 Spring Order Form V48'!$T$23</f>
        <v>0</v>
      </c>
      <c r="Q2636" s="106">
        <f>'2026 Spring Order Form V48'!$T$576</f>
        <v>0</v>
      </c>
      <c r="S2636" s="338">
        <f>'2026 Spring Order Form V48'!$W$23</f>
        <v>0</v>
      </c>
      <c r="T2636" s="338">
        <f>'2026 Spring Order Form V48'!$W$23</f>
        <v>0</v>
      </c>
      <c r="U2636" s="106">
        <f>'2026 Spring Order Form V48'!$W$576</f>
        <v>0</v>
      </c>
      <c r="W2636" s="390">
        <f>'2026 Spring Order Form V48'!$K$576</f>
        <v>0</v>
      </c>
      <c r="X2636" s="393"/>
      <c r="Y2636" s="106">
        <f>'2026 Spring Order Form V48'!$BS$576</f>
        <v>21</v>
      </c>
    </row>
    <row r="2637" spans="1:25">
      <c r="A2637" s="106"/>
      <c r="C2637" s="339">
        <f>'2026 Spring Order Form V48'!$F$18</f>
        <v>0</v>
      </c>
      <c r="D2637" s="408" t="s">
        <v>1486</v>
      </c>
      <c r="E2637" s="422" t="s">
        <v>3005</v>
      </c>
      <c r="F2637" s="118">
        <v>28687</v>
      </c>
      <c r="G2637" s="338">
        <f>'2026 Spring Order Form V48'!$N$23</f>
        <v>0</v>
      </c>
      <c r="H2637" s="338">
        <f>'2026 Spring Order Form V48'!$N$23</f>
        <v>0</v>
      </c>
      <c r="I2637" s="106">
        <f>'2026 Spring Order Form V48'!$O$576</f>
        <v>0</v>
      </c>
      <c r="K2637" s="338">
        <f>'2026 Spring Order Form V48'!$Q$23</f>
        <v>0</v>
      </c>
      <c r="L2637" s="338">
        <f>'2026 Spring Order Form V48'!$Q$23</f>
        <v>0</v>
      </c>
      <c r="M2637" s="106">
        <f>'2026 Spring Order Form V48'!$R$576</f>
        <v>0</v>
      </c>
      <c r="O2637" s="338">
        <f>'2026 Spring Order Form V48'!$T$23</f>
        <v>0</v>
      </c>
      <c r="P2637" s="338">
        <f>'2026 Spring Order Form V48'!$T$23</f>
        <v>0</v>
      </c>
      <c r="Q2637" s="106">
        <f>'2026 Spring Order Form V48'!$U$576</f>
        <v>0</v>
      </c>
      <c r="S2637" s="338">
        <f>'2026 Spring Order Form V48'!$W$23</f>
        <v>0</v>
      </c>
      <c r="T2637" s="338">
        <f>'2026 Spring Order Form V48'!$W$23</f>
        <v>0</v>
      </c>
      <c r="U2637" s="106">
        <f>'2026 Spring Order Form V48'!$X$576</f>
        <v>0</v>
      </c>
      <c r="X2637" s="393"/>
      <c r="Y2637" s="106"/>
    </row>
    <row r="2638" spans="1:25">
      <c r="A2638" s="106"/>
      <c r="C2638" s="339">
        <f>'2026 Spring Order Form V48'!$F$18</f>
        <v>0</v>
      </c>
      <c r="D2638" s="408" t="s">
        <v>1487</v>
      </c>
      <c r="E2638" s="426">
        <v>4566305</v>
      </c>
      <c r="F2638" s="118">
        <v>4379</v>
      </c>
      <c r="G2638" s="338">
        <f>'2026 Spring Order Form V48'!$N$23</f>
        <v>0</v>
      </c>
      <c r="H2638" s="338">
        <f>'2026 Spring Order Form V48'!$N$23</f>
        <v>0</v>
      </c>
      <c r="I2638" s="106" t="e">
        <f>'2026 Spring Order Form V48'!#REF!</f>
        <v>#REF!</v>
      </c>
      <c r="K2638" s="338">
        <f>'2026 Spring Order Form V48'!$Q$23</f>
        <v>0</v>
      </c>
      <c r="L2638" s="338">
        <f>'2026 Spring Order Form V48'!$Q$23</f>
        <v>0</v>
      </c>
      <c r="M2638" s="106" t="e">
        <f>'2026 Spring Order Form V48'!#REF!</f>
        <v>#REF!</v>
      </c>
      <c r="O2638" s="338">
        <f>'2026 Spring Order Form V48'!$T$23</f>
        <v>0</v>
      </c>
      <c r="P2638" s="338">
        <f>'2026 Spring Order Form V48'!$T$23</f>
        <v>0</v>
      </c>
      <c r="Q2638" s="106" t="e">
        <f>'2026 Spring Order Form V48'!#REF!</f>
        <v>#REF!</v>
      </c>
      <c r="S2638" s="338">
        <f>'2026 Spring Order Form V48'!$W$23</f>
        <v>0</v>
      </c>
      <c r="T2638" s="338">
        <f>'2026 Spring Order Form V48'!$W$23</f>
        <v>0</v>
      </c>
      <c r="U2638" s="106" t="e">
        <f>'2026 Spring Order Form V48'!#REF!</f>
        <v>#REF!</v>
      </c>
      <c r="W2638" s="390" t="e">
        <f>'2026 Spring Order Form V48'!#REF!</f>
        <v>#REF!</v>
      </c>
      <c r="X2638" s="393"/>
      <c r="Y2638" s="106" t="e">
        <f>'2026 Spring Order Form V48'!#REF!</f>
        <v>#REF!</v>
      </c>
    </row>
    <row r="2639" spans="1:25">
      <c r="A2639" s="106"/>
      <c r="C2639" s="339">
        <f>'2026 Spring Order Form V48'!$F$18</f>
        <v>0</v>
      </c>
      <c r="D2639" s="408" t="s">
        <v>1487</v>
      </c>
      <c r="E2639" s="422" t="s">
        <v>3006</v>
      </c>
      <c r="F2639" s="118">
        <v>3263</v>
      </c>
      <c r="G2639" s="338">
        <f>'2026 Spring Order Form V48'!$N$23</f>
        <v>0</v>
      </c>
      <c r="H2639" s="338">
        <f>'2026 Spring Order Form V48'!$N$23</f>
        <v>0</v>
      </c>
      <c r="I2639" s="106" t="e">
        <f>'2026 Spring Order Form V48'!#REF!</f>
        <v>#REF!</v>
      </c>
      <c r="K2639" s="338">
        <f>'2026 Spring Order Form V48'!$Q$23</f>
        <v>0</v>
      </c>
      <c r="L2639" s="338">
        <f>'2026 Spring Order Form V48'!$Q$23</f>
        <v>0</v>
      </c>
      <c r="M2639" s="106" t="e">
        <f>'2026 Spring Order Form V48'!#REF!</f>
        <v>#REF!</v>
      </c>
      <c r="O2639" s="338">
        <f>'2026 Spring Order Form V48'!$T$23</f>
        <v>0</v>
      </c>
      <c r="P2639" s="338">
        <f>'2026 Spring Order Form V48'!$T$23</f>
        <v>0</v>
      </c>
      <c r="Q2639" s="106" t="e">
        <f>'2026 Spring Order Form V48'!#REF!</f>
        <v>#REF!</v>
      </c>
      <c r="S2639" s="338">
        <f>'2026 Spring Order Form V48'!$W$23</f>
        <v>0</v>
      </c>
      <c r="T2639" s="338">
        <f>'2026 Spring Order Form V48'!$W$23</f>
        <v>0</v>
      </c>
      <c r="U2639" s="106" t="e">
        <f>'2026 Spring Order Form V48'!#REF!</f>
        <v>#REF!</v>
      </c>
      <c r="X2639" s="393"/>
      <c r="Y2639" s="106"/>
    </row>
    <row r="2640" spans="1:25">
      <c r="A2640" s="106"/>
      <c r="C2640" s="339">
        <f>'2026 Spring Order Form V48'!$F$18</f>
        <v>0</v>
      </c>
      <c r="D2640" s="408" t="s">
        <v>1488</v>
      </c>
      <c r="E2640" s="426">
        <v>4566335</v>
      </c>
      <c r="F2640" s="118">
        <v>4381</v>
      </c>
      <c r="G2640" s="338">
        <f>'2026 Spring Order Form V48'!$N$23</f>
        <v>0</v>
      </c>
      <c r="H2640" s="338">
        <f>'2026 Spring Order Form V48'!$N$23</f>
        <v>0</v>
      </c>
      <c r="I2640" s="106" t="e">
        <f>'2026 Spring Order Form V48'!#REF!</f>
        <v>#REF!</v>
      </c>
      <c r="K2640" s="338">
        <f>'2026 Spring Order Form V48'!$Q$23</f>
        <v>0</v>
      </c>
      <c r="L2640" s="338">
        <f>'2026 Spring Order Form V48'!$Q$23</f>
        <v>0</v>
      </c>
      <c r="M2640" s="106" t="e">
        <f>'2026 Spring Order Form V48'!#REF!</f>
        <v>#REF!</v>
      </c>
      <c r="O2640" s="338">
        <f>'2026 Spring Order Form V48'!$T$23</f>
        <v>0</v>
      </c>
      <c r="P2640" s="338">
        <f>'2026 Spring Order Form V48'!$T$23</f>
        <v>0</v>
      </c>
      <c r="Q2640" s="106" t="e">
        <f>'2026 Spring Order Form V48'!#REF!</f>
        <v>#REF!</v>
      </c>
      <c r="S2640" s="338">
        <f>'2026 Spring Order Form V48'!$W$23</f>
        <v>0</v>
      </c>
      <c r="T2640" s="338">
        <f>'2026 Spring Order Form V48'!$W$23</f>
        <v>0</v>
      </c>
      <c r="U2640" s="106" t="e">
        <f>'2026 Spring Order Form V48'!#REF!</f>
        <v>#REF!</v>
      </c>
      <c r="W2640" s="390" t="e">
        <f>'2026 Spring Order Form V48'!#REF!</f>
        <v>#REF!</v>
      </c>
      <c r="X2640" s="393"/>
      <c r="Y2640" s="106" t="e">
        <f>'2026 Spring Order Form V48'!#REF!</f>
        <v>#REF!</v>
      </c>
    </row>
    <row r="2641" spans="1:25">
      <c r="A2641" s="106"/>
      <c r="C2641" s="339">
        <f>'2026 Spring Order Form V48'!$F$18</f>
        <v>0</v>
      </c>
      <c r="D2641" s="408" t="s">
        <v>1488</v>
      </c>
      <c r="E2641" s="422" t="s">
        <v>3007</v>
      </c>
      <c r="F2641" s="118">
        <v>3265</v>
      </c>
      <c r="G2641" s="338">
        <f>'2026 Spring Order Form V48'!$N$23</f>
        <v>0</v>
      </c>
      <c r="H2641" s="338">
        <f>'2026 Spring Order Form V48'!$N$23</f>
        <v>0</v>
      </c>
      <c r="I2641" s="106" t="e">
        <f>'2026 Spring Order Form V48'!#REF!</f>
        <v>#REF!</v>
      </c>
      <c r="K2641" s="338">
        <f>'2026 Spring Order Form V48'!$Q$23</f>
        <v>0</v>
      </c>
      <c r="L2641" s="338">
        <f>'2026 Spring Order Form V48'!$Q$23</f>
        <v>0</v>
      </c>
      <c r="M2641" s="106" t="e">
        <f>'2026 Spring Order Form V48'!#REF!</f>
        <v>#REF!</v>
      </c>
      <c r="O2641" s="338">
        <f>'2026 Spring Order Form V48'!$T$23</f>
        <v>0</v>
      </c>
      <c r="P2641" s="338">
        <f>'2026 Spring Order Form V48'!$T$23</f>
        <v>0</v>
      </c>
      <c r="Q2641" s="106" t="e">
        <f>'2026 Spring Order Form V48'!#REF!</f>
        <v>#REF!</v>
      </c>
      <c r="S2641" s="338">
        <f>'2026 Spring Order Form V48'!$W$23</f>
        <v>0</v>
      </c>
      <c r="T2641" s="338">
        <f>'2026 Spring Order Form V48'!$W$23</f>
        <v>0</v>
      </c>
      <c r="U2641" s="106" t="e">
        <f>'2026 Spring Order Form V48'!#REF!</f>
        <v>#REF!</v>
      </c>
      <c r="X2641" s="393"/>
      <c r="Y2641" s="106"/>
    </row>
    <row r="2642" spans="1:25">
      <c r="A2642" s="106"/>
      <c r="C2642" s="339">
        <f>'2026 Spring Order Form V48'!$F$18</f>
        <v>0</v>
      </c>
      <c r="D2642" s="408" t="s">
        <v>1490</v>
      </c>
      <c r="E2642" s="426">
        <v>4566415</v>
      </c>
      <c r="F2642" s="118">
        <v>290</v>
      </c>
      <c r="G2642" s="338">
        <f>'2026 Spring Order Form V48'!$N$23</f>
        <v>0</v>
      </c>
      <c r="H2642" s="338">
        <f>'2026 Spring Order Form V48'!$N$23</f>
        <v>0</v>
      </c>
      <c r="I2642" s="106">
        <f>'2026 Spring Order Form V48'!$N$578</f>
        <v>0</v>
      </c>
      <c r="K2642" s="338">
        <f>'2026 Spring Order Form V48'!$Q$23</f>
        <v>0</v>
      </c>
      <c r="L2642" s="338">
        <f>'2026 Spring Order Form V48'!$Q$23</f>
        <v>0</v>
      </c>
      <c r="M2642" s="106">
        <f>'2026 Spring Order Form V48'!$Q$578</f>
        <v>0</v>
      </c>
      <c r="O2642" s="338">
        <f>'2026 Spring Order Form V48'!$T$23</f>
        <v>0</v>
      </c>
      <c r="P2642" s="338">
        <f>'2026 Spring Order Form V48'!$T$23</f>
        <v>0</v>
      </c>
      <c r="Q2642" s="106">
        <f>'2026 Spring Order Form V48'!$T$578</f>
        <v>0</v>
      </c>
      <c r="S2642" s="338">
        <f>'2026 Spring Order Form V48'!$W$23</f>
        <v>0</v>
      </c>
      <c r="T2642" s="338">
        <f>'2026 Spring Order Form V48'!$W$23</f>
        <v>0</v>
      </c>
      <c r="U2642" s="106">
        <f>'2026 Spring Order Form V48'!$W$578</f>
        <v>0</v>
      </c>
      <c r="W2642" s="390">
        <f>'2026 Spring Order Form V48'!$K$578</f>
        <v>0</v>
      </c>
      <c r="X2642" s="393"/>
      <c r="Y2642" s="106">
        <f>'2026 Spring Order Form V48'!$BS$578</f>
        <v>20</v>
      </c>
    </row>
    <row r="2643" spans="1:25">
      <c r="A2643" s="106"/>
      <c r="C2643" s="339">
        <f>'2026 Spring Order Form V48'!$F$18</f>
        <v>0</v>
      </c>
      <c r="D2643" s="408" t="s">
        <v>1490</v>
      </c>
      <c r="E2643" s="422" t="s">
        <v>3008</v>
      </c>
      <c r="F2643" s="118">
        <v>3272</v>
      </c>
      <c r="G2643" s="338">
        <f>'2026 Spring Order Form V48'!$N$23</f>
        <v>0</v>
      </c>
      <c r="H2643" s="338">
        <f>'2026 Spring Order Form V48'!$N$23</f>
        <v>0</v>
      </c>
      <c r="I2643" s="106">
        <f>'2026 Spring Order Form V48'!$O$578</f>
        <v>0</v>
      </c>
      <c r="K2643" s="338">
        <f>'2026 Spring Order Form V48'!$Q$23</f>
        <v>0</v>
      </c>
      <c r="L2643" s="338">
        <f>'2026 Spring Order Form V48'!$Q$23</f>
        <v>0</v>
      </c>
      <c r="M2643" s="106">
        <f>'2026 Spring Order Form V48'!$R$578</f>
        <v>0</v>
      </c>
      <c r="O2643" s="338">
        <f>'2026 Spring Order Form V48'!$T$23</f>
        <v>0</v>
      </c>
      <c r="P2643" s="338">
        <f>'2026 Spring Order Form V48'!$T$23</f>
        <v>0</v>
      </c>
      <c r="Q2643" s="106">
        <f>'2026 Spring Order Form V48'!$U$578</f>
        <v>0</v>
      </c>
      <c r="S2643" s="338">
        <f>'2026 Spring Order Form V48'!$W$23</f>
        <v>0</v>
      </c>
      <c r="T2643" s="338">
        <f>'2026 Spring Order Form V48'!$W$23</f>
        <v>0</v>
      </c>
      <c r="U2643" s="106">
        <f>'2026 Spring Order Form V48'!$X$578</f>
        <v>0</v>
      </c>
      <c r="X2643" s="393"/>
      <c r="Y2643" s="106"/>
    </row>
    <row r="2644" spans="1:25">
      <c r="A2644" s="106"/>
      <c r="C2644" s="339">
        <f>'2026 Spring Order Form V48'!$F$18</f>
        <v>0</v>
      </c>
      <c r="D2644" s="408" t="s">
        <v>1491</v>
      </c>
      <c r="E2644" s="421">
        <v>4566450</v>
      </c>
      <c r="F2644" s="118">
        <v>26307</v>
      </c>
      <c r="G2644" s="338">
        <f>'2026 Spring Order Form V48'!$N$23</f>
        <v>0</v>
      </c>
      <c r="H2644" s="338">
        <f>'2026 Spring Order Form V48'!$N$23</f>
        <v>0</v>
      </c>
      <c r="I2644" s="106" t="e">
        <f>'2026 Spring Order Form V48'!#REF!</f>
        <v>#REF!</v>
      </c>
      <c r="K2644" s="338">
        <f>'2026 Spring Order Form V48'!$Q$23</f>
        <v>0</v>
      </c>
      <c r="L2644" s="338">
        <f>'2026 Spring Order Form V48'!$Q$23</f>
        <v>0</v>
      </c>
      <c r="M2644" s="106" t="e">
        <f>'2026 Spring Order Form V48'!#REF!</f>
        <v>#REF!</v>
      </c>
      <c r="O2644" s="338">
        <f>'2026 Spring Order Form V48'!$T$23</f>
        <v>0</v>
      </c>
      <c r="P2644" s="338">
        <f>'2026 Spring Order Form V48'!$T$23</f>
        <v>0</v>
      </c>
      <c r="Q2644" s="106" t="e">
        <f>'2026 Spring Order Form V48'!#REF!</f>
        <v>#REF!</v>
      </c>
      <c r="S2644" s="338">
        <f>'2026 Spring Order Form V48'!$W$23</f>
        <v>0</v>
      </c>
      <c r="T2644" s="338">
        <f>'2026 Spring Order Form V48'!$W$23</f>
        <v>0</v>
      </c>
      <c r="U2644" s="106" t="e">
        <f>'2026 Spring Order Form V48'!#REF!</f>
        <v>#REF!</v>
      </c>
      <c r="W2644" s="390" t="e">
        <f>'2026 Spring Order Form V48'!#REF!</f>
        <v>#REF!</v>
      </c>
      <c r="X2644" s="393"/>
      <c r="Y2644" s="106" t="e">
        <f>'2026 Spring Order Form V48'!#REF!</f>
        <v>#REF!</v>
      </c>
    </row>
    <row r="2645" spans="1:25">
      <c r="A2645" s="106"/>
      <c r="C2645" s="339">
        <f>'2026 Spring Order Form V48'!$F$18</f>
        <v>0</v>
      </c>
      <c r="D2645" s="408" t="s">
        <v>1491</v>
      </c>
      <c r="E2645" s="422" t="s">
        <v>3009</v>
      </c>
      <c r="F2645" s="118">
        <v>26309</v>
      </c>
      <c r="G2645" s="338">
        <f>'2026 Spring Order Form V48'!$N$23</f>
        <v>0</v>
      </c>
      <c r="H2645" s="338">
        <f>'2026 Spring Order Form V48'!$N$23</f>
        <v>0</v>
      </c>
      <c r="I2645" s="106" t="e">
        <f>'2026 Spring Order Form V48'!#REF!</f>
        <v>#REF!</v>
      </c>
      <c r="K2645" s="338">
        <f>'2026 Spring Order Form V48'!$Q$23</f>
        <v>0</v>
      </c>
      <c r="L2645" s="338">
        <f>'2026 Spring Order Form V48'!$Q$23</f>
        <v>0</v>
      </c>
      <c r="M2645" s="106" t="e">
        <f>'2026 Spring Order Form V48'!#REF!</f>
        <v>#REF!</v>
      </c>
      <c r="O2645" s="338">
        <f>'2026 Spring Order Form V48'!$T$23</f>
        <v>0</v>
      </c>
      <c r="P2645" s="338">
        <f>'2026 Spring Order Form V48'!$T$23</f>
        <v>0</v>
      </c>
      <c r="Q2645" s="106" t="e">
        <f>'2026 Spring Order Form V48'!#REF!</f>
        <v>#REF!</v>
      </c>
      <c r="S2645" s="338">
        <f>'2026 Spring Order Form V48'!$W$23</f>
        <v>0</v>
      </c>
      <c r="T2645" s="338">
        <f>'2026 Spring Order Form V48'!$W$23</f>
        <v>0</v>
      </c>
      <c r="U2645" s="106" t="e">
        <f>'2026 Spring Order Form V48'!#REF!</f>
        <v>#REF!</v>
      </c>
      <c r="X2645" s="393"/>
      <c r="Y2645" s="106"/>
    </row>
    <row r="2646" spans="1:25">
      <c r="A2646" s="106"/>
      <c r="C2646" s="339">
        <f>'2026 Spring Order Form V48'!$F$18</f>
        <v>0</v>
      </c>
      <c r="D2646" s="408" t="s">
        <v>1492</v>
      </c>
      <c r="E2646" s="421">
        <v>4566525</v>
      </c>
      <c r="F2646" s="118">
        <v>1158</v>
      </c>
      <c r="G2646" s="338">
        <f>'2026 Spring Order Form V48'!$N$23</f>
        <v>0</v>
      </c>
      <c r="H2646" s="338">
        <f>'2026 Spring Order Form V48'!$N$23</f>
        <v>0</v>
      </c>
      <c r="I2646" s="106" t="e">
        <f>'2026 Spring Order Form V48'!#REF!</f>
        <v>#REF!</v>
      </c>
      <c r="K2646" s="338">
        <f>'2026 Spring Order Form V48'!$Q$23</f>
        <v>0</v>
      </c>
      <c r="L2646" s="338">
        <f>'2026 Spring Order Form V48'!$Q$23</f>
        <v>0</v>
      </c>
      <c r="M2646" s="106" t="e">
        <f>'2026 Spring Order Form V48'!#REF!</f>
        <v>#REF!</v>
      </c>
      <c r="O2646" s="338">
        <f>'2026 Spring Order Form V48'!$T$23</f>
        <v>0</v>
      </c>
      <c r="P2646" s="338">
        <f>'2026 Spring Order Form V48'!$T$23</f>
        <v>0</v>
      </c>
      <c r="Q2646" s="106" t="e">
        <f>'2026 Spring Order Form V48'!#REF!</f>
        <v>#REF!</v>
      </c>
      <c r="S2646" s="338">
        <f>'2026 Spring Order Form V48'!$W$23</f>
        <v>0</v>
      </c>
      <c r="T2646" s="338">
        <f>'2026 Spring Order Form V48'!$W$23</f>
        <v>0</v>
      </c>
      <c r="U2646" s="106" t="e">
        <f>'2026 Spring Order Form V48'!#REF!</f>
        <v>#REF!</v>
      </c>
      <c r="W2646" s="390" t="e">
        <f>'2026 Spring Order Form V48'!#REF!</f>
        <v>#REF!</v>
      </c>
      <c r="X2646" s="393"/>
      <c r="Y2646" s="106" t="e">
        <f>'2026 Spring Order Form V48'!#REF!</f>
        <v>#REF!</v>
      </c>
    </row>
    <row r="2647" spans="1:25">
      <c r="A2647" s="106"/>
      <c r="C2647" s="339">
        <f>'2026 Spring Order Form V48'!$F$18</f>
        <v>0</v>
      </c>
      <c r="D2647" s="408" t="s">
        <v>1492</v>
      </c>
      <c r="E2647" s="422" t="s">
        <v>3010</v>
      </c>
      <c r="F2647" s="118">
        <v>3277</v>
      </c>
      <c r="G2647" s="338">
        <f>'2026 Spring Order Form V48'!$N$23</f>
        <v>0</v>
      </c>
      <c r="H2647" s="338">
        <f>'2026 Spring Order Form V48'!$N$23</f>
        <v>0</v>
      </c>
      <c r="I2647" s="106" t="e">
        <f>'2026 Spring Order Form V48'!#REF!</f>
        <v>#REF!</v>
      </c>
      <c r="K2647" s="338">
        <f>'2026 Spring Order Form V48'!$Q$23</f>
        <v>0</v>
      </c>
      <c r="L2647" s="338">
        <f>'2026 Spring Order Form V48'!$Q$23</f>
        <v>0</v>
      </c>
      <c r="M2647" s="106" t="e">
        <f>'2026 Spring Order Form V48'!#REF!</f>
        <v>#REF!</v>
      </c>
      <c r="O2647" s="338">
        <f>'2026 Spring Order Form V48'!$T$23</f>
        <v>0</v>
      </c>
      <c r="P2647" s="338">
        <f>'2026 Spring Order Form V48'!$T$23</f>
        <v>0</v>
      </c>
      <c r="Q2647" s="106" t="e">
        <f>'2026 Spring Order Form V48'!#REF!</f>
        <v>#REF!</v>
      </c>
      <c r="S2647" s="338">
        <f>'2026 Spring Order Form V48'!$W$23</f>
        <v>0</v>
      </c>
      <c r="T2647" s="338">
        <f>'2026 Spring Order Form V48'!$W$23</f>
        <v>0</v>
      </c>
      <c r="U2647" s="106" t="e">
        <f>'2026 Spring Order Form V48'!#REF!</f>
        <v>#REF!</v>
      </c>
      <c r="X2647" s="393"/>
      <c r="Y2647" s="106"/>
    </row>
    <row r="2648" spans="1:25">
      <c r="A2648" s="106"/>
      <c r="C2648" s="339">
        <f>'2026 Spring Order Form V48'!$F$18</f>
        <v>0</v>
      </c>
      <c r="D2648" s="408" t="s">
        <v>1493</v>
      </c>
      <c r="E2648" s="421">
        <v>4566625</v>
      </c>
      <c r="F2648" s="118">
        <v>3918</v>
      </c>
      <c r="G2648" s="338">
        <f>'2026 Spring Order Form V48'!$N$23</f>
        <v>0</v>
      </c>
      <c r="H2648" s="338">
        <f>'2026 Spring Order Form V48'!$N$23</f>
        <v>0</v>
      </c>
      <c r="I2648" s="106" t="e">
        <f>'2026 Spring Order Form V48'!#REF!</f>
        <v>#REF!</v>
      </c>
      <c r="K2648" s="338">
        <f>'2026 Spring Order Form V48'!$Q$23</f>
        <v>0</v>
      </c>
      <c r="L2648" s="338">
        <f>'2026 Spring Order Form V48'!$Q$23</f>
        <v>0</v>
      </c>
      <c r="M2648" s="106" t="e">
        <f>'2026 Spring Order Form V48'!#REF!</f>
        <v>#REF!</v>
      </c>
      <c r="O2648" s="338">
        <f>'2026 Spring Order Form V48'!$T$23</f>
        <v>0</v>
      </c>
      <c r="P2648" s="338">
        <f>'2026 Spring Order Form V48'!$T$23</f>
        <v>0</v>
      </c>
      <c r="Q2648" s="106" t="e">
        <f>'2026 Spring Order Form V48'!#REF!</f>
        <v>#REF!</v>
      </c>
      <c r="S2648" s="338">
        <f>'2026 Spring Order Form V48'!$W$23</f>
        <v>0</v>
      </c>
      <c r="T2648" s="338">
        <f>'2026 Spring Order Form V48'!$W$23</f>
        <v>0</v>
      </c>
      <c r="U2648" s="106" t="e">
        <f>'2026 Spring Order Form V48'!#REF!</f>
        <v>#REF!</v>
      </c>
      <c r="W2648" s="390" t="e">
        <f>'2026 Spring Order Form V48'!#REF!</f>
        <v>#REF!</v>
      </c>
      <c r="X2648" s="393"/>
      <c r="Y2648" s="106" t="e">
        <f>'2026 Spring Order Form V48'!#REF!</f>
        <v>#REF!</v>
      </c>
    </row>
    <row r="2649" spans="1:25">
      <c r="A2649" s="106"/>
      <c r="C2649" s="339">
        <f>'2026 Spring Order Form V48'!$F$18</f>
        <v>0</v>
      </c>
      <c r="D2649" s="408" t="s">
        <v>1493</v>
      </c>
      <c r="E2649" s="422" t="s">
        <v>3011</v>
      </c>
      <c r="F2649" s="118">
        <v>3278</v>
      </c>
      <c r="G2649" s="338">
        <f>'2026 Spring Order Form V48'!$N$23</f>
        <v>0</v>
      </c>
      <c r="H2649" s="338">
        <f>'2026 Spring Order Form V48'!$N$23</f>
        <v>0</v>
      </c>
      <c r="I2649" s="106" t="e">
        <f>'2026 Spring Order Form V48'!#REF!</f>
        <v>#REF!</v>
      </c>
      <c r="K2649" s="338">
        <f>'2026 Spring Order Form V48'!$Q$23</f>
        <v>0</v>
      </c>
      <c r="L2649" s="338">
        <f>'2026 Spring Order Form V48'!$Q$23</f>
        <v>0</v>
      </c>
      <c r="M2649" s="106" t="e">
        <f>'2026 Spring Order Form V48'!#REF!</f>
        <v>#REF!</v>
      </c>
      <c r="O2649" s="338">
        <f>'2026 Spring Order Form V48'!$T$23</f>
        <v>0</v>
      </c>
      <c r="P2649" s="338">
        <f>'2026 Spring Order Form V48'!$T$23</f>
        <v>0</v>
      </c>
      <c r="Q2649" s="106" t="e">
        <f>'2026 Spring Order Form V48'!#REF!</f>
        <v>#REF!</v>
      </c>
      <c r="S2649" s="338">
        <f>'2026 Spring Order Form V48'!$W$23</f>
        <v>0</v>
      </c>
      <c r="T2649" s="338">
        <f>'2026 Spring Order Form V48'!$W$23</f>
        <v>0</v>
      </c>
      <c r="U2649" s="106" t="e">
        <f>'2026 Spring Order Form V48'!#REF!</f>
        <v>#REF!</v>
      </c>
      <c r="X2649" s="393"/>
      <c r="Y2649" s="106"/>
    </row>
    <row r="2650" spans="1:25">
      <c r="A2650" s="106"/>
      <c r="C2650" s="339">
        <f>'2026 Spring Order Form V48'!$F$18</f>
        <v>0</v>
      </c>
      <c r="D2650" s="408" t="s">
        <v>1495</v>
      </c>
      <c r="E2650" s="426">
        <v>4566885</v>
      </c>
      <c r="F2650" s="118">
        <v>3919</v>
      </c>
      <c r="G2650" s="338">
        <f>'2026 Spring Order Form V48'!$N$23</f>
        <v>0</v>
      </c>
      <c r="H2650" s="338">
        <f>'2026 Spring Order Form V48'!$N$23</f>
        <v>0</v>
      </c>
      <c r="I2650" s="106" t="e">
        <f>'2026 Spring Order Form V48'!#REF!</f>
        <v>#REF!</v>
      </c>
      <c r="K2650" s="338">
        <f>'2026 Spring Order Form V48'!$Q$23</f>
        <v>0</v>
      </c>
      <c r="L2650" s="338">
        <f>'2026 Spring Order Form V48'!$Q$23</f>
        <v>0</v>
      </c>
      <c r="M2650" s="106" t="e">
        <f>'2026 Spring Order Form V48'!#REF!</f>
        <v>#REF!</v>
      </c>
      <c r="O2650" s="338">
        <f>'2026 Spring Order Form V48'!$T$23</f>
        <v>0</v>
      </c>
      <c r="P2650" s="338">
        <f>'2026 Spring Order Form V48'!$T$23</f>
        <v>0</v>
      </c>
      <c r="Q2650" s="106" t="e">
        <f>'2026 Spring Order Form V48'!#REF!</f>
        <v>#REF!</v>
      </c>
      <c r="S2650" s="338">
        <f>'2026 Spring Order Form V48'!$W$23</f>
        <v>0</v>
      </c>
      <c r="T2650" s="338">
        <f>'2026 Spring Order Form V48'!$W$23</f>
        <v>0</v>
      </c>
      <c r="U2650" s="106" t="e">
        <f>'2026 Spring Order Form V48'!#REF!</f>
        <v>#REF!</v>
      </c>
      <c r="W2650" s="390" t="e">
        <f>'2026 Spring Order Form V48'!#REF!</f>
        <v>#REF!</v>
      </c>
      <c r="X2650" s="393"/>
      <c r="Y2650" s="106" t="e">
        <f>'2026 Spring Order Form V48'!#REF!</f>
        <v>#REF!</v>
      </c>
    </row>
    <row r="2651" spans="1:25">
      <c r="A2651" s="106"/>
      <c r="C2651" s="339">
        <f>'2026 Spring Order Form V48'!$F$18</f>
        <v>0</v>
      </c>
      <c r="D2651" s="408" t="s">
        <v>1495</v>
      </c>
      <c r="E2651" s="422" t="s">
        <v>3012</v>
      </c>
      <c r="F2651" s="118">
        <v>3282</v>
      </c>
      <c r="G2651" s="338">
        <f>'2026 Spring Order Form V48'!$N$23</f>
        <v>0</v>
      </c>
      <c r="H2651" s="338">
        <f>'2026 Spring Order Form V48'!$N$23</f>
        <v>0</v>
      </c>
      <c r="I2651" s="106" t="e">
        <f>'2026 Spring Order Form V48'!#REF!</f>
        <v>#REF!</v>
      </c>
      <c r="K2651" s="338">
        <f>'2026 Spring Order Form V48'!$Q$23</f>
        <v>0</v>
      </c>
      <c r="L2651" s="338">
        <f>'2026 Spring Order Form V48'!$Q$23</f>
        <v>0</v>
      </c>
      <c r="M2651" s="106" t="e">
        <f>'2026 Spring Order Form V48'!#REF!</f>
        <v>#REF!</v>
      </c>
      <c r="O2651" s="338">
        <f>'2026 Spring Order Form V48'!$T$23</f>
        <v>0</v>
      </c>
      <c r="P2651" s="338">
        <f>'2026 Spring Order Form V48'!$T$23</f>
        <v>0</v>
      </c>
      <c r="Q2651" s="106" t="e">
        <f>'2026 Spring Order Form V48'!#REF!</f>
        <v>#REF!</v>
      </c>
      <c r="S2651" s="338">
        <f>'2026 Spring Order Form V48'!$W$23</f>
        <v>0</v>
      </c>
      <c r="T2651" s="338">
        <f>'2026 Spring Order Form V48'!$W$23</f>
        <v>0</v>
      </c>
      <c r="U2651" s="106" t="e">
        <f>'2026 Spring Order Form V48'!#REF!</f>
        <v>#REF!</v>
      </c>
      <c r="X2651" s="393"/>
      <c r="Y2651" s="106"/>
    </row>
    <row r="2652" spans="1:25">
      <c r="A2652" s="106"/>
      <c r="C2652" s="339">
        <f>'2026 Spring Order Form V48'!$F$18</f>
        <v>0</v>
      </c>
      <c r="D2652" s="408" t="s">
        <v>1496</v>
      </c>
      <c r="E2652" s="426">
        <v>4566890</v>
      </c>
      <c r="F2652" s="118">
        <v>26310</v>
      </c>
      <c r="G2652" s="338">
        <f>'2026 Spring Order Form V48'!$N$23</f>
        <v>0</v>
      </c>
      <c r="H2652" s="338">
        <f>'2026 Spring Order Form V48'!$N$23</f>
        <v>0</v>
      </c>
      <c r="I2652" s="106">
        <f>'2026 Spring Order Form V48'!$N$580</f>
        <v>0</v>
      </c>
      <c r="K2652" s="338">
        <f>'2026 Spring Order Form V48'!$Q$23</f>
        <v>0</v>
      </c>
      <c r="L2652" s="338">
        <f>'2026 Spring Order Form V48'!$Q$23</f>
        <v>0</v>
      </c>
      <c r="M2652" s="106">
        <f>'2026 Spring Order Form V48'!$Q$580</f>
        <v>0</v>
      </c>
      <c r="O2652" s="338">
        <f>'2026 Spring Order Form V48'!$T$23</f>
        <v>0</v>
      </c>
      <c r="P2652" s="338">
        <f>'2026 Spring Order Form V48'!$T$23</f>
        <v>0</v>
      </c>
      <c r="Q2652" s="106">
        <f>'2026 Spring Order Form V48'!$T$580</f>
        <v>0</v>
      </c>
      <c r="S2652" s="338">
        <f>'2026 Spring Order Form V48'!$W$23</f>
        <v>0</v>
      </c>
      <c r="T2652" s="338">
        <f>'2026 Spring Order Form V48'!$W$23</f>
        <v>0</v>
      </c>
      <c r="U2652" s="106">
        <f>'2026 Spring Order Form V48'!$W$580</f>
        <v>0</v>
      </c>
      <c r="W2652" s="390">
        <f>'2026 Spring Order Form V48'!$K$580</f>
        <v>0</v>
      </c>
      <c r="X2652" s="393"/>
      <c r="Y2652" s="106">
        <f>'2026 Spring Order Form V48'!$BS$580</f>
        <v>22</v>
      </c>
    </row>
    <row r="2653" spans="1:25">
      <c r="A2653" s="106"/>
      <c r="C2653" s="339">
        <f>'2026 Spring Order Form V48'!$F$18</f>
        <v>0</v>
      </c>
      <c r="D2653" s="408" t="s">
        <v>1496</v>
      </c>
      <c r="E2653" s="422" t="s">
        <v>3013</v>
      </c>
      <c r="F2653" s="118">
        <v>26312</v>
      </c>
      <c r="G2653" s="338">
        <f>'2026 Spring Order Form V48'!$N$23</f>
        <v>0</v>
      </c>
      <c r="H2653" s="338">
        <f>'2026 Spring Order Form V48'!$N$23</f>
        <v>0</v>
      </c>
      <c r="I2653" s="106">
        <f>'2026 Spring Order Form V48'!$O$580</f>
        <v>0</v>
      </c>
      <c r="K2653" s="338">
        <f>'2026 Spring Order Form V48'!$Q$23</f>
        <v>0</v>
      </c>
      <c r="L2653" s="338">
        <f>'2026 Spring Order Form V48'!$Q$23</f>
        <v>0</v>
      </c>
      <c r="M2653" s="106">
        <f>'2026 Spring Order Form V48'!$R$580</f>
        <v>0</v>
      </c>
      <c r="O2653" s="338">
        <f>'2026 Spring Order Form V48'!$T$23</f>
        <v>0</v>
      </c>
      <c r="P2653" s="338">
        <f>'2026 Spring Order Form V48'!$T$23</f>
        <v>0</v>
      </c>
      <c r="Q2653" s="106">
        <f>'2026 Spring Order Form V48'!$U$580</f>
        <v>0</v>
      </c>
      <c r="S2653" s="338">
        <f>'2026 Spring Order Form V48'!$W$23</f>
        <v>0</v>
      </c>
      <c r="T2653" s="338">
        <f>'2026 Spring Order Form V48'!$W$23</f>
        <v>0</v>
      </c>
      <c r="U2653" s="106">
        <f>'2026 Spring Order Form V48'!$X$580</f>
        <v>0</v>
      </c>
      <c r="X2653" s="393"/>
      <c r="Y2653" s="106"/>
    </row>
    <row r="2654" spans="1:25">
      <c r="A2654" s="106"/>
      <c r="C2654" s="339">
        <f>'2026 Spring Order Form V48'!$F$18</f>
        <v>0</v>
      </c>
      <c r="D2654" s="408" t="s">
        <v>1497</v>
      </c>
      <c r="E2654" s="426">
        <v>4566770</v>
      </c>
      <c r="F2654" s="118">
        <v>331</v>
      </c>
      <c r="G2654" s="338">
        <f>'2026 Spring Order Form V48'!$N$23</f>
        <v>0</v>
      </c>
      <c r="H2654" s="338">
        <f>'2026 Spring Order Form V48'!$N$23</f>
        <v>0</v>
      </c>
      <c r="I2654" s="106" t="e">
        <f>'2026 Spring Order Form V48'!#REF!</f>
        <v>#REF!</v>
      </c>
      <c r="K2654" s="338">
        <f>'2026 Spring Order Form V48'!$Q$23</f>
        <v>0</v>
      </c>
      <c r="L2654" s="338">
        <f>'2026 Spring Order Form V48'!$Q$23</f>
        <v>0</v>
      </c>
      <c r="M2654" s="106" t="e">
        <f>'2026 Spring Order Form V48'!#REF!</f>
        <v>#REF!</v>
      </c>
      <c r="O2654" s="338">
        <f>'2026 Spring Order Form V48'!$T$23</f>
        <v>0</v>
      </c>
      <c r="P2654" s="338">
        <f>'2026 Spring Order Form V48'!$T$23</f>
        <v>0</v>
      </c>
      <c r="Q2654" s="106" t="e">
        <f>'2026 Spring Order Form V48'!#REF!</f>
        <v>#REF!</v>
      </c>
      <c r="S2654" s="338">
        <f>'2026 Spring Order Form V48'!$W$23</f>
        <v>0</v>
      </c>
      <c r="T2654" s="338">
        <f>'2026 Spring Order Form V48'!$W$23</f>
        <v>0</v>
      </c>
      <c r="U2654" s="106" t="e">
        <f>'2026 Spring Order Form V48'!#REF!</f>
        <v>#REF!</v>
      </c>
      <c r="W2654" s="390" t="e">
        <f>'2026 Spring Order Form V48'!#REF!</f>
        <v>#REF!</v>
      </c>
      <c r="X2654" s="393"/>
      <c r="Y2654" s="106" t="e">
        <f>'2026 Spring Order Form V48'!#REF!</f>
        <v>#REF!</v>
      </c>
    </row>
    <row r="2655" spans="1:25">
      <c r="A2655" s="106"/>
      <c r="C2655" s="339">
        <f>'2026 Spring Order Form V48'!$F$18</f>
        <v>0</v>
      </c>
      <c r="D2655" s="408" t="s">
        <v>1497</v>
      </c>
      <c r="E2655" s="422" t="s">
        <v>3014</v>
      </c>
      <c r="F2655" s="118">
        <v>3283</v>
      </c>
      <c r="G2655" s="338">
        <f>'2026 Spring Order Form V48'!$N$23</f>
        <v>0</v>
      </c>
      <c r="H2655" s="338">
        <f>'2026 Spring Order Form V48'!$N$23</f>
        <v>0</v>
      </c>
      <c r="I2655" s="106" t="e">
        <f>'2026 Spring Order Form V48'!#REF!</f>
        <v>#REF!</v>
      </c>
      <c r="K2655" s="338">
        <f>'2026 Spring Order Form V48'!$Q$23</f>
        <v>0</v>
      </c>
      <c r="L2655" s="338">
        <f>'2026 Spring Order Form V48'!$Q$23</f>
        <v>0</v>
      </c>
      <c r="M2655" s="106" t="e">
        <f>'2026 Spring Order Form V48'!#REF!</f>
        <v>#REF!</v>
      </c>
      <c r="O2655" s="338">
        <f>'2026 Spring Order Form V48'!$T$23</f>
        <v>0</v>
      </c>
      <c r="P2655" s="338">
        <f>'2026 Spring Order Form V48'!$T$23</f>
        <v>0</v>
      </c>
      <c r="Q2655" s="106" t="e">
        <f>'2026 Spring Order Form V48'!#REF!</f>
        <v>#REF!</v>
      </c>
      <c r="S2655" s="338">
        <f>'2026 Spring Order Form V48'!$W$23</f>
        <v>0</v>
      </c>
      <c r="T2655" s="338">
        <f>'2026 Spring Order Form V48'!$W$23</f>
        <v>0</v>
      </c>
      <c r="U2655" s="106" t="e">
        <f>'2026 Spring Order Form V48'!#REF!</f>
        <v>#REF!</v>
      </c>
      <c r="X2655" s="393"/>
      <c r="Y2655" s="106"/>
    </row>
    <row r="2656" spans="1:25">
      <c r="A2656" s="106"/>
      <c r="C2656" s="339">
        <f>'2026 Spring Order Form V48'!$F$18</f>
        <v>0</v>
      </c>
      <c r="D2656" s="420" t="s">
        <v>1498</v>
      </c>
      <c r="E2656" s="421">
        <v>4566920</v>
      </c>
      <c r="F2656" s="118">
        <v>334</v>
      </c>
      <c r="G2656" s="338">
        <f>'2026 Spring Order Form V48'!$N$23</f>
        <v>0</v>
      </c>
      <c r="H2656" s="338">
        <f>'2026 Spring Order Form V48'!$N$23</f>
        <v>0</v>
      </c>
      <c r="I2656" s="106">
        <f>'2026 Spring Order Form V48'!$N$581</f>
        <v>0</v>
      </c>
      <c r="K2656" s="338">
        <f>'2026 Spring Order Form V48'!$Q$23</f>
        <v>0</v>
      </c>
      <c r="L2656" s="338">
        <f>'2026 Spring Order Form V48'!$Q$23</f>
        <v>0</v>
      </c>
      <c r="M2656" s="106">
        <f>'2026 Spring Order Form V48'!$Q$581</f>
        <v>0</v>
      </c>
      <c r="O2656" s="338">
        <f>'2026 Spring Order Form V48'!$T$23</f>
        <v>0</v>
      </c>
      <c r="P2656" s="338">
        <f>'2026 Spring Order Form V48'!$T$23</f>
        <v>0</v>
      </c>
      <c r="Q2656" s="106">
        <f>'2026 Spring Order Form V48'!$T$581</f>
        <v>0</v>
      </c>
      <c r="S2656" s="338">
        <f>'2026 Spring Order Form V48'!$W$23</f>
        <v>0</v>
      </c>
      <c r="T2656" s="338">
        <f>'2026 Spring Order Form V48'!$W$23</f>
        <v>0</v>
      </c>
      <c r="U2656" s="106">
        <f>'2026 Spring Order Form V48'!$W$581</f>
        <v>0</v>
      </c>
      <c r="W2656" s="390">
        <f>'2026 Spring Order Form V48'!$K$581</f>
        <v>0</v>
      </c>
      <c r="X2656" s="393"/>
      <c r="Y2656" s="106">
        <f>'2026 Spring Order Form V48'!$BS$581</f>
        <v>17</v>
      </c>
    </row>
    <row r="2657" spans="1:25">
      <c r="A2657" s="106"/>
      <c r="C2657" s="339">
        <f>'2026 Spring Order Form V48'!$F$18</f>
        <v>0</v>
      </c>
      <c r="D2657" s="420" t="s">
        <v>1498</v>
      </c>
      <c r="E2657" s="422" t="s">
        <v>3015</v>
      </c>
      <c r="F2657" s="118">
        <v>3288</v>
      </c>
      <c r="G2657" s="338">
        <f>'2026 Spring Order Form V48'!$N$23</f>
        <v>0</v>
      </c>
      <c r="H2657" s="338">
        <f>'2026 Spring Order Form V48'!$N$23</f>
        <v>0</v>
      </c>
      <c r="I2657" s="106">
        <f>'2026 Spring Order Form V48'!$O$581</f>
        <v>0</v>
      </c>
      <c r="K2657" s="338">
        <f>'2026 Spring Order Form V48'!$Q$23</f>
        <v>0</v>
      </c>
      <c r="L2657" s="338">
        <f>'2026 Spring Order Form V48'!$Q$23</f>
        <v>0</v>
      </c>
      <c r="M2657" s="106">
        <f>'2026 Spring Order Form V48'!$R$581</f>
        <v>0</v>
      </c>
      <c r="O2657" s="338">
        <f>'2026 Spring Order Form V48'!$T$23</f>
        <v>0</v>
      </c>
      <c r="P2657" s="338">
        <f>'2026 Spring Order Form V48'!$T$23</f>
        <v>0</v>
      </c>
      <c r="Q2657" s="106">
        <f>'2026 Spring Order Form V48'!$U$581</f>
        <v>0</v>
      </c>
      <c r="S2657" s="338">
        <f>'2026 Spring Order Form V48'!$W$23</f>
        <v>0</v>
      </c>
      <c r="T2657" s="338">
        <f>'2026 Spring Order Form V48'!$W$23</f>
        <v>0</v>
      </c>
      <c r="U2657" s="106">
        <f>'2026 Spring Order Form V48'!$X$581</f>
        <v>0</v>
      </c>
      <c r="X2657" s="393"/>
      <c r="Y2657" s="106"/>
    </row>
    <row r="2658" spans="1:25">
      <c r="A2658" s="106"/>
      <c r="C2658" s="339">
        <f>'2026 Spring Order Form V48'!$F$18</f>
        <v>0</v>
      </c>
      <c r="D2658" s="419" t="s">
        <v>1499</v>
      </c>
      <c r="E2658" s="426">
        <v>4567025</v>
      </c>
      <c r="F2658" s="118">
        <v>27079</v>
      </c>
      <c r="G2658" s="338">
        <f>'2026 Spring Order Form V48'!$N$23</f>
        <v>0</v>
      </c>
      <c r="H2658" s="338">
        <f>'2026 Spring Order Form V48'!$N$23</f>
        <v>0</v>
      </c>
      <c r="I2658" s="106" t="e">
        <f>'2026 Spring Order Form V48'!#REF!</f>
        <v>#REF!</v>
      </c>
      <c r="K2658" s="338">
        <f>'2026 Spring Order Form V48'!$Q$23</f>
        <v>0</v>
      </c>
      <c r="L2658" s="338">
        <f>'2026 Spring Order Form V48'!$Q$23</f>
        <v>0</v>
      </c>
      <c r="M2658" s="106" t="e">
        <f>'2026 Spring Order Form V48'!#REF!</f>
        <v>#REF!</v>
      </c>
      <c r="O2658" s="338">
        <f>'2026 Spring Order Form V48'!$T$23</f>
        <v>0</v>
      </c>
      <c r="P2658" s="338">
        <f>'2026 Spring Order Form V48'!$T$23</f>
        <v>0</v>
      </c>
      <c r="Q2658" s="106" t="e">
        <f>'2026 Spring Order Form V48'!#REF!</f>
        <v>#REF!</v>
      </c>
      <c r="S2658" s="338">
        <f>'2026 Spring Order Form V48'!$W$23</f>
        <v>0</v>
      </c>
      <c r="T2658" s="338">
        <f>'2026 Spring Order Form V48'!$W$23</f>
        <v>0</v>
      </c>
      <c r="U2658" s="106" t="e">
        <f>'2026 Spring Order Form V48'!#REF!</f>
        <v>#REF!</v>
      </c>
      <c r="W2658" s="390" t="e">
        <f>'2026 Spring Order Form V48'!#REF!</f>
        <v>#REF!</v>
      </c>
      <c r="X2658" s="393"/>
      <c r="Y2658" s="106" t="e">
        <f>'2026 Spring Order Form V48'!#REF!</f>
        <v>#REF!</v>
      </c>
    </row>
    <row r="2659" spans="1:25">
      <c r="A2659" s="106"/>
      <c r="C2659" s="339">
        <f>'2026 Spring Order Form V48'!$F$18</f>
        <v>0</v>
      </c>
      <c r="D2659" s="419" t="s">
        <v>1499</v>
      </c>
      <c r="E2659" s="422" t="s">
        <v>3016</v>
      </c>
      <c r="F2659" s="118">
        <v>27301</v>
      </c>
      <c r="G2659" s="338">
        <f>'2026 Spring Order Form V48'!$N$23</f>
        <v>0</v>
      </c>
      <c r="H2659" s="338">
        <f>'2026 Spring Order Form V48'!$N$23</f>
        <v>0</v>
      </c>
      <c r="I2659" s="106" t="e">
        <f>'2026 Spring Order Form V48'!#REF!</f>
        <v>#REF!</v>
      </c>
      <c r="K2659" s="338">
        <f>'2026 Spring Order Form V48'!$Q$23</f>
        <v>0</v>
      </c>
      <c r="L2659" s="338">
        <f>'2026 Spring Order Form V48'!$Q$23</f>
        <v>0</v>
      </c>
      <c r="M2659" s="106" t="e">
        <f>'2026 Spring Order Form V48'!#REF!</f>
        <v>#REF!</v>
      </c>
      <c r="O2659" s="338">
        <f>'2026 Spring Order Form V48'!$T$23</f>
        <v>0</v>
      </c>
      <c r="P2659" s="338">
        <f>'2026 Spring Order Form V48'!$T$23</f>
        <v>0</v>
      </c>
      <c r="Q2659" s="106" t="e">
        <f>'2026 Spring Order Form V48'!#REF!</f>
        <v>#REF!</v>
      </c>
      <c r="S2659" s="338">
        <f>'2026 Spring Order Form V48'!$W$23</f>
        <v>0</v>
      </c>
      <c r="T2659" s="338">
        <f>'2026 Spring Order Form V48'!$W$23</f>
        <v>0</v>
      </c>
      <c r="U2659" s="106" t="e">
        <f>'2026 Spring Order Form V48'!#REF!</f>
        <v>#REF!</v>
      </c>
      <c r="X2659" s="393"/>
      <c r="Y2659" s="106"/>
    </row>
    <row r="2660" spans="1:25">
      <c r="A2660" s="106"/>
      <c r="C2660" s="339">
        <f>'2026 Spring Order Form V48'!$F$18</f>
        <v>0</v>
      </c>
      <c r="D2660" s="408" t="s">
        <v>3017</v>
      </c>
      <c r="E2660" s="426">
        <v>4567015</v>
      </c>
      <c r="F2660" s="118">
        <v>20332</v>
      </c>
      <c r="G2660" s="338">
        <f>'2026 Spring Order Form V48'!$N$23</f>
        <v>0</v>
      </c>
      <c r="H2660" s="338">
        <f>'2026 Spring Order Form V48'!$N$23</f>
        <v>0</v>
      </c>
      <c r="I2660" s="106" t="e">
        <f>'2026 Spring Order Form V48'!#REF!</f>
        <v>#REF!</v>
      </c>
      <c r="K2660" s="338">
        <f>'2026 Spring Order Form V48'!$Q$23</f>
        <v>0</v>
      </c>
      <c r="L2660" s="338">
        <f>'2026 Spring Order Form V48'!$Q$23</f>
        <v>0</v>
      </c>
      <c r="M2660" s="106" t="e">
        <f>'2026 Spring Order Form V48'!#REF!</f>
        <v>#REF!</v>
      </c>
      <c r="O2660" s="338">
        <f>'2026 Spring Order Form V48'!$T$23</f>
        <v>0</v>
      </c>
      <c r="P2660" s="338">
        <f>'2026 Spring Order Form V48'!$T$23</f>
        <v>0</v>
      </c>
      <c r="Q2660" s="106" t="e">
        <f>'2026 Spring Order Form V48'!#REF!</f>
        <v>#REF!</v>
      </c>
      <c r="S2660" s="338">
        <f>'2026 Spring Order Form V48'!$W$23</f>
        <v>0</v>
      </c>
      <c r="T2660" s="338">
        <f>'2026 Spring Order Form V48'!$W$23</f>
        <v>0</v>
      </c>
      <c r="U2660" s="106" t="e">
        <f>'2026 Spring Order Form V48'!#REF!</f>
        <v>#REF!</v>
      </c>
      <c r="W2660" s="390" t="e">
        <f>'2026 Spring Order Form V48'!#REF!</f>
        <v>#REF!</v>
      </c>
      <c r="X2660" s="393"/>
      <c r="Y2660" s="106" t="e">
        <f>'2026 Spring Order Form V48'!#REF!</f>
        <v>#REF!</v>
      </c>
    </row>
    <row r="2661" spans="1:25">
      <c r="A2661" s="106"/>
      <c r="C2661" s="339">
        <f>'2026 Spring Order Form V48'!$F$18</f>
        <v>0</v>
      </c>
      <c r="D2661" s="408" t="s">
        <v>3017</v>
      </c>
      <c r="E2661" s="422" t="s">
        <v>3018</v>
      </c>
      <c r="F2661" s="118">
        <v>20331</v>
      </c>
      <c r="G2661" s="338">
        <f>'2026 Spring Order Form V48'!$N$23</f>
        <v>0</v>
      </c>
      <c r="H2661" s="338">
        <f>'2026 Spring Order Form V48'!$N$23</f>
        <v>0</v>
      </c>
      <c r="I2661" s="106" t="e">
        <f>'2026 Spring Order Form V48'!#REF!</f>
        <v>#REF!</v>
      </c>
      <c r="K2661" s="338">
        <f>'2026 Spring Order Form V48'!$Q$23</f>
        <v>0</v>
      </c>
      <c r="L2661" s="338">
        <f>'2026 Spring Order Form V48'!$Q$23</f>
        <v>0</v>
      </c>
      <c r="M2661" s="106" t="e">
        <f>'2026 Spring Order Form V48'!#REF!</f>
        <v>#REF!</v>
      </c>
      <c r="O2661" s="338">
        <f>'2026 Spring Order Form V48'!$T$23</f>
        <v>0</v>
      </c>
      <c r="P2661" s="338">
        <f>'2026 Spring Order Form V48'!$T$23</f>
        <v>0</v>
      </c>
      <c r="Q2661" s="106" t="e">
        <f>'2026 Spring Order Form V48'!#REF!</f>
        <v>#REF!</v>
      </c>
      <c r="S2661" s="338">
        <f>'2026 Spring Order Form V48'!$W$23</f>
        <v>0</v>
      </c>
      <c r="T2661" s="338">
        <f>'2026 Spring Order Form V48'!$W$23</f>
        <v>0</v>
      </c>
      <c r="U2661" s="106" t="e">
        <f>'2026 Spring Order Form V48'!#REF!</f>
        <v>#REF!</v>
      </c>
      <c r="X2661" s="393"/>
      <c r="Y2661" s="106"/>
    </row>
    <row r="2662" spans="1:25">
      <c r="A2662" s="106"/>
      <c r="C2662" s="339">
        <f>'2026 Spring Order Form V48'!$F$18</f>
        <v>0</v>
      </c>
      <c r="D2662" s="408" t="s">
        <v>1501</v>
      </c>
      <c r="E2662" s="426">
        <v>4567325</v>
      </c>
      <c r="F2662" s="118">
        <v>28789</v>
      </c>
      <c r="G2662" s="338">
        <f>'2026 Spring Order Form V48'!$N$23</f>
        <v>0</v>
      </c>
      <c r="H2662" s="338">
        <f>'2026 Spring Order Form V48'!$N$23</f>
        <v>0</v>
      </c>
      <c r="I2662" s="106" t="e">
        <f>'2026 Spring Order Form V48'!#REF!</f>
        <v>#REF!</v>
      </c>
      <c r="K2662" s="338">
        <f>'2026 Spring Order Form V48'!$Q$23</f>
        <v>0</v>
      </c>
      <c r="L2662" s="338">
        <f>'2026 Spring Order Form V48'!$Q$23</f>
        <v>0</v>
      </c>
      <c r="M2662" s="106" t="e">
        <f>'2026 Spring Order Form V48'!#REF!</f>
        <v>#REF!</v>
      </c>
      <c r="O2662" s="338">
        <f>'2026 Spring Order Form V48'!$T$23</f>
        <v>0</v>
      </c>
      <c r="P2662" s="338">
        <f>'2026 Spring Order Form V48'!$T$23</f>
        <v>0</v>
      </c>
      <c r="Q2662" s="106" t="e">
        <f>'2026 Spring Order Form V48'!#REF!</f>
        <v>#REF!</v>
      </c>
      <c r="S2662" s="338">
        <f>'2026 Spring Order Form V48'!$W$23</f>
        <v>0</v>
      </c>
      <c r="T2662" s="338">
        <f>'2026 Spring Order Form V48'!$W$23</f>
        <v>0</v>
      </c>
      <c r="U2662" s="106" t="e">
        <f>'2026 Spring Order Form V48'!#REF!</f>
        <v>#REF!</v>
      </c>
      <c r="W2662" s="390" t="e">
        <f>'2026 Spring Order Form V48'!#REF!</f>
        <v>#REF!</v>
      </c>
      <c r="X2662" s="393"/>
      <c r="Y2662" s="106" t="e">
        <f>'2026 Spring Order Form V48'!#REF!</f>
        <v>#REF!</v>
      </c>
    </row>
    <row r="2663" spans="1:25">
      <c r="A2663" s="106"/>
      <c r="C2663" s="339">
        <f>'2026 Spring Order Form V48'!$F$18</f>
        <v>0</v>
      </c>
      <c r="D2663" s="408" t="s">
        <v>1501</v>
      </c>
      <c r="E2663" s="422" t="s">
        <v>3019</v>
      </c>
      <c r="F2663" s="118">
        <v>28862</v>
      </c>
      <c r="G2663" s="338">
        <f>'2026 Spring Order Form V48'!$N$23</f>
        <v>0</v>
      </c>
      <c r="H2663" s="338">
        <f>'2026 Spring Order Form V48'!$N$23</f>
        <v>0</v>
      </c>
      <c r="I2663" s="106" t="e">
        <f>'2026 Spring Order Form V48'!#REF!</f>
        <v>#REF!</v>
      </c>
      <c r="K2663" s="338">
        <f>'2026 Spring Order Form V48'!$Q$23</f>
        <v>0</v>
      </c>
      <c r="L2663" s="338">
        <f>'2026 Spring Order Form V48'!$Q$23</f>
        <v>0</v>
      </c>
      <c r="M2663" s="106" t="e">
        <f>'2026 Spring Order Form V48'!#REF!</f>
        <v>#REF!</v>
      </c>
      <c r="O2663" s="338">
        <f>'2026 Spring Order Form V48'!$T$23</f>
        <v>0</v>
      </c>
      <c r="P2663" s="338">
        <f>'2026 Spring Order Form V48'!$T$23</f>
        <v>0</v>
      </c>
      <c r="Q2663" s="106" t="e">
        <f>'2026 Spring Order Form V48'!#REF!</f>
        <v>#REF!</v>
      </c>
      <c r="S2663" s="338">
        <f>'2026 Spring Order Form V48'!$W$23</f>
        <v>0</v>
      </c>
      <c r="T2663" s="338">
        <f>'2026 Spring Order Form V48'!$W$23</f>
        <v>0</v>
      </c>
      <c r="U2663" s="106" t="e">
        <f>'2026 Spring Order Form V48'!#REF!</f>
        <v>#REF!</v>
      </c>
      <c r="X2663" s="393"/>
      <c r="Y2663" s="106"/>
    </row>
    <row r="2664" spans="1:25">
      <c r="A2664" s="106"/>
      <c r="C2664" s="339">
        <f>'2026 Spring Order Form V48'!$F$18</f>
        <v>0</v>
      </c>
      <c r="D2664" s="408" t="s">
        <v>1501</v>
      </c>
      <c r="E2664" s="426">
        <v>4567320</v>
      </c>
      <c r="F2664" s="118">
        <v>17240</v>
      </c>
      <c r="G2664" s="338">
        <f>'2026 Spring Order Form V48'!$N$23</f>
        <v>0</v>
      </c>
      <c r="H2664" s="338">
        <f>'2026 Spring Order Form V48'!$N$23</f>
        <v>0</v>
      </c>
      <c r="I2664" s="106">
        <f>'2026 Spring Order Form V48'!$N$583</f>
        <v>0</v>
      </c>
      <c r="K2664" s="338">
        <f>'2026 Spring Order Form V48'!$Q$23</f>
        <v>0</v>
      </c>
      <c r="L2664" s="338">
        <f>'2026 Spring Order Form V48'!$Q$23</f>
        <v>0</v>
      </c>
      <c r="M2664" s="106">
        <f>'2026 Spring Order Form V48'!$Q$583</f>
        <v>0</v>
      </c>
      <c r="O2664" s="338">
        <f>'2026 Spring Order Form V48'!$T$23</f>
        <v>0</v>
      </c>
      <c r="P2664" s="338">
        <f>'2026 Spring Order Form V48'!$T$23</f>
        <v>0</v>
      </c>
      <c r="Q2664" s="106">
        <f>'2026 Spring Order Form V48'!$T$583</f>
        <v>0</v>
      </c>
      <c r="S2664" s="338">
        <f>'2026 Spring Order Form V48'!$W$23</f>
        <v>0</v>
      </c>
      <c r="T2664" s="338">
        <f>'2026 Spring Order Form V48'!$W$23</f>
        <v>0</v>
      </c>
      <c r="U2664" s="106">
        <f>'2026 Spring Order Form V48'!$W$583</f>
        <v>0</v>
      </c>
      <c r="W2664" s="390">
        <f>'2026 Spring Order Form V48'!$K$583</f>
        <v>0</v>
      </c>
      <c r="X2664" s="393"/>
      <c r="Y2664" s="106">
        <f>'2026 Spring Order Form V48'!$BS$583</f>
        <v>6</v>
      </c>
    </row>
    <row r="2665" spans="1:25">
      <c r="A2665" s="106"/>
      <c r="C2665" s="339">
        <f>'2026 Spring Order Form V48'!$F$18</f>
        <v>0</v>
      </c>
      <c r="D2665" s="408" t="s">
        <v>1501</v>
      </c>
      <c r="E2665" s="422" t="s">
        <v>3020</v>
      </c>
      <c r="F2665" s="118">
        <v>17241</v>
      </c>
      <c r="G2665" s="338">
        <f>'2026 Spring Order Form V48'!$N$23</f>
        <v>0</v>
      </c>
      <c r="H2665" s="338">
        <f>'2026 Spring Order Form V48'!$N$23</f>
        <v>0</v>
      </c>
      <c r="I2665" s="106">
        <f>'2026 Spring Order Form V48'!$O$583</f>
        <v>0</v>
      </c>
      <c r="K2665" s="338">
        <f>'2026 Spring Order Form V48'!$Q$23</f>
        <v>0</v>
      </c>
      <c r="L2665" s="338">
        <f>'2026 Spring Order Form V48'!$Q$23</f>
        <v>0</v>
      </c>
      <c r="M2665" s="106">
        <f>'2026 Spring Order Form V48'!$R$583</f>
        <v>0</v>
      </c>
      <c r="O2665" s="338">
        <f>'2026 Spring Order Form V48'!$T$23</f>
        <v>0</v>
      </c>
      <c r="P2665" s="338">
        <f>'2026 Spring Order Form V48'!$T$23</f>
        <v>0</v>
      </c>
      <c r="Q2665" s="106">
        <f>'2026 Spring Order Form V48'!$U$583</f>
        <v>0</v>
      </c>
      <c r="S2665" s="338">
        <f>'2026 Spring Order Form V48'!$W$23</f>
        <v>0</v>
      </c>
      <c r="T2665" s="338">
        <f>'2026 Spring Order Form V48'!$W$23</f>
        <v>0</v>
      </c>
      <c r="U2665" s="106">
        <f>'2026 Spring Order Form V48'!$X$583</f>
        <v>0</v>
      </c>
      <c r="X2665" s="393"/>
      <c r="Y2665" s="106"/>
    </row>
    <row r="2666" spans="1:25">
      <c r="A2666" s="106"/>
      <c r="C2666" s="339">
        <f>'2026 Spring Order Form V48'!$F$18</f>
        <v>0</v>
      </c>
      <c r="D2666" s="408" t="s">
        <v>3021</v>
      </c>
      <c r="E2666" s="426">
        <v>4567330</v>
      </c>
      <c r="F2666" s="118">
        <v>17159</v>
      </c>
      <c r="G2666" s="338">
        <f>'2026 Spring Order Form V48'!$N$23</f>
        <v>0</v>
      </c>
      <c r="H2666" s="338">
        <f>'2026 Spring Order Form V48'!$N$23</f>
        <v>0</v>
      </c>
      <c r="I2666" s="106" t="e">
        <f>'2026 Spring Order Form V48'!#REF!</f>
        <v>#REF!</v>
      </c>
      <c r="K2666" s="338">
        <f>'2026 Spring Order Form V48'!$Q$23</f>
        <v>0</v>
      </c>
      <c r="L2666" s="338">
        <f>'2026 Spring Order Form V48'!$Q$23</f>
        <v>0</v>
      </c>
      <c r="M2666" s="106" t="e">
        <f>'2026 Spring Order Form V48'!#REF!</f>
        <v>#REF!</v>
      </c>
      <c r="O2666" s="338">
        <f>'2026 Spring Order Form V48'!$T$23</f>
        <v>0</v>
      </c>
      <c r="P2666" s="338">
        <f>'2026 Spring Order Form V48'!$T$23</f>
        <v>0</v>
      </c>
      <c r="Q2666" s="106" t="e">
        <f>'2026 Spring Order Form V48'!#REF!</f>
        <v>#REF!</v>
      </c>
      <c r="S2666" s="338">
        <f>'2026 Spring Order Form V48'!$W$23</f>
        <v>0</v>
      </c>
      <c r="T2666" s="338">
        <f>'2026 Spring Order Form V48'!$W$23</f>
        <v>0</v>
      </c>
      <c r="U2666" s="106" t="e">
        <f>'2026 Spring Order Form V48'!#REF!</f>
        <v>#REF!</v>
      </c>
      <c r="W2666" s="390" t="e">
        <f>'2026 Spring Order Form V48'!#REF!</f>
        <v>#REF!</v>
      </c>
      <c r="X2666" s="393"/>
      <c r="Y2666" s="106" t="e">
        <f>'2026 Spring Order Form V48'!#REF!</f>
        <v>#REF!</v>
      </c>
    </row>
    <row r="2667" spans="1:25">
      <c r="A2667" s="106"/>
      <c r="C2667" s="339">
        <f>'2026 Spring Order Form V48'!$F$18</f>
        <v>0</v>
      </c>
      <c r="D2667" s="408" t="s">
        <v>3021</v>
      </c>
      <c r="E2667" s="422" t="s">
        <v>3022</v>
      </c>
      <c r="F2667" s="118">
        <v>17160</v>
      </c>
      <c r="G2667" s="338">
        <f>'2026 Spring Order Form V48'!$N$23</f>
        <v>0</v>
      </c>
      <c r="H2667" s="338">
        <f>'2026 Spring Order Form V48'!$N$23</f>
        <v>0</v>
      </c>
      <c r="I2667" s="106" t="e">
        <f>'2026 Spring Order Form V48'!#REF!</f>
        <v>#REF!</v>
      </c>
      <c r="K2667" s="338">
        <f>'2026 Spring Order Form V48'!$Q$23</f>
        <v>0</v>
      </c>
      <c r="L2667" s="338">
        <f>'2026 Spring Order Form V48'!$Q$23</f>
        <v>0</v>
      </c>
      <c r="M2667" s="106" t="e">
        <f>'2026 Spring Order Form V48'!#REF!</f>
        <v>#REF!</v>
      </c>
      <c r="O2667" s="338">
        <f>'2026 Spring Order Form V48'!$T$23</f>
        <v>0</v>
      </c>
      <c r="P2667" s="338">
        <f>'2026 Spring Order Form V48'!$T$23</f>
        <v>0</v>
      </c>
      <c r="Q2667" s="106" t="e">
        <f>'2026 Spring Order Form V48'!#REF!</f>
        <v>#REF!</v>
      </c>
      <c r="S2667" s="338">
        <f>'2026 Spring Order Form V48'!$W$23</f>
        <v>0</v>
      </c>
      <c r="T2667" s="338">
        <f>'2026 Spring Order Form V48'!$W$23</f>
        <v>0</v>
      </c>
      <c r="U2667" s="106" t="e">
        <f>'2026 Spring Order Form V48'!#REF!</f>
        <v>#REF!</v>
      </c>
      <c r="X2667" s="393"/>
      <c r="Y2667" s="106"/>
    </row>
    <row r="2668" spans="1:25">
      <c r="A2668" s="106"/>
      <c r="C2668" s="339">
        <f>'2026 Spring Order Form V48'!$F$18</f>
        <v>0</v>
      </c>
      <c r="D2668" s="408" t="s">
        <v>1503</v>
      </c>
      <c r="E2668" s="421">
        <v>4567280</v>
      </c>
      <c r="F2668" s="118">
        <v>459</v>
      </c>
      <c r="G2668" s="338">
        <f>'2026 Spring Order Form V48'!$N$23</f>
        <v>0</v>
      </c>
      <c r="H2668" s="338">
        <f>'2026 Spring Order Form V48'!$N$23</f>
        <v>0</v>
      </c>
      <c r="I2668" s="106" t="e">
        <f>'2026 Spring Order Form V48'!#REF!</f>
        <v>#REF!</v>
      </c>
      <c r="K2668" s="338">
        <f>'2026 Spring Order Form V48'!$Q$23</f>
        <v>0</v>
      </c>
      <c r="L2668" s="338">
        <f>'2026 Spring Order Form V48'!$Q$23</f>
        <v>0</v>
      </c>
      <c r="M2668" s="106" t="e">
        <f>'2026 Spring Order Form V48'!#REF!</f>
        <v>#REF!</v>
      </c>
      <c r="O2668" s="338">
        <f>'2026 Spring Order Form V48'!$T$23</f>
        <v>0</v>
      </c>
      <c r="P2668" s="338">
        <f>'2026 Spring Order Form V48'!$T$23</f>
        <v>0</v>
      </c>
      <c r="Q2668" s="106" t="e">
        <f>'2026 Spring Order Form V48'!#REF!</f>
        <v>#REF!</v>
      </c>
      <c r="S2668" s="338">
        <f>'2026 Spring Order Form V48'!$W$23</f>
        <v>0</v>
      </c>
      <c r="T2668" s="338">
        <f>'2026 Spring Order Form V48'!$W$23</f>
        <v>0</v>
      </c>
      <c r="U2668" s="106" t="e">
        <f>'2026 Spring Order Form V48'!#REF!</f>
        <v>#REF!</v>
      </c>
      <c r="W2668" s="390" t="e">
        <f>'2026 Spring Order Form V48'!#REF!</f>
        <v>#REF!</v>
      </c>
      <c r="X2668" s="393"/>
      <c r="Y2668" s="106" t="e">
        <f>'2026 Spring Order Form V48'!#REF!</f>
        <v>#REF!</v>
      </c>
    </row>
    <row r="2669" spans="1:25">
      <c r="A2669" s="106"/>
      <c r="C2669" s="339">
        <f>'2026 Spring Order Form V48'!$F$18</f>
        <v>0</v>
      </c>
      <c r="D2669" s="408" t="s">
        <v>1503</v>
      </c>
      <c r="E2669" s="422" t="s">
        <v>3023</v>
      </c>
      <c r="F2669" s="118">
        <v>3297</v>
      </c>
      <c r="G2669" s="338">
        <f>'2026 Spring Order Form V48'!$N$23</f>
        <v>0</v>
      </c>
      <c r="H2669" s="338">
        <f>'2026 Spring Order Form V48'!$N$23</f>
        <v>0</v>
      </c>
      <c r="I2669" s="106" t="e">
        <f>'2026 Spring Order Form V48'!#REF!</f>
        <v>#REF!</v>
      </c>
      <c r="K2669" s="338">
        <f>'2026 Spring Order Form V48'!$Q$23</f>
        <v>0</v>
      </c>
      <c r="L2669" s="338">
        <f>'2026 Spring Order Form V48'!$Q$23</f>
        <v>0</v>
      </c>
      <c r="M2669" s="106" t="e">
        <f>'2026 Spring Order Form V48'!#REF!</f>
        <v>#REF!</v>
      </c>
      <c r="O2669" s="338">
        <f>'2026 Spring Order Form V48'!$T$23</f>
        <v>0</v>
      </c>
      <c r="P2669" s="338">
        <f>'2026 Spring Order Form V48'!$T$23</f>
        <v>0</v>
      </c>
      <c r="Q2669" s="106" t="e">
        <f>'2026 Spring Order Form V48'!#REF!</f>
        <v>#REF!</v>
      </c>
      <c r="S2669" s="338">
        <f>'2026 Spring Order Form V48'!$W$23</f>
        <v>0</v>
      </c>
      <c r="T2669" s="338">
        <f>'2026 Spring Order Form V48'!$W$23</f>
        <v>0</v>
      </c>
      <c r="U2669" s="106" t="e">
        <f>'2026 Spring Order Form V48'!#REF!</f>
        <v>#REF!</v>
      </c>
      <c r="X2669" s="393"/>
      <c r="Y2669" s="106"/>
    </row>
    <row r="2670" spans="1:25">
      <c r="A2670" s="106"/>
      <c r="C2670" s="339">
        <f>'2026 Spring Order Form V48'!$F$18</f>
        <v>0</v>
      </c>
      <c r="D2670" s="408" t="s">
        <v>1505</v>
      </c>
      <c r="E2670" s="426">
        <v>4568055</v>
      </c>
      <c r="F2670" s="118">
        <v>17266</v>
      </c>
      <c r="G2670" s="338">
        <f>'2026 Spring Order Form V48'!$N$23</f>
        <v>0</v>
      </c>
      <c r="H2670" s="338">
        <f>'2026 Spring Order Form V48'!$N$23</f>
        <v>0</v>
      </c>
      <c r="I2670" s="106" t="e">
        <f>'2026 Spring Order Form V48'!#REF!</f>
        <v>#REF!</v>
      </c>
      <c r="K2670" s="338">
        <f>'2026 Spring Order Form V48'!$Q$23</f>
        <v>0</v>
      </c>
      <c r="L2670" s="338">
        <f>'2026 Spring Order Form V48'!$Q$23</f>
        <v>0</v>
      </c>
      <c r="M2670" s="106" t="e">
        <f>'2026 Spring Order Form V48'!#REF!</f>
        <v>#REF!</v>
      </c>
      <c r="O2670" s="338">
        <f>'2026 Spring Order Form V48'!$T$23</f>
        <v>0</v>
      </c>
      <c r="P2670" s="338">
        <f>'2026 Spring Order Form V48'!$T$23</f>
        <v>0</v>
      </c>
      <c r="Q2670" s="106" t="e">
        <f>'2026 Spring Order Form V48'!#REF!</f>
        <v>#REF!</v>
      </c>
      <c r="S2670" s="338">
        <f>'2026 Spring Order Form V48'!$W$23</f>
        <v>0</v>
      </c>
      <c r="T2670" s="338">
        <f>'2026 Spring Order Form V48'!$W$23</f>
        <v>0</v>
      </c>
      <c r="U2670" s="106" t="e">
        <f>'2026 Spring Order Form V48'!#REF!</f>
        <v>#REF!</v>
      </c>
      <c r="W2670" s="390" t="e">
        <f>'2026 Spring Order Form V48'!#REF!</f>
        <v>#REF!</v>
      </c>
      <c r="X2670" s="393"/>
      <c r="Y2670" s="106" t="e">
        <f>'2026 Spring Order Form V48'!#REF!</f>
        <v>#REF!</v>
      </c>
    </row>
    <row r="2671" spans="1:25">
      <c r="A2671" s="106"/>
      <c r="C2671" s="339">
        <f>'2026 Spring Order Form V48'!$F$18</f>
        <v>0</v>
      </c>
      <c r="D2671" s="408" t="s">
        <v>1505</v>
      </c>
      <c r="E2671" s="422" t="s">
        <v>3024</v>
      </c>
      <c r="F2671" s="118">
        <v>17267</v>
      </c>
      <c r="G2671" s="338">
        <f>'2026 Spring Order Form V48'!$N$23</f>
        <v>0</v>
      </c>
      <c r="H2671" s="338">
        <f>'2026 Spring Order Form V48'!$N$23</f>
        <v>0</v>
      </c>
      <c r="I2671" s="106" t="e">
        <f>'2026 Spring Order Form V48'!#REF!</f>
        <v>#REF!</v>
      </c>
      <c r="K2671" s="338">
        <f>'2026 Spring Order Form V48'!$Q$23</f>
        <v>0</v>
      </c>
      <c r="L2671" s="338">
        <f>'2026 Spring Order Form V48'!$Q$23</f>
        <v>0</v>
      </c>
      <c r="M2671" s="106" t="e">
        <f>'2026 Spring Order Form V48'!#REF!</f>
        <v>#REF!</v>
      </c>
      <c r="O2671" s="338">
        <f>'2026 Spring Order Form V48'!$T$23</f>
        <v>0</v>
      </c>
      <c r="P2671" s="338">
        <f>'2026 Spring Order Form V48'!$T$23</f>
        <v>0</v>
      </c>
      <c r="Q2671" s="106" t="e">
        <f>'2026 Spring Order Form V48'!#REF!</f>
        <v>#REF!</v>
      </c>
      <c r="S2671" s="338">
        <f>'2026 Spring Order Form V48'!$W$23</f>
        <v>0</v>
      </c>
      <c r="T2671" s="338">
        <f>'2026 Spring Order Form V48'!$W$23</f>
        <v>0</v>
      </c>
      <c r="U2671" s="106" t="e">
        <f>'2026 Spring Order Form V48'!#REF!</f>
        <v>#REF!</v>
      </c>
      <c r="X2671" s="393"/>
      <c r="Y2671" s="106"/>
    </row>
    <row r="2672" spans="1:25">
      <c r="A2672" s="106"/>
      <c r="C2672" s="339">
        <f>'2026 Spring Order Form V48'!$F$18</f>
        <v>0</v>
      </c>
      <c r="D2672" s="408" t="s">
        <v>1506</v>
      </c>
      <c r="E2672" s="421">
        <v>4568175</v>
      </c>
      <c r="F2672" s="118">
        <v>17270</v>
      </c>
      <c r="G2672" s="338">
        <f>'2026 Spring Order Form V48'!$N$23</f>
        <v>0</v>
      </c>
      <c r="H2672" s="338">
        <f>'2026 Spring Order Form V48'!$N$23</f>
        <v>0</v>
      </c>
      <c r="I2672" s="106" t="e">
        <f>'2026 Spring Order Form V48'!#REF!</f>
        <v>#REF!</v>
      </c>
      <c r="K2672" s="338">
        <f>'2026 Spring Order Form V48'!$Q$23</f>
        <v>0</v>
      </c>
      <c r="L2672" s="338">
        <f>'2026 Spring Order Form V48'!$Q$23</f>
        <v>0</v>
      </c>
      <c r="M2672" s="106" t="e">
        <f>'2026 Spring Order Form V48'!#REF!</f>
        <v>#REF!</v>
      </c>
      <c r="O2672" s="338">
        <f>'2026 Spring Order Form V48'!$T$23</f>
        <v>0</v>
      </c>
      <c r="P2672" s="338">
        <f>'2026 Spring Order Form V48'!$T$23</f>
        <v>0</v>
      </c>
      <c r="Q2672" s="106" t="e">
        <f>'2026 Spring Order Form V48'!#REF!</f>
        <v>#REF!</v>
      </c>
      <c r="S2672" s="338">
        <f>'2026 Spring Order Form V48'!$W$23</f>
        <v>0</v>
      </c>
      <c r="T2672" s="338">
        <f>'2026 Spring Order Form V48'!$W$23</f>
        <v>0</v>
      </c>
      <c r="U2672" s="106" t="e">
        <f>'2026 Spring Order Form V48'!#REF!</f>
        <v>#REF!</v>
      </c>
      <c r="W2672" s="390" t="e">
        <f>'2026 Spring Order Form V48'!#REF!</f>
        <v>#REF!</v>
      </c>
      <c r="X2672" s="393"/>
      <c r="Y2672" s="106" t="e">
        <f>'2026 Spring Order Form V48'!#REF!</f>
        <v>#REF!</v>
      </c>
    </row>
    <row r="2673" spans="1:25">
      <c r="A2673" s="106"/>
      <c r="C2673" s="339">
        <f>'2026 Spring Order Form V48'!$F$18</f>
        <v>0</v>
      </c>
      <c r="D2673" s="408" t="s">
        <v>1506</v>
      </c>
      <c r="E2673" s="422" t="s">
        <v>3025</v>
      </c>
      <c r="F2673" s="118">
        <v>17269</v>
      </c>
      <c r="G2673" s="338">
        <f>'2026 Spring Order Form V48'!$N$23</f>
        <v>0</v>
      </c>
      <c r="H2673" s="338">
        <f>'2026 Spring Order Form V48'!$N$23</f>
        <v>0</v>
      </c>
      <c r="I2673" s="106" t="e">
        <f>'2026 Spring Order Form V48'!#REF!</f>
        <v>#REF!</v>
      </c>
      <c r="K2673" s="338">
        <f>'2026 Spring Order Form V48'!$Q$23</f>
        <v>0</v>
      </c>
      <c r="L2673" s="338">
        <f>'2026 Spring Order Form V48'!$Q$23</f>
        <v>0</v>
      </c>
      <c r="M2673" s="106" t="e">
        <f>'2026 Spring Order Form V48'!#REF!</f>
        <v>#REF!</v>
      </c>
      <c r="O2673" s="338">
        <f>'2026 Spring Order Form V48'!$T$23</f>
        <v>0</v>
      </c>
      <c r="P2673" s="338">
        <f>'2026 Spring Order Form V48'!$T$23</f>
        <v>0</v>
      </c>
      <c r="Q2673" s="106" t="e">
        <f>'2026 Spring Order Form V48'!#REF!</f>
        <v>#REF!</v>
      </c>
      <c r="S2673" s="338">
        <f>'2026 Spring Order Form V48'!$W$23</f>
        <v>0</v>
      </c>
      <c r="T2673" s="338">
        <f>'2026 Spring Order Form V48'!$W$23</f>
        <v>0</v>
      </c>
      <c r="U2673" s="106" t="e">
        <f>'2026 Spring Order Form V48'!#REF!</f>
        <v>#REF!</v>
      </c>
      <c r="X2673" s="393"/>
      <c r="Y2673" s="106"/>
    </row>
    <row r="2674" spans="1:25">
      <c r="A2674" s="106"/>
      <c r="C2674" s="339">
        <f>'2026 Spring Order Form V48'!$F$18</f>
        <v>0</v>
      </c>
      <c r="D2674" s="419" t="s">
        <v>1507</v>
      </c>
      <c r="E2674" s="426">
        <v>4568205</v>
      </c>
      <c r="F2674" s="118">
        <v>27045</v>
      </c>
      <c r="G2674" s="338">
        <f>'2026 Spring Order Form V48'!$N$23</f>
        <v>0</v>
      </c>
      <c r="H2674" s="338">
        <f>'2026 Spring Order Form V48'!$N$23</f>
        <v>0</v>
      </c>
      <c r="I2674" s="106">
        <f>'2026 Spring Order Form V48'!$N$585</f>
        <v>0</v>
      </c>
      <c r="K2674" s="338">
        <f>'2026 Spring Order Form V48'!$Q$23</f>
        <v>0</v>
      </c>
      <c r="L2674" s="338">
        <f>'2026 Spring Order Form V48'!$Q$23</f>
        <v>0</v>
      </c>
      <c r="M2674" s="106">
        <f>'2026 Spring Order Form V48'!$Q$585</f>
        <v>0</v>
      </c>
      <c r="O2674" s="338">
        <f>'2026 Spring Order Form V48'!$T$23</f>
        <v>0</v>
      </c>
      <c r="P2674" s="338">
        <f>'2026 Spring Order Form V48'!$T$23</f>
        <v>0</v>
      </c>
      <c r="Q2674" s="106">
        <f>'2026 Spring Order Form V48'!$T$585</f>
        <v>0</v>
      </c>
      <c r="S2674" s="338">
        <f>'2026 Spring Order Form V48'!$W$23</f>
        <v>0</v>
      </c>
      <c r="T2674" s="338">
        <f>'2026 Spring Order Form V48'!$W$23</f>
        <v>0</v>
      </c>
      <c r="U2674" s="106">
        <f>'2026 Spring Order Form V48'!$W$585</f>
        <v>0</v>
      </c>
      <c r="W2674" s="390">
        <f>'2026 Spring Order Form V48'!$K$585</f>
        <v>0</v>
      </c>
      <c r="X2674" s="393"/>
      <c r="Y2674" s="106">
        <f>'2026 Spring Order Form V48'!$BS$585</f>
        <v>15</v>
      </c>
    </row>
    <row r="2675" spans="1:25">
      <c r="A2675" s="106"/>
      <c r="C2675" s="339">
        <f>'2026 Spring Order Form V48'!$F$18</f>
        <v>0</v>
      </c>
      <c r="D2675" s="419" t="s">
        <v>1507</v>
      </c>
      <c r="E2675" s="422" t="s">
        <v>3026</v>
      </c>
      <c r="F2675" s="118">
        <v>27299</v>
      </c>
      <c r="G2675" s="338">
        <f>'2026 Spring Order Form V48'!$N$23</f>
        <v>0</v>
      </c>
      <c r="H2675" s="338">
        <f>'2026 Spring Order Form V48'!$N$23</f>
        <v>0</v>
      </c>
      <c r="I2675" s="106">
        <f>'2026 Spring Order Form V48'!$O$585</f>
        <v>0</v>
      </c>
      <c r="K2675" s="338">
        <f>'2026 Spring Order Form V48'!$Q$23</f>
        <v>0</v>
      </c>
      <c r="L2675" s="338">
        <f>'2026 Spring Order Form V48'!$Q$23</f>
        <v>0</v>
      </c>
      <c r="M2675" s="106">
        <f>'2026 Spring Order Form V48'!$R$585</f>
        <v>0</v>
      </c>
      <c r="O2675" s="338">
        <f>'2026 Spring Order Form V48'!$T$23</f>
        <v>0</v>
      </c>
      <c r="P2675" s="338">
        <f>'2026 Spring Order Form V48'!$T$23</f>
        <v>0</v>
      </c>
      <c r="Q2675" s="106">
        <f>'2026 Spring Order Form V48'!$U$585</f>
        <v>0</v>
      </c>
      <c r="S2675" s="338">
        <f>'2026 Spring Order Form V48'!$W$23</f>
        <v>0</v>
      </c>
      <c r="T2675" s="338">
        <f>'2026 Spring Order Form V48'!$W$23</f>
        <v>0</v>
      </c>
      <c r="U2675" s="106">
        <f>'2026 Spring Order Form V48'!$X$585</f>
        <v>0</v>
      </c>
      <c r="X2675" s="393"/>
      <c r="Y2675" s="106"/>
    </row>
    <row r="2676" spans="1:25">
      <c r="A2676" s="106"/>
      <c r="C2676" s="339">
        <f>'2026 Spring Order Form V48'!$F$18</f>
        <v>0</v>
      </c>
      <c r="D2676" s="408" t="s">
        <v>1509</v>
      </c>
      <c r="E2676" s="426">
        <v>4568405</v>
      </c>
      <c r="F2676" s="118">
        <v>20370</v>
      </c>
      <c r="G2676" s="338">
        <f>'2026 Spring Order Form V48'!$N$23</f>
        <v>0</v>
      </c>
      <c r="H2676" s="338">
        <f>'2026 Spring Order Form V48'!$N$23</f>
        <v>0</v>
      </c>
      <c r="I2676" s="106" t="e">
        <f>'2026 Spring Order Form V48'!#REF!</f>
        <v>#REF!</v>
      </c>
      <c r="K2676" s="338">
        <f>'2026 Spring Order Form V48'!$Q$23</f>
        <v>0</v>
      </c>
      <c r="L2676" s="338">
        <f>'2026 Spring Order Form V48'!$Q$23</f>
        <v>0</v>
      </c>
      <c r="M2676" s="106" t="e">
        <f>'2026 Spring Order Form V48'!#REF!</f>
        <v>#REF!</v>
      </c>
      <c r="O2676" s="338">
        <f>'2026 Spring Order Form V48'!$T$23</f>
        <v>0</v>
      </c>
      <c r="P2676" s="338">
        <f>'2026 Spring Order Form V48'!$T$23</f>
        <v>0</v>
      </c>
      <c r="Q2676" s="106" t="e">
        <f>'2026 Spring Order Form V48'!#REF!</f>
        <v>#REF!</v>
      </c>
      <c r="S2676" s="338">
        <f>'2026 Spring Order Form V48'!$W$23</f>
        <v>0</v>
      </c>
      <c r="T2676" s="338">
        <f>'2026 Spring Order Form V48'!$W$23</f>
        <v>0</v>
      </c>
      <c r="U2676" s="106" t="e">
        <f>'2026 Spring Order Form V48'!#REF!</f>
        <v>#REF!</v>
      </c>
      <c r="W2676" s="390" t="e">
        <f>'2026 Spring Order Form V48'!#REF!</f>
        <v>#REF!</v>
      </c>
      <c r="X2676" s="393"/>
      <c r="Y2676" s="106" t="e">
        <f>'2026 Spring Order Form V48'!#REF!</f>
        <v>#REF!</v>
      </c>
    </row>
    <row r="2677" spans="1:25">
      <c r="A2677" s="106"/>
      <c r="C2677" s="339">
        <f>'2026 Spring Order Form V48'!$F$18</f>
        <v>0</v>
      </c>
      <c r="D2677" s="408" t="s">
        <v>1509</v>
      </c>
      <c r="E2677" s="422" t="s">
        <v>3027</v>
      </c>
      <c r="F2677" s="118">
        <v>20369</v>
      </c>
      <c r="G2677" s="338">
        <f>'2026 Spring Order Form V48'!$N$23</f>
        <v>0</v>
      </c>
      <c r="H2677" s="338">
        <f>'2026 Spring Order Form V48'!$N$23</f>
        <v>0</v>
      </c>
      <c r="I2677" s="106" t="e">
        <f>'2026 Spring Order Form V48'!#REF!</f>
        <v>#REF!</v>
      </c>
      <c r="K2677" s="338">
        <f>'2026 Spring Order Form V48'!$Q$23</f>
        <v>0</v>
      </c>
      <c r="L2677" s="338">
        <f>'2026 Spring Order Form V48'!$Q$23</f>
        <v>0</v>
      </c>
      <c r="M2677" s="106" t="e">
        <f>'2026 Spring Order Form V48'!#REF!</f>
        <v>#REF!</v>
      </c>
      <c r="O2677" s="338">
        <f>'2026 Spring Order Form V48'!$T$23</f>
        <v>0</v>
      </c>
      <c r="P2677" s="338">
        <f>'2026 Spring Order Form V48'!$T$23</f>
        <v>0</v>
      </c>
      <c r="Q2677" s="106" t="e">
        <f>'2026 Spring Order Form V48'!#REF!</f>
        <v>#REF!</v>
      </c>
      <c r="S2677" s="338">
        <f>'2026 Spring Order Form V48'!$W$23</f>
        <v>0</v>
      </c>
      <c r="T2677" s="338">
        <f>'2026 Spring Order Form V48'!$W$23</f>
        <v>0</v>
      </c>
      <c r="U2677" s="106" t="e">
        <f>'2026 Spring Order Form V48'!#REF!</f>
        <v>#REF!</v>
      </c>
      <c r="X2677" s="393"/>
      <c r="Y2677" s="106"/>
    </row>
    <row r="2678" spans="1:25">
      <c r="A2678" s="106"/>
      <c r="C2678" s="339">
        <f>'2026 Spring Order Form V48'!$F$18</f>
        <v>0</v>
      </c>
      <c r="D2678" s="408" t="s">
        <v>1511</v>
      </c>
      <c r="E2678" s="426">
        <v>4568695</v>
      </c>
      <c r="F2678" s="118">
        <v>26109</v>
      </c>
      <c r="G2678" s="338">
        <f>'2026 Spring Order Form V48'!$N$23</f>
        <v>0</v>
      </c>
      <c r="H2678" s="338">
        <f>'2026 Spring Order Form V48'!$N$23</f>
        <v>0</v>
      </c>
      <c r="I2678" s="106">
        <f>'2026 Spring Order Form V48'!$N$587</f>
        <v>0</v>
      </c>
      <c r="K2678" s="338">
        <f>'2026 Spring Order Form V48'!$Q$23</f>
        <v>0</v>
      </c>
      <c r="L2678" s="338">
        <f>'2026 Spring Order Form V48'!$Q$23</f>
        <v>0</v>
      </c>
      <c r="M2678" s="106">
        <f>'2026 Spring Order Form V48'!$Q$587</f>
        <v>0</v>
      </c>
      <c r="O2678" s="338">
        <f>'2026 Spring Order Form V48'!$T$23</f>
        <v>0</v>
      </c>
      <c r="P2678" s="338">
        <f>'2026 Spring Order Form V48'!$T$23</f>
        <v>0</v>
      </c>
      <c r="Q2678" s="106">
        <f>'2026 Spring Order Form V48'!$T$587</f>
        <v>0</v>
      </c>
      <c r="S2678" s="338">
        <f>'2026 Spring Order Form V48'!$W$23</f>
        <v>0</v>
      </c>
      <c r="T2678" s="338">
        <f>'2026 Spring Order Form V48'!$W$23</f>
        <v>0</v>
      </c>
      <c r="U2678" s="106">
        <f>'2026 Spring Order Form V48'!$W$587</f>
        <v>0</v>
      </c>
      <c r="W2678" s="390">
        <f>'2026 Spring Order Form V48'!$K$587</f>
        <v>0</v>
      </c>
      <c r="X2678" s="393"/>
      <c r="Y2678" s="106">
        <f>'2026 Spring Order Form V48'!$BS$587</f>
        <v>17</v>
      </c>
    </row>
    <row r="2679" spans="1:25">
      <c r="A2679" s="106"/>
      <c r="C2679" s="339">
        <f>'2026 Spring Order Form V48'!$F$18</f>
        <v>0</v>
      </c>
      <c r="D2679" s="408" t="s">
        <v>1511</v>
      </c>
      <c r="E2679" s="422" t="s">
        <v>3028</v>
      </c>
      <c r="F2679" s="118">
        <v>26103</v>
      </c>
      <c r="G2679" s="338">
        <f>'2026 Spring Order Form V48'!$N$23</f>
        <v>0</v>
      </c>
      <c r="H2679" s="338">
        <f>'2026 Spring Order Form V48'!$N$23</f>
        <v>0</v>
      </c>
      <c r="I2679" s="106">
        <f>'2026 Spring Order Form V48'!$O$587</f>
        <v>0</v>
      </c>
      <c r="K2679" s="338">
        <f>'2026 Spring Order Form V48'!$Q$23</f>
        <v>0</v>
      </c>
      <c r="L2679" s="338">
        <f>'2026 Spring Order Form V48'!$Q$23</f>
        <v>0</v>
      </c>
      <c r="M2679" s="106">
        <f>'2026 Spring Order Form V48'!$R$587</f>
        <v>0</v>
      </c>
      <c r="O2679" s="338">
        <f>'2026 Spring Order Form V48'!$T$23</f>
        <v>0</v>
      </c>
      <c r="P2679" s="338">
        <f>'2026 Spring Order Form V48'!$T$23</f>
        <v>0</v>
      </c>
      <c r="Q2679" s="106">
        <f>'2026 Spring Order Form V48'!$U$587</f>
        <v>0</v>
      </c>
      <c r="S2679" s="338">
        <f>'2026 Spring Order Form V48'!$W$23</f>
        <v>0</v>
      </c>
      <c r="T2679" s="338">
        <f>'2026 Spring Order Form V48'!$W$23</f>
        <v>0</v>
      </c>
      <c r="U2679" s="106">
        <f>'2026 Spring Order Form V48'!$X$587</f>
        <v>0</v>
      </c>
      <c r="X2679" s="393"/>
      <c r="Y2679" s="106"/>
    </row>
    <row r="2680" spans="1:25">
      <c r="A2680" s="106"/>
      <c r="C2680" s="339">
        <f>'2026 Spring Order Form V48'!$F$18</f>
        <v>0</v>
      </c>
      <c r="D2680" s="408" t="s">
        <v>1514</v>
      </c>
      <c r="E2680" s="426">
        <v>4568645</v>
      </c>
      <c r="F2680" s="118">
        <v>25447</v>
      </c>
      <c r="G2680" s="338">
        <f>'2026 Spring Order Form V48'!$N$23</f>
        <v>0</v>
      </c>
      <c r="H2680" s="338">
        <f>'2026 Spring Order Form V48'!$N$23</f>
        <v>0</v>
      </c>
      <c r="I2680" s="106" t="e">
        <f>'2026 Spring Order Form V48'!#REF!</f>
        <v>#REF!</v>
      </c>
      <c r="K2680" s="338">
        <f>'2026 Spring Order Form V48'!$Q$23</f>
        <v>0</v>
      </c>
      <c r="L2680" s="338">
        <f>'2026 Spring Order Form V48'!$Q$23</f>
        <v>0</v>
      </c>
      <c r="M2680" s="106" t="e">
        <f>'2026 Spring Order Form V48'!#REF!</f>
        <v>#REF!</v>
      </c>
      <c r="O2680" s="338">
        <f>'2026 Spring Order Form V48'!$T$23</f>
        <v>0</v>
      </c>
      <c r="P2680" s="338">
        <f>'2026 Spring Order Form V48'!$T$23</f>
        <v>0</v>
      </c>
      <c r="Q2680" s="106" t="e">
        <f>'2026 Spring Order Form V48'!#REF!</f>
        <v>#REF!</v>
      </c>
      <c r="S2680" s="338">
        <f>'2026 Spring Order Form V48'!$W$23</f>
        <v>0</v>
      </c>
      <c r="T2680" s="338">
        <f>'2026 Spring Order Form V48'!$W$23</f>
        <v>0</v>
      </c>
      <c r="U2680" s="106" t="e">
        <f>'2026 Spring Order Form V48'!#REF!</f>
        <v>#REF!</v>
      </c>
      <c r="W2680" s="390" t="e">
        <f>'2026 Spring Order Form V48'!#REF!</f>
        <v>#REF!</v>
      </c>
      <c r="X2680" s="393"/>
      <c r="Y2680" s="106" t="e">
        <f>'2026 Spring Order Form V48'!#REF!</f>
        <v>#REF!</v>
      </c>
    </row>
    <row r="2681" spans="1:25">
      <c r="A2681" s="106"/>
      <c r="C2681" s="339">
        <f>'2026 Spring Order Form V48'!$F$18</f>
        <v>0</v>
      </c>
      <c r="D2681" s="408" t="s">
        <v>1514</v>
      </c>
      <c r="E2681" s="422" t="s">
        <v>3029</v>
      </c>
      <c r="F2681" s="118">
        <v>25449</v>
      </c>
      <c r="G2681" s="338">
        <f>'2026 Spring Order Form V48'!$N$23</f>
        <v>0</v>
      </c>
      <c r="H2681" s="338">
        <f>'2026 Spring Order Form V48'!$N$23</f>
        <v>0</v>
      </c>
      <c r="I2681" s="106" t="e">
        <f>'2026 Spring Order Form V48'!#REF!</f>
        <v>#REF!</v>
      </c>
      <c r="K2681" s="338">
        <f>'2026 Spring Order Form V48'!$Q$23</f>
        <v>0</v>
      </c>
      <c r="L2681" s="338">
        <f>'2026 Spring Order Form V48'!$Q$23</f>
        <v>0</v>
      </c>
      <c r="M2681" s="106" t="e">
        <f>'2026 Spring Order Form V48'!#REF!</f>
        <v>#REF!</v>
      </c>
      <c r="O2681" s="338">
        <f>'2026 Spring Order Form V48'!$T$23</f>
        <v>0</v>
      </c>
      <c r="P2681" s="338">
        <f>'2026 Spring Order Form V48'!$T$23</f>
        <v>0</v>
      </c>
      <c r="Q2681" s="106" t="e">
        <f>'2026 Spring Order Form V48'!#REF!</f>
        <v>#REF!</v>
      </c>
      <c r="S2681" s="338">
        <f>'2026 Spring Order Form V48'!$W$23</f>
        <v>0</v>
      </c>
      <c r="T2681" s="338">
        <f>'2026 Spring Order Form V48'!$W$23</f>
        <v>0</v>
      </c>
      <c r="U2681" s="106" t="e">
        <f>'2026 Spring Order Form V48'!#REF!</f>
        <v>#REF!</v>
      </c>
      <c r="X2681" s="393"/>
      <c r="Y2681" s="106"/>
    </row>
    <row r="2682" spans="1:25">
      <c r="A2682" s="106"/>
      <c r="C2682" s="339">
        <f>'2026 Spring Order Form V48'!$F$18</f>
        <v>0</v>
      </c>
      <c r="D2682" s="408" t="s">
        <v>1514</v>
      </c>
      <c r="E2682" s="426">
        <v>4968648</v>
      </c>
      <c r="F2682" s="118">
        <v>29100</v>
      </c>
      <c r="G2682" s="338">
        <f>'2026 Spring Order Form V48'!$N$23</f>
        <v>0</v>
      </c>
      <c r="H2682" s="338">
        <f>'2026 Spring Order Form V48'!$N$23</f>
        <v>0</v>
      </c>
      <c r="I2682" s="106">
        <f>'2026 Spring Order Form V48'!$N$589</f>
        <v>0</v>
      </c>
      <c r="K2682" s="338">
        <f>'2026 Spring Order Form V48'!$Q$23</f>
        <v>0</v>
      </c>
      <c r="L2682" s="338">
        <f>'2026 Spring Order Form V48'!$Q$23</f>
        <v>0</v>
      </c>
      <c r="M2682" s="106">
        <f>'2026 Spring Order Form V48'!$Q$589</f>
        <v>0</v>
      </c>
      <c r="O2682" s="338">
        <f>'2026 Spring Order Form V48'!$T$23</f>
        <v>0</v>
      </c>
      <c r="P2682" s="338">
        <f>'2026 Spring Order Form V48'!$T$23</f>
        <v>0</v>
      </c>
      <c r="Q2682" s="106">
        <f>'2026 Spring Order Form V48'!$T$589</f>
        <v>0</v>
      </c>
      <c r="S2682" s="338">
        <f>'2026 Spring Order Form V48'!$W$23</f>
        <v>0</v>
      </c>
      <c r="T2682" s="338">
        <f>'2026 Spring Order Form V48'!$W$23</f>
        <v>0</v>
      </c>
      <c r="U2682" s="106">
        <f>'2026 Spring Order Form V48'!$W$589</f>
        <v>0</v>
      </c>
      <c r="W2682" s="390">
        <f>'2026 Spring Order Form V48'!$K$589</f>
        <v>0</v>
      </c>
      <c r="X2682" s="393"/>
      <c r="Y2682" s="106">
        <f>'2026 Spring Order Form V48'!$BS$589</f>
        <v>2</v>
      </c>
    </row>
    <row r="2683" spans="1:25">
      <c r="A2683" s="106"/>
      <c r="C2683" s="339">
        <f>'2026 Spring Order Form V48'!$F$18</f>
        <v>0</v>
      </c>
      <c r="D2683" s="408" t="s">
        <v>1514</v>
      </c>
      <c r="E2683" s="422" t="s">
        <v>3030</v>
      </c>
      <c r="F2683" s="118">
        <v>29106</v>
      </c>
      <c r="G2683" s="338">
        <f>'2026 Spring Order Form V48'!$N$23</f>
        <v>0</v>
      </c>
      <c r="H2683" s="338">
        <f>'2026 Spring Order Form V48'!$N$23</f>
        <v>0</v>
      </c>
      <c r="I2683" s="106">
        <f>'2026 Spring Order Form V48'!$O$589</f>
        <v>0</v>
      </c>
      <c r="K2683" s="338">
        <f>'2026 Spring Order Form V48'!$Q$23</f>
        <v>0</v>
      </c>
      <c r="L2683" s="338">
        <f>'2026 Spring Order Form V48'!$Q$23</f>
        <v>0</v>
      </c>
      <c r="M2683" s="106">
        <f>'2026 Spring Order Form V48'!$R$589</f>
        <v>0</v>
      </c>
      <c r="O2683" s="338">
        <f>'2026 Spring Order Form V48'!$T$23</f>
        <v>0</v>
      </c>
      <c r="P2683" s="338">
        <f>'2026 Spring Order Form V48'!$T$23</f>
        <v>0</v>
      </c>
      <c r="Q2683" s="106">
        <f>'2026 Spring Order Form V48'!$U$589</f>
        <v>0</v>
      </c>
      <c r="S2683" s="338">
        <f>'2026 Spring Order Form V48'!$W$23</f>
        <v>0</v>
      </c>
      <c r="T2683" s="338">
        <f>'2026 Spring Order Form V48'!$W$23</f>
        <v>0</v>
      </c>
      <c r="U2683" s="106">
        <f>'2026 Spring Order Form V48'!$X$589</f>
        <v>0</v>
      </c>
      <c r="X2683" s="393"/>
      <c r="Y2683" s="106"/>
    </row>
    <row r="2684" spans="1:25">
      <c r="A2684" s="106"/>
      <c r="C2684" s="339">
        <f>'2026 Spring Order Form V48'!$F$18</f>
        <v>0</v>
      </c>
      <c r="D2684" s="408" t="s">
        <v>1517</v>
      </c>
      <c r="E2684" s="426">
        <v>4568625</v>
      </c>
      <c r="F2684" s="118">
        <v>28506</v>
      </c>
      <c r="G2684" s="338">
        <f>'2026 Spring Order Form V48'!$N$23</f>
        <v>0</v>
      </c>
      <c r="H2684" s="338">
        <f>'2026 Spring Order Form V48'!$N$23</f>
        <v>0</v>
      </c>
      <c r="I2684" s="106" t="e">
        <f>'2026 Spring Order Form V48'!#REF!</f>
        <v>#REF!</v>
      </c>
      <c r="K2684" s="338">
        <f>'2026 Spring Order Form V48'!$Q$23</f>
        <v>0</v>
      </c>
      <c r="L2684" s="338">
        <f>'2026 Spring Order Form V48'!$Q$23</f>
        <v>0</v>
      </c>
      <c r="M2684" s="106" t="e">
        <f>'2026 Spring Order Form V48'!#REF!</f>
        <v>#REF!</v>
      </c>
      <c r="O2684" s="338">
        <f>'2026 Spring Order Form V48'!$T$23</f>
        <v>0</v>
      </c>
      <c r="P2684" s="338">
        <f>'2026 Spring Order Form V48'!$T$23</f>
        <v>0</v>
      </c>
      <c r="Q2684" s="106" t="e">
        <f>'2026 Spring Order Form V48'!#REF!</f>
        <v>#REF!</v>
      </c>
      <c r="S2684" s="338">
        <f>'2026 Spring Order Form V48'!$W$23</f>
        <v>0</v>
      </c>
      <c r="T2684" s="338">
        <f>'2026 Spring Order Form V48'!$W$23</f>
        <v>0</v>
      </c>
      <c r="U2684" s="106" t="e">
        <f>'2026 Spring Order Form V48'!#REF!</f>
        <v>#REF!</v>
      </c>
      <c r="W2684" s="390" t="e">
        <f>'2026 Spring Order Form V48'!#REF!</f>
        <v>#REF!</v>
      </c>
      <c r="X2684" s="393"/>
      <c r="Y2684" s="106" t="e">
        <f>'2026 Spring Order Form V48'!#REF!</f>
        <v>#REF!</v>
      </c>
    </row>
    <row r="2685" spans="1:25">
      <c r="A2685" s="106"/>
      <c r="C2685" s="339">
        <f>'2026 Spring Order Form V48'!$F$18</f>
        <v>0</v>
      </c>
      <c r="D2685" s="408" t="s">
        <v>1517</v>
      </c>
      <c r="E2685" s="422" t="s">
        <v>3031</v>
      </c>
      <c r="F2685" s="118">
        <v>28688</v>
      </c>
      <c r="G2685" s="338">
        <f>'2026 Spring Order Form V48'!$N$23</f>
        <v>0</v>
      </c>
      <c r="H2685" s="338">
        <f>'2026 Spring Order Form V48'!$N$23</f>
        <v>0</v>
      </c>
      <c r="I2685" s="106" t="e">
        <f>'2026 Spring Order Form V48'!#REF!</f>
        <v>#REF!</v>
      </c>
      <c r="K2685" s="338">
        <f>'2026 Spring Order Form V48'!$Q$23</f>
        <v>0</v>
      </c>
      <c r="L2685" s="338">
        <f>'2026 Spring Order Form V48'!$Q$23</f>
        <v>0</v>
      </c>
      <c r="M2685" s="106" t="e">
        <f>'2026 Spring Order Form V48'!#REF!</f>
        <v>#REF!</v>
      </c>
      <c r="O2685" s="338">
        <f>'2026 Spring Order Form V48'!$T$23</f>
        <v>0</v>
      </c>
      <c r="P2685" s="338">
        <f>'2026 Spring Order Form V48'!$T$23</f>
        <v>0</v>
      </c>
      <c r="Q2685" s="106" t="e">
        <f>'2026 Spring Order Form V48'!#REF!</f>
        <v>#REF!</v>
      </c>
      <c r="S2685" s="338">
        <f>'2026 Spring Order Form V48'!$W$23</f>
        <v>0</v>
      </c>
      <c r="T2685" s="338">
        <f>'2026 Spring Order Form V48'!$W$23</f>
        <v>0</v>
      </c>
      <c r="U2685" s="106" t="e">
        <f>'2026 Spring Order Form V48'!#REF!</f>
        <v>#REF!</v>
      </c>
      <c r="X2685" s="393"/>
      <c r="Y2685" s="106"/>
    </row>
    <row r="2686" spans="1:25">
      <c r="A2686" s="106"/>
      <c r="C2686" s="339">
        <f>'2026 Spring Order Form V48'!$F$18</f>
        <v>0</v>
      </c>
      <c r="D2686" s="408" t="s">
        <v>1518</v>
      </c>
      <c r="E2686" s="426">
        <v>4568655</v>
      </c>
      <c r="F2686" s="118">
        <v>25450</v>
      </c>
      <c r="G2686" s="338">
        <f>'2026 Spring Order Form V48'!$N$23</f>
        <v>0</v>
      </c>
      <c r="H2686" s="338">
        <f>'2026 Spring Order Form V48'!$N$23</f>
        <v>0</v>
      </c>
      <c r="I2686" s="106" t="e">
        <f>'2026 Spring Order Form V48'!#REF!</f>
        <v>#REF!</v>
      </c>
      <c r="K2686" s="338">
        <f>'2026 Spring Order Form V48'!$Q$23</f>
        <v>0</v>
      </c>
      <c r="L2686" s="338">
        <f>'2026 Spring Order Form V48'!$Q$23</f>
        <v>0</v>
      </c>
      <c r="M2686" s="106" t="e">
        <f>'2026 Spring Order Form V48'!#REF!</f>
        <v>#REF!</v>
      </c>
      <c r="O2686" s="338">
        <f>'2026 Spring Order Form V48'!$T$23</f>
        <v>0</v>
      </c>
      <c r="P2686" s="338">
        <f>'2026 Spring Order Form V48'!$T$23</f>
        <v>0</v>
      </c>
      <c r="Q2686" s="106" t="e">
        <f>'2026 Spring Order Form V48'!#REF!</f>
        <v>#REF!</v>
      </c>
      <c r="S2686" s="338">
        <f>'2026 Spring Order Form V48'!$W$23</f>
        <v>0</v>
      </c>
      <c r="T2686" s="338">
        <f>'2026 Spring Order Form V48'!$W$23</f>
        <v>0</v>
      </c>
      <c r="U2686" s="106" t="e">
        <f>'2026 Spring Order Form V48'!#REF!</f>
        <v>#REF!</v>
      </c>
      <c r="W2686" s="390" t="e">
        <f>'2026 Spring Order Form V48'!#REF!</f>
        <v>#REF!</v>
      </c>
      <c r="X2686" s="393"/>
      <c r="Y2686" s="106" t="e">
        <f>'2026 Spring Order Form V48'!#REF!</f>
        <v>#REF!</v>
      </c>
    </row>
    <row r="2687" spans="1:25">
      <c r="A2687" s="106"/>
      <c r="C2687" s="339">
        <f>'2026 Spring Order Form V48'!$F$18</f>
        <v>0</v>
      </c>
      <c r="D2687" s="408" t="s">
        <v>1518</v>
      </c>
      <c r="E2687" s="422" t="s">
        <v>3032</v>
      </c>
      <c r="F2687" s="118">
        <v>25452</v>
      </c>
      <c r="G2687" s="338">
        <f>'2026 Spring Order Form V48'!$N$23</f>
        <v>0</v>
      </c>
      <c r="H2687" s="338">
        <f>'2026 Spring Order Form V48'!$N$23</f>
        <v>0</v>
      </c>
      <c r="I2687" s="106" t="e">
        <f>'2026 Spring Order Form V48'!#REF!</f>
        <v>#REF!</v>
      </c>
      <c r="K2687" s="338">
        <f>'2026 Spring Order Form V48'!$Q$23</f>
        <v>0</v>
      </c>
      <c r="L2687" s="338">
        <f>'2026 Spring Order Form V48'!$Q$23</f>
        <v>0</v>
      </c>
      <c r="M2687" s="106" t="e">
        <f>'2026 Spring Order Form V48'!#REF!</f>
        <v>#REF!</v>
      </c>
      <c r="O2687" s="338">
        <f>'2026 Spring Order Form V48'!$T$23</f>
        <v>0</v>
      </c>
      <c r="P2687" s="338">
        <f>'2026 Spring Order Form V48'!$T$23</f>
        <v>0</v>
      </c>
      <c r="Q2687" s="106" t="e">
        <f>'2026 Spring Order Form V48'!#REF!</f>
        <v>#REF!</v>
      </c>
      <c r="S2687" s="338">
        <f>'2026 Spring Order Form V48'!$W$23</f>
        <v>0</v>
      </c>
      <c r="T2687" s="338">
        <f>'2026 Spring Order Form V48'!$W$23</f>
        <v>0</v>
      </c>
      <c r="U2687" s="106" t="e">
        <f>'2026 Spring Order Form V48'!#REF!</f>
        <v>#REF!</v>
      </c>
      <c r="X2687" s="393"/>
      <c r="Y2687" s="106"/>
    </row>
    <row r="2688" spans="1:25">
      <c r="A2688" s="106"/>
      <c r="C2688" s="339">
        <f>'2026 Spring Order Form V48'!$F$18</f>
        <v>0</v>
      </c>
      <c r="D2688" s="408" t="s">
        <v>1518</v>
      </c>
      <c r="E2688" s="426">
        <v>4968658</v>
      </c>
      <c r="F2688" s="118">
        <v>29101</v>
      </c>
      <c r="G2688" s="338">
        <f>'2026 Spring Order Form V48'!$N$23</f>
        <v>0</v>
      </c>
      <c r="H2688" s="338">
        <f>'2026 Spring Order Form V48'!$N$23</f>
        <v>0</v>
      </c>
      <c r="I2688" s="106" t="e">
        <f>'2026 Spring Order Form V48'!#REF!</f>
        <v>#REF!</v>
      </c>
      <c r="K2688" s="338">
        <f>'2026 Spring Order Form V48'!$Q$23</f>
        <v>0</v>
      </c>
      <c r="L2688" s="338">
        <f>'2026 Spring Order Form V48'!$Q$23</f>
        <v>0</v>
      </c>
      <c r="M2688" s="106" t="e">
        <f>'2026 Spring Order Form V48'!#REF!</f>
        <v>#REF!</v>
      </c>
      <c r="O2688" s="338">
        <f>'2026 Spring Order Form V48'!$T$23</f>
        <v>0</v>
      </c>
      <c r="P2688" s="338">
        <f>'2026 Spring Order Form V48'!$T$23</f>
        <v>0</v>
      </c>
      <c r="Q2688" s="106" t="e">
        <f>'2026 Spring Order Form V48'!#REF!</f>
        <v>#REF!</v>
      </c>
      <c r="S2688" s="338">
        <f>'2026 Spring Order Form V48'!$W$23</f>
        <v>0</v>
      </c>
      <c r="T2688" s="338">
        <f>'2026 Spring Order Form V48'!$W$23</f>
        <v>0</v>
      </c>
      <c r="U2688" s="106" t="e">
        <f>'2026 Spring Order Form V48'!#REF!</f>
        <v>#REF!</v>
      </c>
      <c r="W2688" s="390" t="e">
        <f>'2026 Spring Order Form V48'!#REF!</f>
        <v>#REF!</v>
      </c>
      <c r="X2688" s="393"/>
      <c r="Y2688" s="106" t="e">
        <f>'2026 Spring Order Form V48'!#REF!</f>
        <v>#REF!</v>
      </c>
    </row>
    <row r="2689" spans="1:25">
      <c r="A2689" s="106"/>
      <c r="C2689" s="339">
        <f>'2026 Spring Order Form V48'!$F$18</f>
        <v>0</v>
      </c>
      <c r="D2689" s="408" t="s">
        <v>1518</v>
      </c>
      <c r="E2689" s="422" t="s">
        <v>3033</v>
      </c>
      <c r="F2689" s="118">
        <v>29107</v>
      </c>
      <c r="G2689" s="338">
        <f>'2026 Spring Order Form V48'!$N$23</f>
        <v>0</v>
      </c>
      <c r="H2689" s="338">
        <f>'2026 Spring Order Form V48'!$N$23</f>
        <v>0</v>
      </c>
      <c r="I2689" s="106" t="e">
        <f>'2026 Spring Order Form V48'!#REF!</f>
        <v>#REF!</v>
      </c>
      <c r="K2689" s="338">
        <f>'2026 Spring Order Form V48'!$Q$23</f>
        <v>0</v>
      </c>
      <c r="L2689" s="338">
        <f>'2026 Spring Order Form V48'!$Q$23</f>
        <v>0</v>
      </c>
      <c r="M2689" s="106" t="e">
        <f>'2026 Spring Order Form V48'!#REF!</f>
        <v>#REF!</v>
      </c>
      <c r="O2689" s="338">
        <f>'2026 Spring Order Form V48'!$T$23</f>
        <v>0</v>
      </c>
      <c r="P2689" s="338">
        <f>'2026 Spring Order Form V48'!$T$23</f>
        <v>0</v>
      </c>
      <c r="Q2689" s="106" t="e">
        <f>'2026 Spring Order Form V48'!#REF!</f>
        <v>#REF!</v>
      </c>
      <c r="S2689" s="338">
        <f>'2026 Spring Order Form V48'!$W$23</f>
        <v>0</v>
      </c>
      <c r="T2689" s="338">
        <f>'2026 Spring Order Form V48'!$W$23</f>
        <v>0</v>
      </c>
      <c r="U2689" s="106" t="e">
        <f>'2026 Spring Order Form V48'!#REF!</f>
        <v>#REF!</v>
      </c>
      <c r="X2689" s="393"/>
      <c r="Y2689" s="106"/>
    </row>
    <row r="2690" spans="1:25">
      <c r="A2690" s="106"/>
      <c r="C2690" s="339">
        <f>'2026 Spring Order Form V48'!$F$18</f>
        <v>0</v>
      </c>
      <c r="D2690" s="408" t="s">
        <v>1519</v>
      </c>
      <c r="E2690" s="426">
        <v>4568905</v>
      </c>
      <c r="F2690" s="118">
        <v>25126</v>
      </c>
      <c r="G2690" s="338">
        <f>'2026 Spring Order Form V48'!$N$23</f>
        <v>0</v>
      </c>
      <c r="H2690" s="338">
        <f>'2026 Spring Order Form V48'!$N$23</f>
        <v>0</v>
      </c>
      <c r="I2690" s="106" t="e">
        <f>'2026 Spring Order Form V48'!#REF!</f>
        <v>#REF!</v>
      </c>
      <c r="K2690" s="338">
        <f>'2026 Spring Order Form V48'!$Q$23</f>
        <v>0</v>
      </c>
      <c r="L2690" s="338">
        <f>'2026 Spring Order Form V48'!$Q$23</f>
        <v>0</v>
      </c>
      <c r="M2690" s="106" t="e">
        <f>'2026 Spring Order Form V48'!#REF!</f>
        <v>#REF!</v>
      </c>
      <c r="O2690" s="338">
        <f>'2026 Spring Order Form V48'!$T$23</f>
        <v>0</v>
      </c>
      <c r="P2690" s="338">
        <f>'2026 Spring Order Form V48'!$T$23</f>
        <v>0</v>
      </c>
      <c r="Q2690" s="106" t="e">
        <f>'2026 Spring Order Form V48'!#REF!</f>
        <v>#REF!</v>
      </c>
      <c r="S2690" s="338">
        <f>'2026 Spring Order Form V48'!$W$23</f>
        <v>0</v>
      </c>
      <c r="T2690" s="338">
        <f>'2026 Spring Order Form V48'!$W$23</f>
        <v>0</v>
      </c>
      <c r="U2690" s="106" t="e">
        <f>'2026 Spring Order Form V48'!#REF!</f>
        <v>#REF!</v>
      </c>
      <c r="W2690" s="390" t="e">
        <f>'2026 Spring Order Form V48'!#REF!</f>
        <v>#REF!</v>
      </c>
      <c r="X2690" s="393"/>
      <c r="Y2690" s="106" t="e">
        <f>'2026 Spring Order Form V48'!#REF!</f>
        <v>#REF!</v>
      </c>
    </row>
    <row r="2691" spans="1:25">
      <c r="A2691" s="106"/>
      <c r="C2691" s="339">
        <f>'2026 Spring Order Form V48'!$F$18</f>
        <v>0</v>
      </c>
      <c r="D2691" s="408" t="s">
        <v>1519</v>
      </c>
      <c r="E2691" s="422" t="s">
        <v>3034</v>
      </c>
      <c r="F2691" s="118">
        <v>25128</v>
      </c>
      <c r="G2691" s="338">
        <f>'2026 Spring Order Form V48'!$N$23</f>
        <v>0</v>
      </c>
      <c r="H2691" s="338">
        <f>'2026 Spring Order Form V48'!$N$23</f>
        <v>0</v>
      </c>
      <c r="I2691" s="106" t="e">
        <f>'2026 Spring Order Form V48'!#REF!</f>
        <v>#REF!</v>
      </c>
      <c r="K2691" s="338">
        <f>'2026 Spring Order Form V48'!$Q$23</f>
        <v>0</v>
      </c>
      <c r="L2691" s="338">
        <f>'2026 Spring Order Form V48'!$Q$23</f>
        <v>0</v>
      </c>
      <c r="M2691" s="106" t="e">
        <f>'2026 Spring Order Form V48'!#REF!</f>
        <v>#REF!</v>
      </c>
      <c r="O2691" s="338">
        <f>'2026 Spring Order Form V48'!$T$23</f>
        <v>0</v>
      </c>
      <c r="P2691" s="338">
        <f>'2026 Spring Order Form V48'!$T$23</f>
        <v>0</v>
      </c>
      <c r="Q2691" s="106" t="e">
        <f>'2026 Spring Order Form V48'!#REF!</f>
        <v>#REF!</v>
      </c>
      <c r="S2691" s="338">
        <f>'2026 Spring Order Form V48'!$W$23</f>
        <v>0</v>
      </c>
      <c r="T2691" s="338">
        <f>'2026 Spring Order Form V48'!$W$23</f>
        <v>0</v>
      </c>
      <c r="U2691" s="106" t="e">
        <f>'2026 Spring Order Form V48'!#REF!</f>
        <v>#REF!</v>
      </c>
      <c r="X2691" s="393"/>
      <c r="Y2691" s="106"/>
    </row>
    <row r="2692" spans="1:25">
      <c r="A2692" s="106"/>
      <c r="C2692" s="339">
        <f>'2026 Spring Order Form V48'!$F$18</f>
        <v>0</v>
      </c>
      <c r="D2692" s="419" t="s">
        <v>1520</v>
      </c>
      <c r="E2692" s="421">
        <v>4975308</v>
      </c>
      <c r="F2692" s="118">
        <v>26261</v>
      </c>
      <c r="G2692" s="338">
        <f>'2026 Spring Order Form V48'!$N$23</f>
        <v>0</v>
      </c>
      <c r="H2692" s="338">
        <f>'2026 Spring Order Form V48'!$N$23</f>
        <v>0</v>
      </c>
      <c r="I2692" s="106" t="e">
        <f>'2026 Spring Order Form V48'!#REF!</f>
        <v>#REF!</v>
      </c>
      <c r="K2692" s="338">
        <f>'2026 Spring Order Form V48'!$Q$23</f>
        <v>0</v>
      </c>
      <c r="L2692" s="338">
        <f>'2026 Spring Order Form V48'!$Q$23</f>
        <v>0</v>
      </c>
      <c r="M2692" s="106" t="e">
        <f>'2026 Spring Order Form V48'!#REF!</f>
        <v>#REF!</v>
      </c>
      <c r="O2692" s="338">
        <f>'2026 Spring Order Form V48'!$T$23</f>
        <v>0</v>
      </c>
      <c r="P2692" s="338">
        <f>'2026 Spring Order Form V48'!$T$23</f>
        <v>0</v>
      </c>
      <c r="Q2692" s="106" t="e">
        <f>'2026 Spring Order Form V48'!#REF!</f>
        <v>#REF!</v>
      </c>
      <c r="S2692" s="338">
        <f>'2026 Spring Order Form V48'!$W$23</f>
        <v>0</v>
      </c>
      <c r="T2692" s="338">
        <f>'2026 Spring Order Form V48'!$W$23</f>
        <v>0</v>
      </c>
      <c r="U2692" s="106" t="e">
        <f>'2026 Spring Order Form V48'!#REF!</f>
        <v>#REF!</v>
      </c>
      <c r="W2692" s="390" t="e">
        <f>'2026 Spring Order Form V48'!#REF!</f>
        <v>#REF!</v>
      </c>
      <c r="X2692" s="393"/>
      <c r="Y2692" s="106" t="e">
        <f>'2026 Spring Order Form V48'!#REF!</f>
        <v>#REF!</v>
      </c>
    </row>
    <row r="2693" spans="1:25">
      <c r="A2693" s="106"/>
      <c r="C2693" s="339">
        <f>'2026 Spring Order Form V48'!$F$18</f>
        <v>0</v>
      </c>
      <c r="D2693" s="419" t="s">
        <v>1520</v>
      </c>
      <c r="E2693" s="422" t="s">
        <v>2281</v>
      </c>
      <c r="F2693" s="118">
        <v>26262</v>
      </c>
      <c r="G2693" s="338">
        <f>'2026 Spring Order Form V48'!$N$23</f>
        <v>0</v>
      </c>
      <c r="H2693" s="338">
        <f>'2026 Spring Order Form V48'!$N$23</f>
        <v>0</v>
      </c>
      <c r="I2693" s="106" t="e">
        <f>'2026 Spring Order Form V48'!#REF!</f>
        <v>#REF!</v>
      </c>
      <c r="K2693" s="338">
        <f>'2026 Spring Order Form V48'!$Q$23</f>
        <v>0</v>
      </c>
      <c r="L2693" s="338">
        <f>'2026 Spring Order Form V48'!$Q$23</f>
        <v>0</v>
      </c>
      <c r="M2693" s="106" t="e">
        <f>'2026 Spring Order Form V48'!#REF!</f>
        <v>#REF!</v>
      </c>
      <c r="O2693" s="338">
        <f>'2026 Spring Order Form V48'!$T$23</f>
        <v>0</v>
      </c>
      <c r="P2693" s="338">
        <f>'2026 Spring Order Form V48'!$T$23</f>
        <v>0</v>
      </c>
      <c r="Q2693" s="106" t="e">
        <f>'2026 Spring Order Form V48'!#REF!</f>
        <v>#REF!</v>
      </c>
      <c r="S2693" s="338">
        <f>'2026 Spring Order Form V48'!$W$23</f>
        <v>0</v>
      </c>
      <c r="T2693" s="338">
        <f>'2026 Spring Order Form V48'!$W$23</f>
        <v>0</v>
      </c>
      <c r="U2693" s="106" t="e">
        <f>'2026 Spring Order Form V48'!#REF!</f>
        <v>#REF!</v>
      </c>
      <c r="X2693" s="393"/>
      <c r="Y2693" s="106"/>
    </row>
    <row r="2694" spans="1:25">
      <c r="A2694" s="106"/>
      <c r="C2694" s="339">
        <f>'2026 Spring Order Form V48'!$F$18</f>
        <v>0</v>
      </c>
      <c r="D2694" s="408" t="s">
        <v>1521</v>
      </c>
      <c r="E2694" s="426">
        <v>4568615</v>
      </c>
      <c r="F2694" s="118">
        <v>17080</v>
      </c>
      <c r="G2694" s="338">
        <f>'2026 Spring Order Form V48'!$N$23</f>
        <v>0</v>
      </c>
      <c r="H2694" s="338">
        <f>'2026 Spring Order Form V48'!$N$23</f>
        <v>0</v>
      </c>
      <c r="I2694" s="106" t="e">
        <f>'2026 Spring Order Form V48'!#REF!</f>
        <v>#REF!</v>
      </c>
      <c r="K2694" s="338">
        <f>'2026 Spring Order Form V48'!$Q$23</f>
        <v>0</v>
      </c>
      <c r="L2694" s="338">
        <f>'2026 Spring Order Form V48'!$Q$23</f>
        <v>0</v>
      </c>
      <c r="M2694" s="106" t="e">
        <f>'2026 Spring Order Form V48'!#REF!</f>
        <v>#REF!</v>
      </c>
      <c r="O2694" s="338">
        <f>'2026 Spring Order Form V48'!$T$23</f>
        <v>0</v>
      </c>
      <c r="P2694" s="338">
        <f>'2026 Spring Order Form V48'!$T$23</f>
        <v>0</v>
      </c>
      <c r="Q2694" s="106" t="e">
        <f>'2026 Spring Order Form V48'!#REF!</f>
        <v>#REF!</v>
      </c>
      <c r="S2694" s="338">
        <f>'2026 Spring Order Form V48'!$W$23</f>
        <v>0</v>
      </c>
      <c r="T2694" s="338">
        <f>'2026 Spring Order Form V48'!$W$23</f>
        <v>0</v>
      </c>
      <c r="U2694" s="106" t="e">
        <f>'2026 Spring Order Form V48'!#REF!</f>
        <v>#REF!</v>
      </c>
      <c r="W2694" s="390" t="e">
        <f>'2026 Spring Order Form V48'!#REF!</f>
        <v>#REF!</v>
      </c>
      <c r="X2694" s="393"/>
      <c r="Y2694" s="106" t="e">
        <f>'2026 Spring Order Form V48'!#REF!</f>
        <v>#REF!</v>
      </c>
    </row>
    <row r="2695" spans="1:25">
      <c r="A2695" s="106"/>
      <c r="C2695" s="339">
        <f>'2026 Spring Order Form V48'!$F$18</f>
        <v>0</v>
      </c>
      <c r="D2695" s="408" t="s">
        <v>1521</v>
      </c>
      <c r="E2695" s="422" t="s">
        <v>3035</v>
      </c>
      <c r="F2695" s="118">
        <v>17081</v>
      </c>
      <c r="G2695" s="338">
        <f>'2026 Spring Order Form V48'!$N$23</f>
        <v>0</v>
      </c>
      <c r="H2695" s="338">
        <f>'2026 Spring Order Form V48'!$N$23</f>
        <v>0</v>
      </c>
      <c r="I2695" s="106" t="e">
        <f>'2026 Spring Order Form V48'!#REF!</f>
        <v>#REF!</v>
      </c>
      <c r="K2695" s="338">
        <f>'2026 Spring Order Form V48'!$Q$23</f>
        <v>0</v>
      </c>
      <c r="L2695" s="338">
        <f>'2026 Spring Order Form V48'!$Q$23</f>
        <v>0</v>
      </c>
      <c r="M2695" s="106" t="e">
        <f>'2026 Spring Order Form V48'!#REF!</f>
        <v>#REF!</v>
      </c>
      <c r="O2695" s="338">
        <f>'2026 Spring Order Form V48'!$T$23</f>
        <v>0</v>
      </c>
      <c r="P2695" s="338">
        <f>'2026 Spring Order Form V48'!$T$23</f>
        <v>0</v>
      </c>
      <c r="Q2695" s="106" t="e">
        <f>'2026 Spring Order Form V48'!#REF!</f>
        <v>#REF!</v>
      </c>
      <c r="S2695" s="338">
        <f>'2026 Spring Order Form V48'!$W$23</f>
        <v>0</v>
      </c>
      <c r="T2695" s="338">
        <f>'2026 Spring Order Form V48'!$W$23</f>
        <v>0</v>
      </c>
      <c r="U2695" s="106" t="e">
        <f>'2026 Spring Order Form V48'!#REF!</f>
        <v>#REF!</v>
      </c>
      <c r="X2695" s="393"/>
      <c r="Y2695" s="106"/>
    </row>
    <row r="2696" spans="1:25">
      <c r="A2696" s="106"/>
      <c r="C2696" s="339">
        <f>'2026 Spring Order Form V48'!$F$18</f>
        <v>0</v>
      </c>
      <c r="D2696" s="408" t="s">
        <v>1521</v>
      </c>
      <c r="E2696" s="426">
        <v>4968618</v>
      </c>
      <c r="F2696" s="118">
        <v>26137</v>
      </c>
      <c r="G2696" s="338">
        <f>'2026 Spring Order Form V48'!$N$23</f>
        <v>0</v>
      </c>
      <c r="H2696" s="338">
        <f>'2026 Spring Order Form V48'!$N$23</f>
        <v>0</v>
      </c>
      <c r="I2696" s="106" t="e">
        <f>'2026 Spring Order Form V48'!#REF!</f>
        <v>#REF!</v>
      </c>
      <c r="K2696" s="338">
        <f>'2026 Spring Order Form V48'!$Q$23</f>
        <v>0</v>
      </c>
      <c r="L2696" s="338">
        <f>'2026 Spring Order Form V48'!$Q$23</f>
        <v>0</v>
      </c>
      <c r="M2696" s="106" t="e">
        <f>'2026 Spring Order Form V48'!#REF!</f>
        <v>#REF!</v>
      </c>
      <c r="O2696" s="338">
        <f>'2026 Spring Order Form V48'!$T$23</f>
        <v>0</v>
      </c>
      <c r="P2696" s="338">
        <f>'2026 Spring Order Form V48'!$T$23</f>
        <v>0</v>
      </c>
      <c r="Q2696" s="106" t="e">
        <f>'2026 Spring Order Form V48'!#REF!</f>
        <v>#REF!</v>
      </c>
      <c r="S2696" s="338">
        <f>'2026 Spring Order Form V48'!$W$23</f>
        <v>0</v>
      </c>
      <c r="T2696" s="338">
        <f>'2026 Spring Order Form V48'!$W$23</f>
        <v>0</v>
      </c>
      <c r="U2696" s="106" t="e">
        <f>'2026 Spring Order Form V48'!#REF!</f>
        <v>#REF!</v>
      </c>
      <c r="W2696" s="390" t="e">
        <f>'2026 Spring Order Form V48'!#REF!</f>
        <v>#REF!</v>
      </c>
      <c r="X2696" s="393"/>
      <c r="Y2696" s="106" t="e">
        <f>'2026 Spring Order Form V48'!#REF!</f>
        <v>#REF!</v>
      </c>
    </row>
    <row r="2697" spans="1:25">
      <c r="A2697" s="106"/>
      <c r="C2697" s="339">
        <f>'2026 Spring Order Form V48'!$F$18</f>
        <v>0</v>
      </c>
      <c r="D2697" s="408" t="s">
        <v>1521</v>
      </c>
      <c r="E2697" s="422" t="s">
        <v>3036</v>
      </c>
      <c r="F2697" s="118">
        <v>26414</v>
      </c>
      <c r="G2697" s="338">
        <f>'2026 Spring Order Form V48'!$N$23</f>
        <v>0</v>
      </c>
      <c r="H2697" s="338">
        <f>'2026 Spring Order Form V48'!$N$23</f>
        <v>0</v>
      </c>
      <c r="I2697" s="106" t="e">
        <f>'2026 Spring Order Form V48'!#REF!</f>
        <v>#REF!</v>
      </c>
      <c r="K2697" s="338">
        <f>'2026 Spring Order Form V48'!$Q$23</f>
        <v>0</v>
      </c>
      <c r="L2697" s="338">
        <f>'2026 Spring Order Form V48'!$Q$23</f>
        <v>0</v>
      </c>
      <c r="M2697" s="106" t="e">
        <f>'2026 Spring Order Form V48'!#REF!</f>
        <v>#REF!</v>
      </c>
      <c r="O2697" s="338">
        <f>'2026 Spring Order Form V48'!$T$23</f>
        <v>0</v>
      </c>
      <c r="P2697" s="338">
        <f>'2026 Spring Order Form V48'!$T$23</f>
        <v>0</v>
      </c>
      <c r="Q2697" s="106" t="e">
        <f>'2026 Spring Order Form V48'!#REF!</f>
        <v>#REF!</v>
      </c>
      <c r="S2697" s="338">
        <f>'2026 Spring Order Form V48'!$W$23</f>
        <v>0</v>
      </c>
      <c r="T2697" s="338">
        <f>'2026 Spring Order Form V48'!$W$23</f>
        <v>0</v>
      </c>
      <c r="U2697" s="106" t="e">
        <f>'2026 Spring Order Form V48'!#REF!</f>
        <v>#REF!</v>
      </c>
      <c r="X2697" s="393"/>
      <c r="Y2697" s="106"/>
    </row>
    <row r="2698" spans="1:25">
      <c r="A2698" s="106"/>
      <c r="C2698" s="339">
        <f>'2026 Spring Order Form V48'!$F$18</f>
        <v>0</v>
      </c>
      <c r="D2698" s="408" t="s">
        <v>1522</v>
      </c>
      <c r="E2698" s="426">
        <v>4569135</v>
      </c>
      <c r="F2698" s="118">
        <v>20335</v>
      </c>
      <c r="G2698" s="338">
        <f>'2026 Spring Order Form V48'!$N$23</f>
        <v>0</v>
      </c>
      <c r="H2698" s="338">
        <f>'2026 Spring Order Form V48'!$N$23</f>
        <v>0</v>
      </c>
      <c r="I2698" s="106" t="e">
        <f>'2026 Spring Order Form V48'!#REF!</f>
        <v>#REF!</v>
      </c>
      <c r="K2698" s="338">
        <f>'2026 Spring Order Form V48'!$Q$23</f>
        <v>0</v>
      </c>
      <c r="L2698" s="338">
        <f>'2026 Spring Order Form V48'!$Q$23</f>
        <v>0</v>
      </c>
      <c r="M2698" s="106" t="e">
        <f>'2026 Spring Order Form V48'!#REF!</f>
        <v>#REF!</v>
      </c>
      <c r="O2698" s="338">
        <f>'2026 Spring Order Form V48'!$T$23</f>
        <v>0</v>
      </c>
      <c r="P2698" s="338">
        <f>'2026 Spring Order Form V48'!$T$23</f>
        <v>0</v>
      </c>
      <c r="Q2698" s="106" t="e">
        <f>'2026 Spring Order Form V48'!#REF!</f>
        <v>#REF!</v>
      </c>
      <c r="S2698" s="338">
        <f>'2026 Spring Order Form V48'!$W$23</f>
        <v>0</v>
      </c>
      <c r="T2698" s="338">
        <f>'2026 Spring Order Form V48'!$W$23</f>
        <v>0</v>
      </c>
      <c r="U2698" s="106" t="e">
        <f>'2026 Spring Order Form V48'!#REF!</f>
        <v>#REF!</v>
      </c>
      <c r="W2698" s="390" t="e">
        <f>'2026 Spring Order Form V48'!#REF!</f>
        <v>#REF!</v>
      </c>
      <c r="X2698" s="393"/>
      <c r="Y2698" s="106" t="e">
        <f>'2026 Spring Order Form V48'!#REF!</f>
        <v>#REF!</v>
      </c>
    </row>
    <row r="2699" spans="1:25">
      <c r="A2699" s="106"/>
      <c r="C2699" s="339">
        <f>'2026 Spring Order Form V48'!$F$18</f>
        <v>0</v>
      </c>
      <c r="D2699" s="408" t="s">
        <v>1522</v>
      </c>
      <c r="E2699" s="422" t="s">
        <v>3037</v>
      </c>
      <c r="F2699" s="118">
        <v>20334</v>
      </c>
      <c r="G2699" s="338">
        <f>'2026 Spring Order Form V48'!$N$23</f>
        <v>0</v>
      </c>
      <c r="H2699" s="338">
        <f>'2026 Spring Order Form V48'!$N$23</f>
        <v>0</v>
      </c>
      <c r="I2699" s="106" t="e">
        <f>'2026 Spring Order Form V48'!#REF!</f>
        <v>#REF!</v>
      </c>
      <c r="K2699" s="338">
        <f>'2026 Spring Order Form V48'!$Q$23</f>
        <v>0</v>
      </c>
      <c r="L2699" s="338">
        <f>'2026 Spring Order Form V48'!$Q$23</f>
        <v>0</v>
      </c>
      <c r="M2699" s="106" t="e">
        <f>'2026 Spring Order Form V48'!#REF!</f>
        <v>#REF!</v>
      </c>
      <c r="O2699" s="338">
        <f>'2026 Spring Order Form V48'!$T$23</f>
        <v>0</v>
      </c>
      <c r="P2699" s="338">
        <f>'2026 Spring Order Form V48'!$T$23</f>
        <v>0</v>
      </c>
      <c r="Q2699" s="106" t="e">
        <f>'2026 Spring Order Form V48'!#REF!</f>
        <v>#REF!</v>
      </c>
      <c r="S2699" s="338">
        <f>'2026 Spring Order Form V48'!$W$23</f>
        <v>0</v>
      </c>
      <c r="T2699" s="338">
        <f>'2026 Spring Order Form V48'!$W$23</f>
        <v>0</v>
      </c>
      <c r="U2699" s="106" t="e">
        <f>'2026 Spring Order Form V48'!#REF!</f>
        <v>#REF!</v>
      </c>
      <c r="X2699" s="393"/>
      <c r="Y2699" s="106"/>
    </row>
    <row r="2700" spans="1:25">
      <c r="A2700" s="106"/>
      <c r="C2700" s="339">
        <f>'2026 Spring Order Form V48'!$F$18</f>
        <v>0</v>
      </c>
      <c r="D2700" s="408" t="s">
        <v>1522</v>
      </c>
      <c r="E2700" s="426">
        <v>4969138</v>
      </c>
      <c r="F2700" s="118">
        <v>26138</v>
      </c>
      <c r="G2700" s="338">
        <f>'2026 Spring Order Form V48'!$N$23</f>
        <v>0</v>
      </c>
      <c r="H2700" s="338">
        <f>'2026 Spring Order Form V48'!$N$23</f>
        <v>0</v>
      </c>
      <c r="I2700" s="106">
        <f>'2026 Spring Order Form V48'!$N$590</f>
        <v>0</v>
      </c>
      <c r="K2700" s="338">
        <f>'2026 Spring Order Form V48'!$Q$23</f>
        <v>0</v>
      </c>
      <c r="L2700" s="338">
        <f>'2026 Spring Order Form V48'!$Q$23</f>
        <v>0</v>
      </c>
      <c r="M2700" s="106">
        <f>'2026 Spring Order Form V48'!$Q$590</f>
        <v>0</v>
      </c>
      <c r="O2700" s="338">
        <f>'2026 Spring Order Form V48'!$T$23</f>
        <v>0</v>
      </c>
      <c r="P2700" s="338">
        <f>'2026 Spring Order Form V48'!$T$23</f>
        <v>0</v>
      </c>
      <c r="Q2700" s="106">
        <f>'2026 Spring Order Form V48'!$T$590</f>
        <v>0</v>
      </c>
      <c r="S2700" s="338">
        <f>'2026 Spring Order Form V48'!$W$23</f>
        <v>0</v>
      </c>
      <c r="T2700" s="338">
        <f>'2026 Spring Order Form V48'!$W$23</f>
        <v>0</v>
      </c>
      <c r="U2700" s="106">
        <f>'2026 Spring Order Form V48'!$W$590</f>
        <v>0</v>
      </c>
      <c r="W2700" s="390">
        <f>'2026 Spring Order Form V48'!$K$590</f>
        <v>0</v>
      </c>
      <c r="X2700" s="393"/>
      <c r="Y2700" s="106">
        <f>'2026 Spring Order Form V48'!$BS$590</f>
        <v>1</v>
      </c>
    </row>
    <row r="2701" spans="1:25">
      <c r="A2701" s="106"/>
      <c r="C2701" s="339">
        <f>'2026 Spring Order Form V48'!$F$18</f>
        <v>0</v>
      </c>
      <c r="D2701" s="408" t="s">
        <v>1522</v>
      </c>
      <c r="E2701" s="422" t="s">
        <v>3038</v>
      </c>
      <c r="F2701" s="118">
        <v>26415</v>
      </c>
      <c r="G2701" s="338">
        <f>'2026 Spring Order Form V48'!$N$23</f>
        <v>0</v>
      </c>
      <c r="H2701" s="338">
        <f>'2026 Spring Order Form V48'!$N$23</f>
        <v>0</v>
      </c>
      <c r="I2701" s="106">
        <f>'2026 Spring Order Form V48'!$O$590</f>
        <v>0</v>
      </c>
      <c r="K2701" s="338">
        <f>'2026 Spring Order Form V48'!$Q$23</f>
        <v>0</v>
      </c>
      <c r="L2701" s="338">
        <f>'2026 Spring Order Form V48'!$Q$23</f>
        <v>0</v>
      </c>
      <c r="M2701" s="106">
        <f>'2026 Spring Order Form V48'!$R$590</f>
        <v>0</v>
      </c>
      <c r="O2701" s="338">
        <f>'2026 Spring Order Form V48'!$T$23</f>
        <v>0</v>
      </c>
      <c r="P2701" s="338">
        <f>'2026 Spring Order Form V48'!$T$23</f>
        <v>0</v>
      </c>
      <c r="Q2701" s="106">
        <f>'2026 Spring Order Form V48'!$U$590</f>
        <v>0</v>
      </c>
      <c r="S2701" s="338">
        <f>'2026 Spring Order Form V48'!$W$23</f>
        <v>0</v>
      </c>
      <c r="T2701" s="338">
        <f>'2026 Spring Order Form V48'!$W$23</f>
        <v>0</v>
      </c>
      <c r="U2701" s="106">
        <f>'2026 Spring Order Form V48'!$X$590</f>
        <v>0</v>
      </c>
      <c r="X2701" s="393"/>
      <c r="Y2701" s="106"/>
    </row>
    <row r="2702" spans="1:25">
      <c r="A2702" s="106"/>
      <c r="C2702" s="339">
        <f>'2026 Spring Order Form V48'!$F$18</f>
        <v>0</v>
      </c>
      <c r="D2702" s="408" t="s">
        <v>1524</v>
      </c>
      <c r="E2702" s="426">
        <v>4569205</v>
      </c>
      <c r="F2702" s="118">
        <v>370</v>
      </c>
      <c r="G2702" s="338">
        <f>'2026 Spring Order Form V48'!$N$23</f>
        <v>0</v>
      </c>
      <c r="H2702" s="338">
        <f>'2026 Spring Order Form V48'!$N$23</f>
        <v>0</v>
      </c>
      <c r="I2702" s="106" t="e">
        <f>'2026 Spring Order Form V48'!#REF!</f>
        <v>#REF!</v>
      </c>
      <c r="K2702" s="338">
        <f>'2026 Spring Order Form V48'!$Q$23</f>
        <v>0</v>
      </c>
      <c r="L2702" s="338">
        <f>'2026 Spring Order Form V48'!$Q$23</f>
        <v>0</v>
      </c>
      <c r="M2702" s="106" t="e">
        <f>'2026 Spring Order Form V48'!#REF!</f>
        <v>#REF!</v>
      </c>
      <c r="O2702" s="338">
        <f>'2026 Spring Order Form V48'!$T$23</f>
        <v>0</v>
      </c>
      <c r="P2702" s="338">
        <f>'2026 Spring Order Form V48'!$T$23</f>
        <v>0</v>
      </c>
      <c r="Q2702" s="106" t="e">
        <f>'2026 Spring Order Form V48'!#REF!</f>
        <v>#REF!</v>
      </c>
      <c r="S2702" s="338">
        <f>'2026 Spring Order Form V48'!$W$23</f>
        <v>0</v>
      </c>
      <c r="T2702" s="338">
        <f>'2026 Spring Order Form V48'!$W$23</f>
        <v>0</v>
      </c>
      <c r="U2702" s="106" t="e">
        <f>'2026 Spring Order Form V48'!#REF!</f>
        <v>#REF!</v>
      </c>
      <c r="W2702" s="390" t="e">
        <f>'2026 Spring Order Form V48'!#REF!</f>
        <v>#REF!</v>
      </c>
      <c r="X2702" s="393"/>
      <c r="Y2702" s="106" t="e">
        <f>'2026 Spring Order Form V48'!#REF!</f>
        <v>#REF!</v>
      </c>
    </row>
    <row r="2703" spans="1:25">
      <c r="A2703" s="106"/>
      <c r="C2703" s="339">
        <f>'2026 Spring Order Form V48'!$F$18</f>
        <v>0</v>
      </c>
      <c r="D2703" s="408" t="s">
        <v>1524</v>
      </c>
      <c r="E2703" s="422" t="s">
        <v>3039</v>
      </c>
      <c r="F2703" s="118">
        <v>3307</v>
      </c>
      <c r="G2703" s="338">
        <f>'2026 Spring Order Form V48'!$N$23</f>
        <v>0</v>
      </c>
      <c r="H2703" s="338">
        <f>'2026 Spring Order Form V48'!$N$23</f>
        <v>0</v>
      </c>
      <c r="I2703" s="106" t="e">
        <f>'2026 Spring Order Form V48'!#REF!</f>
        <v>#REF!</v>
      </c>
      <c r="K2703" s="338">
        <f>'2026 Spring Order Form V48'!$Q$23</f>
        <v>0</v>
      </c>
      <c r="L2703" s="338">
        <f>'2026 Spring Order Form V48'!$Q$23</f>
        <v>0</v>
      </c>
      <c r="M2703" s="106" t="e">
        <f>'2026 Spring Order Form V48'!#REF!</f>
        <v>#REF!</v>
      </c>
      <c r="O2703" s="338">
        <f>'2026 Spring Order Form V48'!$T$23</f>
        <v>0</v>
      </c>
      <c r="P2703" s="338">
        <f>'2026 Spring Order Form V48'!$T$23</f>
        <v>0</v>
      </c>
      <c r="Q2703" s="106" t="e">
        <f>'2026 Spring Order Form V48'!#REF!</f>
        <v>#REF!</v>
      </c>
      <c r="S2703" s="338">
        <f>'2026 Spring Order Form V48'!$W$23</f>
        <v>0</v>
      </c>
      <c r="T2703" s="338">
        <f>'2026 Spring Order Form V48'!$W$23</f>
        <v>0</v>
      </c>
      <c r="U2703" s="106" t="e">
        <f>'2026 Spring Order Form V48'!#REF!</f>
        <v>#REF!</v>
      </c>
      <c r="X2703" s="393"/>
      <c r="Y2703" s="106"/>
    </row>
    <row r="2704" spans="1:25">
      <c r="A2704" s="106"/>
      <c r="C2704" s="339">
        <f>'2026 Spring Order Form V48'!$F$18</f>
        <v>0</v>
      </c>
      <c r="D2704" s="408" t="s">
        <v>1524</v>
      </c>
      <c r="E2704" s="426">
        <v>4969208</v>
      </c>
      <c r="F2704" s="118">
        <v>27052</v>
      </c>
      <c r="G2704" s="338">
        <f>'2026 Spring Order Form V48'!$N$23</f>
        <v>0</v>
      </c>
      <c r="H2704" s="338">
        <f>'2026 Spring Order Form V48'!$N$23</f>
        <v>0</v>
      </c>
      <c r="I2704" s="106">
        <f>'2026 Spring Order Form V48'!$N$591</f>
        <v>0</v>
      </c>
      <c r="K2704" s="338">
        <f>'2026 Spring Order Form V48'!$Q$23</f>
        <v>0</v>
      </c>
      <c r="L2704" s="338">
        <f>'2026 Spring Order Form V48'!$Q$23</f>
        <v>0</v>
      </c>
      <c r="M2704" s="106">
        <f>'2026 Spring Order Form V48'!$Q$591</f>
        <v>0</v>
      </c>
      <c r="O2704" s="338">
        <f>'2026 Spring Order Form V48'!$T$23</f>
        <v>0</v>
      </c>
      <c r="P2704" s="338">
        <f>'2026 Spring Order Form V48'!$T$23</f>
        <v>0</v>
      </c>
      <c r="Q2704" s="106">
        <f>'2026 Spring Order Form V48'!$T$591</f>
        <v>0</v>
      </c>
      <c r="S2704" s="338">
        <f>'2026 Spring Order Form V48'!$W$23</f>
        <v>0</v>
      </c>
      <c r="T2704" s="338">
        <f>'2026 Spring Order Form V48'!$W$23</f>
        <v>0</v>
      </c>
      <c r="U2704" s="106">
        <f>'2026 Spring Order Form V48'!$W$591</f>
        <v>0</v>
      </c>
      <c r="W2704" s="390">
        <f>'2026 Spring Order Form V48'!$K$591</f>
        <v>0</v>
      </c>
      <c r="X2704" s="393"/>
      <c r="Y2704" s="106">
        <f>'2026 Spring Order Form V48'!$BS$591</f>
        <v>1</v>
      </c>
    </row>
    <row r="2705" spans="1:25">
      <c r="A2705" s="106"/>
      <c r="C2705" s="339">
        <f>'2026 Spring Order Form V48'!$F$18</f>
        <v>0</v>
      </c>
      <c r="D2705" s="408" t="s">
        <v>1524</v>
      </c>
      <c r="E2705" s="422" t="s">
        <v>3040</v>
      </c>
      <c r="F2705" s="118">
        <v>27393</v>
      </c>
      <c r="G2705" s="338">
        <f>'2026 Spring Order Form V48'!$N$23</f>
        <v>0</v>
      </c>
      <c r="H2705" s="338">
        <f>'2026 Spring Order Form V48'!$N$23</f>
        <v>0</v>
      </c>
      <c r="I2705" s="106">
        <f>'2026 Spring Order Form V48'!$O$591</f>
        <v>0</v>
      </c>
      <c r="K2705" s="338">
        <f>'2026 Spring Order Form V48'!$Q$23</f>
        <v>0</v>
      </c>
      <c r="L2705" s="338">
        <f>'2026 Spring Order Form V48'!$Q$23</f>
        <v>0</v>
      </c>
      <c r="M2705" s="106">
        <f>'2026 Spring Order Form V48'!$R$591</f>
        <v>0</v>
      </c>
      <c r="O2705" s="338">
        <f>'2026 Spring Order Form V48'!$T$23</f>
        <v>0</v>
      </c>
      <c r="P2705" s="338">
        <f>'2026 Spring Order Form V48'!$T$23</f>
        <v>0</v>
      </c>
      <c r="Q2705" s="106">
        <f>'2026 Spring Order Form V48'!$U$591</f>
        <v>0</v>
      </c>
      <c r="S2705" s="338">
        <f>'2026 Spring Order Form V48'!$W$23</f>
        <v>0</v>
      </c>
      <c r="T2705" s="338">
        <f>'2026 Spring Order Form V48'!$W$23</f>
        <v>0</v>
      </c>
      <c r="U2705" s="106">
        <f>'2026 Spring Order Form V48'!$X$591</f>
        <v>0</v>
      </c>
      <c r="X2705" s="393"/>
      <c r="Y2705" s="106"/>
    </row>
    <row r="2706" spans="1:25">
      <c r="A2706" s="106"/>
      <c r="C2706" s="339">
        <f>'2026 Spring Order Form V48'!$F$18</f>
        <v>0</v>
      </c>
      <c r="D2706" s="408" t="s">
        <v>1525</v>
      </c>
      <c r="E2706" s="426">
        <v>4569105</v>
      </c>
      <c r="F2706" s="118">
        <v>540</v>
      </c>
      <c r="G2706" s="338">
        <f>'2026 Spring Order Form V48'!$N$23</f>
        <v>0</v>
      </c>
      <c r="H2706" s="338">
        <f>'2026 Spring Order Form V48'!$N$23</f>
        <v>0</v>
      </c>
      <c r="I2706" s="106">
        <f>'2026 Spring Order Form V48'!$N$592</f>
        <v>0</v>
      </c>
      <c r="K2706" s="338">
        <f>'2026 Spring Order Form V48'!$Q$23</f>
        <v>0</v>
      </c>
      <c r="L2706" s="338">
        <f>'2026 Spring Order Form V48'!$Q$23</f>
        <v>0</v>
      </c>
      <c r="M2706" s="106">
        <f>'2026 Spring Order Form V48'!$Q$592</f>
        <v>0</v>
      </c>
      <c r="O2706" s="338">
        <f>'2026 Spring Order Form V48'!$T$23</f>
        <v>0</v>
      </c>
      <c r="P2706" s="338">
        <f>'2026 Spring Order Form V48'!$T$23</f>
        <v>0</v>
      </c>
      <c r="Q2706" s="106">
        <f>'2026 Spring Order Form V48'!$T$592</f>
        <v>0</v>
      </c>
      <c r="S2706" s="338">
        <f>'2026 Spring Order Form V48'!$W$23</f>
        <v>0</v>
      </c>
      <c r="T2706" s="338">
        <f>'2026 Spring Order Form V48'!$W$23</f>
        <v>0</v>
      </c>
      <c r="U2706" s="106">
        <f>'2026 Spring Order Form V48'!$W$592</f>
        <v>0</v>
      </c>
      <c r="W2706" s="390">
        <f>'2026 Spring Order Form V48'!$K$592</f>
        <v>0</v>
      </c>
      <c r="X2706" s="393"/>
      <c r="Y2706" s="106">
        <f>'2026 Spring Order Form V48'!$BS$592</f>
        <v>1</v>
      </c>
    </row>
    <row r="2707" spans="1:25">
      <c r="A2707" s="106"/>
      <c r="C2707" s="339">
        <f>'2026 Spring Order Form V48'!$F$18</f>
        <v>0</v>
      </c>
      <c r="D2707" s="408" t="s">
        <v>1525</v>
      </c>
      <c r="E2707" s="422" t="s">
        <v>3041</v>
      </c>
      <c r="F2707" s="118">
        <v>3309</v>
      </c>
      <c r="G2707" s="338">
        <f>'2026 Spring Order Form V48'!$N$23</f>
        <v>0</v>
      </c>
      <c r="H2707" s="338">
        <f>'2026 Spring Order Form V48'!$N$23</f>
        <v>0</v>
      </c>
      <c r="I2707" s="106">
        <f>'2026 Spring Order Form V48'!$O$592</f>
        <v>0</v>
      </c>
      <c r="K2707" s="338">
        <f>'2026 Spring Order Form V48'!$Q$23</f>
        <v>0</v>
      </c>
      <c r="L2707" s="338">
        <f>'2026 Spring Order Form V48'!$Q$23</f>
        <v>0</v>
      </c>
      <c r="M2707" s="106">
        <f>'2026 Spring Order Form V48'!$R$592</f>
        <v>0</v>
      </c>
      <c r="O2707" s="338">
        <f>'2026 Spring Order Form V48'!$T$23</f>
        <v>0</v>
      </c>
      <c r="P2707" s="338">
        <f>'2026 Spring Order Form V48'!$T$23</f>
        <v>0</v>
      </c>
      <c r="Q2707" s="106">
        <f>'2026 Spring Order Form V48'!$U$592</f>
        <v>0</v>
      </c>
      <c r="S2707" s="338">
        <f>'2026 Spring Order Form V48'!$W$23</f>
        <v>0</v>
      </c>
      <c r="T2707" s="338">
        <f>'2026 Spring Order Form V48'!$W$23</f>
        <v>0</v>
      </c>
      <c r="U2707" s="106">
        <f>'2026 Spring Order Form V48'!$X$592</f>
        <v>0</v>
      </c>
      <c r="X2707" s="393"/>
      <c r="Y2707" s="106"/>
    </row>
    <row r="2708" spans="1:25">
      <c r="A2708" s="106"/>
      <c r="C2708" s="339">
        <f>'2026 Spring Order Form V48'!$F$18</f>
        <v>0</v>
      </c>
      <c r="D2708" s="408" t="s">
        <v>1525</v>
      </c>
      <c r="E2708" s="421">
        <v>4969108</v>
      </c>
      <c r="F2708" s="118">
        <v>4589</v>
      </c>
      <c r="G2708" s="338">
        <f>'2026 Spring Order Form V48'!$N$23</f>
        <v>0</v>
      </c>
      <c r="H2708" s="338">
        <f>'2026 Spring Order Form V48'!$N$23</f>
        <v>0</v>
      </c>
      <c r="I2708" s="106" t="e">
        <f>'2026 Spring Order Form V48'!#REF!</f>
        <v>#REF!</v>
      </c>
      <c r="K2708" s="338">
        <f>'2026 Spring Order Form V48'!$Q$23</f>
        <v>0</v>
      </c>
      <c r="L2708" s="338">
        <f>'2026 Spring Order Form V48'!$Q$23</f>
        <v>0</v>
      </c>
      <c r="M2708" s="106" t="e">
        <f>'2026 Spring Order Form V48'!#REF!</f>
        <v>#REF!</v>
      </c>
      <c r="O2708" s="338">
        <f>'2026 Spring Order Form V48'!$T$23</f>
        <v>0</v>
      </c>
      <c r="P2708" s="338">
        <f>'2026 Spring Order Form V48'!$T$23</f>
        <v>0</v>
      </c>
      <c r="Q2708" s="106" t="e">
        <f>'2026 Spring Order Form V48'!#REF!</f>
        <v>#REF!</v>
      </c>
      <c r="S2708" s="338">
        <f>'2026 Spring Order Form V48'!$W$23</f>
        <v>0</v>
      </c>
      <c r="T2708" s="338">
        <f>'2026 Spring Order Form V48'!$W$23</f>
        <v>0</v>
      </c>
      <c r="U2708" s="106" t="e">
        <f>'2026 Spring Order Form V48'!#REF!</f>
        <v>#REF!</v>
      </c>
      <c r="W2708" s="390" t="e">
        <f>'2026 Spring Order Form V48'!#REF!</f>
        <v>#REF!</v>
      </c>
      <c r="X2708" s="393"/>
      <c r="Y2708" s="106" t="e">
        <f>'2026 Spring Order Form V48'!#REF!</f>
        <v>#REF!</v>
      </c>
    </row>
    <row r="2709" spans="1:25">
      <c r="A2709" s="106"/>
      <c r="C2709" s="339">
        <f>'2026 Spring Order Form V48'!$F$18</f>
        <v>0</v>
      </c>
      <c r="D2709" s="408" t="s">
        <v>1525</v>
      </c>
      <c r="E2709" s="422" t="s">
        <v>3042</v>
      </c>
      <c r="F2709" s="118">
        <v>3311</v>
      </c>
      <c r="G2709" s="338">
        <f>'2026 Spring Order Form V48'!$N$23</f>
        <v>0</v>
      </c>
      <c r="H2709" s="338">
        <f>'2026 Spring Order Form V48'!$N$23</f>
        <v>0</v>
      </c>
      <c r="I2709" s="106" t="e">
        <f>'2026 Spring Order Form V48'!#REF!</f>
        <v>#REF!</v>
      </c>
      <c r="K2709" s="338">
        <f>'2026 Spring Order Form V48'!$Q$23</f>
        <v>0</v>
      </c>
      <c r="L2709" s="338">
        <f>'2026 Spring Order Form V48'!$Q$23</f>
        <v>0</v>
      </c>
      <c r="M2709" s="106" t="e">
        <f>'2026 Spring Order Form V48'!#REF!</f>
        <v>#REF!</v>
      </c>
      <c r="O2709" s="338">
        <f>'2026 Spring Order Form V48'!$T$23</f>
        <v>0</v>
      </c>
      <c r="P2709" s="338">
        <f>'2026 Spring Order Form V48'!$T$23</f>
        <v>0</v>
      </c>
      <c r="Q2709" s="106" t="e">
        <f>'2026 Spring Order Form V48'!#REF!</f>
        <v>#REF!</v>
      </c>
      <c r="S2709" s="338">
        <f>'2026 Spring Order Form V48'!$W$23</f>
        <v>0</v>
      </c>
      <c r="T2709" s="338">
        <f>'2026 Spring Order Form V48'!$W$23</f>
        <v>0</v>
      </c>
      <c r="U2709" s="106" t="e">
        <f>'2026 Spring Order Form V48'!#REF!</f>
        <v>#REF!</v>
      </c>
      <c r="X2709" s="393"/>
      <c r="Y2709" s="106"/>
    </row>
    <row r="2710" spans="1:25">
      <c r="A2710" s="106"/>
      <c r="C2710" s="339">
        <f>'2026 Spring Order Form V48'!$F$18</f>
        <v>0</v>
      </c>
      <c r="D2710" s="408" t="s">
        <v>1525</v>
      </c>
      <c r="E2710" s="421">
        <v>4169107</v>
      </c>
      <c r="F2710" s="118">
        <v>927</v>
      </c>
      <c r="G2710" s="338">
        <f>'2026 Spring Order Form V48'!$N$23</f>
        <v>0</v>
      </c>
      <c r="H2710" s="338">
        <f>'2026 Spring Order Form V48'!$N$23</f>
        <v>0</v>
      </c>
      <c r="I2710" s="106" t="e">
        <f>'2026 Spring Order Form V48'!#REF!</f>
        <v>#REF!</v>
      </c>
      <c r="K2710" s="338">
        <f>'2026 Spring Order Form V48'!$Q$23</f>
        <v>0</v>
      </c>
      <c r="L2710" s="338">
        <f>'2026 Spring Order Form V48'!$Q$23</f>
        <v>0</v>
      </c>
      <c r="M2710" s="106" t="e">
        <f>'2026 Spring Order Form V48'!#REF!</f>
        <v>#REF!</v>
      </c>
      <c r="O2710" s="338">
        <f>'2026 Spring Order Form V48'!$T$23</f>
        <v>0</v>
      </c>
      <c r="P2710" s="338">
        <f>'2026 Spring Order Form V48'!$T$23</f>
        <v>0</v>
      </c>
      <c r="Q2710" s="106" t="e">
        <f>'2026 Spring Order Form V48'!#REF!</f>
        <v>#REF!</v>
      </c>
      <c r="S2710" s="338">
        <f>'2026 Spring Order Form V48'!$W$23</f>
        <v>0</v>
      </c>
      <c r="T2710" s="338">
        <f>'2026 Spring Order Form V48'!$W$23</f>
        <v>0</v>
      </c>
      <c r="U2710" s="106" t="e">
        <f>'2026 Spring Order Form V48'!#REF!</f>
        <v>#REF!</v>
      </c>
      <c r="W2710" s="390" t="e">
        <f>'2026 Spring Order Form V48'!#REF!</f>
        <v>#REF!</v>
      </c>
      <c r="X2710" s="393"/>
      <c r="Y2710" s="106" t="e">
        <f>'2026 Spring Order Form V48'!#REF!</f>
        <v>#REF!</v>
      </c>
    </row>
    <row r="2711" spans="1:25">
      <c r="A2711" s="106"/>
      <c r="C2711" s="339">
        <f>'2026 Spring Order Form V48'!$F$18</f>
        <v>0</v>
      </c>
      <c r="D2711" s="408" t="s">
        <v>1525</v>
      </c>
      <c r="E2711" s="422" t="s">
        <v>3043</v>
      </c>
      <c r="F2711" s="118">
        <v>3312</v>
      </c>
      <c r="G2711" s="338">
        <f>'2026 Spring Order Form V48'!$N$23</f>
        <v>0</v>
      </c>
      <c r="H2711" s="338">
        <f>'2026 Spring Order Form V48'!$N$23</f>
        <v>0</v>
      </c>
      <c r="I2711" s="106" t="e">
        <f>'2026 Spring Order Form V48'!#REF!</f>
        <v>#REF!</v>
      </c>
      <c r="K2711" s="338">
        <f>'2026 Spring Order Form V48'!$Q$23</f>
        <v>0</v>
      </c>
      <c r="L2711" s="338">
        <f>'2026 Spring Order Form V48'!$Q$23</f>
        <v>0</v>
      </c>
      <c r="M2711" s="106" t="e">
        <f>'2026 Spring Order Form V48'!#REF!</f>
        <v>#REF!</v>
      </c>
      <c r="O2711" s="338">
        <f>'2026 Spring Order Form V48'!$T$23</f>
        <v>0</v>
      </c>
      <c r="P2711" s="338">
        <f>'2026 Spring Order Form V48'!$T$23</f>
        <v>0</v>
      </c>
      <c r="Q2711" s="106" t="e">
        <f>'2026 Spring Order Form V48'!#REF!</f>
        <v>#REF!</v>
      </c>
      <c r="S2711" s="338">
        <f>'2026 Spring Order Form V48'!$W$23</f>
        <v>0</v>
      </c>
      <c r="T2711" s="338">
        <f>'2026 Spring Order Form V48'!$W$23</f>
        <v>0</v>
      </c>
      <c r="U2711" s="106" t="e">
        <f>'2026 Spring Order Form V48'!#REF!</f>
        <v>#REF!</v>
      </c>
      <c r="X2711" s="393"/>
      <c r="Y2711" s="106"/>
    </row>
    <row r="2712" spans="1:25">
      <c r="A2712" s="106"/>
      <c r="C2712" s="339">
        <f>'2026 Spring Order Form V48'!$F$18</f>
        <v>0</v>
      </c>
      <c r="D2712" s="408" t="s">
        <v>1527</v>
      </c>
      <c r="E2712" s="426">
        <v>4569125</v>
      </c>
      <c r="F2712" s="118">
        <v>12644</v>
      </c>
      <c r="G2712" s="338">
        <f>'2026 Spring Order Form V48'!$N$23</f>
        <v>0</v>
      </c>
      <c r="H2712" s="338">
        <f>'2026 Spring Order Form V48'!$N$23</f>
        <v>0</v>
      </c>
      <c r="I2712" s="106" t="e">
        <f>'2026 Spring Order Form V48'!#REF!</f>
        <v>#REF!</v>
      </c>
      <c r="K2712" s="338">
        <f>'2026 Spring Order Form V48'!$Q$23</f>
        <v>0</v>
      </c>
      <c r="L2712" s="338">
        <f>'2026 Spring Order Form V48'!$Q$23</f>
        <v>0</v>
      </c>
      <c r="M2712" s="106" t="e">
        <f>'2026 Spring Order Form V48'!#REF!</f>
        <v>#REF!</v>
      </c>
      <c r="O2712" s="338">
        <f>'2026 Spring Order Form V48'!$T$23</f>
        <v>0</v>
      </c>
      <c r="P2712" s="338">
        <f>'2026 Spring Order Form V48'!$T$23</f>
        <v>0</v>
      </c>
      <c r="Q2712" s="106" t="e">
        <f>'2026 Spring Order Form V48'!#REF!</f>
        <v>#REF!</v>
      </c>
      <c r="S2712" s="338">
        <f>'2026 Spring Order Form V48'!$W$23</f>
        <v>0</v>
      </c>
      <c r="T2712" s="338">
        <f>'2026 Spring Order Form V48'!$W$23</f>
        <v>0</v>
      </c>
      <c r="U2712" s="106" t="e">
        <f>'2026 Spring Order Form V48'!#REF!</f>
        <v>#REF!</v>
      </c>
      <c r="W2712" s="390" t="e">
        <f>'2026 Spring Order Form V48'!#REF!</f>
        <v>#REF!</v>
      </c>
      <c r="X2712" s="393"/>
      <c r="Y2712" s="106" t="e">
        <f>'2026 Spring Order Form V48'!#REF!</f>
        <v>#REF!</v>
      </c>
    </row>
    <row r="2713" spans="1:25">
      <c r="A2713" s="106"/>
      <c r="C2713" s="339">
        <f>'2026 Spring Order Form V48'!$F$18</f>
        <v>0</v>
      </c>
      <c r="D2713" s="408" t="s">
        <v>1527</v>
      </c>
      <c r="E2713" s="422" t="s">
        <v>3044</v>
      </c>
      <c r="F2713" s="118">
        <v>12640</v>
      </c>
      <c r="G2713" s="338">
        <f>'2026 Spring Order Form V48'!$N$23</f>
        <v>0</v>
      </c>
      <c r="H2713" s="338">
        <f>'2026 Spring Order Form V48'!$N$23</f>
        <v>0</v>
      </c>
      <c r="I2713" s="106" t="e">
        <f>'2026 Spring Order Form V48'!#REF!</f>
        <v>#REF!</v>
      </c>
      <c r="K2713" s="338">
        <f>'2026 Spring Order Form V48'!$Q$23</f>
        <v>0</v>
      </c>
      <c r="L2713" s="338">
        <f>'2026 Spring Order Form V48'!$Q$23</f>
        <v>0</v>
      </c>
      <c r="M2713" s="106" t="e">
        <f>'2026 Spring Order Form V48'!#REF!</f>
        <v>#REF!</v>
      </c>
      <c r="O2713" s="338">
        <f>'2026 Spring Order Form V48'!$T$23</f>
        <v>0</v>
      </c>
      <c r="P2713" s="338">
        <f>'2026 Spring Order Form V48'!$T$23</f>
        <v>0</v>
      </c>
      <c r="Q2713" s="106" t="e">
        <f>'2026 Spring Order Form V48'!#REF!</f>
        <v>#REF!</v>
      </c>
      <c r="S2713" s="338">
        <f>'2026 Spring Order Form V48'!$W$23</f>
        <v>0</v>
      </c>
      <c r="T2713" s="338">
        <f>'2026 Spring Order Form V48'!$W$23</f>
        <v>0</v>
      </c>
      <c r="U2713" s="106" t="e">
        <f>'2026 Spring Order Form V48'!#REF!</f>
        <v>#REF!</v>
      </c>
      <c r="X2713" s="393"/>
      <c r="Y2713" s="106"/>
    </row>
    <row r="2714" spans="1:25">
      <c r="A2714" s="106"/>
      <c r="C2714" s="339">
        <f>'2026 Spring Order Form V48'!$F$18</f>
        <v>0</v>
      </c>
      <c r="D2714" s="408" t="s">
        <v>1528</v>
      </c>
      <c r="E2714" s="426">
        <v>4569500</v>
      </c>
      <c r="F2714" s="118">
        <v>28525</v>
      </c>
      <c r="G2714" s="338">
        <f>'2026 Spring Order Form V48'!$N$23</f>
        <v>0</v>
      </c>
      <c r="H2714" s="338">
        <f>'2026 Spring Order Form V48'!$N$23</f>
        <v>0</v>
      </c>
      <c r="I2714" s="106" t="e">
        <f>'2026 Spring Order Form V48'!#REF!</f>
        <v>#REF!</v>
      </c>
      <c r="K2714" s="338">
        <f>'2026 Spring Order Form V48'!$Q$23</f>
        <v>0</v>
      </c>
      <c r="L2714" s="338">
        <f>'2026 Spring Order Form V48'!$Q$23</f>
        <v>0</v>
      </c>
      <c r="M2714" s="106" t="e">
        <f>'2026 Spring Order Form V48'!#REF!</f>
        <v>#REF!</v>
      </c>
      <c r="O2714" s="338">
        <f>'2026 Spring Order Form V48'!$T$23</f>
        <v>0</v>
      </c>
      <c r="P2714" s="338">
        <f>'2026 Spring Order Form V48'!$T$23</f>
        <v>0</v>
      </c>
      <c r="Q2714" s="106" t="e">
        <f>'2026 Spring Order Form V48'!#REF!</f>
        <v>#REF!</v>
      </c>
      <c r="S2714" s="338">
        <f>'2026 Spring Order Form V48'!$W$23</f>
        <v>0</v>
      </c>
      <c r="T2714" s="338">
        <f>'2026 Spring Order Form V48'!$W$23</f>
        <v>0</v>
      </c>
      <c r="U2714" s="106" t="e">
        <f>'2026 Spring Order Form V48'!#REF!</f>
        <v>#REF!</v>
      </c>
      <c r="W2714" s="390" t="e">
        <f>'2026 Spring Order Form V48'!#REF!</f>
        <v>#REF!</v>
      </c>
      <c r="X2714" s="393"/>
      <c r="Y2714" s="106" t="e">
        <f>'2026 Spring Order Form V48'!#REF!</f>
        <v>#REF!</v>
      </c>
    </row>
    <row r="2715" spans="1:25">
      <c r="A2715" s="106"/>
      <c r="C2715" s="339">
        <f>'2026 Spring Order Form V48'!$F$18</f>
        <v>0</v>
      </c>
      <c r="D2715" s="408" t="s">
        <v>1528</v>
      </c>
      <c r="E2715" s="422" t="s">
        <v>3045</v>
      </c>
      <c r="F2715" s="118">
        <v>28689</v>
      </c>
      <c r="G2715" s="338">
        <f>'2026 Spring Order Form V48'!$N$23</f>
        <v>0</v>
      </c>
      <c r="H2715" s="338">
        <f>'2026 Spring Order Form V48'!$N$23</f>
        <v>0</v>
      </c>
      <c r="I2715" s="106" t="e">
        <f>'2026 Spring Order Form V48'!#REF!</f>
        <v>#REF!</v>
      </c>
      <c r="K2715" s="338">
        <f>'2026 Spring Order Form V48'!$Q$23</f>
        <v>0</v>
      </c>
      <c r="L2715" s="338">
        <f>'2026 Spring Order Form V48'!$Q$23</f>
        <v>0</v>
      </c>
      <c r="M2715" s="106" t="e">
        <f>'2026 Spring Order Form V48'!#REF!</f>
        <v>#REF!</v>
      </c>
      <c r="O2715" s="338">
        <f>'2026 Spring Order Form V48'!$T$23</f>
        <v>0</v>
      </c>
      <c r="P2715" s="338">
        <f>'2026 Spring Order Form V48'!$T$23</f>
        <v>0</v>
      </c>
      <c r="Q2715" s="106" t="e">
        <f>'2026 Spring Order Form V48'!#REF!</f>
        <v>#REF!</v>
      </c>
      <c r="S2715" s="338">
        <f>'2026 Spring Order Form V48'!$W$23</f>
        <v>0</v>
      </c>
      <c r="T2715" s="338">
        <f>'2026 Spring Order Form V48'!$W$23</f>
        <v>0</v>
      </c>
      <c r="U2715" s="106" t="e">
        <f>'2026 Spring Order Form V48'!#REF!</f>
        <v>#REF!</v>
      </c>
      <c r="X2715" s="393"/>
      <c r="Y2715" s="106"/>
    </row>
    <row r="2716" spans="1:25">
      <c r="A2716" s="106"/>
      <c r="C2716" s="339">
        <f>'2026 Spring Order Form V48'!$F$18</f>
        <v>0</v>
      </c>
      <c r="D2716" s="408" t="s">
        <v>1530</v>
      </c>
      <c r="E2716" s="426">
        <v>4969768</v>
      </c>
      <c r="F2716" s="118">
        <v>26139</v>
      </c>
      <c r="G2716" s="338">
        <f>'2026 Spring Order Form V48'!$N$23</f>
        <v>0</v>
      </c>
      <c r="H2716" s="338">
        <f>'2026 Spring Order Form V48'!$N$23</f>
        <v>0</v>
      </c>
      <c r="I2716" s="106">
        <f>'2026 Spring Order Form V48'!$N$594</f>
        <v>0</v>
      </c>
      <c r="K2716" s="338">
        <f>'2026 Spring Order Form V48'!$Q$23</f>
        <v>0</v>
      </c>
      <c r="L2716" s="338">
        <f>'2026 Spring Order Form V48'!$Q$23</f>
        <v>0</v>
      </c>
      <c r="M2716" s="106">
        <f>'2026 Spring Order Form V48'!$Q$594</f>
        <v>0</v>
      </c>
      <c r="O2716" s="338">
        <f>'2026 Spring Order Form V48'!$T$23</f>
        <v>0</v>
      </c>
      <c r="P2716" s="338">
        <f>'2026 Spring Order Form V48'!$T$23</f>
        <v>0</v>
      </c>
      <c r="Q2716" s="106">
        <f>'2026 Spring Order Form V48'!$T$594</f>
        <v>0</v>
      </c>
      <c r="S2716" s="338">
        <f>'2026 Spring Order Form V48'!$W$23</f>
        <v>0</v>
      </c>
      <c r="T2716" s="338">
        <f>'2026 Spring Order Form V48'!$W$23</f>
        <v>0</v>
      </c>
      <c r="U2716" s="106">
        <f>'2026 Spring Order Form V48'!$W$594</f>
        <v>0</v>
      </c>
      <c r="W2716" s="390">
        <f>'2026 Spring Order Form V48'!$K$594</f>
        <v>0</v>
      </c>
      <c r="X2716" s="393"/>
      <c r="Y2716" s="106">
        <f>'2026 Spring Order Form V48'!$BS$594</f>
        <v>37</v>
      </c>
    </row>
    <row r="2717" spans="1:25">
      <c r="A2717" s="106"/>
      <c r="C2717" s="339">
        <f>'2026 Spring Order Form V48'!$F$18</f>
        <v>0</v>
      </c>
      <c r="D2717" s="408" t="s">
        <v>1530</v>
      </c>
      <c r="E2717" s="422" t="s">
        <v>3046</v>
      </c>
      <c r="F2717" s="118">
        <v>26416</v>
      </c>
      <c r="G2717" s="338">
        <f>'2026 Spring Order Form V48'!$N$23</f>
        <v>0</v>
      </c>
      <c r="H2717" s="338">
        <f>'2026 Spring Order Form V48'!$N$23</f>
        <v>0</v>
      </c>
      <c r="I2717" s="106">
        <f>'2026 Spring Order Form V48'!$O$594</f>
        <v>0</v>
      </c>
      <c r="K2717" s="338">
        <f>'2026 Spring Order Form V48'!$Q$23</f>
        <v>0</v>
      </c>
      <c r="L2717" s="338">
        <f>'2026 Spring Order Form V48'!$Q$23</f>
        <v>0</v>
      </c>
      <c r="M2717" s="106">
        <f>'2026 Spring Order Form V48'!$R$594</f>
        <v>0</v>
      </c>
      <c r="O2717" s="338">
        <f>'2026 Spring Order Form V48'!$T$23</f>
        <v>0</v>
      </c>
      <c r="P2717" s="338">
        <f>'2026 Spring Order Form V48'!$T$23</f>
        <v>0</v>
      </c>
      <c r="Q2717" s="106">
        <f>'2026 Spring Order Form V48'!$U$594</f>
        <v>0</v>
      </c>
      <c r="S2717" s="338">
        <f>'2026 Spring Order Form V48'!$W$23</f>
        <v>0</v>
      </c>
      <c r="T2717" s="338">
        <f>'2026 Spring Order Form V48'!$W$23</f>
        <v>0</v>
      </c>
      <c r="U2717" s="106">
        <f>'2026 Spring Order Form V48'!$X$594</f>
        <v>0</v>
      </c>
      <c r="X2717" s="393"/>
      <c r="Y2717" s="106"/>
    </row>
    <row r="2718" spans="1:25">
      <c r="A2718" s="106"/>
      <c r="C2718" s="339">
        <f>'2026 Spring Order Form V48'!$F$18</f>
        <v>0</v>
      </c>
      <c r="D2718" s="408" t="s">
        <v>1532</v>
      </c>
      <c r="E2718" s="426">
        <v>4969748</v>
      </c>
      <c r="F2718" s="118">
        <v>26269</v>
      </c>
      <c r="G2718" s="338">
        <f>'2026 Spring Order Form V48'!$N$23</f>
        <v>0</v>
      </c>
      <c r="H2718" s="338">
        <f>'2026 Spring Order Form V48'!$N$23</f>
        <v>0</v>
      </c>
      <c r="I2718" s="106">
        <f>'2026 Spring Order Form V48'!$N$595</f>
        <v>0</v>
      </c>
      <c r="K2718" s="338">
        <f>'2026 Spring Order Form V48'!$Q$23</f>
        <v>0</v>
      </c>
      <c r="L2718" s="338">
        <f>'2026 Spring Order Form V48'!$Q$23</f>
        <v>0</v>
      </c>
      <c r="M2718" s="106">
        <f>'2026 Spring Order Form V48'!$Q$595</f>
        <v>0</v>
      </c>
      <c r="O2718" s="338">
        <f>'2026 Spring Order Form V48'!$T$23</f>
        <v>0</v>
      </c>
      <c r="P2718" s="338">
        <f>'2026 Spring Order Form V48'!$T$23</f>
        <v>0</v>
      </c>
      <c r="Q2718" s="106">
        <f>'2026 Spring Order Form V48'!$T$595</f>
        <v>0</v>
      </c>
      <c r="S2718" s="338">
        <f>'2026 Spring Order Form V48'!$W$23</f>
        <v>0</v>
      </c>
      <c r="T2718" s="338">
        <f>'2026 Spring Order Form V48'!$W$23</f>
        <v>0</v>
      </c>
      <c r="U2718" s="106">
        <f>'2026 Spring Order Form V48'!$W$595</f>
        <v>0</v>
      </c>
      <c r="W2718" s="390">
        <f>'2026 Spring Order Form V48'!$K$595</f>
        <v>0</v>
      </c>
      <c r="X2718" s="393"/>
      <c r="Y2718" s="106">
        <f>'2026 Spring Order Form V48'!$BS$595</f>
        <v>7</v>
      </c>
    </row>
    <row r="2719" spans="1:25">
      <c r="A2719" s="106"/>
      <c r="C2719" s="339">
        <f>'2026 Spring Order Form V48'!$F$18</f>
        <v>0</v>
      </c>
      <c r="D2719" s="408" t="s">
        <v>1532</v>
      </c>
      <c r="E2719" s="422" t="s">
        <v>3047</v>
      </c>
      <c r="F2719" s="118">
        <v>26271</v>
      </c>
      <c r="G2719" s="338">
        <f>'2026 Spring Order Form V48'!$N$23</f>
        <v>0</v>
      </c>
      <c r="H2719" s="338">
        <f>'2026 Spring Order Form V48'!$N$23</f>
        <v>0</v>
      </c>
      <c r="I2719" s="106">
        <f>'2026 Spring Order Form V48'!$O$595</f>
        <v>0</v>
      </c>
      <c r="K2719" s="338">
        <f>'2026 Spring Order Form V48'!$Q$23</f>
        <v>0</v>
      </c>
      <c r="L2719" s="338">
        <f>'2026 Spring Order Form V48'!$Q$23</f>
        <v>0</v>
      </c>
      <c r="M2719" s="106">
        <f>'2026 Spring Order Form V48'!$R$595</f>
        <v>0</v>
      </c>
      <c r="O2719" s="338">
        <f>'2026 Spring Order Form V48'!$T$23</f>
        <v>0</v>
      </c>
      <c r="P2719" s="338">
        <f>'2026 Spring Order Form V48'!$T$23</f>
        <v>0</v>
      </c>
      <c r="Q2719" s="106">
        <f>'2026 Spring Order Form V48'!$U$595</f>
        <v>0</v>
      </c>
      <c r="S2719" s="338">
        <f>'2026 Spring Order Form V48'!$W$23</f>
        <v>0</v>
      </c>
      <c r="T2719" s="338">
        <f>'2026 Spring Order Form V48'!$W$23</f>
        <v>0</v>
      </c>
      <c r="U2719" s="106">
        <f>'2026 Spring Order Form V48'!$X$595</f>
        <v>0</v>
      </c>
      <c r="X2719" s="393"/>
      <c r="Y2719" s="106"/>
    </row>
    <row r="2720" spans="1:25">
      <c r="A2720" s="106"/>
      <c r="C2720" s="339">
        <f>'2026 Spring Order Form V48'!$F$18</f>
        <v>0</v>
      </c>
      <c r="D2720" s="408" t="s">
        <v>1534</v>
      </c>
      <c r="E2720" s="426">
        <v>4969778</v>
      </c>
      <c r="F2720" s="118">
        <v>26140</v>
      </c>
      <c r="G2720" s="338">
        <f>'2026 Spring Order Form V48'!$N$23</f>
        <v>0</v>
      </c>
      <c r="H2720" s="338">
        <f>'2026 Spring Order Form V48'!$N$23</f>
        <v>0</v>
      </c>
      <c r="I2720" s="106">
        <f>'2026 Spring Order Form V48'!$N$596</f>
        <v>0</v>
      </c>
      <c r="K2720" s="338">
        <f>'2026 Spring Order Form V48'!$Q$23</f>
        <v>0</v>
      </c>
      <c r="L2720" s="338">
        <f>'2026 Spring Order Form V48'!$Q$23</f>
        <v>0</v>
      </c>
      <c r="M2720" s="106">
        <f>'2026 Spring Order Form V48'!$Q$596</f>
        <v>0</v>
      </c>
      <c r="O2720" s="338">
        <f>'2026 Spring Order Form V48'!$T$23</f>
        <v>0</v>
      </c>
      <c r="P2720" s="338">
        <f>'2026 Spring Order Form V48'!$T$23</f>
        <v>0</v>
      </c>
      <c r="Q2720" s="106">
        <f>'2026 Spring Order Form V48'!$T$596</f>
        <v>0</v>
      </c>
      <c r="S2720" s="338">
        <f>'2026 Spring Order Form V48'!$W$23</f>
        <v>0</v>
      </c>
      <c r="T2720" s="338">
        <f>'2026 Spring Order Form V48'!$W$23</f>
        <v>0</v>
      </c>
      <c r="U2720" s="106">
        <f>'2026 Spring Order Form V48'!$W$596</f>
        <v>0</v>
      </c>
      <c r="W2720" s="390">
        <f>'2026 Spring Order Form V48'!$K$596</f>
        <v>0</v>
      </c>
      <c r="X2720" s="393"/>
      <c r="Y2720" s="106">
        <f>'2026 Spring Order Form V48'!$BS$596</f>
        <v>11</v>
      </c>
    </row>
    <row r="2721" spans="1:25">
      <c r="A2721" s="106"/>
      <c r="C2721" s="339">
        <f>'2026 Spring Order Form V48'!$F$18</f>
        <v>0</v>
      </c>
      <c r="D2721" s="408" t="s">
        <v>1534</v>
      </c>
      <c r="E2721" s="422" t="s">
        <v>3048</v>
      </c>
      <c r="F2721" s="118">
        <v>26417</v>
      </c>
      <c r="G2721" s="338">
        <f>'2026 Spring Order Form V48'!$N$23</f>
        <v>0</v>
      </c>
      <c r="H2721" s="338">
        <f>'2026 Spring Order Form V48'!$N$23</f>
        <v>0</v>
      </c>
      <c r="I2721" s="106">
        <f>'2026 Spring Order Form V48'!$O$596</f>
        <v>0</v>
      </c>
      <c r="K2721" s="338">
        <f>'2026 Spring Order Form V48'!$Q$23</f>
        <v>0</v>
      </c>
      <c r="L2721" s="338">
        <f>'2026 Spring Order Form V48'!$Q$23</f>
        <v>0</v>
      </c>
      <c r="M2721" s="106">
        <f>'2026 Spring Order Form V48'!$R$596</f>
        <v>0</v>
      </c>
      <c r="O2721" s="338">
        <f>'2026 Spring Order Form V48'!$T$23</f>
        <v>0</v>
      </c>
      <c r="P2721" s="338">
        <f>'2026 Spring Order Form V48'!$T$23</f>
        <v>0</v>
      </c>
      <c r="Q2721" s="106">
        <f>'2026 Spring Order Form V48'!$U$596</f>
        <v>0</v>
      </c>
      <c r="S2721" s="338">
        <f>'2026 Spring Order Form V48'!$W$23</f>
        <v>0</v>
      </c>
      <c r="T2721" s="338">
        <f>'2026 Spring Order Form V48'!$W$23</f>
        <v>0</v>
      </c>
      <c r="U2721" s="106">
        <f>'2026 Spring Order Form V48'!$X$596</f>
        <v>0</v>
      </c>
      <c r="X2721" s="393"/>
      <c r="Y2721" s="106"/>
    </row>
    <row r="2722" spans="1:25">
      <c r="A2722" s="106"/>
      <c r="C2722" s="339">
        <f>'2026 Spring Order Form V48'!$F$18</f>
        <v>0</v>
      </c>
      <c r="D2722" s="408" t="s">
        <v>1537</v>
      </c>
      <c r="E2722" s="426">
        <v>4569905</v>
      </c>
      <c r="F2722" s="118">
        <v>18644</v>
      </c>
      <c r="G2722" s="338">
        <f>'2026 Spring Order Form V48'!$N$23</f>
        <v>0</v>
      </c>
      <c r="H2722" s="338">
        <f>'2026 Spring Order Form V48'!$N$23</f>
        <v>0</v>
      </c>
      <c r="I2722" s="106">
        <f>'2026 Spring Order Form V48'!$N$598</f>
        <v>0</v>
      </c>
      <c r="K2722" s="338">
        <f>'2026 Spring Order Form V48'!$Q$23</f>
        <v>0</v>
      </c>
      <c r="L2722" s="338">
        <f>'2026 Spring Order Form V48'!$Q$23</f>
        <v>0</v>
      </c>
      <c r="M2722" s="106">
        <f>'2026 Spring Order Form V48'!$Q$598</f>
        <v>0</v>
      </c>
      <c r="O2722" s="338">
        <f>'2026 Spring Order Form V48'!$T$23</f>
        <v>0</v>
      </c>
      <c r="P2722" s="338">
        <f>'2026 Spring Order Form V48'!$T$23</f>
        <v>0</v>
      </c>
      <c r="Q2722" s="106">
        <f>'2026 Spring Order Form V48'!$T$598</f>
        <v>0</v>
      </c>
      <c r="S2722" s="338">
        <f>'2026 Spring Order Form V48'!$W$23</f>
        <v>0</v>
      </c>
      <c r="T2722" s="338">
        <f>'2026 Spring Order Form V48'!$W$23</f>
        <v>0</v>
      </c>
      <c r="U2722" s="106">
        <f>'2026 Spring Order Form V48'!$W$598</f>
        <v>0</v>
      </c>
      <c r="W2722" s="390">
        <f>'2026 Spring Order Form V48'!$K$598</f>
        <v>0</v>
      </c>
      <c r="X2722" s="393"/>
      <c r="Y2722" s="106">
        <f>'2026 Spring Order Form V48'!$BS$598</f>
        <v>4</v>
      </c>
    </row>
    <row r="2723" spans="1:25">
      <c r="A2723" s="106"/>
      <c r="C2723" s="339">
        <f>'2026 Spring Order Form V48'!$F$18</f>
        <v>0</v>
      </c>
      <c r="D2723" s="408" t="s">
        <v>1537</v>
      </c>
      <c r="E2723" s="422" t="s">
        <v>3049</v>
      </c>
      <c r="F2723" s="118">
        <v>18643</v>
      </c>
      <c r="G2723" s="338">
        <f>'2026 Spring Order Form V48'!$N$23</f>
        <v>0</v>
      </c>
      <c r="H2723" s="338">
        <f>'2026 Spring Order Form V48'!$N$23</f>
        <v>0</v>
      </c>
      <c r="I2723" s="106">
        <f>'2026 Spring Order Form V48'!$O$598</f>
        <v>0</v>
      </c>
      <c r="K2723" s="338">
        <f>'2026 Spring Order Form V48'!$Q$23</f>
        <v>0</v>
      </c>
      <c r="L2723" s="338">
        <f>'2026 Spring Order Form V48'!$Q$23</f>
        <v>0</v>
      </c>
      <c r="M2723" s="106">
        <f>'2026 Spring Order Form V48'!$R$598</f>
        <v>0</v>
      </c>
      <c r="O2723" s="338">
        <f>'2026 Spring Order Form V48'!$T$23</f>
        <v>0</v>
      </c>
      <c r="P2723" s="338">
        <f>'2026 Spring Order Form V48'!$T$23</f>
        <v>0</v>
      </c>
      <c r="Q2723" s="106">
        <f>'2026 Spring Order Form V48'!$U$598</f>
        <v>0</v>
      </c>
      <c r="S2723" s="338">
        <f>'2026 Spring Order Form V48'!$W$23</f>
        <v>0</v>
      </c>
      <c r="T2723" s="338">
        <f>'2026 Spring Order Form V48'!$W$23</f>
        <v>0</v>
      </c>
      <c r="U2723" s="106">
        <f>'2026 Spring Order Form V48'!$X$598</f>
        <v>0</v>
      </c>
      <c r="X2723" s="393"/>
      <c r="Y2723" s="106"/>
    </row>
    <row r="2724" spans="1:25">
      <c r="A2724" s="106"/>
      <c r="C2724" s="339">
        <f>'2026 Spring Order Form V48'!$F$18</f>
        <v>0</v>
      </c>
      <c r="D2724" s="408" t="s">
        <v>1540</v>
      </c>
      <c r="E2724" s="421">
        <v>4762206</v>
      </c>
      <c r="F2724" s="118">
        <v>6272</v>
      </c>
      <c r="G2724" s="338">
        <f>'2026 Spring Order Form V48'!$N$23</f>
        <v>0</v>
      </c>
      <c r="H2724" s="338">
        <f>'2026 Spring Order Form V48'!$N$23</f>
        <v>0</v>
      </c>
      <c r="I2724" s="106" t="e">
        <f>'2026 Spring Order Form V48'!#REF!</f>
        <v>#REF!</v>
      </c>
      <c r="K2724" s="338">
        <f>'2026 Spring Order Form V48'!$Q$23</f>
        <v>0</v>
      </c>
      <c r="L2724" s="338">
        <f>'2026 Spring Order Form V48'!$Q$23</f>
        <v>0</v>
      </c>
      <c r="M2724" s="106" t="e">
        <f>'2026 Spring Order Form V48'!#REF!</f>
        <v>#REF!</v>
      </c>
      <c r="O2724" s="338">
        <f>'2026 Spring Order Form V48'!$T$23</f>
        <v>0</v>
      </c>
      <c r="P2724" s="338">
        <f>'2026 Spring Order Form V48'!$T$23</f>
        <v>0</v>
      </c>
      <c r="Q2724" s="106" t="e">
        <f>'2026 Spring Order Form V48'!#REF!</f>
        <v>#REF!</v>
      </c>
      <c r="S2724" s="338">
        <f>'2026 Spring Order Form V48'!$W$23</f>
        <v>0</v>
      </c>
      <c r="T2724" s="338">
        <f>'2026 Spring Order Form V48'!$W$23</f>
        <v>0</v>
      </c>
      <c r="U2724" s="106" t="e">
        <f>'2026 Spring Order Form V48'!#REF!</f>
        <v>#REF!</v>
      </c>
      <c r="W2724" s="390" t="e">
        <f>'2026 Spring Order Form V48'!#REF!</f>
        <v>#REF!</v>
      </c>
      <c r="X2724" s="393"/>
      <c r="Y2724" s="106" t="e">
        <f>'2026 Spring Order Form V48'!#REF!</f>
        <v>#REF!</v>
      </c>
    </row>
    <row r="2725" spans="1:25">
      <c r="A2725" s="106"/>
      <c r="C2725" s="339">
        <f>'2026 Spring Order Form V48'!$F$18</f>
        <v>0</v>
      </c>
      <c r="D2725" s="408" t="s">
        <v>1540</v>
      </c>
      <c r="E2725" s="422" t="s">
        <v>3050</v>
      </c>
      <c r="F2725" s="118">
        <v>1311</v>
      </c>
      <c r="G2725" s="338">
        <f>'2026 Spring Order Form V48'!$N$23</f>
        <v>0</v>
      </c>
      <c r="H2725" s="338">
        <f>'2026 Spring Order Form V48'!$N$23</f>
        <v>0</v>
      </c>
      <c r="I2725" s="106" t="e">
        <f>'2026 Spring Order Form V48'!#REF!</f>
        <v>#REF!</v>
      </c>
      <c r="K2725" s="338">
        <f>'2026 Spring Order Form V48'!$Q$23</f>
        <v>0</v>
      </c>
      <c r="L2725" s="338">
        <f>'2026 Spring Order Form V48'!$Q$23</f>
        <v>0</v>
      </c>
      <c r="M2725" s="106" t="e">
        <f>'2026 Spring Order Form V48'!#REF!</f>
        <v>#REF!</v>
      </c>
      <c r="O2725" s="338">
        <f>'2026 Spring Order Form V48'!$T$23</f>
        <v>0</v>
      </c>
      <c r="P2725" s="338">
        <f>'2026 Spring Order Form V48'!$T$23</f>
        <v>0</v>
      </c>
      <c r="Q2725" s="106" t="e">
        <f>'2026 Spring Order Form V48'!#REF!</f>
        <v>#REF!</v>
      </c>
      <c r="S2725" s="338">
        <f>'2026 Spring Order Form V48'!$W$23</f>
        <v>0</v>
      </c>
      <c r="T2725" s="338">
        <f>'2026 Spring Order Form V48'!$W$23</f>
        <v>0</v>
      </c>
      <c r="U2725" s="106" t="e">
        <f>'2026 Spring Order Form V48'!#REF!</f>
        <v>#REF!</v>
      </c>
      <c r="X2725" s="393"/>
      <c r="Y2725" s="106"/>
    </row>
    <row r="2726" spans="1:25">
      <c r="A2726" s="106"/>
      <c r="C2726" s="339">
        <f>'2026 Spring Order Form V48'!$F$18</f>
        <v>0</v>
      </c>
      <c r="D2726" s="408" t="s">
        <v>1542</v>
      </c>
      <c r="E2726" s="421">
        <v>4762106</v>
      </c>
      <c r="F2726" s="118">
        <v>6273</v>
      </c>
      <c r="G2726" s="338">
        <f>'2026 Spring Order Form V48'!$N$23</f>
        <v>0</v>
      </c>
      <c r="H2726" s="338">
        <f>'2026 Spring Order Form V48'!$N$23</f>
        <v>0</v>
      </c>
      <c r="I2726" s="106" t="e">
        <f>'2026 Spring Order Form V48'!#REF!</f>
        <v>#REF!</v>
      </c>
      <c r="K2726" s="338">
        <f>'2026 Spring Order Form V48'!$Q$23</f>
        <v>0</v>
      </c>
      <c r="L2726" s="338">
        <f>'2026 Spring Order Form V48'!$Q$23</f>
        <v>0</v>
      </c>
      <c r="M2726" s="106" t="e">
        <f>'2026 Spring Order Form V48'!#REF!</f>
        <v>#REF!</v>
      </c>
      <c r="O2726" s="338">
        <f>'2026 Spring Order Form V48'!$T$23</f>
        <v>0</v>
      </c>
      <c r="P2726" s="338">
        <f>'2026 Spring Order Form V48'!$T$23</f>
        <v>0</v>
      </c>
      <c r="Q2726" s="106" t="e">
        <f>'2026 Spring Order Form V48'!#REF!</f>
        <v>#REF!</v>
      </c>
      <c r="S2726" s="338">
        <f>'2026 Spring Order Form V48'!$W$23</f>
        <v>0</v>
      </c>
      <c r="T2726" s="338">
        <f>'2026 Spring Order Form V48'!$W$23</f>
        <v>0</v>
      </c>
      <c r="U2726" s="106" t="e">
        <f>'2026 Spring Order Form V48'!#REF!</f>
        <v>#REF!</v>
      </c>
      <c r="W2726" s="390" t="e">
        <f>'2026 Spring Order Form V48'!#REF!</f>
        <v>#REF!</v>
      </c>
      <c r="X2726" s="393"/>
      <c r="Y2726" s="106" t="e">
        <f>'2026 Spring Order Form V48'!#REF!</f>
        <v>#REF!</v>
      </c>
    </row>
    <row r="2727" spans="1:25">
      <c r="A2727" s="106"/>
      <c r="C2727" s="339">
        <f>'2026 Spring Order Form V48'!$F$18</f>
        <v>0</v>
      </c>
      <c r="D2727" s="408" t="s">
        <v>1542</v>
      </c>
      <c r="E2727" s="422" t="s">
        <v>3051</v>
      </c>
      <c r="F2727" s="118">
        <v>1312</v>
      </c>
      <c r="G2727" s="338">
        <f>'2026 Spring Order Form V48'!$N$23</f>
        <v>0</v>
      </c>
      <c r="H2727" s="338">
        <f>'2026 Spring Order Form V48'!$N$23</f>
        <v>0</v>
      </c>
      <c r="I2727" s="106" t="e">
        <f>'2026 Spring Order Form V48'!#REF!</f>
        <v>#REF!</v>
      </c>
      <c r="K2727" s="338">
        <f>'2026 Spring Order Form V48'!$Q$23</f>
        <v>0</v>
      </c>
      <c r="L2727" s="338">
        <f>'2026 Spring Order Form V48'!$Q$23</f>
        <v>0</v>
      </c>
      <c r="M2727" s="106" t="e">
        <f>'2026 Spring Order Form V48'!#REF!</f>
        <v>#REF!</v>
      </c>
      <c r="O2727" s="338">
        <f>'2026 Spring Order Form V48'!$T$23</f>
        <v>0</v>
      </c>
      <c r="P2727" s="338">
        <f>'2026 Spring Order Form V48'!$T$23</f>
        <v>0</v>
      </c>
      <c r="Q2727" s="106" t="e">
        <f>'2026 Spring Order Form V48'!#REF!</f>
        <v>#REF!</v>
      </c>
      <c r="S2727" s="338">
        <f>'2026 Spring Order Form V48'!$W$23</f>
        <v>0</v>
      </c>
      <c r="T2727" s="338">
        <f>'2026 Spring Order Form V48'!$W$23</f>
        <v>0</v>
      </c>
      <c r="U2727" s="106" t="e">
        <f>'2026 Spring Order Form V48'!#REF!</f>
        <v>#REF!</v>
      </c>
      <c r="X2727" s="393"/>
      <c r="Y2727" s="106"/>
    </row>
    <row r="2728" spans="1:25">
      <c r="A2728" s="106"/>
      <c r="C2728" s="339">
        <f>'2026 Spring Order Form V48'!$F$18</f>
        <v>0</v>
      </c>
      <c r="D2728" s="408" t="s">
        <v>1543</v>
      </c>
      <c r="E2728" s="421">
        <v>4762266</v>
      </c>
      <c r="F2728" s="118">
        <v>28199</v>
      </c>
      <c r="G2728" s="338">
        <f>'2026 Spring Order Form V48'!$N$23</f>
        <v>0</v>
      </c>
      <c r="H2728" s="338">
        <f>'2026 Spring Order Form V48'!$N$23</f>
        <v>0</v>
      </c>
      <c r="I2728" s="106">
        <f>'2026 Spring Order Form V48'!$N$602</f>
        <v>0</v>
      </c>
      <c r="K2728" s="338">
        <f>'2026 Spring Order Form V48'!$Q$23</f>
        <v>0</v>
      </c>
      <c r="L2728" s="338">
        <f>'2026 Spring Order Form V48'!$Q$23</f>
        <v>0</v>
      </c>
      <c r="M2728" s="106">
        <f>'2026 Spring Order Form V48'!$Q$602</f>
        <v>0</v>
      </c>
      <c r="O2728" s="338">
        <f>'2026 Spring Order Form V48'!$T$23</f>
        <v>0</v>
      </c>
      <c r="P2728" s="338">
        <f>'2026 Spring Order Form V48'!$T$23</f>
        <v>0</v>
      </c>
      <c r="Q2728" s="106">
        <f>'2026 Spring Order Form V48'!$T$602</f>
        <v>0</v>
      </c>
      <c r="S2728" s="338">
        <f>'2026 Spring Order Form V48'!$W$23</f>
        <v>0</v>
      </c>
      <c r="T2728" s="338">
        <f>'2026 Spring Order Form V48'!$W$23</f>
        <v>0</v>
      </c>
      <c r="U2728" s="106">
        <f>'2026 Spring Order Form V48'!$W$602</f>
        <v>0</v>
      </c>
      <c r="W2728" s="390">
        <f>'2026 Spring Order Form V48'!$K$602</f>
        <v>46090</v>
      </c>
      <c r="X2728" s="393"/>
      <c r="Y2728" s="106">
        <f>'2026 Spring Order Form V48'!$BS$602</f>
        <v>5</v>
      </c>
    </row>
    <row r="2729" spans="1:25">
      <c r="A2729" s="106"/>
      <c r="C2729" s="339">
        <f>'2026 Spring Order Form V48'!$F$18</f>
        <v>0</v>
      </c>
      <c r="D2729" s="408" t="s">
        <v>1543</v>
      </c>
      <c r="E2729" s="422" t="s">
        <v>3052</v>
      </c>
      <c r="F2729" s="118">
        <v>28200</v>
      </c>
      <c r="G2729" s="338">
        <f>'2026 Spring Order Form V48'!$N$23</f>
        <v>0</v>
      </c>
      <c r="H2729" s="338">
        <f>'2026 Spring Order Form V48'!$N$23</f>
        <v>0</v>
      </c>
      <c r="I2729" s="106">
        <f>'2026 Spring Order Form V48'!$O$602</f>
        <v>0</v>
      </c>
      <c r="K2729" s="338">
        <f>'2026 Spring Order Form V48'!$Q$23</f>
        <v>0</v>
      </c>
      <c r="L2729" s="338">
        <f>'2026 Spring Order Form V48'!$Q$23</f>
        <v>0</v>
      </c>
      <c r="M2729" s="106">
        <f>'2026 Spring Order Form V48'!$R$602</f>
        <v>0</v>
      </c>
      <c r="O2729" s="338">
        <f>'2026 Spring Order Form V48'!$T$23</f>
        <v>0</v>
      </c>
      <c r="P2729" s="338">
        <f>'2026 Spring Order Form V48'!$T$23</f>
        <v>0</v>
      </c>
      <c r="Q2729" s="106">
        <f>'2026 Spring Order Form V48'!$U$602</f>
        <v>0</v>
      </c>
      <c r="S2729" s="338">
        <f>'2026 Spring Order Form V48'!$W$23</f>
        <v>0</v>
      </c>
      <c r="T2729" s="338">
        <f>'2026 Spring Order Form V48'!$W$23</f>
        <v>0</v>
      </c>
      <c r="U2729" s="106">
        <f>'2026 Spring Order Form V48'!$X$602</f>
        <v>0</v>
      </c>
      <c r="X2729" s="393"/>
      <c r="Y2729" s="106"/>
    </row>
    <row r="2730" spans="1:25">
      <c r="A2730" s="106"/>
      <c r="C2730" s="339">
        <f>'2026 Spring Order Form V48'!$F$18</f>
        <v>0</v>
      </c>
      <c r="D2730" s="408" t="s">
        <v>1544</v>
      </c>
      <c r="E2730" s="426">
        <v>4962328</v>
      </c>
      <c r="F2730" s="118">
        <v>28779</v>
      </c>
      <c r="G2730" s="338">
        <f>'2026 Spring Order Form V48'!$N$23</f>
        <v>0</v>
      </c>
      <c r="H2730" s="338">
        <f>'2026 Spring Order Form V48'!$N$23</f>
        <v>0</v>
      </c>
      <c r="I2730" s="106" t="e">
        <f>'2026 Spring Order Form V48'!#REF!</f>
        <v>#REF!</v>
      </c>
      <c r="K2730" s="338">
        <f>'2026 Spring Order Form V48'!$Q$23</f>
        <v>0</v>
      </c>
      <c r="L2730" s="338">
        <f>'2026 Spring Order Form V48'!$Q$23</f>
        <v>0</v>
      </c>
      <c r="M2730" s="106" t="e">
        <f>'2026 Spring Order Form V48'!#REF!</f>
        <v>#REF!</v>
      </c>
      <c r="O2730" s="338">
        <f>'2026 Spring Order Form V48'!$T$23</f>
        <v>0</v>
      </c>
      <c r="P2730" s="338">
        <f>'2026 Spring Order Form V48'!$T$23</f>
        <v>0</v>
      </c>
      <c r="Q2730" s="106" t="e">
        <f>'2026 Spring Order Form V48'!#REF!</f>
        <v>#REF!</v>
      </c>
      <c r="S2730" s="338">
        <f>'2026 Spring Order Form V48'!$W$23</f>
        <v>0</v>
      </c>
      <c r="T2730" s="338">
        <f>'2026 Spring Order Form V48'!$W$23</f>
        <v>0</v>
      </c>
      <c r="U2730" s="106" t="e">
        <f>'2026 Spring Order Form V48'!#REF!</f>
        <v>#REF!</v>
      </c>
      <c r="W2730" s="390" t="e">
        <f>'2026 Spring Order Form V48'!#REF!</f>
        <v>#REF!</v>
      </c>
      <c r="X2730" s="393"/>
      <c r="Y2730" s="106" t="e">
        <f>'2026 Spring Order Form V48'!#REF!</f>
        <v>#REF!</v>
      </c>
    </row>
    <row r="2731" spans="1:25">
      <c r="A2731" s="106"/>
      <c r="C2731" s="339">
        <f>'2026 Spring Order Form V48'!$F$18</f>
        <v>0</v>
      </c>
      <c r="D2731" s="408" t="s">
        <v>1544</v>
      </c>
      <c r="E2731" s="422" t="s">
        <v>3053</v>
      </c>
      <c r="F2731" s="118">
        <v>28850</v>
      </c>
      <c r="G2731" s="338">
        <f>'2026 Spring Order Form V48'!$N$23</f>
        <v>0</v>
      </c>
      <c r="H2731" s="338">
        <f>'2026 Spring Order Form V48'!$N$23</f>
        <v>0</v>
      </c>
      <c r="I2731" s="106" t="e">
        <f>'2026 Spring Order Form V48'!#REF!</f>
        <v>#REF!</v>
      </c>
      <c r="K2731" s="338">
        <f>'2026 Spring Order Form V48'!$Q$23</f>
        <v>0</v>
      </c>
      <c r="L2731" s="338">
        <f>'2026 Spring Order Form V48'!$Q$23</f>
        <v>0</v>
      </c>
      <c r="M2731" s="106" t="e">
        <f>'2026 Spring Order Form V48'!#REF!</f>
        <v>#REF!</v>
      </c>
      <c r="O2731" s="338">
        <f>'2026 Spring Order Form V48'!$T$23</f>
        <v>0</v>
      </c>
      <c r="P2731" s="338">
        <f>'2026 Spring Order Form V48'!$T$23</f>
        <v>0</v>
      </c>
      <c r="Q2731" s="106" t="e">
        <f>'2026 Spring Order Form V48'!#REF!</f>
        <v>#REF!</v>
      </c>
      <c r="S2731" s="338">
        <f>'2026 Spring Order Form V48'!$W$23</f>
        <v>0</v>
      </c>
      <c r="T2731" s="338">
        <f>'2026 Spring Order Form V48'!$W$23</f>
        <v>0</v>
      </c>
      <c r="U2731" s="106" t="e">
        <f>'2026 Spring Order Form V48'!#REF!</f>
        <v>#REF!</v>
      </c>
      <c r="X2731" s="393"/>
      <c r="Y2731" s="106"/>
    </row>
    <row r="2732" spans="1:25">
      <c r="A2732" s="106"/>
      <c r="C2732" s="339">
        <f>'2026 Spring Order Form V48'!$F$18</f>
        <v>0</v>
      </c>
      <c r="D2732" s="408" t="s">
        <v>1546</v>
      </c>
      <c r="E2732" s="426">
        <v>4762364</v>
      </c>
      <c r="F2732" s="118">
        <v>25384</v>
      </c>
      <c r="G2732" s="338">
        <f>'2026 Spring Order Form V48'!$N$23</f>
        <v>0</v>
      </c>
      <c r="H2732" s="338">
        <f>'2026 Spring Order Form V48'!$N$23</f>
        <v>0</v>
      </c>
      <c r="I2732" s="106" t="e">
        <f>'2026 Spring Order Form V48'!#REF!</f>
        <v>#REF!</v>
      </c>
      <c r="K2732" s="338">
        <f>'2026 Spring Order Form V48'!$Q$23</f>
        <v>0</v>
      </c>
      <c r="L2732" s="338">
        <f>'2026 Spring Order Form V48'!$Q$23</f>
        <v>0</v>
      </c>
      <c r="M2732" s="106" t="e">
        <f>'2026 Spring Order Form V48'!#REF!</f>
        <v>#REF!</v>
      </c>
      <c r="O2732" s="338">
        <f>'2026 Spring Order Form V48'!$T$23</f>
        <v>0</v>
      </c>
      <c r="P2732" s="338">
        <f>'2026 Spring Order Form V48'!$T$23</f>
        <v>0</v>
      </c>
      <c r="Q2732" s="106" t="e">
        <f>'2026 Spring Order Form V48'!#REF!</f>
        <v>#REF!</v>
      </c>
      <c r="S2732" s="338">
        <f>'2026 Spring Order Form V48'!$W$23</f>
        <v>0</v>
      </c>
      <c r="T2732" s="338">
        <f>'2026 Spring Order Form V48'!$W$23</f>
        <v>0</v>
      </c>
      <c r="U2732" s="106" t="e">
        <f>'2026 Spring Order Form V48'!#REF!</f>
        <v>#REF!</v>
      </c>
      <c r="W2732" s="390" t="e">
        <f>'2026 Spring Order Form V48'!#REF!</f>
        <v>#REF!</v>
      </c>
      <c r="X2732" s="393"/>
      <c r="Y2732" s="106" t="e">
        <f>'2026 Spring Order Form V48'!#REF!</f>
        <v>#REF!</v>
      </c>
    </row>
    <row r="2733" spans="1:25">
      <c r="A2733" s="106"/>
      <c r="C2733" s="339">
        <f>'2026 Spring Order Form V48'!$F$18</f>
        <v>0</v>
      </c>
      <c r="D2733" s="408" t="s">
        <v>1546</v>
      </c>
      <c r="E2733" s="422" t="s">
        <v>3054</v>
      </c>
      <c r="F2733" s="118">
        <v>25383</v>
      </c>
      <c r="G2733" s="338">
        <f>'2026 Spring Order Form V48'!$N$23</f>
        <v>0</v>
      </c>
      <c r="H2733" s="338">
        <f>'2026 Spring Order Form V48'!$N$23</f>
        <v>0</v>
      </c>
      <c r="I2733" s="106" t="e">
        <f>'2026 Spring Order Form V48'!#REF!</f>
        <v>#REF!</v>
      </c>
      <c r="K2733" s="338">
        <f>'2026 Spring Order Form V48'!$Q$23</f>
        <v>0</v>
      </c>
      <c r="L2733" s="338">
        <f>'2026 Spring Order Form V48'!$Q$23</f>
        <v>0</v>
      </c>
      <c r="M2733" s="106" t="e">
        <f>'2026 Spring Order Form V48'!#REF!</f>
        <v>#REF!</v>
      </c>
      <c r="O2733" s="338">
        <f>'2026 Spring Order Form V48'!$T$23</f>
        <v>0</v>
      </c>
      <c r="P2733" s="338">
        <f>'2026 Spring Order Form V48'!$T$23</f>
        <v>0</v>
      </c>
      <c r="Q2733" s="106" t="e">
        <f>'2026 Spring Order Form V48'!#REF!</f>
        <v>#REF!</v>
      </c>
      <c r="S2733" s="338">
        <f>'2026 Spring Order Form V48'!$W$23</f>
        <v>0</v>
      </c>
      <c r="T2733" s="338">
        <f>'2026 Spring Order Form V48'!$W$23</f>
        <v>0</v>
      </c>
      <c r="U2733" s="106" t="e">
        <f>'2026 Spring Order Form V48'!#REF!</f>
        <v>#REF!</v>
      </c>
      <c r="X2733" s="393"/>
      <c r="Y2733" s="106"/>
    </row>
    <row r="2734" spans="1:25">
      <c r="A2734" s="106"/>
      <c r="C2734" s="339">
        <f>'2026 Spring Order Form V48'!$F$18</f>
        <v>0</v>
      </c>
      <c r="D2734" s="408" t="s">
        <v>1548</v>
      </c>
      <c r="E2734" s="426">
        <v>4762394</v>
      </c>
      <c r="F2734" s="118">
        <v>25382</v>
      </c>
      <c r="G2734" s="338">
        <f>'2026 Spring Order Form V48'!$N$23</f>
        <v>0</v>
      </c>
      <c r="H2734" s="338">
        <f>'2026 Spring Order Form V48'!$N$23</f>
        <v>0</v>
      </c>
      <c r="I2734" s="106">
        <f>'2026 Spring Order Form V48'!$N$604</f>
        <v>0</v>
      </c>
      <c r="K2734" s="338">
        <f>'2026 Spring Order Form V48'!$Q$23</f>
        <v>0</v>
      </c>
      <c r="L2734" s="338">
        <f>'2026 Spring Order Form V48'!$Q$23</f>
        <v>0</v>
      </c>
      <c r="M2734" s="106">
        <f>'2026 Spring Order Form V48'!$Q$604</f>
        <v>0</v>
      </c>
      <c r="O2734" s="338">
        <f>'2026 Spring Order Form V48'!$T$23</f>
        <v>0</v>
      </c>
      <c r="P2734" s="338">
        <f>'2026 Spring Order Form V48'!$T$23</f>
        <v>0</v>
      </c>
      <c r="Q2734" s="106">
        <f>'2026 Spring Order Form V48'!$T$604</f>
        <v>0</v>
      </c>
      <c r="S2734" s="338">
        <f>'2026 Spring Order Form V48'!$W$23</f>
        <v>0</v>
      </c>
      <c r="T2734" s="338">
        <f>'2026 Spring Order Form V48'!$W$23</f>
        <v>0</v>
      </c>
      <c r="U2734" s="106">
        <f>'2026 Spring Order Form V48'!$W$604</f>
        <v>0</v>
      </c>
      <c r="W2734" s="390">
        <f>'2026 Spring Order Form V48'!$K$604</f>
        <v>0</v>
      </c>
      <c r="X2734" s="393"/>
      <c r="Y2734" s="106">
        <f>'2026 Spring Order Form V48'!$BS$604</f>
        <v>8</v>
      </c>
    </row>
    <row r="2735" spans="1:25">
      <c r="A2735" s="106"/>
      <c r="C2735" s="339">
        <f>'2026 Spring Order Form V48'!$F$18</f>
        <v>0</v>
      </c>
      <c r="D2735" s="408" t="s">
        <v>1548</v>
      </c>
      <c r="E2735" s="422" t="s">
        <v>3055</v>
      </c>
      <c r="F2735" s="118">
        <v>25491</v>
      </c>
      <c r="G2735" s="338">
        <f>'2026 Spring Order Form V48'!$N$23</f>
        <v>0</v>
      </c>
      <c r="H2735" s="338">
        <f>'2026 Spring Order Form V48'!$N$23</f>
        <v>0</v>
      </c>
      <c r="I2735" s="106">
        <f>'2026 Spring Order Form V48'!$O$604</f>
        <v>0</v>
      </c>
      <c r="K2735" s="338">
        <f>'2026 Spring Order Form V48'!$Q$23</f>
        <v>0</v>
      </c>
      <c r="L2735" s="338">
        <f>'2026 Spring Order Form V48'!$Q$23</f>
        <v>0</v>
      </c>
      <c r="M2735" s="106">
        <f>'2026 Spring Order Form V48'!$R$604</f>
        <v>0</v>
      </c>
      <c r="O2735" s="338">
        <f>'2026 Spring Order Form V48'!$T$23</f>
        <v>0</v>
      </c>
      <c r="P2735" s="338">
        <f>'2026 Spring Order Form V48'!$T$23</f>
        <v>0</v>
      </c>
      <c r="Q2735" s="106">
        <f>'2026 Spring Order Form V48'!$U$604</f>
        <v>0</v>
      </c>
      <c r="S2735" s="338">
        <f>'2026 Spring Order Form V48'!$W$23</f>
        <v>0</v>
      </c>
      <c r="T2735" s="338">
        <f>'2026 Spring Order Form V48'!$W$23</f>
        <v>0</v>
      </c>
      <c r="U2735" s="106">
        <f>'2026 Spring Order Form V48'!$X$604</f>
        <v>0</v>
      </c>
      <c r="X2735" s="393"/>
      <c r="Y2735" s="106"/>
    </row>
    <row r="2736" spans="1:25">
      <c r="A2736" s="106"/>
      <c r="C2736" s="339">
        <f>'2026 Spring Order Form V48'!$F$18</f>
        <v>0</v>
      </c>
      <c r="D2736" s="408" t="s">
        <v>1549</v>
      </c>
      <c r="E2736" s="426">
        <v>4762516</v>
      </c>
      <c r="F2736" s="118">
        <v>6358</v>
      </c>
      <c r="G2736" s="338">
        <f>'2026 Spring Order Form V48'!$N$23</f>
        <v>0</v>
      </c>
      <c r="H2736" s="338">
        <f>'2026 Spring Order Form V48'!$N$23</f>
        <v>0</v>
      </c>
      <c r="I2736" s="106" t="e">
        <f>'2026 Spring Order Form V48'!#REF!</f>
        <v>#REF!</v>
      </c>
      <c r="K2736" s="338">
        <f>'2026 Spring Order Form V48'!$Q$23</f>
        <v>0</v>
      </c>
      <c r="L2736" s="338">
        <f>'2026 Spring Order Form V48'!$Q$23</f>
        <v>0</v>
      </c>
      <c r="M2736" s="106" t="e">
        <f>'2026 Spring Order Form V48'!#REF!</f>
        <v>#REF!</v>
      </c>
      <c r="O2736" s="338">
        <f>'2026 Spring Order Form V48'!$T$23</f>
        <v>0</v>
      </c>
      <c r="P2736" s="338">
        <f>'2026 Spring Order Form V48'!$T$23</f>
        <v>0</v>
      </c>
      <c r="Q2736" s="106" t="e">
        <f>'2026 Spring Order Form V48'!#REF!</f>
        <v>#REF!</v>
      </c>
      <c r="S2736" s="338">
        <f>'2026 Spring Order Form V48'!$W$23</f>
        <v>0</v>
      </c>
      <c r="T2736" s="338">
        <f>'2026 Spring Order Form V48'!$W$23</f>
        <v>0</v>
      </c>
      <c r="U2736" s="106" t="e">
        <f>'2026 Spring Order Form V48'!#REF!</f>
        <v>#REF!</v>
      </c>
      <c r="W2736" s="390" t="e">
        <f>'2026 Spring Order Form V48'!#REF!</f>
        <v>#REF!</v>
      </c>
      <c r="X2736" s="393"/>
      <c r="Y2736" s="106" t="e">
        <f>'2026 Spring Order Form V48'!#REF!</f>
        <v>#REF!</v>
      </c>
    </row>
    <row r="2737" spans="1:25">
      <c r="A2737" s="106"/>
      <c r="C2737" s="339">
        <f>'2026 Spring Order Form V48'!$F$18</f>
        <v>0</v>
      </c>
      <c r="D2737" s="408" t="s">
        <v>1549</v>
      </c>
      <c r="E2737" s="422" t="s">
        <v>3056</v>
      </c>
      <c r="F2737" s="118">
        <v>2345</v>
      </c>
      <c r="G2737" s="338">
        <f>'2026 Spring Order Form V48'!$N$23</f>
        <v>0</v>
      </c>
      <c r="H2737" s="338">
        <f>'2026 Spring Order Form V48'!$N$23</f>
        <v>0</v>
      </c>
      <c r="I2737" s="106" t="e">
        <f>'2026 Spring Order Form V48'!#REF!</f>
        <v>#REF!</v>
      </c>
      <c r="K2737" s="338">
        <f>'2026 Spring Order Form V48'!$Q$23</f>
        <v>0</v>
      </c>
      <c r="L2737" s="338">
        <f>'2026 Spring Order Form V48'!$Q$23</f>
        <v>0</v>
      </c>
      <c r="M2737" s="106" t="e">
        <f>'2026 Spring Order Form V48'!#REF!</f>
        <v>#REF!</v>
      </c>
      <c r="O2737" s="338">
        <f>'2026 Spring Order Form V48'!$T$23</f>
        <v>0</v>
      </c>
      <c r="P2737" s="338">
        <f>'2026 Spring Order Form V48'!$T$23</f>
        <v>0</v>
      </c>
      <c r="Q2737" s="106" t="e">
        <f>'2026 Spring Order Form V48'!#REF!</f>
        <v>#REF!</v>
      </c>
      <c r="S2737" s="338">
        <f>'2026 Spring Order Form V48'!$W$23</f>
        <v>0</v>
      </c>
      <c r="T2737" s="338">
        <f>'2026 Spring Order Form V48'!$W$23</f>
        <v>0</v>
      </c>
      <c r="U2737" s="106" t="e">
        <f>'2026 Spring Order Form V48'!#REF!</f>
        <v>#REF!</v>
      </c>
      <c r="X2737" s="393"/>
      <c r="Y2737" s="106"/>
    </row>
    <row r="2738" spans="1:25">
      <c r="A2738" s="106"/>
      <c r="C2738" s="339">
        <f>'2026 Spring Order Form V48'!$F$18</f>
        <v>0</v>
      </c>
      <c r="D2738" s="408" t="s">
        <v>3057</v>
      </c>
      <c r="E2738" s="426">
        <v>4762600</v>
      </c>
      <c r="F2738" s="118">
        <v>28928</v>
      </c>
      <c r="G2738" s="338">
        <f>'2026 Spring Order Form V48'!$N$23</f>
        <v>0</v>
      </c>
      <c r="H2738" s="338">
        <f>'2026 Spring Order Form V48'!$N$23</f>
        <v>0</v>
      </c>
      <c r="I2738" s="106">
        <f>'2026 Spring Order Form V48'!$N$606</f>
        <v>0</v>
      </c>
      <c r="K2738" s="338">
        <f>'2026 Spring Order Form V48'!$Q$23</f>
        <v>0</v>
      </c>
      <c r="L2738" s="338">
        <f>'2026 Spring Order Form V48'!$Q$23</f>
        <v>0</v>
      </c>
      <c r="M2738" s="106">
        <f>'2026 Spring Order Form V48'!$Q$606</f>
        <v>0</v>
      </c>
      <c r="O2738" s="338">
        <f>'2026 Spring Order Form V48'!$T$23</f>
        <v>0</v>
      </c>
      <c r="P2738" s="338">
        <f>'2026 Spring Order Form V48'!$T$23</f>
        <v>0</v>
      </c>
      <c r="Q2738" s="106">
        <f>'2026 Spring Order Form V48'!$T$606</f>
        <v>0</v>
      </c>
      <c r="S2738" s="338">
        <f>'2026 Spring Order Form V48'!$W$23</f>
        <v>0</v>
      </c>
      <c r="T2738" s="338">
        <f>'2026 Spring Order Form V48'!$W$23</f>
        <v>0</v>
      </c>
      <c r="U2738" s="106">
        <f>'2026 Spring Order Form V48'!$W$606</f>
        <v>0</v>
      </c>
      <c r="W2738" s="390">
        <f>'2026 Spring Order Form V48'!$K$606</f>
        <v>0</v>
      </c>
      <c r="X2738" s="393"/>
      <c r="Y2738" s="106">
        <f>'2026 Spring Order Form V48'!$BS$606</f>
        <v>10</v>
      </c>
    </row>
    <row r="2739" spans="1:25">
      <c r="A2739" s="106"/>
      <c r="C2739" s="339">
        <f>'2026 Spring Order Form V48'!$F$18</f>
        <v>0</v>
      </c>
      <c r="D2739" s="408" t="s">
        <v>3057</v>
      </c>
      <c r="E2739" s="422" t="s">
        <v>3058</v>
      </c>
      <c r="F2739" s="118">
        <v>29034</v>
      </c>
      <c r="G2739" s="338">
        <f>'2026 Spring Order Form V48'!$N$23</f>
        <v>0</v>
      </c>
      <c r="H2739" s="338">
        <f>'2026 Spring Order Form V48'!$N$23</f>
        <v>0</v>
      </c>
      <c r="I2739" s="106">
        <f>'2026 Spring Order Form V48'!$O$606</f>
        <v>0</v>
      </c>
      <c r="K2739" s="338">
        <f>'2026 Spring Order Form V48'!$Q$23</f>
        <v>0</v>
      </c>
      <c r="L2739" s="338">
        <f>'2026 Spring Order Form V48'!$Q$23</f>
        <v>0</v>
      </c>
      <c r="M2739" s="106">
        <f>'2026 Spring Order Form V48'!$R$606</f>
        <v>0</v>
      </c>
      <c r="O2739" s="338">
        <f>'2026 Spring Order Form V48'!$T$23</f>
        <v>0</v>
      </c>
      <c r="P2739" s="338">
        <f>'2026 Spring Order Form V48'!$T$23</f>
        <v>0</v>
      </c>
      <c r="Q2739" s="106">
        <f>'2026 Spring Order Form V48'!$U$606</f>
        <v>0</v>
      </c>
      <c r="S2739" s="338">
        <f>'2026 Spring Order Form V48'!$W$23</f>
        <v>0</v>
      </c>
      <c r="T2739" s="338">
        <f>'2026 Spring Order Form V48'!$W$23</f>
        <v>0</v>
      </c>
      <c r="U2739" s="106">
        <f>'2026 Spring Order Form V48'!$X$606</f>
        <v>0</v>
      </c>
      <c r="X2739" s="393"/>
      <c r="Y2739" s="106"/>
    </row>
    <row r="2740" spans="1:25">
      <c r="A2740" s="106"/>
      <c r="C2740" s="339">
        <f>'2026 Spring Order Form V48'!$F$18</f>
        <v>0</v>
      </c>
      <c r="D2740" s="408" t="s">
        <v>1553</v>
      </c>
      <c r="E2740" s="426">
        <v>4762620</v>
      </c>
      <c r="F2740" s="118">
        <v>6262</v>
      </c>
      <c r="G2740" s="338">
        <f>'2026 Spring Order Form V48'!$N$23</f>
        <v>0</v>
      </c>
      <c r="H2740" s="338">
        <f>'2026 Spring Order Form V48'!$N$23</f>
        <v>0</v>
      </c>
      <c r="I2740" s="106" t="e">
        <f>'2026 Spring Order Form V48'!#REF!</f>
        <v>#REF!</v>
      </c>
      <c r="K2740" s="338">
        <f>'2026 Spring Order Form V48'!$Q$23</f>
        <v>0</v>
      </c>
      <c r="L2740" s="338">
        <f>'2026 Spring Order Form V48'!$Q$23</f>
        <v>0</v>
      </c>
      <c r="M2740" s="106" t="e">
        <f>'2026 Spring Order Form V48'!#REF!</f>
        <v>#REF!</v>
      </c>
      <c r="O2740" s="338">
        <f>'2026 Spring Order Form V48'!$T$23</f>
        <v>0</v>
      </c>
      <c r="P2740" s="338">
        <f>'2026 Spring Order Form V48'!$T$23</f>
        <v>0</v>
      </c>
      <c r="Q2740" s="106" t="e">
        <f>'2026 Spring Order Form V48'!#REF!</f>
        <v>#REF!</v>
      </c>
      <c r="S2740" s="338">
        <f>'2026 Spring Order Form V48'!$W$23</f>
        <v>0</v>
      </c>
      <c r="T2740" s="338">
        <f>'2026 Spring Order Form V48'!$W$23</f>
        <v>0</v>
      </c>
      <c r="U2740" s="106" t="e">
        <f>'2026 Spring Order Form V48'!#REF!</f>
        <v>#REF!</v>
      </c>
      <c r="W2740" s="390" t="e">
        <f>'2026 Spring Order Form V48'!#REF!</f>
        <v>#REF!</v>
      </c>
      <c r="X2740" s="393"/>
      <c r="Y2740" s="106" t="e">
        <f>'2026 Spring Order Form V48'!#REF!</f>
        <v>#REF!</v>
      </c>
    </row>
    <row r="2741" spans="1:25">
      <c r="A2741" s="106"/>
      <c r="C2741" s="339">
        <f>'2026 Spring Order Form V48'!$F$18</f>
        <v>0</v>
      </c>
      <c r="D2741" s="408" t="s">
        <v>1553</v>
      </c>
      <c r="E2741" s="422" t="s">
        <v>3059</v>
      </c>
      <c r="F2741" s="118">
        <v>3115</v>
      </c>
      <c r="G2741" s="338">
        <f>'2026 Spring Order Form V48'!$N$23</f>
        <v>0</v>
      </c>
      <c r="H2741" s="338">
        <f>'2026 Spring Order Form V48'!$N$23</f>
        <v>0</v>
      </c>
      <c r="I2741" s="106" t="e">
        <f>'2026 Spring Order Form V48'!#REF!</f>
        <v>#REF!</v>
      </c>
      <c r="K2741" s="338">
        <f>'2026 Spring Order Form V48'!$Q$23</f>
        <v>0</v>
      </c>
      <c r="L2741" s="338">
        <f>'2026 Spring Order Form V48'!$Q$23</f>
        <v>0</v>
      </c>
      <c r="M2741" s="106" t="e">
        <f>'2026 Spring Order Form V48'!#REF!</f>
        <v>#REF!</v>
      </c>
      <c r="O2741" s="338">
        <f>'2026 Spring Order Form V48'!$T$23</f>
        <v>0</v>
      </c>
      <c r="P2741" s="338">
        <f>'2026 Spring Order Form V48'!$T$23</f>
        <v>0</v>
      </c>
      <c r="Q2741" s="106" t="e">
        <f>'2026 Spring Order Form V48'!#REF!</f>
        <v>#REF!</v>
      </c>
      <c r="S2741" s="338">
        <f>'2026 Spring Order Form V48'!$W$23</f>
        <v>0</v>
      </c>
      <c r="T2741" s="338">
        <f>'2026 Spring Order Form V48'!$W$23</f>
        <v>0</v>
      </c>
      <c r="U2741" s="106" t="e">
        <f>'2026 Spring Order Form V48'!#REF!</f>
        <v>#REF!</v>
      </c>
      <c r="X2741" s="393"/>
      <c r="Y2741" s="106"/>
    </row>
    <row r="2742" spans="1:25">
      <c r="A2742" s="106"/>
      <c r="C2742" s="339">
        <f>'2026 Spring Order Form V48'!$F$18</f>
        <v>0</v>
      </c>
      <c r="D2742" s="408" t="s">
        <v>1554</v>
      </c>
      <c r="E2742" s="426">
        <v>4762630</v>
      </c>
      <c r="F2742" s="118">
        <v>6263</v>
      </c>
      <c r="G2742" s="338">
        <f>'2026 Spring Order Form V48'!$N$23</f>
        <v>0</v>
      </c>
      <c r="H2742" s="338">
        <f>'2026 Spring Order Form V48'!$N$23</f>
        <v>0</v>
      </c>
      <c r="I2742" s="106">
        <f>'2026 Spring Order Form V48'!$N$607</f>
        <v>0</v>
      </c>
      <c r="K2742" s="338">
        <f>'2026 Spring Order Form V48'!$Q$23</f>
        <v>0</v>
      </c>
      <c r="L2742" s="338">
        <f>'2026 Spring Order Form V48'!$Q$23</f>
        <v>0</v>
      </c>
      <c r="M2742" s="106">
        <f>'2026 Spring Order Form V48'!$Q$607</f>
        <v>0</v>
      </c>
      <c r="O2742" s="338">
        <f>'2026 Spring Order Form V48'!$T$23</f>
        <v>0</v>
      </c>
      <c r="P2742" s="338">
        <f>'2026 Spring Order Form V48'!$T$23</f>
        <v>0</v>
      </c>
      <c r="Q2742" s="106">
        <f>'2026 Spring Order Form V48'!$T$607</f>
        <v>0</v>
      </c>
      <c r="S2742" s="338">
        <f>'2026 Spring Order Form V48'!$W$23</f>
        <v>0</v>
      </c>
      <c r="T2742" s="338">
        <f>'2026 Spring Order Form V48'!$W$23</f>
        <v>0</v>
      </c>
      <c r="U2742" s="106">
        <f>'2026 Spring Order Form V48'!$W$607</f>
        <v>0</v>
      </c>
      <c r="W2742" s="390">
        <f>'2026 Spring Order Form V48'!$K$607</f>
        <v>0</v>
      </c>
      <c r="X2742" s="393"/>
      <c r="Y2742" s="106">
        <f>'2026 Spring Order Form V48'!$BS$607</f>
        <v>2</v>
      </c>
    </row>
    <row r="2743" spans="1:25">
      <c r="A2743" s="106"/>
      <c r="C2743" s="339">
        <f>'2026 Spring Order Form V48'!$F$18</f>
        <v>0</v>
      </c>
      <c r="D2743" s="408" t="s">
        <v>1554</v>
      </c>
      <c r="E2743" s="422" t="s">
        <v>3060</v>
      </c>
      <c r="F2743" s="118">
        <v>3116</v>
      </c>
      <c r="G2743" s="338">
        <f>'2026 Spring Order Form V48'!$N$23</f>
        <v>0</v>
      </c>
      <c r="H2743" s="338">
        <f>'2026 Spring Order Form V48'!$N$23</f>
        <v>0</v>
      </c>
      <c r="I2743" s="106">
        <f>'2026 Spring Order Form V48'!$O$607</f>
        <v>0</v>
      </c>
      <c r="K2743" s="338">
        <f>'2026 Spring Order Form V48'!$Q$23</f>
        <v>0</v>
      </c>
      <c r="L2743" s="338">
        <f>'2026 Spring Order Form V48'!$Q$23</f>
        <v>0</v>
      </c>
      <c r="M2743" s="106">
        <f>'2026 Spring Order Form V48'!$R$607</f>
        <v>0</v>
      </c>
      <c r="O2743" s="338">
        <f>'2026 Spring Order Form V48'!$T$23</f>
        <v>0</v>
      </c>
      <c r="P2743" s="338">
        <f>'2026 Spring Order Form V48'!$T$23</f>
        <v>0</v>
      </c>
      <c r="Q2743" s="106">
        <f>'2026 Spring Order Form V48'!$U$607</f>
        <v>0</v>
      </c>
      <c r="S2743" s="338">
        <f>'2026 Spring Order Form V48'!$W$23</f>
        <v>0</v>
      </c>
      <c r="T2743" s="338">
        <f>'2026 Spring Order Form V48'!$W$23</f>
        <v>0</v>
      </c>
      <c r="U2743" s="106">
        <f>'2026 Spring Order Form V48'!$X$607</f>
        <v>0</v>
      </c>
      <c r="X2743" s="393"/>
      <c r="Y2743" s="106"/>
    </row>
    <row r="2744" spans="1:25">
      <c r="A2744" s="106"/>
      <c r="C2744" s="339">
        <f>'2026 Spring Order Form V48'!$F$18</f>
        <v>0</v>
      </c>
      <c r="D2744" s="408" t="s">
        <v>1555</v>
      </c>
      <c r="E2744" s="426">
        <v>4762640</v>
      </c>
      <c r="F2744" s="118">
        <v>6264</v>
      </c>
      <c r="G2744" s="338">
        <f>'2026 Spring Order Form V48'!$N$23</f>
        <v>0</v>
      </c>
      <c r="H2744" s="338">
        <f>'2026 Spring Order Form V48'!$N$23</f>
        <v>0</v>
      </c>
      <c r="I2744" s="106" t="e">
        <f>'2026 Spring Order Form V48'!#REF!</f>
        <v>#REF!</v>
      </c>
      <c r="K2744" s="338">
        <f>'2026 Spring Order Form V48'!$Q$23</f>
        <v>0</v>
      </c>
      <c r="L2744" s="338">
        <f>'2026 Spring Order Form V48'!$Q$23</f>
        <v>0</v>
      </c>
      <c r="M2744" s="106" t="e">
        <f>'2026 Spring Order Form V48'!#REF!</f>
        <v>#REF!</v>
      </c>
      <c r="O2744" s="338">
        <f>'2026 Spring Order Form V48'!$T$23</f>
        <v>0</v>
      </c>
      <c r="P2744" s="338">
        <f>'2026 Spring Order Form V48'!$T$23</f>
        <v>0</v>
      </c>
      <c r="Q2744" s="106" t="e">
        <f>'2026 Spring Order Form V48'!#REF!</f>
        <v>#REF!</v>
      </c>
      <c r="S2744" s="338">
        <f>'2026 Spring Order Form V48'!$W$23</f>
        <v>0</v>
      </c>
      <c r="T2744" s="338">
        <f>'2026 Spring Order Form V48'!$W$23</f>
        <v>0</v>
      </c>
      <c r="U2744" s="106" t="e">
        <f>'2026 Spring Order Form V48'!#REF!</f>
        <v>#REF!</v>
      </c>
      <c r="W2744" s="390" t="e">
        <f>'2026 Spring Order Form V48'!#REF!</f>
        <v>#REF!</v>
      </c>
      <c r="X2744" s="393"/>
      <c r="Y2744" s="106" t="e">
        <f>'2026 Spring Order Form V48'!#REF!</f>
        <v>#REF!</v>
      </c>
    </row>
    <row r="2745" spans="1:25">
      <c r="A2745" s="106"/>
      <c r="C2745" s="339">
        <f>'2026 Spring Order Form V48'!$F$18</f>
        <v>0</v>
      </c>
      <c r="D2745" s="408" t="s">
        <v>1555</v>
      </c>
      <c r="E2745" s="422" t="s">
        <v>3061</v>
      </c>
      <c r="F2745" s="118">
        <v>3117</v>
      </c>
      <c r="G2745" s="338">
        <f>'2026 Spring Order Form V48'!$N$23</f>
        <v>0</v>
      </c>
      <c r="H2745" s="338">
        <f>'2026 Spring Order Form V48'!$N$23</f>
        <v>0</v>
      </c>
      <c r="I2745" s="106" t="e">
        <f>'2026 Spring Order Form V48'!#REF!</f>
        <v>#REF!</v>
      </c>
      <c r="K2745" s="338">
        <f>'2026 Spring Order Form V48'!$Q$23</f>
        <v>0</v>
      </c>
      <c r="L2745" s="338">
        <f>'2026 Spring Order Form V48'!$Q$23</f>
        <v>0</v>
      </c>
      <c r="M2745" s="106" t="e">
        <f>'2026 Spring Order Form V48'!#REF!</f>
        <v>#REF!</v>
      </c>
      <c r="O2745" s="338">
        <f>'2026 Spring Order Form V48'!$T$23</f>
        <v>0</v>
      </c>
      <c r="P2745" s="338">
        <f>'2026 Spring Order Form V48'!$T$23</f>
        <v>0</v>
      </c>
      <c r="Q2745" s="106" t="e">
        <f>'2026 Spring Order Form V48'!#REF!</f>
        <v>#REF!</v>
      </c>
      <c r="S2745" s="338">
        <f>'2026 Spring Order Form V48'!$W$23</f>
        <v>0</v>
      </c>
      <c r="T2745" s="338">
        <f>'2026 Spring Order Form V48'!$W$23</f>
        <v>0</v>
      </c>
      <c r="U2745" s="106" t="e">
        <f>'2026 Spring Order Form V48'!#REF!</f>
        <v>#REF!</v>
      </c>
      <c r="X2745" s="393"/>
      <c r="Y2745" s="106"/>
    </row>
    <row r="2746" spans="1:25">
      <c r="A2746" s="106"/>
      <c r="C2746" s="339">
        <f>'2026 Spring Order Form V48'!$F$18</f>
        <v>0</v>
      </c>
      <c r="D2746" s="408" t="s">
        <v>1557</v>
      </c>
      <c r="E2746" s="426">
        <v>4762804</v>
      </c>
      <c r="F2746" s="118">
        <v>27395</v>
      </c>
      <c r="G2746" s="338">
        <f>'2026 Spring Order Form V48'!$N$23</f>
        <v>0</v>
      </c>
      <c r="H2746" s="338">
        <f>'2026 Spring Order Form V48'!$N$23</f>
        <v>0</v>
      </c>
      <c r="I2746" s="106">
        <f>'2026 Spring Order Form V48'!$N$609</f>
        <v>0</v>
      </c>
      <c r="K2746" s="338">
        <f>'2026 Spring Order Form V48'!$Q$23</f>
        <v>0</v>
      </c>
      <c r="L2746" s="338">
        <f>'2026 Spring Order Form V48'!$Q$23</f>
        <v>0</v>
      </c>
      <c r="M2746" s="106">
        <f>'2026 Spring Order Form V48'!$Q$609</f>
        <v>0</v>
      </c>
      <c r="O2746" s="338">
        <f>'2026 Spring Order Form V48'!$T$23</f>
        <v>0</v>
      </c>
      <c r="P2746" s="338">
        <f>'2026 Spring Order Form V48'!$T$23</f>
        <v>0</v>
      </c>
      <c r="Q2746" s="106">
        <f>'2026 Spring Order Form V48'!$T$609</f>
        <v>0</v>
      </c>
      <c r="S2746" s="338">
        <f>'2026 Spring Order Form V48'!$W$23</f>
        <v>0</v>
      </c>
      <c r="T2746" s="338">
        <f>'2026 Spring Order Form V48'!$W$23</f>
        <v>0</v>
      </c>
      <c r="U2746" s="106">
        <f>'2026 Spring Order Form V48'!$W$609</f>
        <v>0</v>
      </c>
      <c r="W2746" s="390">
        <f>'2026 Spring Order Form V48'!$K$609</f>
        <v>46055</v>
      </c>
      <c r="X2746" s="393"/>
      <c r="Y2746" s="106">
        <f>'2026 Spring Order Form V48'!$BS$609</f>
        <v>3</v>
      </c>
    </row>
    <row r="2747" spans="1:25">
      <c r="A2747" s="106"/>
      <c r="C2747" s="339">
        <f>'2026 Spring Order Form V48'!$F$18</f>
        <v>0</v>
      </c>
      <c r="D2747" s="408" t="s">
        <v>1557</v>
      </c>
      <c r="E2747" s="422" t="s">
        <v>3062</v>
      </c>
      <c r="F2747" s="118">
        <v>27396</v>
      </c>
      <c r="G2747" s="338">
        <f>'2026 Spring Order Form V48'!$N$23</f>
        <v>0</v>
      </c>
      <c r="H2747" s="338">
        <f>'2026 Spring Order Form V48'!$N$23</f>
        <v>0</v>
      </c>
      <c r="I2747" s="106">
        <f>'2026 Spring Order Form V48'!$O$609</f>
        <v>0</v>
      </c>
      <c r="K2747" s="338">
        <f>'2026 Spring Order Form V48'!$Q$23</f>
        <v>0</v>
      </c>
      <c r="L2747" s="338">
        <f>'2026 Spring Order Form V48'!$Q$23</f>
        <v>0</v>
      </c>
      <c r="M2747" s="106">
        <f>'2026 Spring Order Form V48'!$R$609</f>
        <v>0</v>
      </c>
      <c r="O2747" s="338">
        <f>'2026 Spring Order Form V48'!$T$23</f>
        <v>0</v>
      </c>
      <c r="P2747" s="338">
        <f>'2026 Spring Order Form V48'!$T$23</f>
        <v>0</v>
      </c>
      <c r="Q2747" s="106">
        <f>'2026 Spring Order Form V48'!$U$609</f>
        <v>0</v>
      </c>
      <c r="S2747" s="338">
        <f>'2026 Spring Order Form V48'!$W$23</f>
        <v>0</v>
      </c>
      <c r="T2747" s="338">
        <f>'2026 Spring Order Form V48'!$W$23</f>
        <v>0</v>
      </c>
      <c r="U2747" s="106">
        <f>'2026 Spring Order Form V48'!$X$609</f>
        <v>0</v>
      </c>
      <c r="X2747" s="393"/>
      <c r="Y2747" s="106"/>
    </row>
    <row r="2748" spans="1:25">
      <c r="A2748" s="106"/>
      <c r="C2748" s="339">
        <f>'2026 Spring Order Form V48'!$F$18</f>
        <v>0</v>
      </c>
      <c r="D2748" s="408" t="s">
        <v>1559</v>
      </c>
      <c r="E2748" s="426">
        <v>4762865</v>
      </c>
      <c r="F2748" s="118">
        <v>26366</v>
      </c>
      <c r="G2748" s="338">
        <f>'2026 Spring Order Form V48'!$N$23</f>
        <v>0</v>
      </c>
      <c r="H2748" s="338">
        <f>'2026 Spring Order Form V48'!$N$23</f>
        <v>0</v>
      </c>
      <c r="I2748" s="106" t="e">
        <f>'2026 Spring Order Form V48'!#REF!</f>
        <v>#REF!</v>
      </c>
      <c r="K2748" s="338">
        <f>'2026 Spring Order Form V48'!$Q$23</f>
        <v>0</v>
      </c>
      <c r="L2748" s="338">
        <f>'2026 Spring Order Form V48'!$Q$23</f>
        <v>0</v>
      </c>
      <c r="M2748" s="106" t="e">
        <f>'2026 Spring Order Form V48'!#REF!</f>
        <v>#REF!</v>
      </c>
      <c r="O2748" s="338">
        <f>'2026 Spring Order Form V48'!$T$23</f>
        <v>0</v>
      </c>
      <c r="P2748" s="338">
        <f>'2026 Spring Order Form V48'!$T$23</f>
        <v>0</v>
      </c>
      <c r="Q2748" s="106" t="e">
        <f>'2026 Spring Order Form V48'!#REF!</f>
        <v>#REF!</v>
      </c>
      <c r="S2748" s="338">
        <f>'2026 Spring Order Form V48'!$W$23</f>
        <v>0</v>
      </c>
      <c r="T2748" s="338">
        <f>'2026 Spring Order Form V48'!$W$23</f>
        <v>0</v>
      </c>
      <c r="U2748" s="106" t="e">
        <f>'2026 Spring Order Form V48'!#REF!</f>
        <v>#REF!</v>
      </c>
      <c r="W2748" s="390" t="e">
        <f>'2026 Spring Order Form V48'!#REF!</f>
        <v>#REF!</v>
      </c>
      <c r="X2748" s="393"/>
      <c r="Y2748" s="106" t="e">
        <f>'2026 Spring Order Form V48'!#REF!</f>
        <v>#REF!</v>
      </c>
    </row>
    <row r="2749" spans="1:25">
      <c r="A2749" s="106"/>
      <c r="C2749" s="339">
        <f>'2026 Spring Order Form V48'!$F$18</f>
        <v>0</v>
      </c>
      <c r="D2749" s="408" t="s">
        <v>1559</v>
      </c>
      <c r="E2749" s="422" t="s">
        <v>3063</v>
      </c>
      <c r="F2749" s="118">
        <v>26367</v>
      </c>
      <c r="G2749" s="338">
        <f>'2026 Spring Order Form V48'!$N$23</f>
        <v>0</v>
      </c>
      <c r="H2749" s="338">
        <f>'2026 Spring Order Form V48'!$N$23</f>
        <v>0</v>
      </c>
      <c r="I2749" s="106" t="e">
        <f>'2026 Spring Order Form V48'!#REF!</f>
        <v>#REF!</v>
      </c>
      <c r="K2749" s="338">
        <f>'2026 Spring Order Form V48'!$Q$23</f>
        <v>0</v>
      </c>
      <c r="L2749" s="338">
        <f>'2026 Spring Order Form V48'!$Q$23</f>
        <v>0</v>
      </c>
      <c r="M2749" s="106" t="e">
        <f>'2026 Spring Order Form V48'!#REF!</f>
        <v>#REF!</v>
      </c>
      <c r="O2749" s="338">
        <f>'2026 Spring Order Form V48'!$T$23</f>
        <v>0</v>
      </c>
      <c r="P2749" s="338">
        <f>'2026 Spring Order Form V48'!$T$23</f>
        <v>0</v>
      </c>
      <c r="Q2749" s="106" t="e">
        <f>'2026 Spring Order Form V48'!#REF!</f>
        <v>#REF!</v>
      </c>
      <c r="S2749" s="338">
        <f>'2026 Spring Order Form V48'!$W$23</f>
        <v>0</v>
      </c>
      <c r="T2749" s="338">
        <f>'2026 Spring Order Form V48'!$W$23</f>
        <v>0</v>
      </c>
      <c r="U2749" s="106" t="e">
        <f>'2026 Spring Order Form V48'!#REF!</f>
        <v>#REF!</v>
      </c>
      <c r="X2749" s="393"/>
      <c r="Y2749" s="106"/>
    </row>
    <row r="2750" spans="1:25">
      <c r="A2750" s="106"/>
      <c r="C2750" s="339">
        <f>'2026 Spring Order Form V48'!$F$18</f>
        <v>0</v>
      </c>
      <c r="D2750" s="423" t="s">
        <v>1561</v>
      </c>
      <c r="E2750" s="426">
        <v>4762930</v>
      </c>
      <c r="F2750" s="118">
        <v>6268</v>
      </c>
      <c r="G2750" s="338">
        <f>'2026 Spring Order Form V48'!$N$23</f>
        <v>0</v>
      </c>
      <c r="H2750" s="338">
        <f>'2026 Spring Order Form V48'!$N$23</f>
        <v>0</v>
      </c>
      <c r="I2750" s="106" t="e">
        <f>'2026 Spring Order Form V48'!#REF!</f>
        <v>#REF!</v>
      </c>
      <c r="K2750" s="338">
        <f>'2026 Spring Order Form V48'!$Q$23</f>
        <v>0</v>
      </c>
      <c r="L2750" s="338">
        <f>'2026 Spring Order Form V48'!$Q$23</f>
        <v>0</v>
      </c>
      <c r="M2750" s="106" t="e">
        <f>'2026 Spring Order Form V48'!#REF!</f>
        <v>#REF!</v>
      </c>
      <c r="O2750" s="338">
        <f>'2026 Spring Order Form V48'!$T$23</f>
        <v>0</v>
      </c>
      <c r="P2750" s="338">
        <f>'2026 Spring Order Form V48'!$T$23</f>
        <v>0</v>
      </c>
      <c r="Q2750" s="106" t="e">
        <f>'2026 Spring Order Form V48'!#REF!</f>
        <v>#REF!</v>
      </c>
      <c r="S2750" s="338">
        <f>'2026 Spring Order Form V48'!$W$23</f>
        <v>0</v>
      </c>
      <c r="T2750" s="338">
        <f>'2026 Spring Order Form V48'!$W$23</f>
        <v>0</v>
      </c>
      <c r="U2750" s="106" t="e">
        <f>'2026 Spring Order Form V48'!#REF!</f>
        <v>#REF!</v>
      </c>
      <c r="W2750" s="390" t="e">
        <f>'2026 Spring Order Form V48'!#REF!</f>
        <v>#REF!</v>
      </c>
      <c r="X2750" s="393"/>
      <c r="Y2750" s="106" t="e">
        <f>'2026 Spring Order Form V48'!#REF!</f>
        <v>#REF!</v>
      </c>
    </row>
    <row r="2751" spans="1:25">
      <c r="A2751" s="106"/>
      <c r="C2751" s="339">
        <f>'2026 Spring Order Form V48'!$F$18</f>
        <v>0</v>
      </c>
      <c r="D2751" s="423" t="s">
        <v>1561</v>
      </c>
      <c r="E2751" s="422" t="s">
        <v>3064</v>
      </c>
      <c r="F2751" s="118">
        <v>3266</v>
      </c>
      <c r="G2751" s="338">
        <f>'2026 Spring Order Form V48'!$N$23</f>
        <v>0</v>
      </c>
      <c r="H2751" s="338">
        <f>'2026 Spring Order Form V48'!$N$23</f>
        <v>0</v>
      </c>
      <c r="I2751" s="106" t="e">
        <f>'2026 Spring Order Form V48'!#REF!</f>
        <v>#REF!</v>
      </c>
      <c r="K2751" s="338">
        <f>'2026 Spring Order Form V48'!$Q$23</f>
        <v>0</v>
      </c>
      <c r="L2751" s="338">
        <f>'2026 Spring Order Form V48'!$Q$23</f>
        <v>0</v>
      </c>
      <c r="M2751" s="106" t="e">
        <f>'2026 Spring Order Form V48'!#REF!</f>
        <v>#REF!</v>
      </c>
      <c r="O2751" s="338">
        <f>'2026 Spring Order Form V48'!$T$23</f>
        <v>0</v>
      </c>
      <c r="P2751" s="338">
        <f>'2026 Spring Order Form V48'!$T$23</f>
        <v>0</v>
      </c>
      <c r="Q2751" s="106" t="e">
        <f>'2026 Spring Order Form V48'!#REF!</f>
        <v>#REF!</v>
      </c>
      <c r="S2751" s="338">
        <f>'2026 Spring Order Form V48'!$W$23</f>
        <v>0</v>
      </c>
      <c r="T2751" s="338">
        <f>'2026 Spring Order Form V48'!$W$23</f>
        <v>0</v>
      </c>
      <c r="U2751" s="106" t="e">
        <f>'2026 Spring Order Form V48'!#REF!</f>
        <v>#REF!</v>
      </c>
      <c r="X2751" s="393"/>
      <c r="Y2751" s="106"/>
    </row>
    <row r="2752" spans="1:25">
      <c r="A2752" s="106"/>
      <c r="C2752" s="339">
        <f>'2026 Spring Order Form V48'!$F$18</f>
        <v>0</v>
      </c>
      <c r="D2752" s="423" t="s">
        <v>1562</v>
      </c>
      <c r="E2752" s="426">
        <v>4762920</v>
      </c>
      <c r="F2752" s="118">
        <v>6269</v>
      </c>
      <c r="G2752" s="338">
        <f>'2026 Spring Order Form V48'!$N$23</f>
        <v>0</v>
      </c>
      <c r="H2752" s="338">
        <f>'2026 Spring Order Form V48'!$N$23</f>
        <v>0</v>
      </c>
      <c r="I2752" s="106" t="e">
        <f>'2026 Spring Order Form V48'!#REF!</f>
        <v>#REF!</v>
      </c>
      <c r="K2752" s="338">
        <f>'2026 Spring Order Form V48'!$Q$23</f>
        <v>0</v>
      </c>
      <c r="L2752" s="338">
        <f>'2026 Spring Order Form V48'!$Q$23</f>
        <v>0</v>
      </c>
      <c r="M2752" s="106" t="e">
        <f>'2026 Spring Order Form V48'!#REF!</f>
        <v>#REF!</v>
      </c>
      <c r="O2752" s="338">
        <f>'2026 Spring Order Form V48'!$T$23</f>
        <v>0</v>
      </c>
      <c r="P2752" s="338">
        <f>'2026 Spring Order Form V48'!$T$23</f>
        <v>0</v>
      </c>
      <c r="Q2752" s="106" t="e">
        <f>'2026 Spring Order Form V48'!#REF!</f>
        <v>#REF!</v>
      </c>
      <c r="S2752" s="338">
        <f>'2026 Spring Order Form V48'!$W$23</f>
        <v>0</v>
      </c>
      <c r="T2752" s="338">
        <f>'2026 Spring Order Form V48'!$W$23</f>
        <v>0</v>
      </c>
      <c r="U2752" s="106" t="e">
        <f>'2026 Spring Order Form V48'!#REF!</f>
        <v>#REF!</v>
      </c>
      <c r="W2752" s="390" t="e">
        <f>'2026 Spring Order Form V48'!#REF!</f>
        <v>#REF!</v>
      </c>
      <c r="X2752" s="393"/>
      <c r="Y2752" s="106" t="e">
        <f>'2026 Spring Order Form V48'!#REF!</f>
        <v>#REF!</v>
      </c>
    </row>
    <row r="2753" spans="1:25">
      <c r="A2753" s="106"/>
      <c r="C2753" s="339">
        <f>'2026 Spring Order Form V48'!$F$18</f>
        <v>0</v>
      </c>
      <c r="D2753" s="423" t="s">
        <v>1562</v>
      </c>
      <c r="E2753" s="422" t="s">
        <v>3065</v>
      </c>
      <c r="F2753" s="118">
        <v>3267</v>
      </c>
      <c r="G2753" s="338">
        <f>'2026 Spring Order Form V48'!$N$23</f>
        <v>0</v>
      </c>
      <c r="H2753" s="338">
        <f>'2026 Spring Order Form V48'!$N$23</f>
        <v>0</v>
      </c>
      <c r="I2753" s="106" t="e">
        <f>'2026 Spring Order Form V48'!#REF!</f>
        <v>#REF!</v>
      </c>
      <c r="K2753" s="338">
        <f>'2026 Spring Order Form V48'!$Q$23</f>
        <v>0</v>
      </c>
      <c r="L2753" s="338">
        <f>'2026 Spring Order Form V48'!$Q$23</f>
        <v>0</v>
      </c>
      <c r="M2753" s="106" t="e">
        <f>'2026 Spring Order Form V48'!#REF!</f>
        <v>#REF!</v>
      </c>
      <c r="O2753" s="338">
        <f>'2026 Spring Order Form V48'!$T$23</f>
        <v>0</v>
      </c>
      <c r="P2753" s="338">
        <f>'2026 Spring Order Form V48'!$T$23</f>
        <v>0</v>
      </c>
      <c r="Q2753" s="106" t="e">
        <f>'2026 Spring Order Form V48'!#REF!</f>
        <v>#REF!</v>
      </c>
      <c r="S2753" s="338">
        <f>'2026 Spring Order Form V48'!$W$23</f>
        <v>0</v>
      </c>
      <c r="T2753" s="338">
        <f>'2026 Spring Order Form V48'!$W$23</f>
        <v>0</v>
      </c>
      <c r="U2753" s="106" t="e">
        <f>'2026 Spring Order Form V48'!#REF!</f>
        <v>#REF!</v>
      </c>
      <c r="X2753" s="393"/>
      <c r="Y2753" s="106"/>
    </row>
    <row r="2754" spans="1:25">
      <c r="A2754" s="106"/>
      <c r="C2754" s="339">
        <f>'2026 Spring Order Form V48'!$F$18</f>
        <v>0</v>
      </c>
      <c r="D2754" s="423" t="s">
        <v>1563</v>
      </c>
      <c r="E2754" s="426">
        <v>4762960</v>
      </c>
      <c r="F2754" s="118">
        <v>28538</v>
      </c>
      <c r="G2754" s="338">
        <f>'2026 Spring Order Form V48'!$N$23</f>
        <v>0</v>
      </c>
      <c r="H2754" s="338">
        <f>'2026 Spring Order Form V48'!$N$23</f>
        <v>0</v>
      </c>
      <c r="I2754" s="106">
        <f>'2026 Spring Order Form V48'!$N$611</f>
        <v>0</v>
      </c>
      <c r="K2754" s="338">
        <f>'2026 Spring Order Form V48'!$Q$23</f>
        <v>0</v>
      </c>
      <c r="L2754" s="338">
        <f>'2026 Spring Order Form V48'!$Q$23</f>
        <v>0</v>
      </c>
      <c r="M2754" s="106">
        <f>'2026 Spring Order Form V48'!$Q$611</f>
        <v>0</v>
      </c>
      <c r="O2754" s="338">
        <f>'2026 Spring Order Form V48'!$T$23</f>
        <v>0</v>
      </c>
      <c r="P2754" s="338">
        <f>'2026 Spring Order Form V48'!$T$23</f>
        <v>0</v>
      </c>
      <c r="Q2754" s="106">
        <f>'2026 Spring Order Form V48'!$T$611</f>
        <v>0</v>
      </c>
      <c r="S2754" s="338">
        <f>'2026 Spring Order Form V48'!$W$23</f>
        <v>0</v>
      </c>
      <c r="T2754" s="338">
        <f>'2026 Spring Order Form V48'!$W$23</f>
        <v>0</v>
      </c>
      <c r="U2754" s="106">
        <f>'2026 Spring Order Form V48'!$W$611</f>
        <v>0</v>
      </c>
      <c r="W2754" s="390">
        <f>'2026 Spring Order Form V48'!$K$611</f>
        <v>0</v>
      </c>
      <c r="X2754" s="393"/>
      <c r="Y2754" s="106">
        <f>'2026 Spring Order Form V48'!$BS$611</f>
        <v>3</v>
      </c>
    </row>
    <row r="2755" spans="1:25">
      <c r="A2755" s="106"/>
      <c r="C2755" s="339">
        <f>'2026 Spring Order Form V48'!$F$18</f>
        <v>0</v>
      </c>
      <c r="D2755" s="423" t="s">
        <v>1563</v>
      </c>
      <c r="E2755" s="422" t="s">
        <v>3066</v>
      </c>
      <c r="F2755" s="118">
        <v>28690</v>
      </c>
      <c r="G2755" s="338">
        <f>'2026 Spring Order Form V48'!$N$23</f>
        <v>0</v>
      </c>
      <c r="H2755" s="338">
        <f>'2026 Spring Order Form V48'!$N$23</f>
        <v>0</v>
      </c>
      <c r="I2755" s="106">
        <f>'2026 Spring Order Form V48'!$O$611</f>
        <v>0</v>
      </c>
      <c r="K2755" s="338">
        <f>'2026 Spring Order Form V48'!$Q$23</f>
        <v>0</v>
      </c>
      <c r="L2755" s="338">
        <f>'2026 Spring Order Form V48'!$Q$23</f>
        <v>0</v>
      </c>
      <c r="M2755" s="106">
        <f>'2026 Spring Order Form V48'!$R$611</f>
        <v>0</v>
      </c>
      <c r="O2755" s="338">
        <f>'2026 Spring Order Form V48'!$T$23</f>
        <v>0</v>
      </c>
      <c r="P2755" s="338">
        <f>'2026 Spring Order Form V48'!$T$23</f>
        <v>0</v>
      </c>
      <c r="Q2755" s="106">
        <f>'2026 Spring Order Form V48'!$U$611</f>
        <v>0</v>
      </c>
      <c r="S2755" s="338">
        <f>'2026 Spring Order Form V48'!$W$23</f>
        <v>0</v>
      </c>
      <c r="T2755" s="338">
        <f>'2026 Spring Order Form V48'!$W$23</f>
        <v>0</v>
      </c>
      <c r="U2755" s="106">
        <f>'2026 Spring Order Form V48'!$X$611</f>
        <v>0</v>
      </c>
      <c r="X2755" s="393"/>
      <c r="Y2755" s="106"/>
    </row>
    <row r="2756" spans="1:25">
      <c r="A2756" s="106"/>
      <c r="C2756" s="339">
        <f>'2026 Spring Order Form V48'!$F$18</f>
        <v>0</v>
      </c>
      <c r="D2756" s="408" t="s">
        <v>1564</v>
      </c>
      <c r="E2756" s="426">
        <v>4762940</v>
      </c>
      <c r="F2756" s="118">
        <v>6270</v>
      </c>
      <c r="G2756" s="338">
        <f>'2026 Spring Order Form V48'!$N$23</f>
        <v>0</v>
      </c>
      <c r="H2756" s="338">
        <f>'2026 Spring Order Form V48'!$N$23</f>
        <v>0</v>
      </c>
      <c r="I2756" s="106" t="e">
        <f>'2026 Spring Order Form V48'!#REF!</f>
        <v>#REF!</v>
      </c>
      <c r="K2756" s="338">
        <f>'2026 Spring Order Form V48'!$Q$23</f>
        <v>0</v>
      </c>
      <c r="L2756" s="338">
        <f>'2026 Spring Order Form V48'!$Q$23</f>
        <v>0</v>
      </c>
      <c r="M2756" s="106" t="e">
        <f>'2026 Spring Order Form V48'!#REF!</f>
        <v>#REF!</v>
      </c>
      <c r="O2756" s="338">
        <f>'2026 Spring Order Form V48'!$T$23</f>
        <v>0</v>
      </c>
      <c r="P2756" s="338">
        <f>'2026 Spring Order Form V48'!$T$23</f>
        <v>0</v>
      </c>
      <c r="Q2756" s="106" t="e">
        <f>'2026 Spring Order Form V48'!#REF!</f>
        <v>#REF!</v>
      </c>
      <c r="S2756" s="338">
        <f>'2026 Spring Order Form V48'!$W$23</f>
        <v>0</v>
      </c>
      <c r="T2756" s="338">
        <f>'2026 Spring Order Form V48'!$W$23</f>
        <v>0</v>
      </c>
      <c r="U2756" s="106" t="e">
        <f>'2026 Spring Order Form V48'!#REF!</f>
        <v>#REF!</v>
      </c>
      <c r="W2756" s="390" t="e">
        <f>'2026 Spring Order Form V48'!#REF!</f>
        <v>#REF!</v>
      </c>
      <c r="X2756" s="393"/>
      <c r="Y2756" s="106" t="e">
        <f>'2026 Spring Order Form V48'!#REF!</f>
        <v>#REF!</v>
      </c>
    </row>
    <row r="2757" spans="1:25">
      <c r="A2757" s="106"/>
      <c r="C2757" s="339">
        <f>'2026 Spring Order Form V48'!$F$18</f>
        <v>0</v>
      </c>
      <c r="D2757" s="408" t="s">
        <v>1564</v>
      </c>
      <c r="E2757" s="422" t="s">
        <v>3067</v>
      </c>
      <c r="F2757" s="118">
        <v>3268</v>
      </c>
      <c r="G2757" s="338">
        <f>'2026 Spring Order Form V48'!$N$23</f>
        <v>0</v>
      </c>
      <c r="H2757" s="338">
        <f>'2026 Spring Order Form V48'!$N$23</f>
        <v>0</v>
      </c>
      <c r="I2757" s="106" t="e">
        <f>'2026 Spring Order Form V48'!#REF!</f>
        <v>#REF!</v>
      </c>
      <c r="K2757" s="338">
        <f>'2026 Spring Order Form V48'!$Q$23</f>
        <v>0</v>
      </c>
      <c r="L2757" s="338">
        <f>'2026 Spring Order Form V48'!$Q$23</f>
        <v>0</v>
      </c>
      <c r="M2757" s="106" t="e">
        <f>'2026 Spring Order Form V48'!#REF!</f>
        <v>#REF!</v>
      </c>
      <c r="O2757" s="338">
        <f>'2026 Spring Order Form V48'!$T$23</f>
        <v>0</v>
      </c>
      <c r="P2757" s="338">
        <f>'2026 Spring Order Form V48'!$T$23</f>
        <v>0</v>
      </c>
      <c r="Q2757" s="106" t="e">
        <f>'2026 Spring Order Form V48'!#REF!</f>
        <v>#REF!</v>
      </c>
      <c r="S2757" s="338">
        <f>'2026 Spring Order Form V48'!$W$23</f>
        <v>0</v>
      </c>
      <c r="T2757" s="338">
        <f>'2026 Spring Order Form V48'!$W$23</f>
        <v>0</v>
      </c>
      <c r="U2757" s="106" t="e">
        <f>'2026 Spring Order Form V48'!#REF!</f>
        <v>#REF!</v>
      </c>
      <c r="X2757" s="393"/>
      <c r="Y2757" s="106"/>
    </row>
    <row r="2758" spans="1:25">
      <c r="A2758" s="106"/>
      <c r="C2758" s="339">
        <f>'2026 Spring Order Form V48'!$F$18</f>
        <v>0</v>
      </c>
      <c r="D2758" s="423" t="s">
        <v>1565</v>
      </c>
      <c r="E2758" s="426">
        <v>4762950</v>
      </c>
      <c r="F2758" s="118">
        <v>6271</v>
      </c>
      <c r="G2758" s="338">
        <f>'2026 Spring Order Form V48'!$N$23</f>
        <v>0</v>
      </c>
      <c r="H2758" s="338">
        <f>'2026 Spring Order Form V48'!$N$23</f>
        <v>0</v>
      </c>
      <c r="I2758" s="106" t="e">
        <f>'2026 Spring Order Form V48'!#REF!</f>
        <v>#REF!</v>
      </c>
      <c r="K2758" s="338">
        <f>'2026 Spring Order Form V48'!$Q$23</f>
        <v>0</v>
      </c>
      <c r="L2758" s="338">
        <f>'2026 Spring Order Form V48'!$Q$23</f>
        <v>0</v>
      </c>
      <c r="M2758" s="106" t="e">
        <f>'2026 Spring Order Form V48'!#REF!</f>
        <v>#REF!</v>
      </c>
      <c r="O2758" s="338">
        <f>'2026 Spring Order Form V48'!$T$23</f>
        <v>0</v>
      </c>
      <c r="P2758" s="338">
        <f>'2026 Spring Order Form V48'!$T$23</f>
        <v>0</v>
      </c>
      <c r="Q2758" s="106" t="e">
        <f>'2026 Spring Order Form V48'!#REF!</f>
        <v>#REF!</v>
      </c>
      <c r="S2758" s="338">
        <f>'2026 Spring Order Form V48'!$W$23</f>
        <v>0</v>
      </c>
      <c r="T2758" s="338">
        <f>'2026 Spring Order Form V48'!$W$23</f>
        <v>0</v>
      </c>
      <c r="U2758" s="106" t="e">
        <f>'2026 Spring Order Form V48'!#REF!</f>
        <v>#REF!</v>
      </c>
      <c r="W2758" s="390" t="e">
        <f>'2026 Spring Order Form V48'!#REF!</f>
        <v>#REF!</v>
      </c>
      <c r="X2758" s="393"/>
      <c r="Y2758" s="106" t="e">
        <f>'2026 Spring Order Form V48'!#REF!</f>
        <v>#REF!</v>
      </c>
    </row>
    <row r="2759" spans="1:25">
      <c r="A2759" s="106"/>
      <c r="C2759" s="339">
        <f>'2026 Spring Order Form V48'!$F$18</f>
        <v>0</v>
      </c>
      <c r="D2759" s="423" t="s">
        <v>1565</v>
      </c>
      <c r="E2759" s="422" t="s">
        <v>3068</v>
      </c>
      <c r="F2759" s="118">
        <v>3269</v>
      </c>
      <c r="G2759" s="338">
        <f>'2026 Spring Order Form V48'!$N$23</f>
        <v>0</v>
      </c>
      <c r="H2759" s="338">
        <f>'2026 Spring Order Form V48'!$N$23</f>
        <v>0</v>
      </c>
      <c r="I2759" s="106" t="e">
        <f>'2026 Spring Order Form V48'!#REF!</f>
        <v>#REF!</v>
      </c>
      <c r="K2759" s="338">
        <f>'2026 Spring Order Form V48'!$Q$23</f>
        <v>0</v>
      </c>
      <c r="L2759" s="338">
        <f>'2026 Spring Order Form V48'!$Q$23</f>
        <v>0</v>
      </c>
      <c r="M2759" s="106" t="e">
        <f>'2026 Spring Order Form V48'!#REF!</f>
        <v>#REF!</v>
      </c>
      <c r="O2759" s="338">
        <f>'2026 Spring Order Form V48'!$T$23</f>
        <v>0</v>
      </c>
      <c r="P2759" s="338">
        <f>'2026 Spring Order Form V48'!$T$23</f>
        <v>0</v>
      </c>
      <c r="Q2759" s="106" t="e">
        <f>'2026 Spring Order Form V48'!#REF!</f>
        <v>#REF!</v>
      </c>
      <c r="S2759" s="338">
        <f>'2026 Spring Order Form V48'!$W$23</f>
        <v>0</v>
      </c>
      <c r="T2759" s="338">
        <f>'2026 Spring Order Form V48'!$W$23</f>
        <v>0</v>
      </c>
      <c r="U2759" s="106" t="e">
        <f>'2026 Spring Order Form V48'!#REF!</f>
        <v>#REF!</v>
      </c>
      <c r="X2759" s="393"/>
      <c r="Y2759" s="106"/>
    </row>
    <row r="2760" spans="1:25">
      <c r="A2760" s="106"/>
      <c r="C2760" s="339">
        <f>'2026 Spring Order Form V48'!$F$18</f>
        <v>0</v>
      </c>
      <c r="D2760" s="408" t="s">
        <v>1566</v>
      </c>
      <c r="E2760" s="426">
        <v>4762970</v>
      </c>
      <c r="F2760" s="118">
        <v>13767</v>
      </c>
      <c r="G2760" s="338">
        <f>'2026 Spring Order Form V48'!$N$23</f>
        <v>0</v>
      </c>
      <c r="H2760" s="338">
        <f>'2026 Spring Order Form V48'!$N$23</f>
        <v>0</v>
      </c>
      <c r="I2760" s="106" t="e">
        <f>'2026 Spring Order Form V48'!#REF!</f>
        <v>#REF!</v>
      </c>
      <c r="K2760" s="338">
        <f>'2026 Spring Order Form V48'!$Q$23</f>
        <v>0</v>
      </c>
      <c r="L2760" s="338">
        <f>'2026 Spring Order Form V48'!$Q$23</f>
        <v>0</v>
      </c>
      <c r="M2760" s="106" t="e">
        <f>'2026 Spring Order Form V48'!#REF!</f>
        <v>#REF!</v>
      </c>
      <c r="O2760" s="338">
        <f>'2026 Spring Order Form V48'!$T$23</f>
        <v>0</v>
      </c>
      <c r="P2760" s="338">
        <f>'2026 Spring Order Form V48'!$T$23</f>
        <v>0</v>
      </c>
      <c r="Q2760" s="106" t="e">
        <f>'2026 Spring Order Form V48'!#REF!</f>
        <v>#REF!</v>
      </c>
      <c r="S2760" s="338">
        <f>'2026 Spring Order Form V48'!$W$23</f>
        <v>0</v>
      </c>
      <c r="T2760" s="338">
        <f>'2026 Spring Order Form V48'!$W$23</f>
        <v>0</v>
      </c>
      <c r="U2760" s="106" t="e">
        <f>'2026 Spring Order Form V48'!#REF!</f>
        <v>#REF!</v>
      </c>
      <c r="W2760" s="390" t="e">
        <f>'2026 Spring Order Form V48'!#REF!</f>
        <v>#REF!</v>
      </c>
      <c r="X2760" s="393"/>
      <c r="Y2760" s="106" t="e">
        <f>'2026 Spring Order Form V48'!#REF!</f>
        <v>#REF!</v>
      </c>
    </row>
    <row r="2761" spans="1:25">
      <c r="A2761" s="106"/>
      <c r="C2761" s="339">
        <f>'2026 Spring Order Form V48'!$F$18</f>
        <v>0</v>
      </c>
      <c r="D2761" s="408" t="s">
        <v>1566</v>
      </c>
      <c r="E2761" s="422" t="s">
        <v>3069</v>
      </c>
      <c r="F2761" s="118">
        <v>12199</v>
      </c>
      <c r="G2761" s="338">
        <f>'2026 Spring Order Form V48'!$N$23</f>
        <v>0</v>
      </c>
      <c r="H2761" s="338">
        <f>'2026 Spring Order Form V48'!$N$23</f>
        <v>0</v>
      </c>
      <c r="I2761" s="106" t="e">
        <f>'2026 Spring Order Form V48'!#REF!</f>
        <v>#REF!</v>
      </c>
      <c r="K2761" s="338">
        <f>'2026 Spring Order Form V48'!$Q$23</f>
        <v>0</v>
      </c>
      <c r="L2761" s="338">
        <f>'2026 Spring Order Form V48'!$Q$23</f>
        <v>0</v>
      </c>
      <c r="M2761" s="106" t="e">
        <f>'2026 Spring Order Form V48'!#REF!</f>
        <v>#REF!</v>
      </c>
      <c r="O2761" s="338">
        <f>'2026 Spring Order Form V48'!$T$23</f>
        <v>0</v>
      </c>
      <c r="P2761" s="338">
        <f>'2026 Spring Order Form V48'!$T$23</f>
        <v>0</v>
      </c>
      <c r="Q2761" s="106" t="e">
        <f>'2026 Spring Order Form V48'!#REF!</f>
        <v>#REF!</v>
      </c>
      <c r="S2761" s="338">
        <f>'2026 Spring Order Form V48'!$W$23</f>
        <v>0</v>
      </c>
      <c r="T2761" s="338">
        <f>'2026 Spring Order Form V48'!$W$23</f>
        <v>0</v>
      </c>
      <c r="U2761" s="106" t="e">
        <f>'2026 Spring Order Form V48'!#REF!</f>
        <v>#REF!</v>
      </c>
      <c r="X2761" s="393"/>
      <c r="Y2761" s="106"/>
    </row>
    <row r="2762" spans="1:25">
      <c r="A2762" s="106"/>
      <c r="C2762" s="339">
        <f>'2026 Spring Order Form V48'!$F$18</f>
        <v>0</v>
      </c>
      <c r="D2762" s="419" t="s">
        <v>1568</v>
      </c>
      <c r="E2762" s="426">
        <v>4779004</v>
      </c>
      <c r="F2762" s="118">
        <v>27162</v>
      </c>
      <c r="G2762" s="338">
        <f>'2026 Spring Order Form V48'!$N$23</f>
        <v>0</v>
      </c>
      <c r="H2762" s="338">
        <f>'2026 Spring Order Form V48'!$N$23</f>
        <v>0</v>
      </c>
      <c r="I2762" s="106" t="e">
        <f>'2026 Spring Order Form V48'!#REF!</f>
        <v>#REF!</v>
      </c>
      <c r="K2762" s="338">
        <f>'2026 Spring Order Form V48'!$Q$23</f>
        <v>0</v>
      </c>
      <c r="L2762" s="338">
        <f>'2026 Spring Order Form V48'!$Q$23</f>
        <v>0</v>
      </c>
      <c r="M2762" s="106" t="e">
        <f>'2026 Spring Order Form V48'!#REF!</f>
        <v>#REF!</v>
      </c>
      <c r="O2762" s="338">
        <f>'2026 Spring Order Form V48'!$T$23</f>
        <v>0</v>
      </c>
      <c r="P2762" s="338">
        <f>'2026 Spring Order Form V48'!$T$23</f>
        <v>0</v>
      </c>
      <c r="Q2762" s="106" t="e">
        <f>'2026 Spring Order Form V48'!#REF!</f>
        <v>#REF!</v>
      </c>
      <c r="S2762" s="338">
        <f>'2026 Spring Order Form V48'!$W$23</f>
        <v>0</v>
      </c>
      <c r="T2762" s="338">
        <f>'2026 Spring Order Form V48'!$W$23</f>
        <v>0</v>
      </c>
      <c r="U2762" s="106" t="e">
        <f>'2026 Spring Order Form V48'!#REF!</f>
        <v>#REF!</v>
      </c>
      <c r="W2762" s="390" t="e">
        <f>'2026 Spring Order Form V48'!#REF!</f>
        <v>#REF!</v>
      </c>
      <c r="X2762" s="393"/>
      <c r="Y2762" s="106" t="e">
        <f>'2026 Spring Order Form V48'!#REF!</f>
        <v>#REF!</v>
      </c>
    </row>
    <row r="2763" spans="1:25">
      <c r="A2763" s="106"/>
      <c r="C2763" s="339">
        <f>'2026 Spring Order Form V48'!$F$18</f>
        <v>0</v>
      </c>
      <c r="D2763" s="419" t="s">
        <v>1568</v>
      </c>
      <c r="E2763" s="422" t="s">
        <v>3070</v>
      </c>
      <c r="F2763" s="118">
        <v>27350</v>
      </c>
      <c r="G2763" s="338">
        <f>'2026 Spring Order Form V48'!$N$23</f>
        <v>0</v>
      </c>
      <c r="H2763" s="338">
        <f>'2026 Spring Order Form V48'!$N$23</f>
        <v>0</v>
      </c>
      <c r="I2763" s="106" t="e">
        <f>'2026 Spring Order Form V48'!#REF!</f>
        <v>#REF!</v>
      </c>
      <c r="K2763" s="338">
        <f>'2026 Spring Order Form V48'!$Q$23</f>
        <v>0</v>
      </c>
      <c r="L2763" s="338">
        <f>'2026 Spring Order Form V48'!$Q$23</f>
        <v>0</v>
      </c>
      <c r="M2763" s="106" t="e">
        <f>'2026 Spring Order Form V48'!#REF!</f>
        <v>#REF!</v>
      </c>
      <c r="O2763" s="338">
        <f>'2026 Spring Order Form V48'!$T$23</f>
        <v>0</v>
      </c>
      <c r="P2763" s="338">
        <f>'2026 Spring Order Form V48'!$T$23</f>
        <v>0</v>
      </c>
      <c r="Q2763" s="106" t="e">
        <f>'2026 Spring Order Form V48'!#REF!</f>
        <v>#REF!</v>
      </c>
      <c r="S2763" s="338">
        <f>'2026 Spring Order Form V48'!$W$23</f>
        <v>0</v>
      </c>
      <c r="T2763" s="338">
        <f>'2026 Spring Order Form V48'!$W$23</f>
        <v>0</v>
      </c>
      <c r="U2763" s="106" t="e">
        <f>'2026 Spring Order Form V48'!#REF!</f>
        <v>#REF!</v>
      </c>
      <c r="X2763" s="393"/>
      <c r="Y2763" s="106"/>
    </row>
    <row r="2764" spans="1:25">
      <c r="A2764" s="106"/>
      <c r="C2764" s="339">
        <f>'2026 Spring Order Form V48'!$F$18</f>
        <v>0</v>
      </c>
      <c r="D2764" s="408" t="s">
        <v>1569</v>
      </c>
      <c r="E2764" s="426">
        <v>4680044</v>
      </c>
      <c r="F2764" s="118">
        <v>20373</v>
      </c>
      <c r="G2764" s="338">
        <f>'2026 Spring Order Form V48'!$N$23</f>
        <v>0</v>
      </c>
      <c r="H2764" s="338">
        <f>'2026 Spring Order Form V48'!$N$23</f>
        <v>0</v>
      </c>
      <c r="I2764" s="106" t="e">
        <f>'2026 Spring Order Form V48'!#REF!</f>
        <v>#REF!</v>
      </c>
      <c r="K2764" s="338">
        <f>'2026 Spring Order Form V48'!$Q$23</f>
        <v>0</v>
      </c>
      <c r="L2764" s="338">
        <f>'2026 Spring Order Form V48'!$Q$23</f>
        <v>0</v>
      </c>
      <c r="M2764" s="106" t="e">
        <f>'2026 Spring Order Form V48'!#REF!</f>
        <v>#REF!</v>
      </c>
      <c r="O2764" s="338">
        <f>'2026 Spring Order Form V48'!$T$23</f>
        <v>0</v>
      </c>
      <c r="P2764" s="338">
        <f>'2026 Spring Order Form V48'!$T$23</f>
        <v>0</v>
      </c>
      <c r="Q2764" s="106" t="e">
        <f>'2026 Spring Order Form V48'!#REF!</f>
        <v>#REF!</v>
      </c>
      <c r="S2764" s="338">
        <f>'2026 Spring Order Form V48'!$W$23</f>
        <v>0</v>
      </c>
      <c r="T2764" s="338">
        <f>'2026 Spring Order Form V48'!$W$23</f>
        <v>0</v>
      </c>
      <c r="U2764" s="106" t="e">
        <f>'2026 Spring Order Form V48'!#REF!</f>
        <v>#REF!</v>
      </c>
      <c r="W2764" s="390" t="e">
        <f>'2026 Spring Order Form V48'!#REF!</f>
        <v>#REF!</v>
      </c>
      <c r="X2764" s="393"/>
      <c r="Y2764" s="106" t="e">
        <f>'2026 Spring Order Form V48'!#REF!</f>
        <v>#REF!</v>
      </c>
    </row>
    <row r="2765" spans="1:25">
      <c r="A2765" s="106"/>
      <c r="C2765" s="339">
        <f>'2026 Spring Order Form V48'!$F$18</f>
        <v>0</v>
      </c>
      <c r="D2765" s="408" t="s">
        <v>1569</v>
      </c>
      <c r="E2765" s="422" t="s">
        <v>3071</v>
      </c>
      <c r="F2765" s="118">
        <v>20372</v>
      </c>
      <c r="G2765" s="338">
        <f>'2026 Spring Order Form V48'!$N$23</f>
        <v>0</v>
      </c>
      <c r="H2765" s="338">
        <f>'2026 Spring Order Form V48'!$N$23</f>
        <v>0</v>
      </c>
      <c r="I2765" s="106" t="e">
        <f>'2026 Spring Order Form V48'!#REF!</f>
        <v>#REF!</v>
      </c>
      <c r="K2765" s="338">
        <f>'2026 Spring Order Form V48'!$Q$23</f>
        <v>0</v>
      </c>
      <c r="L2765" s="338">
        <f>'2026 Spring Order Form V48'!$Q$23</f>
        <v>0</v>
      </c>
      <c r="M2765" s="106" t="e">
        <f>'2026 Spring Order Form V48'!#REF!</f>
        <v>#REF!</v>
      </c>
      <c r="O2765" s="338">
        <f>'2026 Spring Order Form V48'!$T$23</f>
        <v>0</v>
      </c>
      <c r="P2765" s="338">
        <f>'2026 Spring Order Form V48'!$T$23</f>
        <v>0</v>
      </c>
      <c r="Q2765" s="106" t="e">
        <f>'2026 Spring Order Form V48'!#REF!</f>
        <v>#REF!</v>
      </c>
      <c r="S2765" s="338">
        <f>'2026 Spring Order Form V48'!$W$23</f>
        <v>0</v>
      </c>
      <c r="T2765" s="338">
        <f>'2026 Spring Order Form V48'!$W$23</f>
        <v>0</v>
      </c>
      <c r="U2765" s="106" t="e">
        <f>'2026 Spring Order Form V48'!#REF!</f>
        <v>#REF!</v>
      </c>
      <c r="X2765" s="393"/>
      <c r="Y2765" s="106"/>
    </row>
    <row r="2766" spans="1:25">
      <c r="A2766" s="106"/>
      <c r="C2766" s="339">
        <f>'2026 Spring Order Form V48'!$F$18</f>
        <v>0</v>
      </c>
      <c r="D2766" s="408" t="s">
        <v>1570</v>
      </c>
      <c r="E2766" s="426">
        <v>4680054</v>
      </c>
      <c r="F2766" s="118">
        <v>20376</v>
      </c>
      <c r="G2766" s="338">
        <f>'2026 Spring Order Form V48'!$N$23</f>
        <v>0</v>
      </c>
      <c r="H2766" s="338">
        <f>'2026 Spring Order Form V48'!$N$23</f>
        <v>0</v>
      </c>
      <c r="I2766" s="106" t="e">
        <f>'2026 Spring Order Form V48'!#REF!</f>
        <v>#REF!</v>
      </c>
      <c r="K2766" s="338">
        <f>'2026 Spring Order Form V48'!$Q$23</f>
        <v>0</v>
      </c>
      <c r="L2766" s="338">
        <f>'2026 Spring Order Form V48'!$Q$23</f>
        <v>0</v>
      </c>
      <c r="M2766" s="106" t="e">
        <f>'2026 Spring Order Form V48'!#REF!</f>
        <v>#REF!</v>
      </c>
      <c r="O2766" s="338">
        <f>'2026 Spring Order Form V48'!$T$23</f>
        <v>0</v>
      </c>
      <c r="P2766" s="338">
        <f>'2026 Spring Order Form V48'!$T$23</f>
        <v>0</v>
      </c>
      <c r="Q2766" s="106" t="e">
        <f>'2026 Spring Order Form V48'!#REF!</f>
        <v>#REF!</v>
      </c>
      <c r="S2766" s="338">
        <f>'2026 Spring Order Form V48'!$W$23</f>
        <v>0</v>
      </c>
      <c r="T2766" s="338">
        <f>'2026 Spring Order Form V48'!$W$23</f>
        <v>0</v>
      </c>
      <c r="U2766" s="106" t="e">
        <f>'2026 Spring Order Form V48'!#REF!</f>
        <v>#REF!</v>
      </c>
      <c r="W2766" s="390" t="e">
        <f>'2026 Spring Order Form V48'!#REF!</f>
        <v>#REF!</v>
      </c>
      <c r="X2766" s="393"/>
      <c r="Y2766" s="106" t="e">
        <f>'2026 Spring Order Form V48'!#REF!</f>
        <v>#REF!</v>
      </c>
    </row>
    <row r="2767" spans="1:25">
      <c r="A2767" s="106"/>
      <c r="C2767" s="339">
        <f>'2026 Spring Order Form V48'!$F$18</f>
        <v>0</v>
      </c>
      <c r="D2767" s="408" t="s">
        <v>1570</v>
      </c>
      <c r="E2767" s="422" t="s">
        <v>3072</v>
      </c>
      <c r="F2767" s="118">
        <v>20375</v>
      </c>
      <c r="G2767" s="338">
        <f>'2026 Spring Order Form V48'!$N$23</f>
        <v>0</v>
      </c>
      <c r="H2767" s="338">
        <f>'2026 Spring Order Form V48'!$N$23</f>
        <v>0</v>
      </c>
      <c r="I2767" s="106" t="e">
        <f>'2026 Spring Order Form V48'!#REF!</f>
        <v>#REF!</v>
      </c>
      <c r="K2767" s="338">
        <f>'2026 Spring Order Form V48'!$Q$23</f>
        <v>0</v>
      </c>
      <c r="L2767" s="338">
        <f>'2026 Spring Order Form V48'!$Q$23</f>
        <v>0</v>
      </c>
      <c r="M2767" s="106" t="e">
        <f>'2026 Spring Order Form V48'!#REF!</f>
        <v>#REF!</v>
      </c>
      <c r="O2767" s="338">
        <f>'2026 Spring Order Form V48'!$T$23</f>
        <v>0</v>
      </c>
      <c r="P2767" s="338">
        <f>'2026 Spring Order Form V48'!$T$23</f>
        <v>0</v>
      </c>
      <c r="Q2767" s="106" t="e">
        <f>'2026 Spring Order Form V48'!#REF!</f>
        <v>#REF!</v>
      </c>
      <c r="S2767" s="338">
        <f>'2026 Spring Order Form V48'!$W$23</f>
        <v>0</v>
      </c>
      <c r="T2767" s="338">
        <f>'2026 Spring Order Form V48'!$W$23</f>
        <v>0</v>
      </c>
      <c r="U2767" s="106" t="e">
        <f>'2026 Spring Order Form V48'!#REF!</f>
        <v>#REF!</v>
      </c>
      <c r="X2767" s="393"/>
      <c r="Y2767" s="106"/>
    </row>
    <row r="2768" spans="1:25">
      <c r="A2768" s="106"/>
      <c r="C2768" s="339">
        <f>'2026 Spring Order Form V48'!$F$18</f>
        <v>0</v>
      </c>
      <c r="D2768" s="408" t="s">
        <v>1571</v>
      </c>
      <c r="E2768" s="426">
        <v>4680074</v>
      </c>
      <c r="F2768" s="118">
        <v>20379</v>
      </c>
      <c r="G2768" s="338">
        <f>'2026 Spring Order Form V48'!$N$23</f>
        <v>0</v>
      </c>
      <c r="H2768" s="338">
        <f>'2026 Spring Order Form V48'!$N$23</f>
        <v>0</v>
      </c>
      <c r="I2768" s="106" t="e">
        <f>'2026 Spring Order Form V48'!#REF!</f>
        <v>#REF!</v>
      </c>
      <c r="K2768" s="338">
        <f>'2026 Spring Order Form V48'!$Q$23</f>
        <v>0</v>
      </c>
      <c r="L2768" s="338">
        <f>'2026 Spring Order Form V48'!$Q$23</f>
        <v>0</v>
      </c>
      <c r="M2768" s="106" t="e">
        <f>'2026 Spring Order Form V48'!#REF!</f>
        <v>#REF!</v>
      </c>
      <c r="O2768" s="338">
        <f>'2026 Spring Order Form V48'!$T$23</f>
        <v>0</v>
      </c>
      <c r="P2768" s="338">
        <f>'2026 Spring Order Form V48'!$T$23</f>
        <v>0</v>
      </c>
      <c r="Q2768" s="106" t="e">
        <f>'2026 Spring Order Form V48'!#REF!</f>
        <v>#REF!</v>
      </c>
      <c r="S2768" s="338">
        <f>'2026 Spring Order Form V48'!$W$23</f>
        <v>0</v>
      </c>
      <c r="T2768" s="338">
        <f>'2026 Spring Order Form V48'!$W$23</f>
        <v>0</v>
      </c>
      <c r="U2768" s="106" t="e">
        <f>'2026 Spring Order Form V48'!#REF!</f>
        <v>#REF!</v>
      </c>
      <c r="W2768" s="390" t="e">
        <f>'2026 Spring Order Form V48'!#REF!</f>
        <v>#REF!</v>
      </c>
      <c r="X2768" s="393"/>
      <c r="Y2768" s="106" t="e">
        <f>'2026 Spring Order Form V48'!#REF!</f>
        <v>#REF!</v>
      </c>
    </row>
    <row r="2769" spans="1:25">
      <c r="A2769" s="106"/>
      <c r="C2769" s="339">
        <f>'2026 Spring Order Form V48'!$F$18</f>
        <v>0</v>
      </c>
      <c r="D2769" s="408" t="s">
        <v>1571</v>
      </c>
      <c r="E2769" s="422" t="s">
        <v>3073</v>
      </c>
      <c r="F2769" s="118">
        <v>20378</v>
      </c>
      <c r="G2769" s="338">
        <f>'2026 Spring Order Form V48'!$N$23</f>
        <v>0</v>
      </c>
      <c r="H2769" s="338">
        <f>'2026 Spring Order Form V48'!$N$23</f>
        <v>0</v>
      </c>
      <c r="I2769" s="106" t="e">
        <f>'2026 Spring Order Form V48'!#REF!</f>
        <v>#REF!</v>
      </c>
      <c r="K2769" s="338">
        <f>'2026 Spring Order Form V48'!$Q$23</f>
        <v>0</v>
      </c>
      <c r="L2769" s="338">
        <f>'2026 Spring Order Form V48'!$Q$23</f>
        <v>0</v>
      </c>
      <c r="M2769" s="106" t="e">
        <f>'2026 Spring Order Form V48'!#REF!</f>
        <v>#REF!</v>
      </c>
      <c r="O2769" s="338">
        <f>'2026 Spring Order Form V48'!$T$23</f>
        <v>0</v>
      </c>
      <c r="P2769" s="338">
        <f>'2026 Spring Order Form V48'!$T$23</f>
        <v>0</v>
      </c>
      <c r="Q2769" s="106" t="e">
        <f>'2026 Spring Order Form V48'!#REF!</f>
        <v>#REF!</v>
      </c>
      <c r="S2769" s="338">
        <f>'2026 Spring Order Form V48'!$W$23</f>
        <v>0</v>
      </c>
      <c r="T2769" s="338">
        <f>'2026 Spring Order Form V48'!$W$23</f>
        <v>0</v>
      </c>
      <c r="U2769" s="106" t="e">
        <f>'2026 Spring Order Form V48'!#REF!</f>
        <v>#REF!</v>
      </c>
      <c r="X2769" s="393"/>
      <c r="Y2769" s="106"/>
    </row>
    <row r="2770" spans="1:25">
      <c r="A2770" s="106"/>
      <c r="C2770" s="339">
        <f>'2026 Spring Order Form V48'!$F$18</f>
        <v>0</v>
      </c>
      <c r="D2770" s="408" t="s">
        <v>1572</v>
      </c>
      <c r="E2770" s="426">
        <v>4680084</v>
      </c>
      <c r="F2770" s="118">
        <v>28800</v>
      </c>
      <c r="G2770" s="338">
        <f>'2026 Spring Order Form V48'!$N$23</f>
        <v>0</v>
      </c>
      <c r="H2770" s="338">
        <f>'2026 Spring Order Form V48'!$N$23</f>
        <v>0</v>
      </c>
      <c r="I2770" s="106" t="e">
        <f>'2026 Spring Order Form V48'!#REF!</f>
        <v>#REF!</v>
      </c>
      <c r="K2770" s="338">
        <f>'2026 Spring Order Form V48'!$Q$23</f>
        <v>0</v>
      </c>
      <c r="L2770" s="338">
        <f>'2026 Spring Order Form V48'!$Q$23</f>
        <v>0</v>
      </c>
      <c r="M2770" s="106" t="e">
        <f>'2026 Spring Order Form V48'!#REF!</f>
        <v>#REF!</v>
      </c>
      <c r="O2770" s="338">
        <f>'2026 Spring Order Form V48'!$T$23</f>
        <v>0</v>
      </c>
      <c r="P2770" s="338">
        <f>'2026 Spring Order Form V48'!$T$23</f>
        <v>0</v>
      </c>
      <c r="Q2770" s="106" t="e">
        <f>'2026 Spring Order Form V48'!#REF!</f>
        <v>#REF!</v>
      </c>
      <c r="S2770" s="338">
        <f>'2026 Spring Order Form V48'!$W$23</f>
        <v>0</v>
      </c>
      <c r="T2770" s="338">
        <f>'2026 Spring Order Form V48'!$W$23</f>
        <v>0</v>
      </c>
      <c r="U2770" s="106" t="e">
        <f>'2026 Spring Order Form V48'!#REF!</f>
        <v>#REF!</v>
      </c>
      <c r="W2770" s="390" t="e">
        <f>'2026 Spring Order Form V48'!#REF!</f>
        <v>#REF!</v>
      </c>
      <c r="X2770" s="393"/>
      <c r="Y2770" s="106" t="e">
        <f>'2026 Spring Order Form V48'!#REF!</f>
        <v>#REF!</v>
      </c>
    </row>
    <row r="2771" spans="1:25">
      <c r="A2771" s="106"/>
      <c r="C2771" s="339">
        <f>'2026 Spring Order Form V48'!$F$18</f>
        <v>0</v>
      </c>
      <c r="D2771" s="408" t="s">
        <v>1572</v>
      </c>
      <c r="E2771" s="422" t="s">
        <v>3074</v>
      </c>
      <c r="F2771" s="118">
        <v>28863</v>
      </c>
      <c r="G2771" s="338">
        <f>'2026 Spring Order Form V48'!$N$23</f>
        <v>0</v>
      </c>
      <c r="H2771" s="338">
        <f>'2026 Spring Order Form V48'!$N$23</f>
        <v>0</v>
      </c>
      <c r="I2771" s="106" t="e">
        <f>'2026 Spring Order Form V48'!#REF!</f>
        <v>#REF!</v>
      </c>
      <c r="K2771" s="338">
        <f>'2026 Spring Order Form V48'!$Q$23</f>
        <v>0</v>
      </c>
      <c r="L2771" s="338">
        <f>'2026 Spring Order Form V48'!$Q$23</f>
        <v>0</v>
      </c>
      <c r="M2771" s="106" t="e">
        <f>'2026 Spring Order Form V48'!#REF!</f>
        <v>#REF!</v>
      </c>
      <c r="O2771" s="338">
        <f>'2026 Spring Order Form V48'!$T$23</f>
        <v>0</v>
      </c>
      <c r="P2771" s="338">
        <f>'2026 Spring Order Form V48'!$T$23</f>
        <v>0</v>
      </c>
      <c r="Q2771" s="106" t="e">
        <f>'2026 Spring Order Form V48'!#REF!</f>
        <v>#REF!</v>
      </c>
      <c r="S2771" s="338">
        <f>'2026 Spring Order Form V48'!$W$23</f>
        <v>0</v>
      </c>
      <c r="T2771" s="338">
        <f>'2026 Spring Order Form V48'!$W$23</f>
        <v>0</v>
      </c>
      <c r="U2771" s="106" t="e">
        <f>'2026 Spring Order Form V48'!#REF!</f>
        <v>#REF!</v>
      </c>
      <c r="X2771" s="393"/>
      <c r="Y2771" s="106"/>
    </row>
    <row r="2772" spans="1:25">
      <c r="A2772" s="106"/>
      <c r="C2772" s="339">
        <f>'2026 Spring Order Form V48'!$F$18</f>
        <v>0</v>
      </c>
      <c r="D2772" s="408" t="s">
        <v>1573</v>
      </c>
      <c r="E2772" s="426">
        <v>4680094</v>
      </c>
      <c r="F2772" s="118">
        <v>28801</v>
      </c>
      <c r="G2772" s="338">
        <f>'2026 Spring Order Form V48'!$N$23</f>
        <v>0</v>
      </c>
      <c r="H2772" s="338">
        <f>'2026 Spring Order Form V48'!$N$23</f>
        <v>0</v>
      </c>
      <c r="I2772" s="106" t="e">
        <f>'2026 Spring Order Form V48'!#REF!</f>
        <v>#REF!</v>
      </c>
      <c r="K2772" s="338">
        <f>'2026 Spring Order Form V48'!$Q$23</f>
        <v>0</v>
      </c>
      <c r="L2772" s="338">
        <f>'2026 Spring Order Form V48'!$Q$23</f>
        <v>0</v>
      </c>
      <c r="M2772" s="106" t="e">
        <f>'2026 Spring Order Form V48'!#REF!</f>
        <v>#REF!</v>
      </c>
      <c r="O2772" s="338">
        <f>'2026 Spring Order Form V48'!$T$23</f>
        <v>0</v>
      </c>
      <c r="P2772" s="338">
        <f>'2026 Spring Order Form V48'!$T$23</f>
        <v>0</v>
      </c>
      <c r="Q2772" s="106" t="e">
        <f>'2026 Spring Order Form V48'!#REF!</f>
        <v>#REF!</v>
      </c>
      <c r="S2772" s="338">
        <f>'2026 Spring Order Form V48'!$W$23</f>
        <v>0</v>
      </c>
      <c r="T2772" s="338">
        <f>'2026 Spring Order Form V48'!$W$23</f>
        <v>0</v>
      </c>
      <c r="U2772" s="106" t="e">
        <f>'2026 Spring Order Form V48'!#REF!</f>
        <v>#REF!</v>
      </c>
      <c r="W2772" s="390" t="e">
        <f>'2026 Spring Order Form V48'!#REF!</f>
        <v>#REF!</v>
      </c>
      <c r="X2772" s="393"/>
      <c r="Y2772" s="106" t="e">
        <f>'2026 Spring Order Form V48'!#REF!</f>
        <v>#REF!</v>
      </c>
    </row>
    <row r="2773" spans="1:25">
      <c r="A2773" s="106"/>
      <c r="C2773" s="339">
        <f>'2026 Spring Order Form V48'!$F$18</f>
        <v>0</v>
      </c>
      <c r="D2773" s="408" t="s">
        <v>1573</v>
      </c>
      <c r="E2773" s="422" t="s">
        <v>3075</v>
      </c>
      <c r="F2773" s="118">
        <v>28864</v>
      </c>
      <c r="G2773" s="338">
        <f>'2026 Spring Order Form V48'!$N$23</f>
        <v>0</v>
      </c>
      <c r="H2773" s="338">
        <f>'2026 Spring Order Form V48'!$N$23</f>
        <v>0</v>
      </c>
      <c r="I2773" s="106" t="e">
        <f>'2026 Spring Order Form V48'!#REF!</f>
        <v>#REF!</v>
      </c>
      <c r="K2773" s="338">
        <f>'2026 Spring Order Form V48'!$Q$23</f>
        <v>0</v>
      </c>
      <c r="L2773" s="338">
        <f>'2026 Spring Order Form V48'!$Q$23</f>
        <v>0</v>
      </c>
      <c r="M2773" s="106" t="e">
        <f>'2026 Spring Order Form V48'!#REF!</f>
        <v>#REF!</v>
      </c>
      <c r="O2773" s="338">
        <f>'2026 Spring Order Form V48'!$T$23</f>
        <v>0</v>
      </c>
      <c r="P2773" s="338">
        <f>'2026 Spring Order Form V48'!$T$23</f>
        <v>0</v>
      </c>
      <c r="Q2773" s="106" t="e">
        <f>'2026 Spring Order Form V48'!#REF!</f>
        <v>#REF!</v>
      </c>
      <c r="S2773" s="338">
        <f>'2026 Spring Order Form V48'!$W$23</f>
        <v>0</v>
      </c>
      <c r="T2773" s="338">
        <f>'2026 Spring Order Form V48'!$W$23</f>
        <v>0</v>
      </c>
      <c r="U2773" s="106" t="e">
        <f>'2026 Spring Order Form V48'!#REF!</f>
        <v>#REF!</v>
      </c>
      <c r="X2773" s="393"/>
      <c r="Y2773" s="106"/>
    </row>
    <row r="2774" spans="1:25">
      <c r="A2774" s="106"/>
      <c r="C2774" s="339">
        <f>'2026 Spring Order Form V48'!$F$18</f>
        <v>0</v>
      </c>
      <c r="D2774" s="408" t="s">
        <v>1574</v>
      </c>
      <c r="E2774" s="426">
        <v>4120037</v>
      </c>
      <c r="F2774" s="118">
        <v>12653</v>
      </c>
      <c r="G2774" s="338">
        <f>'2026 Spring Order Form V48'!$N$23</f>
        <v>0</v>
      </c>
      <c r="H2774" s="338">
        <f>'2026 Spring Order Form V48'!$N$23</f>
        <v>0</v>
      </c>
      <c r="I2774" s="106" t="e">
        <f>'2026 Spring Order Form V48'!#REF!</f>
        <v>#REF!</v>
      </c>
      <c r="K2774" s="338">
        <f>'2026 Spring Order Form V48'!$Q$23</f>
        <v>0</v>
      </c>
      <c r="L2774" s="338">
        <f>'2026 Spring Order Form V48'!$Q$23</f>
        <v>0</v>
      </c>
      <c r="M2774" s="106" t="e">
        <f>'2026 Spring Order Form V48'!#REF!</f>
        <v>#REF!</v>
      </c>
      <c r="O2774" s="338">
        <f>'2026 Spring Order Form V48'!$T$23</f>
        <v>0</v>
      </c>
      <c r="P2774" s="338">
        <f>'2026 Spring Order Form V48'!$T$23</f>
        <v>0</v>
      </c>
      <c r="Q2774" s="106" t="e">
        <f>'2026 Spring Order Form V48'!#REF!</f>
        <v>#REF!</v>
      </c>
      <c r="S2774" s="338">
        <f>'2026 Spring Order Form V48'!$W$23</f>
        <v>0</v>
      </c>
      <c r="T2774" s="338">
        <f>'2026 Spring Order Form V48'!$W$23</f>
        <v>0</v>
      </c>
      <c r="U2774" s="106" t="e">
        <f>'2026 Spring Order Form V48'!#REF!</f>
        <v>#REF!</v>
      </c>
      <c r="W2774" s="390" t="e">
        <f>'2026 Spring Order Form V48'!#REF!</f>
        <v>#REF!</v>
      </c>
      <c r="X2774" s="393"/>
      <c r="Y2774" s="106" t="e">
        <f>'2026 Spring Order Form V48'!#REF!</f>
        <v>#REF!</v>
      </c>
    </row>
    <row r="2775" spans="1:25">
      <c r="A2775" s="106"/>
      <c r="C2775" s="339">
        <f>'2026 Spring Order Form V48'!$F$18</f>
        <v>0</v>
      </c>
      <c r="D2775" s="408" t="s">
        <v>1574</v>
      </c>
      <c r="E2775" s="422" t="s">
        <v>3076</v>
      </c>
      <c r="F2775" s="118">
        <v>12654</v>
      </c>
      <c r="G2775" s="338">
        <f>'2026 Spring Order Form V48'!$N$23</f>
        <v>0</v>
      </c>
      <c r="H2775" s="338">
        <f>'2026 Spring Order Form V48'!$N$23</f>
        <v>0</v>
      </c>
      <c r="I2775" s="106" t="e">
        <f>'2026 Spring Order Form V48'!#REF!</f>
        <v>#REF!</v>
      </c>
      <c r="K2775" s="338">
        <f>'2026 Spring Order Form V48'!$Q$23</f>
        <v>0</v>
      </c>
      <c r="L2775" s="338">
        <f>'2026 Spring Order Form V48'!$Q$23</f>
        <v>0</v>
      </c>
      <c r="M2775" s="106" t="e">
        <f>'2026 Spring Order Form V48'!#REF!</f>
        <v>#REF!</v>
      </c>
      <c r="O2775" s="338">
        <f>'2026 Spring Order Form V48'!$T$23</f>
        <v>0</v>
      </c>
      <c r="P2775" s="338">
        <f>'2026 Spring Order Form V48'!$T$23</f>
        <v>0</v>
      </c>
      <c r="Q2775" s="106" t="e">
        <f>'2026 Spring Order Form V48'!#REF!</f>
        <v>#REF!</v>
      </c>
      <c r="S2775" s="338">
        <f>'2026 Spring Order Form V48'!$W$23</f>
        <v>0</v>
      </c>
      <c r="T2775" s="338">
        <f>'2026 Spring Order Form V48'!$W$23</f>
        <v>0</v>
      </c>
      <c r="U2775" s="106" t="e">
        <f>'2026 Spring Order Form V48'!#REF!</f>
        <v>#REF!</v>
      </c>
      <c r="X2775" s="393"/>
      <c r="Y2775" s="106"/>
    </row>
    <row r="2776" spans="1:25">
      <c r="A2776" s="106"/>
      <c r="C2776" s="339">
        <f>'2026 Spring Order Form V48'!$F$18</f>
        <v>0</v>
      </c>
      <c r="D2776" s="408" t="s">
        <v>1575</v>
      </c>
      <c r="E2776" s="426">
        <v>4120117</v>
      </c>
      <c r="F2776" s="118">
        <v>28532</v>
      </c>
      <c r="G2776" s="338">
        <f>'2026 Spring Order Form V48'!$N$23</f>
        <v>0</v>
      </c>
      <c r="H2776" s="338">
        <f>'2026 Spring Order Form V48'!$N$23</f>
        <v>0</v>
      </c>
      <c r="I2776" s="106" t="e">
        <f>'2026 Spring Order Form V48'!#REF!</f>
        <v>#REF!</v>
      </c>
      <c r="K2776" s="338">
        <f>'2026 Spring Order Form V48'!$Q$23</f>
        <v>0</v>
      </c>
      <c r="L2776" s="338">
        <f>'2026 Spring Order Form V48'!$Q$23</f>
        <v>0</v>
      </c>
      <c r="M2776" s="106" t="e">
        <f>'2026 Spring Order Form V48'!#REF!</f>
        <v>#REF!</v>
      </c>
      <c r="O2776" s="338">
        <f>'2026 Spring Order Form V48'!$T$23</f>
        <v>0</v>
      </c>
      <c r="P2776" s="338">
        <f>'2026 Spring Order Form V48'!$T$23</f>
        <v>0</v>
      </c>
      <c r="Q2776" s="106" t="e">
        <f>'2026 Spring Order Form V48'!#REF!</f>
        <v>#REF!</v>
      </c>
      <c r="S2776" s="338">
        <f>'2026 Spring Order Form V48'!$W$23</f>
        <v>0</v>
      </c>
      <c r="T2776" s="338">
        <f>'2026 Spring Order Form V48'!$W$23</f>
        <v>0</v>
      </c>
      <c r="U2776" s="106" t="e">
        <f>'2026 Spring Order Form V48'!#REF!</f>
        <v>#REF!</v>
      </c>
      <c r="W2776" s="390" t="e">
        <f>'2026 Spring Order Form V48'!#REF!</f>
        <v>#REF!</v>
      </c>
      <c r="X2776" s="393"/>
      <c r="Y2776" s="106" t="e">
        <f>'2026 Spring Order Form V48'!#REF!</f>
        <v>#REF!</v>
      </c>
    </row>
    <row r="2777" spans="1:25">
      <c r="A2777" s="106"/>
      <c r="C2777" s="339">
        <f>'2026 Spring Order Form V48'!$F$18</f>
        <v>0</v>
      </c>
      <c r="D2777" s="408" t="s">
        <v>1575</v>
      </c>
      <c r="E2777" s="422" t="s">
        <v>3077</v>
      </c>
      <c r="F2777" s="118">
        <v>28691</v>
      </c>
      <c r="G2777" s="338">
        <f>'2026 Spring Order Form V48'!$N$23</f>
        <v>0</v>
      </c>
      <c r="H2777" s="338">
        <f>'2026 Spring Order Form V48'!$N$23</f>
        <v>0</v>
      </c>
      <c r="I2777" s="106" t="e">
        <f>'2026 Spring Order Form V48'!#REF!</f>
        <v>#REF!</v>
      </c>
      <c r="K2777" s="338">
        <f>'2026 Spring Order Form V48'!$Q$23</f>
        <v>0</v>
      </c>
      <c r="L2777" s="338">
        <f>'2026 Spring Order Form V48'!$Q$23</f>
        <v>0</v>
      </c>
      <c r="M2777" s="106" t="e">
        <f>'2026 Spring Order Form V48'!#REF!</f>
        <v>#REF!</v>
      </c>
      <c r="O2777" s="338">
        <f>'2026 Spring Order Form V48'!$T$23</f>
        <v>0</v>
      </c>
      <c r="P2777" s="338">
        <f>'2026 Spring Order Form V48'!$T$23</f>
        <v>0</v>
      </c>
      <c r="Q2777" s="106" t="e">
        <f>'2026 Spring Order Form V48'!#REF!</f>
        <v>#REF!</v>
      </c>
      <c r="S2777" s="338">
        <f>'2026 Spring Order Form V48'!$W$23</f>
        <v>0</v>
      </c>
      <c r="T2777" s="338">
        <f>'2026 Spring Order Form V48'!$W$23</f>
        <v>0</v>
      </c>
      <c r="U2777" s="106" t="e">
        <f>'2026 Spring Order Form V48'!#REF!</f>
        <v>#REF!</v>
      </c>
      <c r="X2777" s="393"/>
      <c r="Y2777" s="106"/>
    </row>
    <row r="2778" spans="1:25">
      <c r="A2778" s="106"/>
      <c r="C2778" s="339">
        <f>'2026 Spring Order Form V48'!$F$18</f>
        <v>0</v>
      </c>
      <c r="D2778" s="408" t="s">
        <v>1576</v>
      </c>
      <c r="E2778" s="426">
        <v>4120047</v>
      </c>
      <c r="F2778" s="118">
        <v>12702</v>
      </c>
      <c r="G2778" s="338">
        <f>'2026 Spring Order Form V48'!$N$23</f>
        <v>0</v>
      </c>
      <c r="H2778" s="338">
        <f>'2026 Spring Order Form V48'!$N$23</f>
        <v>0</v>
      </c>
      <c r="I2778" s="106" t="e">
        <f>'2026 Spring Order Form V48'!#REF!</f>
        <v>#REF!</v>
      </c>
      <c r="K2778" s="338">
        <f>'2026 Spring Order Form V48'!$Q$23</f>
        <v>0</v>
      </c>
      <c r="L2778" s="338">
        <f>'2026 Spring Order Form V48'!$Q$23</f>
        <v>0</v>
      </c>
      <c r="M2778" s="106" t="e">
        <f>'2026 Spring Order Form V48'!#REF!</f>
        <v>#REF!</v>
      </c>
      <c r="O2778" s="338">
        <f>'2026 Spring Order Form V48'!$T$23</f>
        <v>0</v>
      </c>
      <c r="P2778" s="338">
        <f>'2026 Spring Order Form V48'!$T$23</f>
        <v>0</v>
      </c>
      <c r="Q2778" s="106" t="e">
        <f>'2026 Spring Order Form V48'!#REF!</f>
        <v>#REF!</v>
      </c>
      <c r="S2778" s="338">
        <f>'2026 Spring Order Form V48'!$W$23</f>
        <v>0</v>
      </c>
      <c r="T2778" s="338">
        <f>'2026 Spring Order Form V48'!$W$23</f>
        <v>0</v>
      </c>
      <c r="U2778" s="106" t="e">
        <f>'2026 Spring Order Form V48'!#REF!</f>
        <v>#REF!</v>
      </c>
      <c r="W2778" s="390" t="e">
        <f>'2026 Spring Order Form V48'!#REF!</f>
        <v>#REF!</v>
      </c>
      <c r="X2778" s="393"/>
      <c r="Y2778" s="106" t="e">
        <f>'2026 Spring Order Form V48'!#REF!</f>
        <v>#REF!</v>
      </c>
    </row>
    <row r="2779" spans="1:25">
      <c r="A2779" s="106"/>
      <c r="C2779" s="339">
        <f>'2026 Spring Order Form V48'!$F$18</f>
        <v>0</v>
      </c>
      <c r="D2779" s="408" t="s">
        <v>1576</v>
      </c>
      <c r="E2779" s="422" t="s">
        <v>3078</v>
      </c>
      <c r="F2779" s="118">
        <v>12704</v>
      </c>
      <c r="G2779" s="338">
        <f>'2026 Spring Order Form V48'!$N$23</f>
        <v>0</v>
      </c>
      <c r="H2779" s="338">
        <f>'2026 Spring Order Form V48'!$N$23</f>
        <v>0</v>
      </c>
      <c r="I2779" s="106" t="e">
        <f>'2026 Spring Order Form V48'!#REF!</f>
        <v>#REF!</v>
      </c>
      <c r="K2779" s="338">
        <f>'2026 Spring Order Form V48'!$Q$23</f>
        <v>0</v>
      </c>
      <c r="L2779" s="338">
        <f>'2026 Spring Order Form V48'!$Q$23</f>
        <v>0</v>
      </c>
      <c r="M2779" s="106" t="e">
        <f>'2026 Spring Order Form V48'!#REF!</f>
        <v>#REF!</v>
      </c>
      <c r="O2779" s="338">
        <f>'2026 Spring Order Form V48'!$T$23</f>
        <v>0</v>
      </c>
      <c r="P2779" s="338">
        <f>'2026 Spring Order Form V48'!$T$23</f>
        <v>0</v>
      </c>
      <c r="Q2779" s="106" t="e">
        <f>'2026 Spring Order Form V48'!#REF!</f>
        <v>#REF!</v>
      </c>
      <c r="S2779" s="338">
        <f>'2026 Spring Order Form V48'!$W$23</f>
        <v>0</v>
      </c>
      <c r="T2779" s="338">
        <f>'2026 Spring Order Form V48'!$W$23</f>
        <v>0</v>
      </c>
      <c r="U2779" s="106" t="e">
        <f>'2026 Spring Order Form V48'!#REF!</f>
        <v>#REF!</v>
      </c>
      <c r="X2779" s="393"/>
      <c r="Y2779" s="106"/>
    </row>
    <row r="2780" spans="1:25">
      <c r="A2780" s="106"/>
      <c r="C2780" s="339">
        <f>'2026 Spring Order Form V48'!$F$18</f>
        <v>0</v>
      </c>
      <c r="D2780" s="418" t="s">
        <v>1577</v>
      </c>
      <c r="E2780" s="426">
        <v>4120087</v>
      </c>
      <c r="F2780" s="118">
        <v>26142</v>
      </c>
      <c r="G2780" s="338">
        <f>'2026 Spring Order Form V48'!$N$23</f>
        <v>0</v>
      </c>
      <c r="H2780" s="338">
        <f>'2026 Spring Order Form V48'!$N$23</f>
        <v>0</v>
      </c>
      <c r="I2780" s="106" t="e">
        <f>'2026 Spring Order Form V48'!#REF!</f>
        <v>#REF!</v>
      </c>
      <c r="K2780" s="338">
        <f>'2026 Spring Order Form V48'!$Q$23</f>
        <v>0</v>
      </c>
      <c r="L2780" s="338">
        <f>'2026 Spring Order Form V48'!$Q$23</f>
        <v>0</v>
      </c>
      <c r="M2780" s="106" t="e">
        <f>'2026 Spring Order Form V48'!#REF!</f>
        <v>#REF!</v>
      </c>
      <c r="O2780" s="338">
        <f>'2026 Spring Order Form V48'!$T$23</f>
        <v>0</v>
      </c>
      <c r="P2780" s="338">
        <f>'2026 Spring Order Form V48'!$T$23</f>
        <v>0</v>
      </c>
      <c r="Q2780" s="106" t="e">
        <f>'2026 Spring Order Form V48'!#REF!</f>
        <v>#REF!</v>
      </c>
      <c r="S2780" s="338">
        <f>'2026 Spring Order Form V48'!$W$23</f>
        <v>0</v>
      </c>
      <c r="T2780" s="338">
        <f>'2026 Spring Order Form V48'!$W$23</f>
        <v>0</v>
      </c>
      <c r="U2780" s="106" t="e">
        <f>'2026 Spring Order Form V48'!#REF!</f>
        <v>#REF!</v>
      </c>
      <c r="W2780" s="390" t="e">
        <f>'2026 Spring Order Form V48'!#REF!</f>
        <v>#REF!</v>
      </c>
      <c r="X2780" s="393"/>
      <c r="Y2780" s="106" t="e">
        <f>'2026 Spring Order Form V48'!#REF!</f>
        <v>#REF!</v>
      </c>
    </row>
    <row r="2781" spans="1:25">
      <c r="A2781" s="106"/>
      <c r="C2781" s="339">
        <f>'2026 Spring Order Form V48'!$F$18</f>
        <v>0</v>
      </c>
      <c r="D2781" s="408" t="s">
        <v>1577</v>
      </c>
      <c r="E2781" s="422" t="s">
        <v>3079</v>
      </c>
      <c r="F2781" s="118">
        <v>26419</v>
      </c>
      <c r="G2781" s="338">
        <f>'2026 Spring Order Form V48'!$N$23</f>
        <v>0</v>
      </c>
      <c r="H2781" s="338">
        <f>'2026 Spring Order Form V48'!$N$23</f>
        <v>0</v>
      </c>
      <c r="I2781" s="106" t="e">
        <f>'2026 Spring Order Form V48'!#REF!</f>
        <v>#REF!</v>
      </c>
      <c r="K2781" s="338">
        <f>'2026 Spring Order Form V48'!$Q$23</f>
        <v>0</v>
      </c>
      <c r="L2781" s="338">
        <f>'2026 Spring Order Form V48'!$Q$23</f>
        <v>0</v>
      </c>
      <c r="M2781" s="106" t="e">
        <f>'2026 Spring Order Form V48'!#REF!</f>
        <v>#REF!</v>
      </c>
      <c r="O2781" s="338">
        <f>'2026 Spring Order Form V48'!$T$23</f>
        <v>0</v>
      </c>
      <c r="P2781" s="338">
        <f>'2026 Spring Order Form V48'!$T$23</f>
        <v>0</v>
      </c>
      <c r="Q2781" s="106" t="e">
        <f>'2026 Spring Order Form V48'!#REF!</f>
        <v>#REF!</v>
      </c>
      <c r="S2781" s="338">
        <f>'2026 Spring Order Form V48'!$W$23</f>
        <v>0</v>
      </c>
      <c r="T2781" s="338">
        <f>'2026 Spring Order Form V48'!$W$23</f>
        <v>0</v>
      </c>
      <c r="U2781" s="106" t="e">
        <f>'2026 Spring Order Form V48'!#REF!</f>
        <v>#REF!</v>
      </c>
      <c r="X2781" s="393"/>
      <c r="Y2781" s="106"/>
    </row>
    <row r="2782" spans="1:25">
      <c r="A2782" s="106"/>
      <c r="C2782" s="339">
        <f>'2026 Spring Order Form V48'!$F$18</f>
        <v>0</v>
      </c>
      <c r="D2782" s="408" t="s">
        <v>1578</v>
      </c>
      <c r="E2782" s="426">
        <v>4120077</v>
      </c>
      <c r="F2782" s="118">
        <v>4624</v>
      </c>
      <c r="G2782" s="338">
        <f>'2026 Spring Order Form V48'!$N$23</f>
        <v>0</v>
      </c>
      <c r="H2782" s="338">
        <f>'2026 Spring Order Form V48'!$N$23</f>
        <v>0</v>
      </c>
      <c r="I2782" s="106" t="e">
        <f>'2026 Spring Order Form V48'!#REF!</f>
        <v>#REF!</v>
      </c>
      <c r="K2782" s="338">
        <f>'2026 Spring Order Form V48'!$Q$23</f>
        <v>0</v>
      </c>
      <c r="L2782" s="338">
        <f>'2026 Spring Order Form V48'!$Q$23</f>
        <v>0</v>
      </c>
      <c r="M2782" s="106" t="e">
        <f>'2026 Spring Order Form V48'!#REF!</f>
        <v>#REF!</v>
      </c>
      <c r="O2782" s="338">
        <f>'2026 Spring Order Form V48'!$T$23</f>
        <v>0</v>
      </c>
      <c r="P2782" s="338">
        <f>'2026 Spring Order Form V48'!$T$23</f>
        <v>0</v>
      </c>
      <c r="Q2782" s="106" t="e">
        <f>'2026 Spring Order Form V48'!#REF!</f>
        <v>#REF!</v>
      </c>
      <c r="S2782" s="338">
        <f>'2026 Spring Order Form V48'!$W$23</f>
        <v>0</v>
      </c>
      <c r="T2782" s="338">
        <f>'2026 Spring Order Form V48'!$W$23</f>
        <v>0</v>
      </c>
      <c r="U2782" s="106" t="e">
        <f>'2026 Spring Order Form V48'!#REF!</f>
        <v>#REF!</v>
      </c>
      <c r="W2782" s="390" t="e">
        <f>'2026 Spring Order Form V48'!#REF!</f>
        <v>#REF!</v>
      </c>
      <c r="X2782" s="393"/>
      <c r="Y2782" s="106" t="e">
        <f>'2026 Spring Order Form V48'!#REF!</f>
        <v>#REF!</v>
      </c>
    </row>
    <row r="2783" spans="1:25">
      <c r="A2783" s="106"/>
      <c r="C2783" s="339">
        <f>'2026 Spring Order Form V48'!$F$18</f>
        <v>0</v>
      </c>
      <c r="D2783" s="408" t="s">
        <v>1578</v>
      </c>
      <c r="E2783" s="422" t="s">
        <v>3080</v>
      </c>
      <c r="F2783" s="118">
        <v>1609</v>
      </c>
      <c r="G2783" s="338">
        <f>'2026 Spring Order Form V48'!$N$23</f>
        <v>0</v>
      </c>
      <c r="H2783" s="338">
        <f>'2026 Spring Order Form V48'!$N$23</f>
        <v>0</v>
      </c>
      <c r="I2783" s="106" t="e">
        <f>'2026 Spring Order Form V48'!#REF!</f>
        <v>#REF!</v>
      </c>
      <c r="K2783" s="338">
        <f>'2026 Spring Order Form V48'!$Q$23</f>
        <v>0</v>
      </c>
      <c r="L2783" s="338">
        <f>'2026 Spring Order Form V48'!$Q$23</f>
        <v>0</v>
      </c>
      <c r="M2783" s="106" t="e">
        <f>'2026 Spring Order Form V48'!#REF!</f>
        <v>#REF!</v>
      </c>
      <c r="O2783" s="338">
        <f>'2026 Spring Order Form V48'!$T$23</f>
        <v>0</v>
      </c>
      <c r="P2783" s="338">
        <f>'2026 Spring Order Form V48'!$T$23</f>
        <v>0</v>
      </c>
      <c r="Q2783" s="106" t="e">
        <f>'2026 Spring Order Form V48'!#REF!</f>
        <v>#REF!</v>
      </c>
      <c r="S2783" s="338">
        <f>'2026 Spring Order Form V48'!$W$23</f>
        <v>0</v>
      </c>
      <c r="T2783" s="338">
        <f>'2026 Spring Order Form V48'!$W$23</f>
        <v>0</v>
      </c>
      <c r="U2783" s="106" t="e">
        <f>'2026 Spring Order Form V48'!#REF!</f>
        <v>#REF!</v>
      </c>
      <c r="X2783" s="393"/>
      <c r="Y2783" s="106"/>
    </row>
    <row r="2784" spans="1:25">
      <c r="A2784" s="106"/>
      <c r="C2784" s="339">
        <f>'2026 Spring Order Form V48'!$F$18</f>
        <v>0</v>
      </c>
      <c r="D2784" s="408" t="s">
        <v>1579</v>
      </c>
      <c r="E2784" s="426">
        <v>4120097</v>
      </c>
      <c r="F2784" s="118">
        <v>4626</v>
      </c>
      <c r="G2784" s="338">
        <f>'2026 Spring Order Form V48'!$N$23</f>
        <v>0</v>
      </c>
      <c r="H2784" s="338">
        <f>'2026 Spring Order Form V48'!$N$23</f>
        <v>0</v>
      </c>
      <c r="I2784" s="106" t="e">
        <f>'2026 Spring Order Form V48'!#REF!</f>
        <v>#REF!</v>
      </c>
      <c r="K2784" s="338">
        <f>'2026 Spring Order Form V48'!$Q$23</f>
        <v>0</v>
      </c>
      <c r="L2784" s="338">
        <f>'2026 Spring Order Form V48'!$Q$23</f>
        <v>0</v>
      </c>
      <c r="M2784" s="106" t="e">
        <f>'2026 Spring Order Form V48'!#REF!</f>
        <v>#REF!</v>
      </c>
      <c r="O2784" s="338">
        <f>'2026 Spring Order Form V48'!$T$23</f>
        <v>0</v>
      </c>
      <c r="P2784" s="338">
        <f>'2026 Spring Order Form V48'!$T$23</f>
        <v>0</v>
      </c>
      <c r="Q2784" s="106" t="e">
        <f>'2026 Spring Order Form V48'!#REF!</f>
        <v>#REF!</v>
      </c>
      <c r="S2784" s="338">
        <f>'2026 Spring Order Form V48'!$W$23</f>
        <v>0</v>
      </c>
      <c r="T2784" s="338">
        <f>'2026 Spring Order Form V48'!$W$23</f>
        <v>0</v>
      </c>
      <c r="U2784" s="106" t="e">
        <f>'2026 Spring Order Form V48'!#REF!</f>
        <v>#REF!</v>
      </c>
      <c r="W2784" s="390" t="e">
        <f>'2026 Spring Order Form V48'!#REF!</f>
        <v>#REF!</v>
      </c>
      <c r="X2784" s="393"/>
      <c r="Y2784" s="106" t="e">
        <f>'2026 Spring Order Form V48'!#REF!</f>
        <v>#REF!</v>
      </c>
    </row>
    <row r="2785" spans="1:25">
      <c r="A2785" s="106"/>
      <c r="C2785" s="339">
        <f>'2026 Spring Order Form V48'!$F$18</f>
        <v>0</v>
      </c>
      <c r="D2785" s="408" t="s">
        <v>1579</v>
      </c>
      <c r="E2785" s="422" t="s">
        <v>3081</v>
      </c>
      <c r="F2785" s="118">
        <v>1611</v>
      </c>
      <c r="G2785" s="338">
        <f>'2026 Spring Order Form V48'!$N$23</f>
        <v>0</v>
      </c>
      <c r="H2785" s="338">
        <f>'2026 Spring Order Form V48'!$N$23</f>
        <v>0</v>
      </c>
      <c r="I2785" s="106" t="e">
        <f>'2026 Spring Order Form V48'!#REF!</f>
        <v>#REF!</v>
      </c>
      <c r="K2785" s="338">
        <f>'2026 Spring Order Form V48'!$Q$23</f>
        <v>0</v>
      </c>
      <c r="L2785" s="338">
        <f>'2026 Spring Order Form V48'!$Q$23</f>
        <v>0</v>
      </c>
      <c r="M2785" s="106" t="e">
        <f>'2026 Spring Order Form V48'!#REF!</f>
        <v>#REF!</v>
      </c>
      <c r="O2785" s="338">
        <f>'2026 Spring Order Form V48'!$T$23</f>
        <v>0</v>
      </c>
      <c r="P2785" s="338">
        <f>'2026 Spring Order Form V48'!$T$23</f>
        <v>0</v>
      </c>
      <c r="Q2785" s="106" t="e">
        <f>'2026 Spring Order Form V48'!#REF!</f>
        <v>#REF!</v>
      </c>
      <c r="S2785" s="338">
        <f>'2026 Spring Order Form V48'!$W$23</f>
        <v>0</v>
      </c>
      <c r="T2785" s="338">
        <f>'2026 Spring Order Form V48'!$W$23</f>
        <v>0</v>
      </c>
      <c r="U2785" s="106" t="e">
        <f>'2026 Spring Order Form V48'!#REF!</f>
        <v>#REF!</v>
      </c>
      <c r="X2785" s="393"/>
      <c r="Y2785" s="106"/>
    </row>
    <row r="2786" spans="1:25">
      <c r="A2786" s="106"/>
      <c r="C2786" s="339">
        <f>'2026 Spring Order Form V48'!$F$18</f>
        <v>0</v>
      </c>
      <c r="D2786" s="419" t="s">
        <v>1580</v>
      </c>
      <c r="E2786" s="426">
        <v>4745054</v>
      </c>
      <c r="F2786" s="118">
        <v>27163</v>
      </c>
      <c r="G2786" s="338">
        <f>'2026 Spring Order Form V48'!$N$23</f>
        <v>0</v>
      </c>
      <c r="H2786" s="338">
        <f>'2026 Spring Order Form V48'!$N$23</f>
        <v>0</v>
      </c>
      <c r="I2786" s="106" t="e">
        <f>'2026 Spring Order Form V48'!#REF!</f>
        <v>#REF!</v>
      </c>
      <c r="K2786" s="338">
        <f>'2026 Spring Order Form V48'!$Q$23</f>
        <v>0</v>
      </c>
      <c r="L2786" s="338">
        <f>'2026 Spring Order Form V48'!$Q$23</f>
        <v>0</v>
      </c>
      <c r="M2786" s="106" t="e">
        <f>'2026 Spring Order Form V48'!#REF!</f>
        <v>#REF!</v>
      </c>
      <c r="O2786" s="338">
        <f>'2026 Spring Order Form V48'!$T$23</f>
        <v>0</v>
      </c>
      <c r="P2786" s="338">
        <f>'2026 Spring Order Form V48'!$T$23</f>
        <v>0</v>
      </c>
      <c r="Q2786" s="106" t="e">
        <f>'2026 Spring Order Form V48'!#REF!</f>
        <v>#REF!</v>
      </c>
      <c r="S2786" s="338">
        <f>'2026 Spring Order Form V48'!$W$23</f>
        <v>0</v>
      </c>
      <c r="T2786" s="338">
        <f>'2026 Spring Order Form V48'!$W$23</f>
        <v>0</v>
      </c>
      <c r="U2786" s="106" t="e">
        <f>'2026 Spring Order Form V48'!#REF!</f>
        <v>#REF!</v>
      </c>
      <c r="W2786" s="390" t="e">
        <f>'2026 Spring Order Form V48'!#REF!</f>
        <v>#REF!</v>
      </c>
      <c r="X2786" s="393"/>
      <c r="Y2786" s="106" t="e">
        <f>'2026 Spring Order Form V48'!#REF!</f>
        <v>#REF!</v>
      </c>
    </row>
    <row r="2787" spans="1:25">
      <c r="A2787" s="106"/>
      <c r="C2787" s="339">
        <f>'2026 Spring Order Form V48'!$F$18</f>
        <v>0</v>
      </c>
      <c r="D2787" s="424" t="s">
        <v>1580</v>
      </c>
      <c r="E2787" s="422" t="s">
        <v>3082</v>
      </c>
      <c r="F2787" s="118">
        <v>27352</v>
      </c>
      <c r="G2787" s="338">
        <f>'2026 Spring Order Form V48'!$N$23</f>
        <v>0</v>
      </c>
      <c r="H2787" s="338">
        <f>'2026 Spring Order Form V48'!$N$23</f>
        <v>0</v>
      </c>
      <c r="I2787" s="106" t="e">
        <f>'2026 Spring Order Form V48'!#REF!</f>
        <v>#REF!</v>
      </c>
      <c r="K2787" s="338">
        <f>'2026 Spring Order Form V48'!$Q$23</f>
        <v>0</v>
      </c>
      <c r="L2787" s="338">
        <f>'2026 Spring Order Form V48'!$Q$23</f>
        <v>0</v>
      </c>
      <c r="M2787" s="106" t="e">
        <f>'2026 Spring Order Form V48'!#REF!</f>
        <v>#REF!</v>
      </c>
      <c r="O2787" s="338">
        <f>'2026 Spring Order Form V48'!$T$23</f>
        <v>0</v>
      </c>
      <c r="P2787" s="338">
        <f>'2026 Spring Order Form V48'!$T$23</f>
        <v>0</v>
      </c>
      <c r="Q2787" s="106" t="e">
        <f>'2026 Spring Order Form V48'!#REF!</f>
        <v>#REF!</v>
      </c>
      <c r="S2787" s="338">
        <f>'2026 Spring Order Form V48'!$W$23</f>
        <v>0</v>
      </c>
      <c r="T2787" s="338">
        <f>'2026 Spring Order Form V48'!$W$23</f>
        <v>0</v>
      </c>
      <c r="U2787" s="106" t="e">
        <f>'2026 Spring Order Form V48'!#REF!</f>
        <v>#REF!</v>
      </c>
      <c r="X2787" s="393"/>
      <c r="Y2787" s="106"/>
    </row>
    <row r="2788" spans="1:25">
      <c r="A2788" s="106"/>
      <c r="C2788" s="339">
        <f>'2026 Spring Order Form V48'!$F$18</f>
        <v>0</v>
      </c>
      <c r="D2788" s="419" t="s">
        <v>1581</v>
      </c>
      <c r="E2788" s="426">
        <v>4745104</v>
      </c>
      <c r="F2788" s="118">
        <v>28540</v>
      </c>
      <c r="G2788" s="338">
        <f>'2026 Spring Order Form V48'!$N$23</f>
        <v>0</v>
      </c>
      <c r="H2788" s="338">
        <f>'2026 Spring Order Form V48'!$N$23</f>
        <v>0</v>
      </c>
      <c r="I2788" s="106" t="e">
        <f>'2026 Spring Order Form V48'!#REF!</f>
        <v>#REF!</v>
      </c>
      <c r="K2788" s="338">
        <f>'2026 Spring Order Form V48'!$Q$23</f>
        <v>0</v>
      </c>
      <c r="L2788" s="338">
        <f>'2026 Spring Order Form V48'!$Q$23</f>
        <v>0</v>
      </c>
      <c r="M2788" s="106" t="e">
        <f>'2026 Spring Order Form V48'!#REF!</f>
        <v>#REF!</v>
      </c>
      <c r="O2788" s="338">
        <f>'2026 Spring Order Form V48'!$T$23</f>
        <v>0</v>
      </c>
      <c r="P2788" s="338">
        <f>'2026 Spring Order Form V48'!$T$23</f>
        <v>0</v>
      </c>
      <c r="Q2788" s="106" t="e">
        <f>'2026 Spring Order Form V48'!#REF!</f>
        <v>#REF!</v>
      </c>
      <c r="S2788" s="338">
        <f>'2026 Spring Order Form V48'!$W$23</f>
        <v>0</v>
      </c>
      <c r="T2788" s="338">
        <f>'2026 Spring Order Form V48'!$W$23</f>
        <v>0</v>
      </c>
      <c r="U2788" s="106" t="e">
        <f>'2026 Spring Order Form V48'!#REF!</f>
        <v>#REF!</v>
      </c>
      <c r="W2788" s="390" t="e">
        <f>'2026 Spring Order Form V48'!#REF!</f>
        <v>#REF!</v>
      </c>
      <c r="X2788" s="393"/>
      <c r="Y2788" s="106" t="e">
        <f>'2026 Spring Order Form V48'!#REF!</f>
        <v>#REF!</v>
      </c>
    </row>
    <row r="2789" spans="1:25">
      <c r="A2789" s="106"/>
      <c r="C2789" s="339">
        <f>'2026 Spring Order Form V48'!$F$18</f>
        <v>0</v>
      </c>
      <c r="D2789" s="419" t="s">
        <v>1581</v>
      </c>
      <c r="E2789" s="422" t="s">
        <v>3083</v>
      </c>
      <c r="F2789" s="118">
        <v>28693</v>
      </c>
      <c r="G2789" s="338">
        <f>'2026 Spring Order Form V48'!$N$23</f>
        <v>0</v>
      </c>
      <c r="H2789" s="338">
        <f>'2026 Spring Order Form V48'!$N$23</f>
        <v>0</v>
      </c>
      <c r="I2789" s="106" t="e">
        <f>'2026 Spring Order Form V48'!#REF!</f>
        <v>#REF!</v>
      </c>
      <c r="K2789" s="338">
        <f>'2026 Spring Order Form V48'!$Q$23</f>
        <v>0</v>
      </c>
      <c r="L2789" s="338">
        <f>'2026 Spring Order Form V48'!$Q$23</f>
        <v>0</v>
      </c>
      <c r="M2789" s="106" t="e">
        <f>'2026 Spring Order Form V48'!#REF!</f>
        <v>#REF!</v>
      </c>
      <c r="O2789" s="338">
        <f>'2026 Spring Order Form V48'!$T$23</f>
        <v>0</v>
      </c>
      <c r="P2789" s="338">
        <f>'2026 Spring Order Form V48'!$T$23</f>
        <v>0</v>
      </c>
      <c r="Q2789" s="106" t="e">
        <f>'2026 Spring Order Form V48'!#REF!</f>
        <v>#REF!</v>
      </c>
      <c r="S2789" s="338">
        <f>'2026 Spring Order Form V48'!$W$23</f>
        <v>0</v>
      </c>
      <c r="T2789" s="338">
        <f>'2026 Spring Order Form V48'!$W$23</f>
        <v>0</v>
      </c>
      <c r="U2789" s="106" t="e">
        <f>'2026 Spring Order Form V48'!#REF!</f>
        <v>#REF!</v>
      </c>
      <c r="X2789" s="393"/>
      <c r="Y2789" s="106"/>
    </row>
    <row r="2790" spans="1:25">
      <c r="A2790" s="106"/>
      <c r="C2790" s="339">
        <f>'2026 Spring Order Form V48'!$F$18</f>
        <v>0</v>
      </c>
      <c r="D2790" s="419" t="s">
        <v>1582</v>
      </c>
      <c r="E2790" s="426">
        <v>4745204</v>
      </c>
      <c r="F2790" s="118">
        <v>27164</v>
      </c>
      <c r="G2790" s="338">
        <f>'2026 Spring Order Form V48'!$N$23</f>
        <v>0</v>
      </c>
      <c r="H2790" s="338">
        <f>'2026 Spring Order Form V48'!$N$23</f>
        <v>0</v>
      </c>
      <c r="I2790" s="106" t="e">
        <f>'2026 Spring Order Form V48'!#REF!</f>
        <v>#REF!</v>
      </c>
      <c r="K2790" s="338">
        <f>'2026 Spring Order Form V48'!$Q$23</f>
        <v>0</v>
      </c>
      <c r="L2790" s="338">
        <f>'2026 Spring Order Form V48'!$Q$23</f>
        <v>0</v>
      </c>
      <c r="M2790" s="106" t="e">
        <f>'2026 Spring Order Form V48'!#REF!</f>
        <v>#REF!</v>
      </c>
      <c r="O2790" s="338">
        <f>'2026 Spring Order Form V48'!$T$23</f>
        <v>0</v>
      </c>
      <c r="P2790" s="338">
        <f>'2026 Spring Order Form V48'!$T$23</f>
        <v>0</v>
      </c>
      <c r="Q2790" s="106" t="e">
        <f>'2026 Spring Order Form V48'!#REF!</f>
        <v>#REF!</v>
      </c>
      <c r="S2790" s="338">
        <f>'2026 Spring Order Form V48'!$W$23</f>
        <v>0</v>
      </c>
      <c r="T2790" s="338">
        <f>'2026 Spring Order Form V48'!$W$23</f>
        <v>0</v>
      </c>
      <c r="U2790" s="106" t="e">
        <f>'2026 Spring Order Form V48'!#REF!</f>
        <v>#REF!</v>
      </c>
      <c r="W2790" s="390" t="e">
        <f>'2026 Spring Order Form V48'!#REF!</f>
        <v>#REF!</v>
      </c>
      <c r="X2790" s="393"/>
      <c r="Y2790" s="106" t="e">
        <f>'2026 Spring Order Form V48'!#REF!</f>
        <v>#REF!</v>
      </c>
    </row>
    <row r="2791" spans="1:25">
      <c r="A2791" s="106"/>
      <c r="C2791" s="339">
        <f>'2026 Spring Order Form V48'!$F$18</f>
        <v>0</v>
      </c>
      <c r="D2791" s="419" t="s">
        <v>1582</v>
      </c>
      <c r="E2791" s="422" t="s">
        <v>3084</v>
      </c>
      <c r="F2791" s="118">
        <v>27354</v>
      </c>
      <c r="G2791" s="338">
        <f>'2026 Spring Order Form V48'!$N$23</f>
        <v>0</v>
      </c>
      <c r="H2791" s="338">
        <f>'2026 Spring Order Form V48'!$N$23</f>
        <v>0</v>
      </c>
      <c r="I2791" s="106" t="e">
        <f>'2026 Spring Order Form V48'!#REF!</f>
        <v>#REF!</v>
      </c>
      <c r="K2791" s="338">
        <f>'2026 Spring Order Form V48'!$Q$23</f>
        <v>0</v>
      </c>
      <c r="L2791" s="338">
        <f>'2026 Spring Order Form V48'!$Q$23</f>
        <v>0</v>
      </c>
      <c r="M2791" s="106" t="e">
        <f>'2026 Spring Order Form V48'!#REF!</f>
        <v>#REF!</v>
      </c>
      <c r="O2791" s="338">
        <f>'2026 Spring Order Form V48'!$T$23</f>
        <v>0</v>
      </c>
      <c r="P2791" s="338">
        <f>'2026 Spring Order Form V48'!$T$23</f>
        <v>0</v>
      </c>
      <c r="Q2791" s="106" t="e">
        <f>'2026 Spring Order Form V48'!#REF!</f>
        <v>#REF!</v>
      </c>
      <c r="S2791" s="338">
        <f>'2026 Spring Order Form V48'!$W$23</f>
        <v>0</v>
      </c>
      <c r="T2791" s="338">
        <f>'2026 Spring Order Form V48'!$W$23</f>
        <v>0</v>
      </c>
      <c r="U2791" s="106" t="e">
        <f>'2026 Spring Order Form V48'!#REF!</f>
        <v>#REF!</v>
      </c>
      <c r="X2791" s="393"/>
      <c r="Y2791" s="106"/>
    </row>
    <row r="2792" spans="1:25">
      <c r="A2792" s="106"/>
      <c r="C2792" s="339">
        <f>'2026 Spring Order Form V48'!$F$18</f>
        <v>0</v>
      </c>
      <c r="D2792" s="408" t="s">
        <v>1584</v>
      </c>
      <c r="E2792" s="426">
        <v>4740114</v>
      </c>
      <c r="F2792" s="118">
        <v>28802</v>
      </c>
      <c r="G2792" s="338">
        <f>'2026 Spring Order Form V48'!$N$23</f>
        <v>0</v>
      </c>
      <c r="H2792" s="338">
        <f>'2026 Spring Order Form V48'!$N$23</f>
        <v>0</v>
      </c>
      <c r="I2792" s="106" t="e">
        <f>'2026 Spring Order Form V48'!#REF!</f>
        <v>#REF!</v>
      </c>
      <c r="K2792" s="338">
        <f>'2026 Spring Order Form V48'!$Q$23</f>
        <v>0</v>
      </c>
      <c r="L2792" s="338">
        <f>'2026 Spring Order Form V48'!$Q$23</f>
        <v>0</v>
      </c>
      <c r="M2792" s="106" t="e">
        <f>'2026 Spring Order Form V48'!#REF!</f>
        <v>#REF!</v>
      </c>
      <c r="O2792" s="338">
        <f>'2026 Spring Order Form V48'!$T$23</f>
        <v>0</v>
      </c>
      <c r="P2792" s="338">
        <f>'2026 Spring Order Form V48'!$T$23</f>
        <v>0</v>
      </c>
      <c r="Q2792" s="106" t="e">
        <f>'2026 Spring Order Form V48'!#REF!</f>
        <v>#REF!</v>
      </c>
      <c r="S2792" s="338">
        <f>'2026 Spring Order Form V48'!$W$23</f>
        <v>0</v>
      </c>
      <c r="T2792" s="338">
        <f>'2026 Spring Order Form V48'!$W$23</f>
        <v>0</v>
      </c>
      <c r="U2792" s="106" t="e">
        <f>'2026 Spring Order Form V48'!#REF!</f>
        <v>#REF!</v>
      </c>
      <c r="W2792" s="390" t="e">
        <f>'2026 Spring Order Form V48'!#REF!</f>
        <v>#REF!</v>
      </c>
      <c r="X2792" s="393"/>
      <c r="Y2792" s="106" t="e">
        <f>'2026 Spring Order Form V48'!#REF!</f>
        <v>#REF!</v>
      </c>
    </row>
    <row r="2793" spans="1:25">
      <c r="A2793" s="106"/>
      <c r="C2793" s="339">
        <f>'2026 Spring Order Form V48'!$F$18</f>
        <v>0</v>
      </c>
      <c r="D2793" s="408" t="s">
        <v>1584</v>
      </c>
      <c r="E2793" s="422" t="s">
        <v>3085</v>
      </c>
      <c r="F2793" s="118">
        <v>28865</v>
      </c>
      <c r="G2793" s="338">
        <f>'2026 Spring Order Form V48'!$N$23</f>
        <v>0</v>
      </c>
      <c r="H2793" s="338">
        <f>'2026 Spring Order Form V48'!$N$23</f>
        <v>0</v>
      </c>
      <c r="I2793" s="106" t="e">
        <f>'2026 Spring Order Form V48'!#REF!</f>
        <v>#REF!</v>
      </c>
      <c r="K2793" s="338">
        <f>'2026 Spring Order Form V48'!$Q$23</f>
        <v>0</v>
      </c>
      <c r="L2793" s="338">
        <f>'2026 Spring Order Form V48'!$Q$23</f>
        <v>0</v>
      </c>
      <c r="M2793" s="106" t="e">
        <f>'2026 Spring Order Form V48'!#REF!</f>
        <v>#REF!</v>
      </c>
      <c r="O2793" s="338">
        <f>'2026 Spring Order Form V48'!$T$23</f>
        <v>0</v>
      </c>
      <c r="P2793" s="338">
        <f>'2026 Spring Order Form V48'!$T$23</f>
        <v>0</v>
      </c>
      <c r="Q2793" s="106" t="e">
        <f>'2026 Spring Order Form V48'!#REF!</f>
        <v>#REF!</v>
      </c>
      <c r="S2793" s="338">
        <f>'2026 Spring Order Form V48'!$W$23</f>
        <v>0</v>
      </c>
      <c r="T2793" s="338">
        <f>'2026 Spring Order Form V48'!$W$23</f>
        <v>0</v>
      </c>
      <c r="U2793" s="106" t="e">
        <f>'2026 Spring Order Form V48'!#REF!</f>
        <v>#REF!</v>
      </c>
      <c r="X2793" s="393"/>
      <c r="Y2793" s="106"/>
    </row>
    <row r="2794" spans="1:25">
      <c r="A2794" s="106"/>
      <c r="C2794" s="339">
        <f>'2026 Spring Order Form V48'!$F$18</f>
        <v>0</v>
      </c>
      <c r="D2794" s="408" t="s">
        <v>1585</v>
      </c>
      <c r="E2794" s="426">
        <v>4740554</v>
      </c>
      <c r="F2794" s="118">
        <v>28539</v>
      </c>
      <c r="G2794" s="338">
        <f>'2026 Spring Order Form V48'!$N$23</f>
        <v>0</v>
      </c>
      <c r="H2794" s="338">
        <f>'2026 Spring Order Form V48'!$N$23</f>
        <v>0</v>
      </c>
      <c r="I2794" s="106">
        <f>'2026 Spring Order Form V48'!$N$615</f>
        <v>0</v>
      </c>
      <c r="K2794" s="338">
        <f>'2026 Spring Order Form V48'!$Q$23</f>
        <v>0</v>
      </c>
      <c r="L2794" s="338">
        <f>'2026 Spring Order Form V48'!$Q$23</f>
        <v>0</v>
      </c>
      <c r="M2794" s="106">
        <f>'2026 Spring Order Form V48'!$Q$615</f>
        <v>0</v>
      </c>
      <c r="O2794" s="338">
        <f>'2026 Spring Order Form V48'!$T$23</f>
        <v>0</v>
      </c>
      <c r="P2794" s="338">
        <f>'2026 Spring Order Form V48'!$T$23</f>
        <v>0</v>
      </c>
      <c r="Q2794" s="106">
        <f>'2026 Spring Order Form V48'!$T$615</f>
        <v>0</v>
      </c>
      <c r="S2794" s="338">
        <f>'2026 Spring Order Form V48'!$W$23</f>
        <v>0</v>
      </c>
      <c r="T2794" s="338">
        <f>'2026 Spring Order Form V48'!$W$23</f>
        <v>0</v>
      </c>
      <c r="U2794" s="106">
        <f>'2026 Spring Order Form V48'!$W$615</f>
        <v>0</v>
      </c>
      <c r="W2794" s="390">
        <f>'2026 Spring Order Form V48'!$K$615</f>
        <v>46125</v>
      </c>
      <c r="X2794" s="393"/>
      <c r="Y2794" s="106">
        <f>'2026 Spring Order Form V48'!$BS$615</f>
        <v>2</v>
      </c>
    </row>
    <row r="2795" spans="1:25">
      <c r="A2795" s="106"/>
      <c r="C2795" s="339">
        <f>'2026 Spring Order Form V48'!$F$18</f>
        <v>0</v>
      </c>
      <c r="D2795" s="408" t="s">
        <v>1585</v>
      </c>
      <c r="E2795" s="422" t="s">
        <v>3086</v>
      </c>
      <c r="F2795" s="118">
        <v>28692</v>
      </c>
      <c r="G2795" s="338">
        <f>'2026 Spring Order Form V48'!$N$23</f>
        <v>0</v>
      </c>
      <c r="H2795" s="338">
        <f>'2026 Spring Order Form V48'!$N$23</f>
        <v>0</v>
      </c>
      <c r="I2795" s="106">
        <f>'2026 Spring Order Form V48'!$O$615</f>
        <v>0</v>
      </c>
      <c r="K2795" s="338">
        <f>'2026 Spring Order Form V48'!$Q$23</f>
        <v>0</v>
      </c>
      <c r="L2795" s="338">
        <f>'2026 Spring Order Form V48'!$Q$23</f>
        <v>0</v>
      </c>
      <c r="M2795" s="106">
        <f>'2026 Spring Order Form V48'!$R$615</f>
        <v>0</v>
      </c>
      <c r="O2795" s="338">
        <f>'2026 Spring Order Form V48'!$T$23</f>
        <v>0</v>
      </c>
      <c r="P2795" s="338">
        <f>'2026 Spring Order Form V48'!$T$23</f>
        <v>0</v>
      </c>
      <c r="Q2795" s="106">
        <f>'2026 Spring Order Form V48'!$U$615</f>
        <v>0</v>
      </c>
      <c r="S2795" s="338">
        <f>'2026 Spring Order Form V48'!$W$23</f>
        <v>0</v>
      </c>
      <c r="T2795" s="338">
        <f>'2026 Spring Order Form V48'!$W$23</f>
        <v>0</v>
      </c>
      <c r="U2795" s="106">
        <f>'2026 Spring Order Form V48'!$X$615</f>
        <v>0</v>
      </c>
      <c r="X2795" s="393"/>
      <c r="Y2795" s="106"/>
    </row>
    <row r="2796" spans="1:25">
      <c r="A2796" s="106"/>
      <c r="C2796" s="339">
        <f>'2026 Spring Order Form V48'!$F$18</f>
        <v>0</v>
      </c>
      <c r="D2796" s="408" t="s">
        <v>1586</v>
      </c>
      <c r="E2796" s="426">
        <v>4740584</v>
      </c>
      <c r="F2796" s="118">
        <v>26143</v>
      </c>
      <c r="G2796" s="338">
        <f>'2026 Spring Order Form V48'!$N$23</f>
        <v>0</v>
      </c>
      <c r="H2796" s="338">
        <f>'2026 Spring Order Form V48'!$N$23</f>
        <v>0</v>
      </c>
      <c r="I2796" s="106" t="e">
        <f>'2026 Spring Order Form V48'!#REF!</f>
        <v>#REF!</v>
      </c>
      <c r="K2796" s="338">
        <f>'2026 Spring Order Form V48'!$Q$23</f>
        <v>0</v>
      </c>
      <c r="L2796" s="338">
        <f>'2026 Spring Order Form V48'!$Q$23</f>
        <v>0</v>
      </c>
      <c r="M2796" s="106" t="e">
        <f>'2026 Spring Order Form V48'!#REF!</f>
        <v>#REF!</v>
      </c>
      <c r="O2796" s="338">
        <f>'2026 Spring Order Form V48'!$T$23</f>
        <v>0</v>
      </c>
      <c r="P2796" s="338">
        <f>'2026 Spring Order Form V48'!$T$23</f>
        <v>0</v>
      </c>
      <c r="Q2796" s="106" t="e">
        <f>'2026 Spring Order Form V48'!#REF!</f>
        <v>#REF!</v>
      </c>
      <c r="S2796" s="338">
        <f>'2026 Spring Order Form V48'!$W$23</f>
        <v>0</v>
      </c>
      <c r="T2796" s="338">
        <f>'2026 Spring Order Form V48'!$W$23</f>
        <v>0</v>
      </c>
      <c r="U2796" s="106" t="e">
        <f>'2026 Spring Order Form V48'!#REF!</f>
        <v>#REF!</v>
      </c>
      <c r="W2796" s="390" t="e">
        <f>'2026 Spring Order Form V48'!#REF!</f>
        <v>#REF!</v>
      </c>
      <c r="X2796" s="393"/>
      <c r="Y2796" s="106" t="e">
        <f>'2026 Spring Order Form V48'!#REF!</f>
        <v>#REF!</v>
      </c>
    </row>
    <row r="2797" spans="1:25">
      <c r="A2797" s="106"/>
      <c r="C2797" s="339">
        <f>'2026 Spring Order Form V48'!$F$18</f>
        <v>0</v>
      </c>
      <c r="D2797" s="408" t="s">
        <v>1586</v>
      </c>
      <c r="E2797" s="422" t="s">
        <v>3087</v>
      </c>
      <c r="F2797" s="118">
        <v>26422</v>
      </c>
      <c r="G2797" s="338">
        <f>'2026 Spring Order Form V48'!$N$23</f>
        <v>0</v>
      </c>
      <c r="H2797" s="338">
        <f>'2026 Spring Order Form V48'!$N$23</f>
        <v>0</v>
      </c>
      <c r="I2797" s="106" t="e">
        <f>'2026 Spring Order Form V48'!#REF!</f>
        <v>#REF!</v>
      </c>
      <c r="K2797" s="338">
        <f>'2026 Spring Order Form V48'!$Q$23</f>
        <v>0</v>
      </c>
      <c r="L2797" s="338">
        <f>'2026 Spring Order Form V48'!$Q$23</f>
        <v>0</v>
      </c>
      <c r="M2797" s="106" t="e">
        <f>'2026 Spring Order Form V48'!#REF!</f>
        <v>#REF!</v>
      </c>
      <c r="O2797" s="338">
        <f>'2026 Spring Order Form V48'!$T$23</f>
        <v>0</v>
      </c>
      <c r="P2797" s="338">
        <f>'2026 Spring Order Form V48'!$T$23</f>
        <v>0</v>
      </c>
      <c r="Q2797" s="106" t="e">
        <f>'2026 Spring Order Form V48'!#REF!</f>
        <v>#REF!</v>
      </c>
      <c r="S2797" s="338">
        <f>'2026 Spring Order Form V48'!$W$23</f>
        <v>0</v>
      </c>
      <c r="T2797" s="338">
        <f>'2026 Spring Order Form V48'!$W$23</f>
        <v>0</v>
      </c>
      <c r="U2797" s="106" t="e">
        <f>'2026 Spring Order Form V48'!#REF!</f>
        <v>#REF!</v>
      </c>
      <c r="X2797" s="393"/>
      <c r="Y2797" s="106"/>
    </row>
    <row r="2798" spans="1:25">
      <c r="A2798" s="106"/>
      <c r="C2798" s="339">
        <f>'2026 Spring Order Form V48'!$F$18</f>
        <v>0</v>
      </c>
      <c r="D2798" s="408" t="s">
        <v>1587</v>
      </c>
      <c r="E2798" s="426">
        <v>4740604</v>
      </c>
      <c r="F2798" s="118">
        <v>25340</v>
      </c>
      <c r="G2798" s="338">
        <f>'2026 Spring Order Form V48'!$N$23</f>
        <v>0</v>
      </c>
      <c r="H2798" s="338">
        <f>'2026 Spring Order Form V48'!$N$23</f>
        <v>0</v>
      </c>
      <c r="I2798" s="106" t="e">
        <f>'2026 Spring Order Form V48'!#REF!</f>
        <v>#REF!</v>
      </c>
      <c r="K2798" s="338">
        <f>'2026 Spring Order Form V48'!$Q$23</f>
        <v>0</v>
      </c>
      <c r="L2798" s="338">
        <f>'2026 Spring Order Form V48'!$Q$23</f>
        <v>0</v>
      </c>
      <c r="M2798" s="106" t="e">
        <f>'2026 Spring Order Form V48'!#REF!</f>
        <v>#REF!</v>
      </c>
      <c r="O2798" s="338">
        <f>'2026 Spring Order Form V48'!$T$23</f>
        <v>0</v>
      </c>
      <c r="P2798" s="338">
        <f>'2026 Spring Order Form V48'!$T$23</f>
        <v>0</v>
      </c>
      <c r="Q2798" s="106" t="e">
        <f>'2026 Spring Order Form V48'!#REF!</f>
        <v>#REF!</v>
      </c>
      <c r="S2798" s="338">
        <f>'2026 Spring Order Form V48'!$W$23</f>
        <v>0</v>
      </c>
      <c r="T2798" s="338">
        <f>'2026 Spring Order Form V48'!$W$23</f>
        <v>0</v>
      </c>
      <c r="U2798" s="106" t="e">
        <f>'2026 Spring Order Form V48'!#REF!</f>
        <v>#REF!</v>
      </c>
      <c r="W2798" s="390" t="e">
        <f>'2026 Spring Order Form V48'!#REF!</f>
        <v>#REF!</v>
      </c>
      <c r="X2798" s="393"/>
      <c r="Y2798" s="106" t="e">
        <f>'2026 Spring Order Form V48'!#REF!</f>
        <v>#REF!</v>
      </c>
    </row>
    <row r="2799" spans="1:25">
      <c r="A2799" s="106"/>
      <c r="C2799" s="339">
        <f>'2026 Spring Order Form V48'!$F$18</f>
        <v>0</v>
      </c>
      <c r="D2799" s="408" t="s">
        <v>1587</v>
      </c>
      <c r="E2799" s="422" t="s">
        <v>3088</v>
      </c>
      <c r="F2799" s="118">
        <v>25341</v>
      </c>
      <c r="G2799" s="338">
        <f>'2026 Spring Order Form V48'!$N$23</f>
        <v>0</v>
      </c>
      <c r="H2799" s="338">
        <f>'2026 Spring Order Form V48'!$N$23</f>
        <v>0</v>
      </c>
      <c r="I2799" s="106" t="e">
        <f>'2026 Spring Order Form V48'!#REF!</f>
        <v>#REF!</v>
      </c>
      <c r="K2799" s="338">
        <f>'2026 Spring Order Form V48'!$Q$23</f>
        <v>0</v>
      </c>
      <c r="L2799" s="338">
        <f>'2026 Spring Order Form V48'!$Q$23</f>
        <v>0</v>
      </c>
      <c r="M2799" s="106" t="e">
        <f>'2026 Spring Order Form V48'!#REF!</f>
        <v>#REF!</v>
      </c>
      <c r="O2799" s="338">
        <f>'2026 Spring Order Form V48'!$T$23</f>
        <v>0</v>
      </c>
      <c r="P2799" s="338">
        <f>'2026 Spring Order Form V48'!$T$23</f>
        <v>0</v>
      </c>
      <c r="Q2799" s="106" t="e">
        <f>'2026 Spring Order Form V48'!#REF!</f>
        <v>#REF!</v>
      </c>
      <c r="S2799" s="338">
        <f>'2026 Spring Order Form V48'!$W$23</f>
        <v>0</v>
      </c>
      <c r="T2799" s="338">
        <f>'2026 Spring Order Form V48'!$W$23</f>
        <v>0</v>
      </c>
      <c r="U2799" s="106" t="e">
        <f>'2026 Spring Order Form V48'!#REF!</f>
        <v>#REF!</v>
      </c>
      <c r="X2799" s="393"/>
      <c r="Y2799" s="106"/>
    </row>
    <row r="2800" spans="1:25">
      <c r="A2800" s="106"/>
      <c r="C2800" s="339">
        <f>'2026 Spring Order Form V48'!$F$18</f>
        <v>0</v>
      </c>
      <c r="D2800" s="408" t="s">
        <v>1588</v>
      </c>
      <c r="E2800" s="426">
        <v>4740624</v>
      </c>
      <c r="F2800" s="118">
        <v>26144</v>
      </c>
      <c r="G2800" s="338">
        <f>'2026 Spring Order Form V48'!$N$23</f>
        <v>0</v>
      </c>
      <c r="H2800" s="338">
        <f>'2026 Spring Order Form V48'!$N$23</f>
        <v>0</v>
      </c>
      <c r="I2800" s="106" t="e">
        <f>'2026 Spring Order Form V48'!#REF!</f>
        <v>#REF!</v>
      </c>
      <c r="K2800" s="338">
        <f>'2026 Spring Order Form V48'!$Q$23</f>
        <v>0</v>
      </c>
      <c r="L2800" s="338">
        <f>'2026 Spring Order Form V48'!$Q$23</f>
        <v>0</v>
      </c>
      <c r="M2800" s="106" t="e">
        <f>'2026 Spring Order Form V48'!#REF!</f>
        <v>#REF!</v>
      </c>
      <c r="O2800" s="338">
        <f>'2026 Spring Order Form V48'!$T$23</f>
        <v>0</v>
      </c>
      <c r="P2800" s="338">
        <f>'2026 Spring Order Form V48'!$T$23</f>
        <v>0</v>
      </c>
      <c r="Q2800" s="106" t="e">
        <f>'2026 Spring Order Form V48'!#REF!</f>
        <v>#REF!</v>
      </c>
      <c r="S2800" s="338">
        <f>'2026 Spring Order Form V48'!$W$23</f>
        <v>0</v>
      </c>
      <c r="T2800" s="338">
        <f>'2026 Spring Order Form V48'!$W$23</f>
        <v>0</v>
      </c>
      <c r="U2800" s="106" t="e">
        <f>'2026 Spring Order Form V48'!#REF!</f>
        <v>#REF!</v>
      </c>
      <c r="W2800" s="390" t="e">
        <f>'2026 Spring Order Form V48'!#REF!</f>
        <v>#REF!</v>
      </c>
      <c r="X2800" s="393"/>
      <c r="Y2800" s="106" t="e">
        <f>'2026 Spring Order Form V48'!#REF!</f>
        <v>#REF!</v>
      </c>
    </row>
    <row r="2801" spans="1:25">
      <c r="A2801" s="106"/>
      <c r="C2801" s="339">
        <f>'2026 Spring Order Form V48'!$F$18</f>
        <v>0</v>
      </c>
      <c r="D2801" s="408" t="s">
        <v>1588</v>
      </c>
      <c r="E2801" s="422" t="s">
        <v>3089</v>
      </c>
      <c r="F2801" s="118">
        <v>26423</v>
      </c>
      <c r="G2801" s="338">
        <f>'2026 Spring Order Form V48'!$N$23</f>
        <v>0</v>
      </c>
      <c r="H2801" s="338">
        <f>'2026 Spring Order Form V48'!$N$23</f>
        <v>0</v>
      </c>
      <c r="I2801" s="106" t="e">
        <f>'2026 Spring Order Form V48'!#REF!</f>
        <v>#REF!</v>
      </c>
      <c r="K2801" s="338">
        <f>'2026 Spring Order Form V48'!$Q$23</f>
        <v>0</v>
      </c>
      <c r="L2801" s="338">
        <f>'2026 Spring Order Form V48'!$Q$23</f>
        <v>0</v>
      </c>
      <c r="M2801" s="106" t="e">
        <f>'2026 Spring Order Form V48'!#REF!</f>
        <v>#REF!</v>
      </c>
      <c r="O2801" s="338">
        <f>'2026 Spring Order Form V48'!$T$23</f>
        <v>0</v>
      </c>
      <c r="P2801" s="338">
        <f>'2026 Spring Order Form V48'!$T$23</f>
        <v>0</v>
      </c>
      <c r="Q2801" s="106" t="e">
        <f>'2026 Spring Order Form V48'!#REF!</f>
        <v>#REF!</v>
      </c>
      <c r="S2801" s="338">
        <f>'2026 Spring Order Form V48'!$W$23</f>
        <v>0</v>
      </c>
      <c r="T2801" s="338">
        <f>'2026 Spring Order Form V48'!$W$23</f>
        <v>0</v>
      </c>
      <c r="U2801" s="106" t="e">
        <f>'2026 Spring Order Form V48'!#REF!</f>
        <v>#REF!</v>
      </c>
      <c r="X2801" s="393"/>
      <c r="Y2801" s="106"/>
    </row>
    <row r="2802" spans="1:25">
      <c r="A2802" s="106"/>
      <c r="C2802" s="339">
        <f>'2026 Spring Order Form V48'!$F$18</f>
        <v>0</v>
      </c>
      <c r="D2802" s="408" t="s">
        <v>1589</v>
      </c>
      <c r="E2802" s="426">
        <v>4740514</v>
      </c>
      <c r="F2802" s="118">
        <v>24685</v>
      </c>
      <c r="G2802" s="338">
        <f>'2026 Spring Order Form V48'!$N$23</f>
        <v>0</v>
      </c>
      <c r="H2802" s="338">
        <f>'2026 Spring Order Form V48'!$N$23</f>
        <v>0</v>
      </c>
      <c r="I2802" s="106" t="e">
        <f>'2026 Spring Order Form V48'!#REF!</f>
        <v>#REF!</v>
      </c>
      <c r="K2802" s="338">
        <f>'2026 Spring Order Form V48'!$Q$23</f>
        <v>0</v>
      </c>
      <c r="L2802" s="338">
        <f>'2026 Spring Order Form V48'!$Q$23</f>
        <v>0</v>
      </c>
      <c r="M2802" s="106" t="e">
        <f>'2026 Spring Order Form V48'!#REF!</f>
        <v>#REF!</v>
      </c>
      <c r="O2802" s="338">
        <f>'2026 Spring Order Form V48'!$T$23</f>
        <v>0</v>
      </c>
      <c r="P2802" s="338">
        <f>'2026 Spring Order Form V48'!$T$23</f>
        <v>0</v>
      </c>
      <c r="Q2802" s="106" t="e">
        <f>'2026 Spring Order Form V48'!#REF!</f>
        <v>#REF!</v>
      </c>
      <c r="S2802" s="338">
        <f>'2026 Spring Order Form V48'!$W$23</f>
        <v>0</v>
      </c>
      <c r="T2802" s="338">
        <f>'2026 Spring Order Form V48'!$W$23</f>
        <v>0</v>
      </c>
      <c r="U2802" s="106" t="e">
        <f>'2026 Spring Order Form V48'!#REF!</f>
        <v>#REF!</v>
      </c>
      <c r="W2802" s="390" t="e">
        <f>'2026 Spring Order Form V48'!#REF!</f>
        <v>#REF!</v>
      </c>
      <c r="X2802" s="393"/>
      <c r="Y2802" s="106" t="e">
        <f>'2026 Spring Order Form V48'!#REF!</f>
        <v>#REF!</v>
      </c>
    </row>
    <row r="2803" spans="1:25">
      <c r="A2803" s="106"/>
      <c r="C2803" s="339">
        <f>'2026 Spring Order Form V48'!$F$18</f>
        <v>0</v>
      </c>
      <c r="D2803" s="408" t="s">
        <v>1589</v>
      </c>
      <c r="E2803" s="422" t="s">
        <v>3090</v>
      </c>
      <c r="F2803" s="118">
        <v>24687</v>
      </c>
      <c r="G2803" s="338">
        <f>'2026 Spring Order Form V48'!$N$23</f>
        <v>0</v>
      </c>
      <c r="H2803" s="338">
        <f>'2026 Spring Order Form V48'!$N$23</f>
        <v>0</v>
      </c>
      <c r="I2803" s="106" t="e">
        <f>'2026 Spring Order Form V48'!#REF!</f>
        <v>#REF!</v>
      </c>
      <c r="K2803" s="338">
        <f>'2026 Spring Order Form V48'!$Q$23</f>
        <v>0</v>
      </c>
      <c r="L2803" s="338">
        <f>'2026 Spring Order Form V48'!$Q$23</f>
        <v>0</v>
      </c>
      <c r="M2803" s="106" t="e">
        <f>'2026 Spring Order Form V48'!#REF!</f>
        <v>#REF!</v>
      </c>
      <c r="O2803" s="338">
        <f>'2026 Spring Order Form V48'!$T$23</f>
        <v>0</v>
      </c>
      <c r="P2803" s="338">
        <f>'2026 Spring Order Form V48'!$T$23</f>
        <v>0</v>
      </c>
      <c r="Q2803" s="106" t="e">
        <f>'2026 Spring Order Form V48'!#REF!</f>
        <v>#REF!</v>
      </c>
      <c r="S2803" s="338">
        <f>'2026 Spring Order Form V48'!$W$23</f>
        <v>0</v>
      </c>
      <c r="T2803" s="338">
        <f>'2026 Spring Order Form V48'!$W$23</f>
        <v>0</v>
      </c>
      <c r="U2803" s="106" t="e">
        <f>'2026 Spring Order Form V48'!#REF!</f>
        <v>#REF!</v>
      </c>
      <c r="X2803" s="393"/>
      <c r="Y2803" s="106"/>
    </row>
    <row r="2804" spans="1:25">
      <c r="A2804" s="106"/>
      <c r="C2804" s="339">
        <f>'2026 Spring Order Form V48'!$F$18</f>
        <v>0</v>
      </c>
      <c r="D2804" s="408" t="s">
        <v>1590</v>
      </c>
      <c r="E2804" s="426">
        <v>4740654</v>
      </c>
      <c r="F2804" s="118">
        <v>25343</v>
      </c>
      <c r="G2804" s="338">
        <f>'2026 Spring Order Form V48'!$N$23</f>
        <v>0</v>
      </c>
      <c r="H2804" s="338">
        <f>'2026 Spring Order Form V48'!$N$23</f>
        <v>0</v>
      </c>
      <c r="I2804" s="106" t="e">
        <f>'2026 Spring Order Form V48'!#REF!</f>
        <v>#REF!</v>
      </c>
      <c r="K2804" s="338">
        <f>'2026 Spring Order Form V48'!$Q$23</f>
        <v>0</v>
      </c>
      <c r="L2804" s="338">
        <f>'2026 Spring Order Form V48'!$Q$23</f>
        <v>0</v>
      </c>
      <c r="M2804" s="106" t="e">
        <f>'2026 Spring Order Form V48'!#REF!</f>
        <v>#REF!</v>
      </c>
      <c r="O2804" s="338">
        <f>'2026 Spring Order Form V48'!$T$23</f>
        <v>0</v>
      </c>
      <c r="P2804" s="338">
        <f>'2026 Spring Order Form V48'!$T$23</f>
        <v>0</v>
      </c>
      <c r="Q2804" s="106" t="e">
        <f>'2026 Spring Order Form V48'!#REF!</f>
        <v>#REF!</v>
      </c>
      <c r="S2804" s="338">
        <f>'2026 Spring Order Form V48'!$W$23</f>
        <v>0</v>
      </c>
      <c r="T2804" s="338">
        <f>'2026 Spring Order Form V48'!$W$23</f>
        <v>0</v>
      </c>
      <c r="U2804" s="106" t="e">
        <f>'2026 Spring Order Form V48'!#REF!</f>
        <v>#REF!</v>
      </c>
      <c r="W2804" s="390" t="e">
        <f>'2026 Spring Order Form V48'!#REF!</f>
        <v>#REF!</v>
      </c>
      <c r="X2804" s="393"/>
      <c r="Y2804" s="106" t="e">
        <f>'2026 Spring Order Form V48'!#REF!</f>
        <v>#REF!</v>
      </c>
    </row>
    <row r="2805" spans="1:25">
      <c r="A2805" s="106"/>
      <c r="C2805" s="339">
        <f>'2026 Spring Order Form V48'!$F$18</f>
        <v>0</v>
      </c>
      <c r="D2805" s="408" t="s">
        <v>1590</v>
      </c>
      <c r="E2805" s="422" t="s">
        <v>3091</v>
      </c>
      <c r="F2805" s="118">
        <v>25344</v>
      </c>
      <c r="G2805" s="338">
        <f>'2026 Spring Order Form V48'!$N$23</f>
        <v>0</v>
      </c>
      <c r="H2805" s="338">
        <f>'2026 Spring Order Form V48'!$N$23</f>
        <v>0</v>
      </c>
      <c r="I2805" s="106" t="e">
        <f>'2026 Spring Order Form V48'!#REF!</f>
        <v>#REF!</v>
      </c>
      <c r="K2805" s="338">
        <f>'2026 Spring Order Form V48'!$Q$23</f>
        <v>0</v>
      </c>
      <c r="L2805" s="338">
        <f>'2026 Spring Order Form V48'!$Q$23</f>
        <v>0</v>
      </c>
      <c r="M2805" s="106" t="e">
        <f>'2026 Spring Order Form V48'!#REF!</f>
        <v>#REF!</v>
      </c>
      <c r="O2805" s="338">
        <f>'2026 Spring Order Form V48'!$T$23</f>
        <v>0</v>
      </c>
      <c r="P2805" s="338">
        <f>'2026 Spring Order Form V48'!$T$23</f>
        <v>0</v>
      </c>
      <c r="Q2805" s="106" t="e">
        <f>'2026 Spring Order Form V48'!#REF!</f>
        <v>#REF!</v>
      </c>
      <c r="S2805" s="338">
        <f>'2026 Spring Order Form V48'!$W$23</f>
        <v>0</v>
      </c>
      <c r="T2805" s="338">
        <f>'2026 Spring Order Form V48'!$W$23</f>
        <v>0</v>
      </c>
      <c r="U2805" s="106" t="e">
        <f>'2026 Spring Order Form V48'!#REF!</f>
        <v>#REF!</v>
      </c>
      <c r="X2805" s="393"/>
      <c r="Y2805" s="106"/>
    </row>
    <row r="2806" spans="1:25">
      <c r="A2806" s="106"/>
      <c r="C2806" s="339">
        <f>'2026 Spring Order Form V48'!$F$18</f>
        <v>0</v>
      </c>
      <c r="D2806" s="408" t="s">
        <v>1591</v>
      </c>
      <c r="E2806" s="426">
        <v>4740684</v>
      </c>
      <c r="F2806" s="118">
        <v>25346</v>
      </c>
      <c r="G2806" s="338">
        <f>'2026 Spring Order Form V48'!$N$23</f>
        <v>0</v>
      </c>
      <c r="H2806" s="338">
        <f>'2026 Spring Order Form V48'!$N$23</f>
        <v>0</v>
      </c>
      <c r="I2806" s="106" t="e">
        <f>'2026 Spring Order Form V48'!#REF!</f>
        <v>#REF!</v>
      </c>
      <c r="K2806" s="338">
        <f>'2026 Spring Order Form V48'!$Q$23</f>
        <v>0</v>
      </c>
      <c r="L2806" s="338">
        <f>'2026 Spring Order Form V48'!$Q$23</f>
        <v>0</v>
      </c>
      <c r="M2806" s="106" t="e">
        <f>'2026 Spring Order Form V48'!#REF!</f>
        <v>#REF!</v>
      </c>
      <c r="O2806" s="338">
        <f>'2026 Spring Order Form V48'!$T$23</f>
        <v>0</v>
      </c>
      <c r="P2806" s="338">
        <f>'2026 Spring Order Form V48'!$T$23</f>
        <v>0</v>
      </c>
      <c r="Q2806" s="106" t="e">
        <f>'2026 Spring Order Form V48'!#REF!</f>
        <v>#REF!</v>
      </c>
      <c r="S2806" s="338">
        <f>'2026 Spring Order Form V48'!$W$23</f>
        <v>0</v>
      </c>
      <c r="T2806" s="338">
        <f>'2026 Spring Order Form V48'!$W$23</f>
        <v>0</v>
      </c>
      <c r="U2806" s="106" t="e">
        <f>'2026 Spring Order Form V48'!#REF!</f>
        <v>#REF!</v>
      </c>
      <c r="W2806" s="390" t="e">
        <f>'2026 Spring Order Form V48'!#REF!</f>
        <v>#REF!</v>
      </c>
      <c r="X2806" s="393"/>
      <c r="Y2806" s="106" t="e">
        <f>'2026 Spring Order Form V48'!#REF!</f>
        <v>#REF!</v>
      </c>
    </row>
    <row r="2807" spans="1:25">
      <c r="A2807" s="106"/>
      <c r="C2807" s="339">
        <f>'2026 Spring Order Form V48'!$F$18</f>
        <v>0</v>
      </c>
      <c r="D2807" s="408" t="s">
        <v>1591</v>
      </c>
      <c r="E2807" s="422" t="s">
        <v>3092</v>
      </c>
      <c r="F2807" s="118">
        <v>25347</v>
      </c>
      <c r="G2807" s="338">
        <f>'2026 Spring Order Form V48'!$N$23</f>
        <v>0</v>
      </c>
      <c r="H2807" s="338">
        <f>'2026 Spring Order Form V48'!$N$23</f>
        <v>0</v>
      </c>
      <c r="I2807" s="106" t="e">
        <f>'2026 Spring Order Form V48'!#REF!</f>
        <v>#REF!</v>
      </c>
      <c r="K2807" s="338">
        <f>'2026 Spring Order Form V48'!$Q$23</f>
        <v>0</v>
      </c>
      <c r="L2807" s="338">
        <f>'2026 Spring Order Form V48'!$Q$23</f>
        <v>0</v>
      </c>
      <c r="M2807" s="106" t="e">
        <f>'2026 Spring Order Form V48'!#REF!</f>
        <v>#REF!</v>
      </c>
      <c r="O2807" s="338">
        <f>'2026 Spring Order Form V48'!$T$23</f>
        <v>0</v>
      </c>
      <c r="P2807" s="338">
        <f>'2026 Spring Order Form V48'!$T$23</f>
        <v>0</v>
      </c>
      <c r="Q2807" s="106" t="e">
        <f>'2026 Spring Order Form V48'!#REF!</f>
        <v>#REF!</v>
      </c>
      <c r="S2807" s="338">
        <f>'2026 Spring Order Form V48'!$W$23</f>
        <v>0</v>
      </c>
      <c r="T2807" s="338">
        <f>'2026 Spring Order Form V48'!$W$23</f>
        <v>0</v>
      </c>
      <c r="U2807" s="106" t="e">
        <f>'2026 Spring Order Form V48'!#REF!</f>
        <v>#REF!</v>
      </c>
      <c r="X2807" s="393"/>
      <c r="Y2807" s="106"/>
    </row>
    <row r="2808" spans="1:25">
      <c r="A2808" s="106"/>
      <c r="C2808" s="339">
        <f>'2026 Spring Order Form V48'!$F$18</f>
        <v>0</v>
      </c>
      <c r="D2808" s="419" t="s">
        <v>1592</v>
      </c>
      <c r="E2808" s="426">
        <v>4749004</v>
      </c>
      <c r="F2808" s="118">
        <v>27165</v>
      </c>
      <c r="G2808" s="338">
        <f>'2026 Spring Order Form V48'!$N$23</f>
        <v>0</v>
      </c>
      <c r="H2808" s="338">
        <f>'2026 Spring Order Form V48'!$N$23</f>
        <v>0</v>
      </c>
      <c r="I2808" s="106" t="e">
        <f>'2026 Spring Order Form V48'!#REF!</f>
        <v>#REF!</v>
      </c>
      <c r="K2808" s="338">
        <f>'2026 Spring Order Form V48'!$Q$23</f>
        <v>0</v>
      </c>
      <c r="L2808" s="338">
        <f>'2026 Spring Order Form V48'!$Q$23</f>
        <v>0</v>
      </c>
      <c r="M2808" s="106" t="e">
        <f>'2026 Spring Order Form V48'!#REF!</f>
        <v>#REF!</v>
      </c>
      <c r="O2808" s="338">
        <f>'2026 Spring Order Form V48'!$T$23</f>
        <v>0</v>
      </c>
      <c r="P2808" s="338">
        <f>'2026 Spring Order Form V48'!$T$23</f>
        <v>0</v>
      </c>
      <c r="Q2808" s="106" t="e">
        <f>'2026 Spring Order Form V48'!#REF!</f>
        <v>#REF!</v>
      </c>
      <c r="S2808" s="338">
        <f>'2026 Spring Order Form V48'!$W$23</f>
        <v>0</v>
      </c>
      <c r="T2808" s="338">
        <f>'2026 Spring Order Form V48'!$W$23</f>
        <v>0</v>
      </c>
      <c r="U2808" s="106" t="e">
        <f>'2026 Spring Order Form V48'!#REF!</f>
        <v>#REF!</v>
      </c>
      <c r="W2808" s="390" t="e">
        <f>'2026 Spring Order Form V48'!#REF!</f>
        <v>#REF!</v>
      </c>
      <c r="X2808" s="393"/>
      <c r="Y2808" s="106" t="e">
        <f>'2026 Spring Order Form V48'!#REF!</f>
        <v>#REF!</v>
      </c>
    </row>
    <row r="2809" spans="1:25">
      <c r="A2809" s="106"/>
      <c r="C2809" s="339">
        <f>'2026 Spring Order Form V48'!$F$18</f>
        <v>0</v>
      </c>
      <c r="D2809" s="419" t="s">
        <v>1592</v>
      </c>
      <c r="E2809" s="422" t="s">
        <v>3093</v>
      </c>
      <c r="F2809" s="118">
        <v>27356</v>
      </c>
      <c r="G2809" s="338">
        <f>'2026 Spring Order Form V48'!$N$23</f>
        <v>0</v>
      </c>
      <c r="H2809" s="338">
        <f>'2026 Spring Order Form V48'!$N$23</f>
        <v>0</v>
      </c>
      <c r="I2809" s="106" t="e">
        <f>'2026 Spring Order Form V48'!#REF!</f>
        <v>#REF!</v>
      </c>
      <c r="K2809" s="338">
        <f>'2026 Spring Order Form V48'!$Q$23</f>
        <v>0</v>
      </c>
      <c r="L2809" s="338">
        <f>'2026 Spring Order Form V48'!$Q$23</f>
        <v>0</v>
      </c>
      <c r="M2809" s="106" t="e">
        <f>'2026 Spring Order Form V48'!#REF!</f>
        <v>#REF!</v>
      </c>
      <c r="O2809" s="338">
        <f>'2026 Spring Order Form V48'!$T$23</f>
        <v>0</v>
      </c>
      <c r="P2809" s="338">
        <f>'2026 Spring Order Form V48'!$T$23</f>
        <v>0</v>
      </c>
      <c r="Q2809" s="106" t="e">
        <f>'2026 Spring Order Form V48'!#REF!</f>
        <v>#REF!</v>
      </c>
      <c r="S2809" s="338">
        <f>'2026 Spring Order Form V48'!$W$23</f>
        <v>0</v>
      </c>
      <c r="T2809" s="338">
        <f>'2026 Spring Order Form V48'!$W$23</f>
        <v>0</v>
      </c>
      <c r="U2809" s="106" t="e">
        <f>'2026 Spring Order Form V48'!#REF!</f>
        <v>#REF!</v>
      </c>
      <c r="X2809" s="393"/>
      <c r="Y2809" s="106"/>
    </row>
    <row r="2810" spans="1:25">
      <c r="A2810" s="106"/>
      <c r="C2810" s="339">
        <f>'2026 Spring Order Form V48'!$F$18</f>
        <v>0</v>
      </c>
      <c r="D2810" s="408" t="s">
        <v>1593</v>
      </c>
      <c r="E2810" s="432">
        <v>4790004</v>
      </c>
      <c r="F2810" s="118">
        <v>20831</v>
      </c>
      <c r="G2810" s="338">
        <f>'2026 Spring Order Form V48'!$N$23</f>
        <v>0</v>
      </c>
      <c r="H2810" s="338">
        <f>'2026 Spring Order Form V48'!$N$23</f>
        <v>0</v>
      </c>
      <c r="I2810" s="106" t="e">
        <f>'2026 Spring Order Form V48'!#REF!</f>
        <v>#REF!</v>
      </c>
      <c r="K2810" s="338">
        <f>'2026 Spring Order Form V48'!$Q$23</f>
        <v>0</v>
      </c>
      <c r="L2810" s="338">
        <f>'2026 Spring Order Form V48'!$Q$23</f>
        <v>0</v>
      </c>
      <c r="M2810" s="106" t="e">
        <f>'2026 Spring Order Form V48'!#REF!</f>
        <v>#REF!</v>
      </c>
      <c r="O2810" s="338">
        <f>'2026 Spring Order Form V48'!$T$23</f>
        <v>0</v>
      </c>
      <c r="P2810" s="338">
        <f>'2026 Spring Order Form V48'!$T$23</f>
        <v>0</v>
      </c>
      <c r="Q2810" s="106" t="e">
        <f>'2026 Spring Order Form V48'!#REF!</f>
        <v>#REF!</v>
      </c>
      <c r="S2810" s="338">
        <f>'2026 Spring Order Form V48'!$W$23</f>
        <v>0</v>
      </c>
      <c r="T2810" s="338">
        <f>'2026 Spring Order Form V48'!$W$23</f>
        <v>0</v>
      </c>
      <c r="U2810" s="106" t="e">
        <f>'2026 Spring Order Form V48'!#REF!</f>
        <v>#REF!</v>
      </c>
      <c r="W2810" s="390" t="e">
        <f>'2026 Spring Order Form V48'!#REF!</f>
        <v>#REF!</v>
      </c>
      <c r="X2810" s="393"/>
      <c r="Y2810" s="106" t="e">
        <f>'2026 Spring Order Form V48'!#REF!</f>
        <v>#REF!</v>
      </c>
    </row>
    <row r="2811" spans="1:25">
      <c r="A2811" s="106"/>
      <c r="C2811" s="339">
        <f>'2026 Spring Order Form V48'!$F$18</f>
        <v>0</v>
      </c>
      <c r="D2811" s="408" t="s">
        <v>1593</v>
      </c>
      <c r="E2811" s="422" t="s">
        <v>3094</v>
      </c>
      <c r="F2811" s="118">
        <v>20832</v>
      </c>
      <c r="G2811" s="338">
        <f>'2026 Spring Order Form V48'!$N$23</f>
        <v>0</v>
      </c>
      <c r="H2811" s="338">
        <f>'2026 Spring Order Form V48'!$N$23</f>
        <v>0</v>
      </c>
      <c r="I2811" s="106" t="e">
        <f>'2026 Spring Order Form V48'!#REF!</f>
        <v>#REF!</v>
      </c>
      <c r="K2811" s="338">
        <f>'2026 Spring Order Form V48'!$Q$23</f>
        <v>0</v>
      </c>
      <c r="L2811" s="338">
        <f>'2026 Spring Order Form V48'!$Q$23</f>
        <v>0</v>
      </c>
      <c r="M2811" s="106" t="e">
        <f>'2026 Spring Order Form V48'!#REF!</f>
        <v>#REF!</v>
      </c>
      <c r="O2811" s="338">
        <f>'2026 Spring Order Form V48'!$T$23</f>
        <v>0</v>
      </c>
      <c r="P2811" s="338">
        <f>'2026 Spring Order Form V48'!$T$23</f>
        <v>0</v>
      </c>
      <c r="Q2811" s="106" t="e">
        <f>'2026 Spring Order Form V48'!#REF!</f>
        <v>#REF!</v>
      </c>
      <c r="S2811" s="338">
        <f>'2026 Spring Order Form V48'!$W$23</f>
        <v>0</v>
      </c>
      <c r="T2811" s="338">
        <f>'2026 Spring Order Form V48'!$W$23</f>
        <v>0</v>
      </c>
      <c r="U2811" s="106" t="e">
        <f>'2026 Spring Order Form V48'!#REF!</f>
        <v>#REF!</v>
      </c>
      <c r="X2811" s="393"/>
      <c r="Y2811" s="106"/>
    </row>
    <row r="2812" spans="1:25">
      <c r="A2812" s="106"/>
      <c r="C2812" s="339">
        <f>'2026 Spring Order Form V48'!$F$18</f>
        <v>0</v>
      </c>
      <c r="D2812" s="424" t="s">
        <v>1594</v>
      </c>
      <c r="E2812" s="426">
        <v>4790054</v>
      </c>
      <c r="F2812" s="118">
        <v>27166</v>
      </c>
      <c r="G2812" s="338">
        <f>'2026 Spring Order Form V48'!$N$23</f>
        <v>0</v>
      </c>
      <c r="H2812" s="338">
        <f>'2026 Spring Order Form V48'!$N$23</f>
        <v>0</v>
      </c>
      <c r="I2812" s="106" t="e">
        <f>'2026 Spring Order Form V48'!#REF!</f>
        <v>#REF!</v>
      </c>
      <c r="K2812" s="338">
        <f>'2026 Spring Order Form V48'!$Q$23</f>
        <v>0</v>
      </c>
      <c r="L2812" s="338">
        <f>'2026 Spring Order Form V48'!$Q$23</f>
        <v>0</v>
      </c>
      <c r="M2812" s="106" t="e">
        <f>'2026 Spring Order Form V48'!#REF!</f>
        <v>#REF!</v>
      </c>
      <c r="O2812" s="338">
        <f>'2026 Spring Order Form V48'!$T$23</f>
        <v>0</v>
      </c>
      <c r="P2812" s="338">
        <f>'2026 Spring Order Form V48'!$T$23</f>
        <v>0</v>
      </c>
      <c r="Q2812" s="106" t="e">
        <f>'2026 Spring Order Form V48'!#REF!</f>
        <v>#REF!</v>
      </c>
      <c r="S2812" s="338">
        <f>'2026 Spring Order Form V48'!$W$23</f>
        <v>0</v>
      </c>
      <c r="T2812" s="338">
        <f>'2026 Spring Order Form V48'!$W$23</f>
        <v>0</v>
      </c>
      <c r="U2812" s="106" t="e">
        <f>'2026 Spring Order Form V48'!#REF!</f>
        <v>#REF!</v>
      </c>
      <c r="W2812" s="390" t="e">
        <f>'2026 Spring Order Form V48'!#REF!</f>
        <v>#REF!</v>
      </c>
      <c r="X2812" s="393"/>
      <c r="Y2812" s="106" t="e">
        <f>'2026 Spring Order Form V48'!#REF!</f>
        <v>#REF!</v>
      </c>
    </row>
    <row r="2813" spans="1:25">
      <c r="A2813" s="106"/>
      <c r="C2813" s="339">
        <f>'2026 Spring Order Form V48'!$F$18</f>
        <v>0</v>
      </c>
      <c r="D2813" s="419" t="s">
        <v>1594</v>
      </c>
      <c r="E2813" s="422" t="s">
        <v>3095</v>
      </c>
      <c r="F2813" s="118">
        <v>27358</v>
      </c>
      <c r="G2813" s="338">
        <f>'2026 Spring Order Form V48'!$N$23</f>
        <v>0</v>
      </c>
      <c r="H2813" s="338">
        <f>'2026 Spring Order Form V48'!$N$23</f>
        <v>0</v>
      </c>
      <c r="I2813" s="106" t="e">
        <f>'2026 Spring Order Form V48'!#REF!</f>
        <v>#REF!</v>
      </c>
      <c r="K2813" s="338">
        <f>'2026 Spring Order Form V48'!$Q$23</f>
        <v>0</v>
      </c>
      <c r="L2813" s="338">
        <f>'2026 Spring Order Form V48'!$Q$23</f>
        <v>0</v>
      </c>
      <c r="M2813" s="106" t="e">
        <f>'2026 Spring Order Form V48'!#REF!</f>
        <v>#REF!</v>
      </c>
      <c r="O2813" s="338">
        <f>'2026 Spring Order Form V48'!$T$23</f>
        <v>0</v>
      </c>
      <c r="P2813" s="338">
        <f>'2026 Spring Order Form V48'!$T$23</f>
        <v>0</v>
      </c>
      <c r="Q2813" s="106" t="e">
        <f>'2026 Spring Order Form V48'!#REF!</f>
        <v>#REF!</v>
      </c>
      <c r="S2813" s="338">
        <f>'2026 Spring Order Form V48'!$W$23</f>
        <v>0</v>
      </c>
      <c r="T2813" s="338">
        <f>'2026 Spring Order Form V48'!$W$23</f>
        <v>0</v>
      </c>
      <c r="U2813" s="106" t="e">
        <f>'2026 Spring Order Form V48'!#REF!</f>
        <v>#REF!</v>
      </c>
      <c r="X2813" s="393"/>
      <c r="Y2813" s="106"/>
    </row>
  </sheetData>
  <autoFilter ref="A1:Y2813" xr:uid="{00000000-0001-0000-0200-000000000000}"/>
  <sortState xmlns:xlrd2="http://schemas.microsoft.com/office/spreadsheetml/2017/richdata2" ref="A2:Y2813">
    <sortCondition ref="A2:A281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86AA33-2431-4D8B-9547-FC2ADAA08D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schemas.microsoft.com/office/infopath/2007/PartnerControls"/>
    <ds:schemaRef ds:uri="06cc9a4c-72cd-411c-8c47-5875e6a4ded2"/>
    <ds:schemaRef ds:uri="c07d245a-a97f-49c7-bbfe-5947ae7ed9b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V48</vt:lpstr>
      <vt:lpstr>Order Recap V48</vt:lpstr>
      <vt:lpstr>Export V48</vt:lpstr>
      <vt:lpstr>'2026 Spring Order Form V48'!Print_Area</vt:lpstr>
      <vt:lpstr>'Order Recap V48'!Print_Area</vt:lpstr>
      <vt:lpstr>'2026 Spring Order Form V48'!Print_Titles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Luke Ellingson</cp:lastModifiedBy>
  <cp:revision/>
  <dcterms:created xsi:type="dcterms:W3CDTF">2002-05-06T15:39:37Z</dcterms:created>
  <dcterms:modified xsi:type="dcterms:W3CDTF">2026-06-24T21:05:36Z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